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ocha\Desktop\"/>
    </mc:Choice>
  </mc:AlternateContent>
  <bookViews>
    <workbookView xWindow="0" yWindow="0" windowWidth="20490" windowHeight="8745" activeTab="4"/>
  </bookViews>
  <sheets>
    <sheet name="sitecatalog" sheetId="2" r:id="rId1"/>
    <sheet name="seriescatalog" sheetId="1" r:id="rId2"/>
    <sheet name="Sheet2" sheetId="3" r:id="rId3"/>
    <sheet name="inputFile" sheetId="4" r:id="rId4"/>
    <sheet name="inputFile2" sheetId="5" r:id="rId5"/>
    <sheet name="Sheet3" sheetId="6" r:id="rId6"/>
  </sheets>
  <definedNames>
    <definedName name="_xlnm._FilterDatabase" localSheetId="1" hidden="1">seriescatalog!$A$1:$H$1</definedName>
    <definedName name="_xlnm._FilterDatabase" localSheetId="2" hidden="1">Sheet2!$L$23:$L$41</definedName>
    <definedName name="_xlnm._FilterDatabase" localSheetId="5" hidden="1">Sheet3!$L$23:$L$41</definedName>
    <definedName name="_xlnm._FilterDatabase" localSheetId="0" hidden="1">sitecatalog!$A$1:$N$1</definedName>
  </definedNames>
  <calcPr calcId="0"/>
</workbook>
</file>

<file path=xl/calcChain.xml><?xml version="1.0" encoding="utf-8"?>
<calcChain xmlns="http://schemas.openxmlformats.org/spreadsheetml/2006/main">
  <c r="C85" i="5" l="1"/>
  <c r="C84" i="5"/>
  <c r="C83" i="5"/>
  <c r="C82" i="5"/>
  <c r="C81" i="5"/>
  <c r="C80" i="5"/>
  <c r="C86" i="5"/>
  <c r="C25" i="5"/>
  <c r="C26" i="5"/>
  <c r="F37" i="6"/>
  <c r="L36" i="6"/>
  <c r="L35" i="6"/>
  <c r="L34" i="6"/>
  <c r="L33" i="6"/>
  <c r="L32" i="6"/>
  <c r="L31" i="6"/>
  <c r="J36" i="6"/>
  <c r="J35" i="6"/>
  <c r="J34" i="6"/>
  <c r="J33" i="6"/>
  <c r="J32" i="6"/>
  <c r="J31" i="6"/>
  <c r="F41" i="6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40" i="6"/>
  <c r="F39" i="6"/>
  <c r="F38" i="6"/>
  <c r="D33" i="6"/>
  <c r="D34" i="6" s="1"/>
  <c r="D35" i="6" s="1"/>
  <c r="D36" i="6" s="1"/>
  <c r="D32" i="6"/>
  <c r="K108" i="6"/>
  <c r="J108" i="6"/>
  <c r="L108" i="6" s="1"/>
  <c r="I108" i="6"/>
  <c r="K107" i="6"/>
  <c r="J107" i="6"/>
  <c r="L107" i="6" s="1"/>
  <c r="I107" i="6"/>
  <c r="K106" i="6"/>
  <c r="J106" i="6"/>
  <c r="L106" i="6" s="1"/>
  <c r="I106" i="6"/>
  <c r="K105" i="6"/>
  <c r="J105" i="6"/>
  <c r="L105" i="6" s="1"/>
  <c r="I105" i="6"/>
  <c r="K104" i="6"/>
  <c r="J104" i="6"/>
  <c r="L104" i="6" s="1"/>
  <c r="I104" i="6"/>
  <c r="K103" i="6"/>
  <c r="J103" i="6"/>
  <c r="L103" i="6" s="1"/>
  <c r="I103" i="6"/>
  <c r="K102" i="6"/>
  <c r="J102" i="6"/>
  <c r="L102" i="6" s="1"/>
  <c r="I102" i="6"/>
  <c r="K101" i="6"/>
  <c r="J101" i="6"/>
  <c r="L101" i="6" s="1"/>
  <c r="I101" i="6"/>
  <c r="K100" i="6"/>
  <c r="J100" i="6"/>
  <c r="L100" i="6" s="1"/>
  <c r="I100" i="6"/>
  <c r="K99" i="6"/>
  <c r="J99" i="6"/>
  <c r="L99" i="6" s="1"/>
  <c r="I99" i="6"/>
  <c r="K98" i="6"/>
  <c r="J98" i="6"/>
  <c r="L98" i="6" s="1"/>
  <c r="I98" i="6"/>
  <c r="K97" i="6"/>
  <c r="J97" i="6"/>
  <c r="L97" i="6" s="1"/>
  <c r="I97" i="6"/>
  <c r="K96" i="6"/>
  <c r="J96" i="6"/>
  <c r="L96" i="6" s="1"/>
  <c r="I96" i="6"/>
  <c r="K95" i="6"/>
  <c r="J95" i="6"/>
  <c r="L95" i="6" s="1"/>
  <c r="I95" i="6"/>
  <c r="K94" i="6"/>
  <c r="J94" i="6"/>
  <c r="L94" i="6" s="1"/>
  <c r="I94" i="6"/>
  <c r="K93" i="6"/>
  <c r="J93" i="6"/>
  <c r="L93" i="6" s="1"/>
  <c r="I93" i="6"/>
  <c r="K92" i="6"/>
  <c r="J92" i="6"/>
  <c r="L92" i="6" s="1"/>
  <c r="I92" i="6"/>
  <c r="K91" i="6"/>
  <c r="J91" i="6"/>
  <c r="L91" i="6" s="1"/>
  <c r="I91" i="6"/>
  <c r="K90" i="6"/>
  <c r="J90" i="6"/>
  <c r="L90" i="6" s="1"/>
  <c r="I90" i="6"/>
  <c r="K89" i="6"/>
  <c r="J89" i="6"/>
  <c r="L89" i="6" s="1"/>
  <c r="I89" i="6"/>
  <c r="K88" i="6"/>
  <c r="J88" i="6"/>
  <c r="L88" i="6" s="1"/>
  <c r="I88" i="6"/>
  <c r="K87" i="6"/>
  <c r="J87" i="6"/>
  <c r="L87" i="6" s="1"/>
  <c r="I87" i="6"/>
  <c r="K86" i="6"/>
  <c r="J86" i="6"/>
  <c r="L86" i="6" s="1"/>
  <c r="I86" i="6"/>
  <c r="K85" i="6"/>
  <c r="J85" i="6"/>
  <c r="L85" i="6" s="1"/>
  <c r="I85" i="6"/>
  <c r="K84" i="6"/>
  <c r="J84" i="6"/>
  <c r="L84" i="6" s="1"/>
  <c r="I84" i="6"/>
  <c r="K83" i="6"/>
  <c r="J83" i="6"/>
  <c r="L83" i="6" s="1"/>
  <c r="I83" i="6"/>
  <c r="K82" i="6"/>
  <c r="J82" i="6"/>
  <c r="L82" i="6" s="1"/>
  <c r="I82" i="6"/>
  <c r="K81" i="6"/>
  <c r="J81" i="6"/>
  <c r="L81" i="6" s="1"/>
  <c r="I81" i="6"/>
  <c r="K80" i="6"/>
  <c r="J80" i="6"/>
  <c r="L80" i="6" s="1"/>
  <c r="I80" i="6"/>
  <c r="K79" i="6"/>
  <c r="J79" i="6"/>
  <c r="L79" i="6" s="1"/>
  <c r="I79" i="6"/>
  <c r="K78" i="6"/>
  <c r="J78" i="6"/>
  <c r="L78" i="6" s="1"/>
  <c r="I78" i="6"/>
  <c r="K77" i="6"/>
  <c r="J77" i="6"/>
  <c r="L77" i="6" s="1"/>
  <c r="I77" i="6"/>
  <c r="K76" i="6"/>
  <c r="J76" i="6"/>
  <c r="L76" i="6" s="1"/>
  <c r="I76" i="6"/>
  <c r="K75" i="6"/>
  <c r="J75" i="6"/>
  <c r="L75" i="6" s="1"/>
  <c r="I75" i="6"/>
  <c r="K74" i="6"/>
  <c r="J74" i="6"/>
  <c r="L74" i="6" s="1"/>
  <c r="I74" i="6"/>
  <c r="K73" i="6"/>
  <c r="J73" i="6"/>
  <c r="L73" i="6" s="1"/>
  <c r="I73" i="6"/>
  <c r="K72" i="6"/>
  <c r="J72" i="6"/>
  <c r="L72" i="6" s="1"/>
  <c r="I72" i="6"/>
  <c r="K71" i="6"/>
  <c r="J71" i="6"/>
  <c r="L71" i="6" s="1"/>
  <c r="I71" i="6"/>
  <c r="K70" i="6"/>
  <c r="J70" i="6"/>
  <c r="L70" i="6" s="1"/>
  <c r="I70" i="6"/>
  <c r="K69" i="6"/>
  <c r="J69" i="6"/>
  <c r="L69" i="6" s="1"/>
  <c r="I69" i="6"/>
  <c r="K68" i="6"/>
  <c r="J68" i="6"/>
  <c r="L68" i="6" s="1"/>
  <c r="I68" i="6"/>
  <c r="K67" i="6"/>
  <c r="J67" i="6"/>
  <c r="L67" i="6" s="1"/>
  <c r="I67" i="6"/>
  <c r="K66" i="6"/>
  <c r="J66" i="6"/>
  <c r="L66" i="6" s="1"/>
  <c r="I66" i="6"/>
  <c r="K65" i="6"/>
  <c r="J65" i="6"/>
  <c r="L65" i="6" s="1"/>
  <c r="I65" i="6"/>
  <c r="K64" i="6"/>
  <c r="J64" i="6"/>
  <c r="L64" i="6" s="1"/>
  <c r="I64" i="6"/>
  <c r="K63" i="6"/>
  <c r="J63" i="6"/>
  <c r="L63" i="6" s="1"/>
  <c r="I63" i="6"/>
  <c r="K62" i="6"/>
  <c r="J62" i="6"/>
  <c r="L62" i="6" s="1"/>
  <c r="I62" i="6"/>
  <c r="K61" i="6"/>
  <c r="J61" i="6"/>
  <c r="L61" i="6" s="1"/>
  <c r="I61" i="6"/>
  <c r="K60" i="6"/>
  <c r="J60" i="6"/>
  <c r="L60" i="6" s="1"/>
  <c r="I60" i="6"/>
  <c r="K59" i="6"/>
  <c r="J59" i="6"/>
  <c r="L59" i="6" s="1"/>
  <c r="I59" i="6"/>
  <c r="K58" i="6"/>
  <c r="J58" i="6"/>
  <c r="L58" i="6" s="1"/>
  <c r="I58" i="6"/>
  <c r="K57" i="6"/>
  <c r="J57" i="6"/>
  <c r="L57" i="6" s="1"/>
  <c r="I57" i="6"/>
  <c r="F31" i="6"/>
  <c r="C87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C5110" i="4"/>
  <c r="C5109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F36" i="3"/>
  <c r="F35" i="3"/>
  <c r="F34" i="3"/>
  <c r="F33" i="3"/>
  <c r="F32" i="3"/>
  <c r="F31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D31" i="3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516" i="1"/>
  <c r="H2516" i="1"/>
  <c r="F2516" i="1"/>
  <c r="M2516" i="1" s="1"/>
  <c r="G2515" i="1"/>
  <c r="H2515" i="1"/>
  <c r="F2515" i="1"/>
  <c r="M2515" i="1" s="1"/>
  <c r="G2514" i="1"/>
  <c r="H2514" i="1"/>
  <c r="F2514" i="1"/>
  <c r="M2514" i="1" s="1"/>
  <c r="G2513" i="1"/>
  <c r="H2513" i="1"/>
  <c r="F2513" i="1"/>
  <c r="M2513" i="1" s="1"/>
  <c r="G2512" i="1"/>
  <c r="H2512" i="1"/>
  <c r="F2512" i="1"/>
  <c r="M2512" i="1" s="1"/>
  <c r="G2511" i="1"/>
  <c r="H2511" i="1"/>
  <c r="F2511" i="1"/>
  <c r="M2511" i="1" s="1"/>
  <c r="G2510" i="1"/>
  <c r="H2510" i="1"/>
  <c r="F2510" i="1"/>
  <c r="M2510" i="1" s="1"/>
  <c r="G2509" i="1"/>
  <c r="H2509" i="1"/>
  <c r="F2509" i="1"/>
  <c r="M2509" i="1" s="1"/>
  <c r="G2508" i="1"/>
  <c r="H2508" i="1"/>
  <c r="F2508" i="1"/>
  <c r="M2508" i="1" s="1"/>
  <c r="G2507" i="1"/>
  <c r="H2507" i="1"/>
  <c r="F2507" i="1"/>
  <c r="M2507" i="1" s="1"/>
  <c r="G2506" i="1"/>
  <c r="H2506" i="1"/>
  <c r="F2506" i="1"/>
  <c r="M2506" i="1" s="1"/>
  <c r="G2505" i="1"/>
  <c r="H2505" i="1"/>
  <c r="F2505" i="1"/>
  <c r="M2505" i="1" s="1"/>
  <c r="G2504" i="1"/>
  <c r="H2504" i="1"/>
  <c r="F2504" i="1"/>
  <c r="M2504" i="1" s="1"/>
  <c r="G2503" i="1"/>
  <c r="H2503" i="1"/>
  <c r="F2503" i="1"/>
  <c r="M2503" i="1" s="1"/>
  <c r="G2502" i="1"/>
  <c r="H2502" i="1"/>
  <c r="F2502" i="1"/>
  <c r="M2502" i="1" s="1"/>
  <c r="G2501" i="1"/>
  <c r="H2501" i="1"/>
  <c r="F2501" i="1"/>
  <c r="M2501" i="1" s="1"/>
  <c r="G2500" i="1"/>
  <c r="H2500" i="1"/>
  <c r="F2500" i="1"/>
  <c r="M2500" i="1" s="1"/>
  <c r="G2499" i="1"/>
  <c r="H2499" i="1"/>
  <c r="F2499" i="1"/>
  <c r="M2499" i="1" s="1"/>
  <c r="G2498" i="1"/>
  <c r="H2498" i="1"/>
  <c r="F2498" i="1"/>
  <c r="M2498" i="1" s="1"/>
  <c r="G2497" i="1"/>
  <c r="H2497" i="1"/>
  <c r="F2497" i="1"/>
  <c r="M2497" i="1" s="1"/>
  <c r="G2496" i="1"/>
  <c r="H2496" i="1"/>
  <c r="F2496" i="1"/>
  <c r="M2496" i="1" s="1"/>
  <c r="G2495" i="1"/>
  <c r="H2495" i="1"/>
  <c r="F2495" i="1"/>
  <c r="M2495" i="1" s="1"/>
  <c r="G2494" i="1"/>
  <c r="H2494" i="1"/>
  <c r="F2494" i="1"/>
  <c r="M2494" i="1" s="1"/>
  <c r="G2493" i="1"/>
  <c r="H2493" i="1"/>
  <c r="F2493" i="1"/>
  <c r="M2493" i="1" s="1"/>
  <c r="G2492" i="1"/>
  <c r="H2492" i="1"/>
  <c r="F2492" i="1"/>
  <c r="M2492" i="1" s="1"/>
  <c r="G2491" i="1"/>
  <c r="H2491" i="1"/>
  <c r="F2491" i="1"/>
  <c r="M2491" i="1" s="1"/>
  <c r="G2490" i="1"/>
  <c r="H2490" i="1"/>
  <c r="F2490" i="1"/>
  <c r="M2490" i="1" s="1"/>
  <c r="G2489" i="1"/>
  <c r="H2489" i="1"/>
  <c r="F2489" i="1"/>
  <c r="M2489" i="1" s="1"/>
  <c r="G2488" i="1"/>
  <c r="H2488" i="1"/>
  <c r="F2488" i="1"/>
  <c r="M2488" i="1" s="1"/>
  <c r="G2487" i="1"/>
  <c r="H2487" i="1"/>
  <c r="F2487" i="1"/>
  <c r="M2487" i="1" s="1"/>
  <c r="G2486" i="1"/>
  <c r="H2486" i="1"/>
  <c r="F2486" i="1"/>
  <c r="M2486" i="1" s="1"/>
  <c r="G2485" i="1"/>
  <c r="H2485" i="1"/>
  <c r="F2485" i="1"/>
  <c r="M2485" i="1" s="1"/>
  <c r="G2484" i="1"/>
  <c r="H2484" i="1"/>
  <c r="F2484" i="1"/>
  <c r="M2484" i="1" s="1"/>
  <c r="G2483" i="1"/>
  <c r="H2483" i="1"/>
  <c r="F2483" i="1"/>
  <c r="M2483" i="1" s="1"/>
  <c r="G2482" i="1"/>
  <c r="H2482" i="1"/>
  <c r="F2482" i="1"/>
  <c r="M2482" i="1" s="1"/>
  <c r="G2481" i="1"/>
  <c r="H2481" i="1"/>
  <c r="F2481" i="1"/>
  <c r="M2481" i="1" s="1"/>
  <c r="G2480" i="1"/>
  <c r="H2480" i="1"/>
  <c r="F2480" i="1"/>
  <c r="M2480" i="1" s="1"/>
  <c r="G2479" i="1"/>
  <c r="H2479" i="1"/>
  <c r="F2479" i="1"/>
  <c r="M2479" i="1" s="1"/>
  <c r="G2478" i="1"/>
  <c r="H2478" i="1"/>
  <c r="F2478" i="1"/>
  <c r="M2478" i="1" s="1"/>
  <c r="G2477" i="1"/>
  <c r="H2477" i="1"/>
  <c r="F2477" i="1"/>
  <c r="M2477" i="1" s="1"/>
  <c r="G2476" i="1"/>
  <c r="H2476" i="1"/>
  <c r="F2476" i="1"/>
  <c r="M2476" i="1" s="1"/>
  <c r="G2475" i="1"/>
  <c r="H2475" i="1"/>
  <c r="F2475" i="1"/>
  <c r="M2475" i="1" s="1"/>
  <c r="G2474" i="1"/>
  <c r="H2474" i="1"/>
  <c r="F2474" i="1"/>
  <c r="M2474" i="1" s="1"/>
  <c r="G2473" i="1"/>
  <c r="H2473" i="1"/>
  <c r="F2473" i="1"/>
  <c r="M2473" i="1" s="1"/>
  <c r="G2472" i="1"/>
  <c r="H2472" i="1"/>
  <c r="F2472" i="1"/>
  <c r="M2472" i="1" s="1"/>
  <c r="G2471" i="1"/>
  <c r="H2471" i="1"/>
  <c r="F2471" i="1"/>
  <c r="M2471" i="1" s="1"/>
  <c r="G2470" i="1"/>
  <c r="H2470" i="1"/>
  <c r="F2470" i="1"/>
  <c r="M2470" i="1" s="1"/>
  <c r="G2469" i="1"/>
  <c r="H2469" i="1"/>
  <c r="F2469" i="1"/>
  <c r="M2469" i="1" s="1"/>
  <c r="G2468" i="1"/>
  <c r="H2468" i="1"/>
  <c r="F2468" i="1"/>
  <c r="M2468" i="1" s="1"/>
  <c r="G2467" i="1"/>
  <c r="H2467" i="1"/>
  <c r="F2467" i="1"/>
  <c r="M2467" i="1" s="1"/>
  <c r="G2466" i="1"/>
  <c r="H2466" i="1"/>
  <c r="F2466" i="1"/>
  <c r="M2466" i="1" s="1"/>
  <c r="G2465" i="1"/>
  <c r="H2465" i="1"/>
  <c r="F2465" i="1"/>
  <c r="M2465" i="1" s="1"/>
  <c r="G2464" i="1"/>
  <c r="H2464" i="1"/>
  <c r="F2464" i="1"/>
  <c r="M2464" i="1" s="1"/>
  <c r="G2463" i="1"/>
  <c r="H2463" i="1"/>
  <c r="F2463" i="1"/>
  <c r="M2463" i="1" s="1"/>
  <c r="G2462" i="1"/>
  <c r="H2462" i="1"/>
  <c r="F2462" i="1"/>
  <c r="M2462" i="1" s="1"/>
  <c r="G2461" i="1"/>
  <c r="H2461" i="1"/>
  <c r="F2461" i="1"/>
  <c r="M2461" i="1" s="1"/>
  <c r="G2460" i="1"/>
  <c r="H2460" i="1"/>
  <c r="F2460" i="1"/>
  <c r="M2460" i="1" s="1"/>
  <c r="G2459" i="1"/>
  <c r="H2459" i="1"/>
  <c r="F2459" i="1"/>
  <c r="M2459" i="1" s="1"/>
  <c r="G2458" i="1"/>
  <c r="H2458" i="1"/>
  <c r="F2458" i="1"/>
  <c r="M2458" i="1" s="1"/>
  <c r="G2457" i="1"/>
  <c r="H2457" i="1"/>
  <c r="F2457" i="1"/>
  <c r="M2457" i="1" s="1"/>
  <c r="G2456" i="1"/>
  <c r="H2456" i="1"/>
  <c r="F2456" i="1"/>
  <c r="M2456" i="1" s="1"/>
  <c r="G2455" i="1"/>
  <c r="H2455" i="1"/>
  <c r="F2455" i="1"/>
  <c r="M2455" i="1" s="1"/>
  <c r="G2454" i="1"/>
  <c r="H2454" i="1"/>
  <c r="F2454" i="1"/>
  <c r="M2454" i="1" s="1"/>
  <c r="G2453" i="1"/>
  <c r="H2453" i="1"/>
  <c r="F2453" i="1"/>
  <c r="M2453" i="1" s="1"/>
  <c r="G2452" i="1"/>
  <c r="H2452" i="1"/>
  <c r="F2452" i="1"/>
  <c r="M2452" i="1" s="1"/>
  <c r="G2451" i="1"/>
  <c r="H2451" i="1"/>
  <c r="F2451" i="1"/>
  <c r="M2451" i="1" s="1"/>
  <c r="G2450" i="1"/>
  <c r="H2450" i="1"/>
  <c r="F2450" i="1"/>
  <c r="M2450" i="1" s="1"/>
  <c r="G2449" i="1"/>
  <c r="H2449" i="1"/>
  <c r="F2449" i="1"/>
  <c r="M2449" i="1" s="1"/>
  <c r="G2448" i="1"/>
  <c r="H2448" i="1"/>
  <c r="F2448" i="1"/>
  <c r="M2448" i="1" s="1"/>
  <c r="G2447" i="1"/>
  <c r="H2447" i="1"/>
  <c r="F2447" i="1"/>
  <c r="M2447" i="1" s="1"/>
  <c r="G2446" i="1"/>
  <c r="H2446" i="1"/>
  <c r="F2446" i="1"/>
  <c r="M2446" i="1" s="1"/>
  <c r="G2445" i="1"/>
  <c r="H2445" i="1"/>
  <c r="F2445" i="1"/>
  <c r="M2445" i="1" s="1"/>
  <c r="G2444" i="1"/>
  <c r="H2444" i="1"/>
  <c r="F2444" i="1"/>
  <c r="M2444" i="1" s="1"/>
  <c r="G2443" i="1"/>
  <c r="H2443" i="1"/>
  <c r="F2443" i="1"/>
  <c r="M2443" i="1" s="1"/>
  <c r="G2442" i="1"/>
  <c r="H2442" i="1"/>
  <c r="F2442" i="1"/>
  <c r="M2442" i="1" s="1"/>
  <c r="G2441" i="1"/>
  <c r="H2441" i="1"/>
  <c r="F2441" i="1"/>
  <c r="M2441" i="1" s="1"/>
  <c r="G2440" i="1"/>
  <c r="H2440" i="1"/>
  <c r="F2440" i="1"/>
  <c r="M2440" i="1" s="1"/>
  <c r="G2439" i="1"/>
  <c r="H2439" i="1"/>
  <c r="F2439" i="1"/>
  <c r="M2439" i="1" s="1"/>
  <c r="G2438" i="1"/>
  <c r="H2438" i="1"/>
  <c r="F2438" i="1"/>
  <c r="M2438" i="1" s="1"/>
  <c r="G2437" i="1"/>
  <c r="H2437" i="1"/>
  <c r="F2437" i="1"/>
  <c r="M2437" i="1" s="1"/>
  <c r="G2436" i="1"/>
  <c r="H2436" i="1"/>
  <c r="F2436" i="1"/>
  <c r="M2436" i="1" s="1"/>
  <c r="G2435" i="1"/>
  <c r="H2435" i="1"/>
  <c r="F2435" i="1"/>
  <c r="M2435" i="1" s="1"/>
  <c r="G2434" i="1"/>
  <c r="H2434" i="1"/>
  <c r="F2434" i="1"/>
  <c r="M2434" i="1" s="1"/>
  <c r="G2433" i="1"/>
  <c r="H2433" i="1"/>
  <c r="F2433" i="1"/>
  <c r="M2433" i="1" s="1"/>
  <c r="G2432" i="1"/>
  <c r="H2432" i="1"/>
  <c r="F2432" i="1"/>
  <c r="M2432" i="1" s="1"/>
  <c r="G2431" i="1"/>
  <c r="H2431" i="1"/>
  <c r="F2431" i="1"/>
  <c r="M2431" i="1" s="1"/>
  <c r="G2430" i="1"/>
  <c r="H2430" i="1"/>
  <c r="F2430" i="1"/>
  <c r="M2430" i="1" s="1"/>
  <c r="G2429" i="1"/>
  <c r="H2429" i="1"/>
  <c r="F2429" i="1"/>
  <c r="M2429" i="1" s="1"/>
  <c r="G2428" i="1"/>
  <c r="H2428" i="1"/>
  <c r="F2428" i="1"/>
  <c r="M2428" i="1" s="1"/>
  <c r="G2427" i="1"/>
  <c r="H2427" i="1"/>
  <c r="F2427" i="1"/>
  <c r="M2427" i="1" s="1"/>
  <c r="G2426" i="1"/>
  <c r="H2426" i="1"/>
  <c r="F2426" i="1"/>
  <c r="M2426" i="1" s="1"/>
  <c r="G2425" i="1"/>
  <c r="H2425" i="1"/>
  <c r="F2425" i="1"/>
  <c r="M2425" i="1" s="1"/>
  <c r="G2424" i="1"/>
  <c r="H2424" i="1"/>
  <c r="F2424" i="1"/>
  <c r="M2424" i="1" s="1"/>
  <c r="G2423" i="1"/>
  <c r="H2423" i="1"/>
  <c r="F2423" i="1"/>
  <c r="M2423" i="1" s="1"/>
  <c r="G2422" i="1"/>
  <c r="H2422" i="1"/>
  <c r="F2422" i="1"/>
  <c r="M2422" i="1" s="1"/>
  <c r="G2421" i="1"/>
  <c r="H2421" i="1"/>
  <c r="F2421" i="1"/>
  <c r="M2421" i="1" s="1"/>
  <c r="G2420" i="1"/>
  <c r="H2420" i="1"/>
  <c r="F2420" i="1"/>
  <c r="M2420" i="1" s="1"/>
  <c r="G2419" i="1"/>
  <c r="H2419" i="1"/>
  <c r="F2419" i="1"/>
  <c r="M2419" i="1" s="1"/>
  <c r="G2418" i="1"/>
  <c r="H2418" i="1"/>
  <c r="F2418" i="1"/>
  <c r="M2418" i="1" s="1"/>
  <c r="G2417" i="1"/>
  <c r="H2417" i="1"/>
  <c r="F2417" i="1"/>
  <c r="M2417" i="1" s="1"/>
  <c r="G2416" i="1"/>
  <c r="H2416" i="1"/>
  <c r="F2416" i="1"/>
  <c r="M2416" i="1" s="1"/>
  <c r="G2415" i="1"/>
  <c r="H2415" i="1"/>
  <c r="F2415" i="1"/>
  <c r="M2415" i="1" s="1"/>
  <c r="G2414" i="1"/>
  <c r="H2414" i="1"/>
  <c r="F2414" i="1"/>
  <c r="M2414" i="1" s="1"/>
  <c r="G2413" i="1"/>
  <c r="H2413" i="1"/>
  <c r="F2413" i="1"/>
  <c r="M2413" i="1" s="1"/>
  <c r="G2412" i="1"/>
  <c r="H2412" i="1"/>
  <c r="F2412" i="1"/>
  <c r="M2412" i="1" s="1"/>
  <c r="G2411" i="1"/>
  <c r="H2411" i="1"/>
  <c r="F2411" i="1"/>
  <c r="M2411" i="1" s="1"/>
  <c r="G2410" i="1"/>
  <c r="H2410" i="1"/>
  <c r="F2410" i="1"/>
  <c r="M2410" i="1" s="1"/>
  <c r="G2409" i="1"/>
  <c r="H2409" i="1"/>
  <c r="F2409" i="1"/>
  <c r="M2409" i="1" s="1"/>
  <c r="G2408" i="1"/>
  <c r="H2408" i="1"/>
  <c r="F2408" i="1"/>
  <c r="M2408" i="1" s="1"/>
  <c r="G2407" i="1"/>
  <c r="H2407" i="1"/>
  <c r="F2407" i="1"/>
  <c r="M2407" i="1" s="1"/>
  <c r="G2406" i="1"/>
  <c r="H2406" i="1"/>
  <c r="F2406" i="1"/>
  <c r="M2406" i="1" s="1"/>
  <c r="G2405" i="1"/>
  <c r="H2405" i="1"/>
  <c r="F2405" i="1"/>
  <c r="M2405" i="1" s="1"/>
  <c r="G2404" i="1"/>
  <c r="H2404" i="1"/>
  <c r="F2404" i="1"/>
  <c r="M2404" i="1" s="1"/>
  <c r="G2403" i="1"/>
  <c r="H2403" i="1"/>
  <c r="F2403" i="1"/>
  <c r="M2403" i="1" s="1"/>
  <c r="G2402" i="1"/>
  <c r="H2402" i="1"/>
  <c r="F2402" i="1"/>
  <c r="M2402" i="1" s="1"/>
  <c r="G2401" i="1"/>
  <c r="H2401" i="1"/>
  <c r="F2401" i="1"/>
  <c r="M2401" i="1" s="1"/>
  <c r="G2400" i="1"/>
  <c r="H2400" i="1"/>
  <c r="F2400" i="1"/>
  <c r="M2400" i="1" s="1"/>
  <c r="G2399" i="1"/>
  <c r="H2399" i="1"/>
  <c r="F2399" i="1"/>
  <c r="M2399" i="1" s="1"/>
  <c r="G2398" i="1"/>
  <c r="H2398" i="1"/>
  <c r="F2398" i="1"/>
  <c r="M2398" i="1" s="1"/>
  <c r="G2397" i="1"/>
  <c r="H2397" i="1"/>
  <c r="F2397" i="1"/>
  <c r="M2397" i="1" s="1"/>
  <c r="G2396" i="1"/>
  <c r="H2396" i="1"/>
  <c r="F2396" i="1"/>
  <c r="M2396" i="1" s="1"/>
  <c r="G2395" i="1"/>
  <c r="H2395" i="1"/>
  <c r="F2395" i="1"/>
  <c r="M2395" i="1" s="1"/>
  <c r="G2394" i="1"/>
  <c r="H2394" i="1"/>
  <c r="F2394" i="1"/>
  <c r="M2394" i="1" s="1"/>
  <c r="G2393" i="1"/>
  <c r="H2393" i="1"/>
  <c r="F2393" i="1"/>
  <c r="M2393" i="1" s="1"/>
  <c r="G2392" i="1"/>
  <c r="H2392" i="1"/>
  <c r="F2392" i="1"/>
  <c r="M2392" i="1" s="1"/>
  <c r="G2391" i="1"/>
  <c r="H2391" i="1"/>
  <c r="F2391" i="1"/>
  <c r="M2391" i="1" s="1"/>
  <c r="G2390" i="1"/>
  <c r="H2390" i="1"/>
  <c r="F2390" i="1"/>
  <c r="M2390" i="1" s="1"/>
  <c r="G2389" i="1"/>
  <c r="H2389" i="1"/>
  <c r="F2389" i="1"/>
  <c r="M2389" i="1" s="1"/>
  <c r="G2388" i="1"/>
  <c r="H2388" i="1"/>
  <c r="F2388" i="1"/>
  <c r="M2388" i="1" s="1"/>
  <c r="G2387" i="1"/>
  <c r="H2387" i="1"/>
  <c r="F2387" i="1"/>
  <c r="M2387" i="1" s="1"/>
  <c r="G2386" i="1"/>
  <c r="H2386" i="1"/>
  <c r="F2386" i="1"/>
  <c r="M2386" i="1" s="1"/>
  <c r="G2385" i="1"/>
  <c r="H2385" i="1"/>
  <c r="F2385" i="1"/>
  <c r="M2385" i="1" s="1"/>
  <c r="G2384" i="1"/>
  <c r="H2384" i="1"/>
  <c r="F2384" i="1"/>
  <c r="M2384" i="1" s="1"/>
  <c r="G2383" i="1"/>
  <c r="H2383" i="1"/>
  <c r="F2383" i="1"/>
  <c r="M2383" i="1" s="1"/>
  <c r="G2382" i="1"/>
  <c r="H2382" i="1"/>
  <c r="F2382" i="1"/>
  <c r="M2382" i="1" s="1"/>
  <c r="G2381" i="1"/>
  <c r="H2381" i="1"/>
  <c r="F2381" i="1"/>
  <c r="M2381" i="1" s="1"/>
  <c r="G2380" i="1"/>
  <c r="H2380" i="1"/>
  <c r="F2380" i="1"/>
  <c r="M2380" i="1" s="1"/>
  <c r="G2379" i="1"/>
  <c r="H2379" i="1"/>
  <c r="F2379" i="1"/>
  <c r="M2379" i="1" s="1"/>
  <c r="G2378" i="1"/>
  <c r="H2378" i="1"/>
  <c r="F2378" i="1"/>
  <c r="M2378" i="1" s="1"/>
  <c r="G2377" i="1"/>
  <c r="H2377" i="1"/>
  <c r="F2377" i="1"/>
  <c r="M2377" i="1" s="1"/>
  <c r="G2376" i="1"/>
  <c r="H2376" i="1"/>
  <c r="F2376" i="1"/>
  <c r="M2376" i="1" s="1"/>
  <c r="G2375" i="1"/>
  <c r="H2375" i="1"/>
  <c r="F2375" i="1"/>
  <c r="M2375" i="1" s="1"/>
  <c r="G2374" i="1"/>
  <c r="H2374" i="1"/>
  <c r="F2374" i="1"/>
  <c r="M2374" i="1" s="1"/>
  <c r="G2373" i="1"/>
  <c r="H2373" i="1"/>
  <c r="F2373" i="1"/>
  <c r="M2373" i="1" s="1"/>
  <c r="G2372" i="1"/>
  <c r="H2372" i="1"/>
  <c r="F2372" i="1"/>
  <c r="M2372" i="1" s="1"/>
  <c r="G2371" i="1"/>
  <c r="H2371" i="1"/>
  <c r="F2371" i="1"/>
  <c r="M2371" i="1" s="1"/>
  <c r="G2370" i="1"/>
  <c r="H2370" i="1"/>
  <c r="F2370" i="1"/>
  <c r="M2370" i="1" s="1"/>
  <c r="G2369" i="1"/>
  <c r="H2369" i="1"/>
  <c r="F2369" i="1"/>
  <c r="M2369" i="1" s="1"/>
  <c r="G2368" i="1"/>
  <c r="H2368" i="1"/>
  <c r="F2368" i="1"/>
  <c r="M2368" i="1" s="1"/>
  <c r="G2367" i="1"/>
  <c r="H2367" i="1"/>
  <c r="F2367" i="1"/>
  <c r="M2367" i="1" s="1"/>
  <c r="G2366" i="1"/>
  <c r="H2366" i="1"/>
  <c r="F2366" i="1"/>
  <c r="M2366" i="1" s="1"/>
  <c r="G2365" i="1"/>
  <c r="H2365" i="1"/>
  <c r="F2365" i="1"/>
  <c r="M2365" i="1" s="1"/>
  <c r="G2364" i="1"/>
  <c r="H2364" i="1"/>
  <c r="F2364" i="1"/>
  <c r="M2364" i="1" s="1"/>
  <c r="G2363" i="1"/>
  <c r="H2363" i="1"/>
  <c r="F2363" i="1"/>
  <c r="M2363" i="1" s="1"/>
  <c r="G2362" i="1"/>
  <c r="H2362" i="1"/>
  <c r="F2362" i="1"/>
  <c r="M2362" i="1" s="1"/>
  <c r="G2361" i="1"/>
  <c r="H2361" i="1"/>
  <c r="F2361" i="1"/>
  <c r="M2361" i="1" s="1"/>
  <c r="G2360" i="1"/>
  <c r="H2360" i="1"/>
  <c r="F2360" i="1"/>
  <c r="M2360" i="1" s="1"/>
  <c r="G2359" i="1"/>
  <c r="H2359" i="1"/>
  <c r="F2359" i="1"/>
  <c r="M2359" i="1" s="1"/>
  <c r="G2358" i="1"/>
  <c r="H2358" i="1"/>
  <c r="F2358" i="1"/>
  <c r="M2358" i="1" s="1"/>
  <c r="G2357" i="1"/>
  <c r="H2357" i="1"/>
  <c r="F2357" i="1"/>
  <c r="M2357" i="1" s="1"/>
  <c r="G2356" i="1"/>
  <c r="H2356" i="1"/>
  <c r="F2356" i="1"/>
  <c r="M2356" i="1" s="1"/>
  <c r="G2355" i="1"/>
  <c r="H2355" i="1"/>
  <c r="F2355" i="1"/>
  <c r="M2355" i="1" s="1"/>
  <c r="G2354" i="1"/>
  <c r="H2354" i="1"/>
  <c r="F2354" i="1"/>
  <c r="M2354" i="1" s="1"/>
  <c r="G2353" i="1"/>
  <c r="H2353" i="1"/>
  <c r="F2353" i="1"/>
  <c r="M2353" i="1" s="1"/>
  <c r="G2352" i="1"/>
  <c r="H2352" i="1"/>
  <c r="F2352" i="1"/>
  <c r="M2352" i="1" s="1"/>
  <c r="G2351" i="1"/>
  <c r="H2351" i="1"/>
  <c r="F2351" i="1"/>
  <c r="M2351" i="1" s="1"/>
  <c r="G2350" i="1"/>
  <c r="H2350" i="1"/>
  <c r="F2350" i="1"/>
  <c r="M2350" i="1" s="1"/>
  <c r="G2349" i="1"/>
  <c r="H2349" i="1"/>
  <c r="F2349" i="1"/>
  <c r="M2349" i="1" s="1"/>
  <c r="G2348" i="1"/>
  <c r="H2348" i="1"/>
  <c r="F2348" i="1"/>
  <c r="M2348" i="1" s="1"/>
  <c r="G2347" i="1"/>
  <c r="H2347" i="1"/>
  <c r="F2347" i="1"/>
  <c r="M2347" i="1" s="1"/>
  <c r="G2346" i="1"/>
  <c r="H2346" i="1"/>
  <c r="F2346" i="1"/>
  <c r="M2346" i="1" s="1"/>
  <c r="G2345" i="1"/>
  <c r="H2345" i="1"/>
  <c r="F2345" i="1"/>
  <c r="M2345" i="1" s="1"/>
  <c r="G2344" i="1"/>
  <c r="H2344" i="1"/>
  <c r="F2344" i="1"/>
  <c r="M2344" i="1" s="1"/>
  <c r="G2343" i="1"/>
  <c r="H2343" i="1"/>
  <c r="F2343" i="1"/>
  <c r="M2343" i="1" s="1"/>
  <c r="G2342" i="1"/>
  <c r="H2342" i="1"/>
  <c r="F2342" i="1"/>
  <c r="M2342" i="1" s="1"/>
  <c r="G2341" i="1"/>
  <c r="H2341" i="1"/>
  <c r="F2341" i="1"/>
  <c r="M2341" i="1" s="1"/>
  <c r="G2340" i="1"/>
  <c r="H2340" i="1"/>
  <c r="F2340" i="1"/>
  <c r="M2340" i="1" s="1"/>
  <c r="G2339" i="1"/>
  <c r="H2339" i="1"/>
  <c r="F2339" i="1"/>
  <c r="M2339" i="1" s="1"/>
  <c r="G2338" i="1"/>
  <c r="H2338" i="1"/>
  <c r="F2338" i="1"/>
  <c r="M2338" i="1" s="1"/>
  <c r="G2337" i="1"/>
  <c r="H2337" i="1"/>
  <c r="F2337" i="1"/>
  <c r="M2337" i="1" s="1"/>
  <c r="G2336" i="1"/>
  <c r="H2336" i="1"/>
  <c r="F2336" i="1"/>
  <c r="M2336" i="1" s="1"/>
  <c r="G2335" i="1"/>
  <c r="H2335" i="1"/>
  <c r="F2335" i="1"/>
  <c r="M2335" i="1" s="1"/>
  <c r="G2334" i="1"/>
  <c r="H2334" i="1"/>
  <c r="F2334" i="1"/>
  <c r="M2334" i="1" s="1"/>
  <c r="G2333" i="1"/>
  <c r="H2333" i="1"/>
  <c r="F2333" i="1"/>
  <c r="M2333" i="1" s="1"/>
  <c r="G2332" i="1"/>
  <c r="H2332" i="1"/>
  <c r="F2332" i="1"/>
  <c r="M2332" i="1" s="1"/>
  <c r="G2331" i="1"/>
  <c r="H2331" i="1"/>
  <c r="F2331" i="1"/>
  <c r="M2331" i="1" s="1"/>
  <c r="G2330" i="1"/>
  <c r="H2330" i="1"/>
  <c r="F2330" i="1"/>
  <c r="M2330" i="1" s="1"/>
  <c r="G2329" i="1"/>
  <c r="H2329" i="1"/>
  <c r="F2329" i="1"/>
  <c r="M2329" i="1" s="1"/>
  <c r="G2328" i="1"/>
  <c r="H2328" i="1"/>
  <c r="F2328" i="1"/>
  <c r="M2328" i="1" s="1"/>
  <c r="G2327" i="1"/>
  <c r="H2327" i="1"/>
  <c r="F2327" i="1"/>
  <c r="M2327" i="1" s="1"/>
  <c r="G2326" i="1"/>
  <c r="H2326" i="1"/>
  <c r="F2326" i="1"/>
  <c r="M2326" i="1" s="1"/>
  <c r="G2325" i="1"/>
  <c r="H2325" i="1"/>
  <c r="F2325" i="1"/>
  <c r="M2325" i="1" s="1"/>
  <c r="G2324" i="1"/>
  <c r="H2324" i="1"/>
  <c r="F2324" i="1"/>
  <c r="M2324" i="1" s="1"/>
  <c r="G2323" i="1"/>
  <c r="H2323" i="1"/>
  <c r="F2323" i="1"/>
  <c r="M2323" i="1" s="1"/>
  <c r="G2322" i="1"/>
  <c r="H2322" i="1"/>
  <c r="F2322" i="1"/>
  <c r="M2322" i="1" s="1"/>
  <c r="G2321" i="1"/>
  <c r="H2321" i="1"/>
  <c r="F2321" i="1"/>
  <c r="M2321" i="1" s="1"/>
  <c r="G2320" i="1"/>
  <c r="H2320" i="1"/>
  <c r="F2320" i="1"/>
  <c r="M2320" i="1" s="1"/>
  <c r="G2319" i="1"/>
  <c r="H2319" i="1"/>
  <c r="F2319" i="1"/>
  <c r="M2319" i="1" s="1"/>
  <c r="G2318" i="1"/>
  <c r="H2318" i="1"/>
  <c r="F2318" i="1"/>
  <c r="M2318" i="1" s="1"/>
  <c r="G2317" i="1"/>
  <c r="H2317" i="1"/>
  <c r="F2317" i="1"/>
  <c r="M2317" i="1" s="1"/>
  <c r="G2316" i="1"/>
  <c r="H2316" i="1"/>
  <c r="F2316" i="1"/>
  <c r="M2316" i="1" s="1"/>
  <c r="G2315" i="1"/>
  <c r="H2315" i="1"/>
  <c r="F2315" i="1"/>
  <c r="M2315" i="1" s="1"/>
  <c r="G2314" i="1"/>
  <c r="H2314" i="1"/>
  <c r="F2314" i="1"/>
  <c r="M2314" i="1" s="1"/>
  <c r="G2313" i="1"/>
  <c r="H2313" i="1"/>
  <c r="F2313" i="1"/>
  <c r="M2313" i="1" s="1"/>
  <c r="G2312" i="1"/>
  <c r="H2312" i="1"/>
  <c r="F2312" i="1"/>
  <c r="M2312" i="1" s="1"/>
  <c r="G2311" i="1"/>
  <c r="H2311" i="1"/>
  <c r="F2311" i="1"/>
  <c r="M2311" i="1" s="1"/>
  <c r="G2310" i="1"/>
  <c r="H2310" i="1"/>
  <c r="F2310" i="1"/>
  <c r="M2310" i="1" s="1"/>
  <c r="G2309" i="1"/>
  <c r="H2309" i="1"/>
  <c r="F2309" i="1"/>
  <c r="M2309" i="1" s="1"/>
  <c r="G2308" i="1"/>
  <c r="H2308" i="1"/>
  <c r="F2308" i="1"/>
  <c r="M2308" i="1" s="1"/>
  <c r="G2307" i="1"/>
  <c r="H2307" i="1"/>
  <c r="F2307" i="1"/>
  <c r="M2307" i="1" s="1"/>
  <c r="G2306" i="1"/>
  <c r="H2306" i="1"/>
  <c r="F2306" i="1"/>
  <c r="M2306" i="1" s="1"/>
  <c r="G2305" i="1"/>
  <c r="H2305" i="1"/>
  <c r="F2305" i="1"/>
  <c r="M2305" i="1" s="1"/>
  <c r="G2304" i="1"/>
  <c r="H2304" i="1"/>
  <c r="F2304" i="1"/>
  <c r="M2304" i="1" s="1"/>
  <c r="G2303" i="1"/>
  <c r="H2303" i="1"/>
  <c r="F2303" i="1"/>
  <c r="M2303" i="1" s="1"/>
  <c r="G2302" i="1"/>
  <c r="H2302" i="1"/>
  <c r="F2302" i="1"/>
  <c r="M2302" i="1" s="1"/>
  <c r="G2301" i="1"/>
  <c r="H2301" i="1"/>
  <c r="F2301" i="1"/>
  <c r="M2301" i="1" s="1"/>
  <c r="G2300" i="1"/>
  <c r="H2300" i="1"/>
  <c r="F2300" i="1"/>
  <c r="M2300" i="1" s="1"/>
  <c r="G2299" i="1"/>
  <c r="H2299" i="1"/>
  <c r="F2299" i="1"/>
  <c r="M2299" i="1" s="1"/>
  <c r="G2298" i="1"/>
  <c r="H2298" i="1"/>
  <c r="F2298" i="1"/>
  <c r="M2298" i="1" s="1"/>
  <c r="G2297" i="1"/>
  <c r="H2297" i="1"/>
  <c r="F2297" i="1"/>
  <c r="M2297" i="1" s="1"/>
  <c r="G2296" i="1"/>
  <c r="H2296" i="1"/>
  <c r="F2296" i="1"/>
  <c r="M2296" i="1" s="1"/>
  <c r="G2295" i="1"/>
  <c r="H2295" i="1"/>
  <c r="F2295" i="1"/>
  <c r="M2295" i="1" s="1"/>
  <c r="G2294" i="1"/>
  <c r="H2294" i="1"/>
  <c r="F2294" i="1"/>
  <c r="M2294" i="1" s="1"/>
  <c r="G2293" i="1"/>
  <c r="H2293" i="1"/>
  <c r="F2293" i="1"/>
  <c r="M2293" i="1" s="1"/>
  <c r="G2292" i="1"/>
  <c r="H2292" i="1"/>
  <c r="F2292" i="1"/>
  <c r="M2292" i="1" s="1"/>
  <c r="G2291" i="1"/>
  <c r="H2291" i="1"/>
  <c r="F2291" i="1"/>
  <c r="M2291" i="1" s="1"/>
  <c r="G2290" i="1"/>
  <c r="H2290" i="1"/>
  <c r="F2290" i="1"/>
  <c r="M2290" i="1" s="1"/>
  <c r="G2289" i="1"/>
  <c r="H2289" i="1"/>
  <c r="F2289" i="1"/>
  <c r="M2289" i="1" s="1"/>
  <c r="G2288" i="1"/>
  <c r="H2288" i="1"/>
  <c r="F2288" i="1"/>
  <c r="M2288" i="1" s="1"/>
  <c r="G2287" i="1"/>
  <c r="H2287" i="1"/>
  <c r="F2287" i="1"/>
  <c r="M2287" i="1" s="1"/>
  <c r="G2286" i="1"/>
  <c r="H2286" i="1"/>
  <c r="F2286" i="1"/>
  <c r="M2286" i="1" s="1"/>
  <c r="G2285" i="1"/>
  <c r="H2285" i="1"/>
  <c r="F2285" i="1"/>
  <c r="M2285" i="1" s="1"/>
  <c r="G2284" i="1"/>
  <c r="H2284" i="1"/>
  <c r="F2284" i="1"/>
  <c r="M2284" i="1" s="1"/>
  <c r="G2283" i="1"/>
  <c r="H2283" i="1"/>
  <c r="F2283" i="1"/>
  <c r="M2283" i="1" s="1"/>
  <c r="G2282" i="1"/>
  <c r="H2282" i="1"/>
  <c r="F2282" i="1"/>
  <c r="M2282" i="1" s="1"/>
  <c r="G2281" i="1"/>
  <c r="H2281" i="1"/>
  <c r="F2281" i="1"/>
  <c r="M2281" i="1" s="1"/>
  <c r="G2280" i="1"/>
  <c r="H2280" i="1"/>
  <c r="F2280" i="1"/>
  <c r="M2280" i="1" s="1"/>
  <c r="G2279" i="1"/>
  <c r="H2279" i="1"/>
  <c r="F2279" i="1"/>
  <c r="M2279" i="1" s="1"/>
  <c r="G2278" i="1"/>
  <c r="H2278" i="1"/>
  <c r="F2278" i="1"/>
  <c r="M2278" i="1" s="1"/>
  <c r="G2277" i="1"/>
  <c r="H2277" i="1"/>
  <c r="F2277" i="1"/>
  <c r="M2277" i="1" s="1"/>
  <c r="G2276" i="1"/>
  <c r="H2276" i="1"/>
  <c r="F2276" i="1"/>
  <c r="M2276" i="1" s="1"/>
  <c r="G2275" i="1"/>
  <c r="H2275" i="1"/>
  <c r="F2275" i="1"/>
  <c r="M2275" i="1" s="1"/>
  <c r="G2274" i="1"/>
  <c r="H2274" i="1"/>
  <c r="F2274" i="1"/>
  <c r="M2274" i="1" s="1"/>
  <c r="G2273" i="1"/>
  <c r="H2273" i="1"/>
  <c r="F2273" i="1"/>
  <c r="M2273" i="1" s="1"/>
  <c r="G2272" i="1"/>
  <c r="H2272" i="1"/>
  <c r="F2272" i="1"/>
  <c r="M2272" i="1" s="1"/>
  <c r="G2271" i="1"/>
  <c r="H2271" i="1"/>
  <c r="F2271" i="1"/>
  <c r="M2271" i="1" s="1"/>
  <c r="G2270" i="1"/>
  <c r="H2270" i="1"/>
  <c r="F2270" i="1"/>
  <c r="M2270" i="1" s="1"/>
  <c r="G2269" i="1"/>
  <c r="H2269" i="1"/>
  <c r="F2269" i="1"/>
  <c r="M2269" i="1" s="1"/>
  <c r="G2268" i="1"/>
  <c r="H2268" i="1"/>
  <c r="F2268" i="1"/>
  <c r="M2268" i="1" s="1"/>
  <c r="G2267" i="1"/>
  <c r="H2267" i="1"/>
  <c r="F2267" i="1"/>
  <c r="M2267" i="1" s="1"/>
  <c r="G2266" i="1"/>
  <c r="H2266" i="1"/>
  <c r="F2266" i="1"/>
  <c r="M2266" i="1" s="1"/>
  <c r="G2265" i="1"/>
  <c r="H2265" i="1"/>
  <c r="F2265" i="1"/>
  <c r="M2265" i="1" s="1"/>
  <c r="G2264" i="1"/>
  <c r="H2264" i="1"/>
  <c r="F2264" i="1"/>
  <c r="M2264" i="1" s="1"/>
  <c r="G2263" i="1"/>
  <c r="H2263" i="1"/>
  <c r="F2263" i="1"/>
  <c r="M2263" i="1" s="1"/>
  <c r="G2262" i="1"/>
  <c r="H2262" i="1"/>
  <c r="F2262" i="1"/>
  <c r="M2262" i="1" s="1"/>
  <c r="G2261" i="1"/>
  <c r="H2261" i="1"/>
  <c r="F2261" i="1"/>
  <c r="M2261" i="1" s="1"/>
  <c r="G2260" i="1"/>
  <c r="H2260" i="1"/>
  <c r="F2260" i="1"/>
  <c r="M2260" i="1" s="1"/>
  <c r="G2259" i="1"/>
  <c r="H2259" i="1"/>
  <c r="F2259" i="1"/>
  <c r="M2259" i="1" s="1"/>
  <c r="G2258" i="1"/>
  <c r="H2258" i="1"/>
  <c r="F2258" i="1"/>
  <c r="M2258" i="1" s="1"/>
  <c r="G2257" i="1"/>
  <c r="H2257" i="1"/>
  <c r="F2257" i="1"/>
  <c r="M2257" i="1" s="1"/>
  <c r="G2256" i="1"/>
  <c r="H2256" i="1"/>
  <c r="F2256" i="1"/>
  <c r="M2256" i="1" s="1"/>
  <c r="G2255" i="1"/>
  <c r="H2255" i="1"/>
  <c r="F2255" i="1"/>
  <c r="M2255" i="1" s="1"/>
  <c r="G2254" i="1"/>
  <c r="H2254" i="1"/>
  <c r="F2254" i="1"/>
  <c r="M2254" i="1" s="1"/>
  <c r="G2253" i="1"/>
  <c r="H2253" i="1"/>
  <c r="F2253" i="1"/>
  <c r="M2253" i="1" s="1"/>
  <c r="G2252" i="1"/>
  <c r="H2252" i="1"/>
  <c r="F2252" i="1"/>
  <c r="M2252" i="1" s="1"/>
  <c r="G2251" i="1"/>
  <c r="H2251" i="1"/>
  <c r="F2251" i="1"/>
  <c r="M2251" i="1" s="1"/>
  <c r="G2250" i="1"/>
  <c r="H2250" i="1"/>
  <c r="F2250" i="1"/>
  <c r="M2250" i="1" s="1"/>
  <c r="G2249" i="1"/>
  <c r="H2249" i="1"/>
  <c r="F2249" i="1"/>
  <c r="M2249" i="1" s="1"/>
  <c r="G2248" i="1"/>
  <c r="H2248" i="1"/>
  <c r="F2248" i="1"/>
  <c r="M2248" i="1" s="1"/>
  <c r="G2247" i="1"/>
  <c r="H2247" i="1"/>
  <c r="F2247" i="1"/>
  <c r="M2247" i="1" s="1"/>
  <c r="G2246" i="1"/>
  <c r="H2246" i="1"/>
  <c r="F2246" i="1"/>
  <c r="M2246" i="1" s="1"/>
  <c r="G2245" i="1"/>
  <c r="H2245" i="1"/>
  <c r="F2245" i="1"/>
  <c r="M2245" i="1" s="1"/>
  <c r="G2244" i="1"/>
  <c r="H2244" i="1"/>
  <c r="F2244" i="1"/>
  <c r="M2244" i="1" s="1"/>
  <c r="G2243" i="1"/>
  <c r="H2243" i="1"/>
  <c r="F2243" i="1"/>
  <c r="M2243" i="1" s="1"/>
  <c r="G2242" i="1"/>
  <c r="H2242" i="1"/>
  <c r="F2242" i="1"/>
  <c r="M2242" i="1" s="1"/>
  <c r="G2241" i="1"/>
  <c r="H2241" i="1"/>
  <c r="F2241" i="1"/>
  <c r="M2241" i="1" s="1"/>
  <c r="G2240" i="1"/>
  <c r="H2240" i="1"/>
  <c r="F2240" i="1"/>
  <c r="M2240" i="1" s="1"/>
  <c r="G2239" i="1"/>
  <c r="H2239" i="1"/>
  <c r="F2239" i="1"/>
  <c r="M2239" i="1" s="1"/>
  <c r="G2238" i="1"/>
  <c r="H2238" i="1"/>
  <c r="F2238" i="1"/>
  <c r="M2238" i="1" s="1"/>
  <c r="G2237" i="1"/>
  <c r="H2237" i="1"/>
  <c r="F2237" i="1"/>
  <c r="M2237" i="1" s="1"/>
  <c r="G2236" i="1"/>
  <c r="H2236" i="1"/>
  <c r="F2236" i="1"/>
  <c r="M2236" i="1" s="1"/>
  <c r="G2235" i="1"/>
  <c r="H2235" i="1"/>
  <c r="F2235" i="1"/>
  <c r="M2235" i="1" s="1"/>
  <c r="G2234" i="1"/>
  <c r="H2234" i="1"/>
  <c r="F2234" i="1"/>
  <c r="M2234" i="1" s="1"/>
  <c r="G2233" i="1"/>
  <c r="H2233" i="1"/>
  <c r="F2233" i="1"/>
  <c r="M2233" i="1" s="1"/>
  <c r="G2232" i="1"/>
  <c r="H2232" i="1"/>
  <c r="F2232" i="1"/>
  <c r="M2232" i="1" s="1"/>
  <c r="G2231" i="1"/>
  <c r="H2231" i="1"/>
  <c r="F2231" i="1"/>
  <c r="M2231" i="1" s="1"/>
  <c r="G2230" i="1"/>
  <c r="H2230" i="1"/>
  <c r="F2230" i="1"/>
  <c r="M2230" i="1" s="1"/>
  <c r="G2229" i="1"/>
  <c r="H2229" i="1"/>
  <c r="F2229" i="1"/>
  <c r="M2229" i="1" s="1"/>
  <c r="G2228" i="1"/>
  <c r="H2228" i="1"/>
  <c r="F2228" i="1"/>
  <c r="M2228" i="1" s="1"/>
  <c r="G2227" i="1"/>
  <c r="H2227" i="1"/>
  <c r="F2227" i="1"/>
  <c r="M2227" i="1" s="1"/>
  <c r="G2226" i="1"/>
  <c r="H2226" i="1"/>
  <c r="F2226" i="1"/>
  <c r="M2226" i="1" s="1"/>
  <c r="G2225" i="1"/>
  <c r="H2225" i="1"/>
  <c r="F2225" i="1"/>
  <c r="M2225" i="1" s="1"/>
  <c r="G2224" i="1"/>
  <c r="H2224" i="1"/>
  <c r="F2224" i="1"/>
  <c r="M2224" i="1" s="1"/>
  <c r="G2223" i="1"/>
  <c r="H2223" i="1"/>
  <c r="F2223" i="1"/>
  <c r="M2223" i="1" s="1"/>
  <c r="G2222" i="1"/>
  <c r="H2222" i="1"/>
  <c r="F2222" i="1"/>
  <c r="M2222" i="1" s="1"/>
  <c r="G2221" i="1"/>
  <c r="H2221" i="1"/>
  <c r="F2221" i="1"/>
  <c r="M2221" i="1" s="1"/>
  <c r="G2220" i="1"/>
  <c r="H2220" i="1"/>
  <c r="F2220" i="1"/>
  <c r="M2220" i="1" s="1"/>
  <c r="G2219" i="1"/>
  <c r="H2219" i="1"/>
  <c r="F2219" i="1"/>
  <c r="M2219" i="1" s="1"/>
  <c r="G2218" i="1"/>
  <c r="H2218" i="1"/>
  <c r="F2218" i="1"/>
  <c r="M2218" i="1" s="1"/>
  <c r="G2217" i="1"/>
  <c r="H2217" i="1"/>
  <c r="F2217" i="1"/>
  <c r="M2217" i="1" s="1"/>
  <c r="G2216" i="1"/>
  <c r="H2216" i="1"/>
  <c r="F2216" i="1"/>
  <c r="M2216" i="1" s="1"/>
  <c r="G2215" i="1"/>
  <c r="H2215" i="1"/>
  <c r="F2215" i="1"/>
  <c r="M2215" i="1" s="1"/>
  <c r="G2214" i="1"/>
  <c r="H2214" i="1"/>
  <c r="F2214" i="1"/>
  <c r="M2214" i="1" s="1"/>
  <c r="G2213" i="1"/>
  <c r="H2213" i="1"/>
  <c r="F2213" i="1"/>
  <c r="M2213" i="1" s="1"/>
  <c r="G2212" i="1"/>
  <c r="H2212" i="1"/>
  <c r="F2212" i="1"/>
  <c r="M2212" i="1" s="1"/>
  <c r="G2211" i="1"/>
  <c r="H2211" i="1"/>
  <c r="F2211" i="1"/>
  <c r="M2211" i="1" s="1"/>
  <c r="G2210" i="1"/>
  <c r="H2210" i="1"/>
  <c r="F2210" i="1"/>
  <c r="M2210" i="1" s="1"/>
  <c r="G2209" i="1"/>
  <c r="H2209" i="1"/>
  <c r="F2209" i="1"/>
  <c r="M2209" i="1" s="1"/>
  <c r="G2208" i="1"/>
  <c r="H2208" i="1"/>
  <c r="F2208" i="1"/>
  <c r="M2208" i="1" s="1"/>
  <c r="G2207" i="1"/>
  <c r="H2207" i="1"/>
  <c r="F2207" i="1"/>
  <c r="M2207" i="1" s="1"/>
  <c r="G2206" i="1"/>
  <c r="H2206" i="1"/>
  <c r="F2206" i="1"/>
  <c r="M2206" i="1" s="1"/>
  <c r="G2205" i="1"/>
  <c r="H2205" i="1"/>
  <c r="F2205" i="1"/>
  <c r="M2205" i="1" s="1"/>
  <c r="G2204" i="1"/>
  <c r="H2204" i="1"/>
  <c r="F2204" i="1"/>
  <c r="M2204" i="1" s="1"/>
  <c r="G2203" i="1"/>
  <c r="H2203" i="1"/>
  <c r="F2203" i="1"/>
  <c r="M2203" i="1" s="1"/>
  <c r="G2202" i="1"/>
  <c r="H2202" i="1"/>
  <c r="F2202" i="1"/>
  <c r="M2202" i="1" s="1"/>
  <c r="G2201" i="1"/>
  <c r="H2201" i="1"/>
  <c r="F2201" i="1"/>
  <c r="M2201" i="1" s="1"/>
  <c r="G2200" i="1"/>
  <c r="H2200" i="1"/>
  <c r="F2200" i="1"/>
  <c r="M2200" i="1" s="1"/>
  <c r="G2199" i="1"/>
  <c r="H2199" i="1"/>
  <c r="F2199" i="1"/>
  <c r="M2199" i="1" s="1"/>
  <c r="G2198" i="1"/>
  <c r="H2198" i="1"/>
  <c r="F2198" i="1"/>
  <c r="M2198" i="1" s="1"/>
  <c r="G2197" i="1"/>
  <c r="H2197" i="1"/>
  <c r="F2197" i="1"/>
  <c r="M2197" i="1" s="1"/>
  <c r="G2196" i="1"/>
  <c r="H2196" i="1"/>
  <c r="F2196" i="1"/>
  <c r="M2196" i="1" s="1"/>
  <c r="G2195" i="1"/>
  <c r="H2195" i="1"/>
  <c r="F2195" i="1"/>
  <c r="M2195" i="1" s="1"/>
  <c r="G2194" i="1"/>
  <c r="H2194" i="1"/>
  <c r="F2194" i="1"/>
  <c r="M2194" i="1" s="1"/>
  <c r="G2193" i="1"/>
  <c r="H2193" i="1"/>
  <c r="F2193" i="1"/>
  <c r="M2193" i="1" s="1"/>
  <c r="G2192" i="1"/>
  <c r="H2192" i="1"/>
  <c r="F2192" i="1"/>
  <c r="M2192" i="1" s="1"/>
  <c r="G2191" i="1"/>
  <c r="H2191" i="1"/>
  <c r="F2191" i="1"/>
  <c r="M2191" i="1" s="1"/>
  <c r="G2190" i="1"/>
  <c r="H2190" i="1"/>
  <c r="F2190" i="1"/>
  <c r="M2190" i="1" s="1"/>
  <c r="G2189" i="1"/>
  <c r="H2189" i="1"/>
  <c r="F2189" i="1"/>
  <c r="M2189" i="1" s="1"/>
  <c r="G2188" i="1"/>
  <c r="H2188" i="1"/>
  <c r="F2188" i="1"/>
  <c r="M2188" i="1" s="1"/>
  <c r="G2187" i="1"/>
  <c r="H2187" i="1"/>
  <c r="F2187" i="1"/>
  <c r="M2187" i="1" s="1"/>
  <c r="G2186" i="1"/>
  <c r="H2186" i="1"/>
  <c r="F2186" i="1"/>
  <c r="M2186" i="1" s="1"/>
  <c r="G2185" i="1"/>
  <c r="H2185" i="1"/>
  <c r="F2185" i="1"/>
  <c r="M2185" i="1" s="1"/>
  <c r="G2184" i="1"/>
  <c r="H2184" i="1"/>
  <c r="F2184" i="1"/>
  <c r="M2184" i="1" s="1"/>
  <c r="G2183" i="1"/>
  <c r="H2183" i="1"/>
  <c r="F2183" i="1"/>
  <c r="M2183" i="1" s="1"/>
  <c r="G2182" i="1"/>
  <c r="H2182" i="1"/>
  <c r="F2182" i="1"/>
  <c r="M2182" i="1" s="1"/>
  <c r="G2181" i="1"/>
  <c r="H2181" i="1"/>
  <c r="F2181" i="1"/>
  <c r="M2181" i="1" s="1"/>
  <c r="G2180" i="1"/>
  <c r="H2180" i="1"/>
  <c r="F2180" i="1"/>
  <c r="M2180" i="1" s="1"/>
  <c r="G2179" i="1"/>
  <c r="H2179" i="1"/>
  <c r="F2179" i="1"/>
  <c r="M2179" i="1" s="1"/>
  <c r="G2178" i="1"/>
  <c r="H2178" i="1"/>
  <c r="F2178" i="1"/>
  <c r="M2178" i="1" s="1"/>
  <c r="G2177" i="1"/>
  <c r="H2177" i="1"/>
  <c r="F2177" i="1"/>
  <c r="M2177" i="1" s="1"/>
  <c r="G2176" i="1"/>
  <c r="H2176" i="1"/>
  <c r="F2176" i="1"/>
  <c r="M2176" i="1" s="1"/>
  <c r="G2175" i="1"/>
  <c r="H2175" i="1"/>
  <c r="F2175" i="1"/>
  <c r="M2175" i="1" s="1"/>
  <c r="G2174" i="1"/>
  <c r="H2174" i="1"/>
  <c r="F2174" i="1"/>
  <c r="M2174" i="1" s="1"/>
  <c r="G2173" i="1"/>
  <c r="H2173" i="1"/>
  <c r="F2173" i="1"/>
  <c r="M2173" i="1" s="1"/>
  <c r="G2172" i="1"/>
  <c r="H2172" i="1"/>
  <c r="F2172" i="1"/>
  <c r="M2172" i="1" s="1"/>
  <c r="G2171" i="1"/>
  <c r="H2171" i="1"/>
  <c r="F2171" i="1"/>
  <c r="M2171" i="1" s="1"/>
  <c r="G2170" i="1"/>
  <c r="H2170" i="1"/>
  <c r="F2170" i="1"/>
  <c r="M2170" i="1" s="1"/>
  <c r="G2169" i="1"/>
  <c r="H2169" i="1"/>
  <c r="F2169" i="1"/>
  <c r="M2169" i="1" s="1"/>
  <c r="G2168" i="1"/>
  <c r="H2168" i="1"/>
  <c r="F2168" i="1"/>
  <c r="M2168" i="1" s="1"/>
  <c r="G2167" i="1"/>
  <c r="H2167" i="1"/>
  <c r="F2167" i="1"/>
  <c r="M2167" i="1" s="1"/>
  <c r="G2166" i="1"/>
  <c r="H2166" i="1"/>
  <c r="F2166" i="1"/>
  <c r="M2166" i="1" s="1"/>
  <c r="G2165" i="1"/>
  <c r="H2165" i="1"/>
  <c r="F2165" i="1"/>
  <c r="M2165" i="1" s="1"/>
  <c r="G2164" i="1"/>
  <c r="H2164" i="1"/>
  <c r="F2164" i="1"/>
  <c r="M2164" i="1" s="1"/>
  <c r="G2163" i="1"/>
  <c r="H2163" i="1"/>
  <c r="F2163" i="1"/>
  <c r="M2163" i="1" s="1"/>
  <c r="G2162" i="1"/>
  <c r="H2162" i="1"/>
  <c r="F2162" i="1"/>
  <c r="M2162" i="1" s="1"/>
  <c r="G2161" i="1"/>
  <c r="H2161" i="1"/>
  <c r="F2161" i="1"/>
  <c r="M2161" i="1" s="1"/>
  <c r="G2160" i="1"/>
  <c r="H2160" i="1"/>
  <c r="F2160" i="1"/>
  <c r="M2160" i="1" s="1"/>
  <c r="G2159" i="1"/>
  <c r="H2159" i="1"/>
  <c r="F2159" i="1"/>
  <c r="M2159" i="1" s="1"/>
  <c r="G2158" i="1"/>
  <c r="H2158" i="1"/>
  <c r="F2158" i="1"/>
  <c r="M2158" i="1" s="1"/>
  <c r="G2157" i="1"/>
  <c r="H2157" i="1"/>
  <c r="F2157" i="1"/>
  <c r="M2157" i="1" s="1"/>
  <c r="G2156" i="1"/>
  <c r="H2156" i="1"/>
  <c r="F2156" i="1"/>
  <c r="M2156" i="1" s="1"/>
  <c r="G2155" i="1"/>
  <c r="H2155" i="1"/>
  <c r="F2155" i="1"/>
  <c r="M2155" i="1" s="1"/>
  <c r="G2154" i="1"/>
  <c r="H2154" i="1"/>
  <c r="F2154" i="1"/>
  <c r="M2154" i="1" s="1"/>
  <c r="G2153" i="1"/>
  <c r="H2153" i="1"/>
  <c r="F2153" i="1"/>
  <c r="M2153" i="1" s="1"/>
  <c r="G2152" i="1"/>
  <c r="H2152" i="1"/>
  <c r="F2152" i="1"/>
  <c r="M2152" i="1" s="1"/>
  <c r="G2151" i="1"/>
  <c r="H2151" i="1"/>
  <c r="F2151" i="1"/>
  <c r="M2151" i="1" s="1"/>
  <c r="G2150" i="1"/>
  <c r="H2150" i="1"/>
  <c r="F2150" i="1"/>
  <c r="M2150" i="1" s="1"/>
  <c r="G2149" i="1"/>
  <c r="H2149" i="1"/>
  <c r="F2149" i="1"/>
  <c r="M2149" i="1" s="1"/>
  <c r="G2148" i="1"/>
  <c r="H2148" i="1"/>
  <c r="F2148" i="1"/>
  <c r="M2148" i="1" s="1"/>
  <c r="G2147" i="1"/>
  <c r="H2147" i="1"/>
  <c r="F2147" i="1"/>
  <c r="M2147" i="1" s="1"/>
  <c r="G2146" i="1"/>
  <c r="H2146" i="1"/>
  <c r="F2146" i="1"/>
  <c r="M2146" i="1" s="1"/>
  <c r="G2145" i="1"/>
  <c r="H2145" i="1"/>
  <c r="F2145" i="1"/>
  <c r="M2145" i="1" s="1"/>
  <c r="G2144" i="1"/>
  <c r="H2144" i="1"/>
  <c r="F2144" i="1"/>
  <c r="M2144" i="1" s="1"/>
  <c r="G2143" i="1"/>
  <c r="H2143" i="1"/>
  <c r="F2143" i="1"/>
  <c r="M2143" i="1" s="1"/>
  <c r="G2142" i="1"/>
  <c r="H2142" i="1"/>
  <c r="F2142" i="1"/>
  <c r="M2142" i="1" s="1"/>
  <c r="G2141" i="1"/>
  <c r="H2141" i="1"/>
  <c r="F2141" i="1"/>
  <c r="M2141" i="1" s="1"/>
  <c r="G2140" i="1"/>
  <c r="H2140" i="1"/>
  <c r="F2140" i="1"/>
  <c r="M2140" i="1" s="1"/>
  <c r="G2139" i="1"/>
  <c r="H2139" i="1"/>
  <c r="F2139" i="1"/>
  <c r="M2139" i="1" s="1"/>
  <c r="G2138" i="1"/>
  <c r="H2138" i="1"/>
  <c r="F2138" i="1"/>
  <c r="M2138" i="1" s="1"/>
  <c r="G2137" i="1"/>
  <c r="H2137" i="1"/>
  <c r="F2137" i="1"/>
  <c r="M2137" i="1" s="1"/>
  <c r="G2136" i="1"/>
  <c r="H2136" i="1"/>
  <c r="F2136" i="1"/>
  <c r="M2136" i="1" s="1"/>
  <c r="G2135" i="1"/>
  <c r="H2135" i="1"/>
  <c r="F2135" i="1"/>
  <c r="M2135" i="1" s="1"/>
  <c r="G2134" i="1"/>
  <c r="H2134" i="1"/>
  <c r="F2134" i="1"/>
  <c r="M2134" i="1" s="1"/>
  <c r="G2133" i="1"/>
  <c r="H2133" i="1"/>
  <c r="F2133" i="1"/>
  <c r="M2133" i="1" s="1"/>
  <c r="G2132" i="1"/>
  <c r="H2132" i="1"/>
  <c r="F2132" i="1"/>
  <c r="M2132" i="1" s="1"/>
  <c r="G2131" i="1"/>
  <c r="H2131" i="1"/>
  <c r="F2131" i="1"/>
  <c r="M2131" i="1" s="1"/>
  <c r="G2130" i="1"/>
  <c r="H2130" i="1"/>
  <c r="F2130" i="1"/>
  <c r="M2130" i="1" s="1"/>
  <c r="G2129" i="1"/>
  <c r="H2129" i="1"/>
  <c r="F2129" i="1"/>
  <c r="M2129" i="1" s="1"/>
  <c r="G2128" i="1"/>
  <c r="H2128" i="1"/>
  <c r="F2128" i="1"/>
  <c r="M2128" i="1" s="1"/>
  <c r="G2127" i="1"/>
  <c r="H2127" i="1"/>
  <c r="F2127" i="1"/>
  <c r="M2127" i="1" s="1"/>
  <c r="G2126" i="1"/>
  <c r="H2126" i="1"/>
  <c r="F2126" i="1"/>
  <c r="M2126" i="1" s="1"/>
  <c r="G2125" i="1"/>
  <c r="H2125" i="1"/>
  <c r="F2125" i="1"/>
  <c r="M2125" i="1" s="1"/>
  <c r="G2124" i="1"/>
  <c r="H2124" i="1"/>
  <c r="F2124" i="1"/>
  <c r="M2124" i="1" s="1"/>
  <c r="G2123" i="1"/>
  <c r="H2123" i="1"/>
  <c r="F2123" i="1"/>
  <c r="M2123" i="1" s="1"/>
  <c r="G2122" i="1"/>
  <c r="H2122" i="1"/>
  <c r="F2122" i="1"/>
  <c r="M2122" i="1" s="1"/>
  <c r="G2121" i="1"/>
  <c r="H2121" i="1"/>
  <c r="F2121" i="1"/>
  <c r="M2121" i="1" s="1"/>
  <c r="G2120" i="1"/>
  <c r="H2120" i="1"/>
  <c r="F2120" i="1"/>
  <c r="M2120" i="1" s="1"/>
  <c r="G2119" i="1"/>
  <c r="H2119" i="1"/>
  <c r="F2119" i="1"/>
  <c r="M2119" i="1" s="1"/>
  <c r="G2118" i="1"/>
  <c r="H2118" i="1"/>
  <c r="F2118" i="1"/>
  <c r="M2118" i="1" s="1"/>
  <c r="G2117" i="1"/>
  <c r="H2117" i="1"/>
  <c r="F2117" i="1"/>
  <c r="M2117" i="1" s="1"/>
  <c r="G2116" i="1"/>
  <c r="H2116" i="1"/>
  <c r="F2116" i="1"/>
  <c r="M2116" i="1" s="1"/>
  <c r="G2115" i="1"/>
  <c r="H2115" i="1"/>
  <c r="F2115" i="1"/>
  <c r="M2115" i="1" s="1"/>
  <c r="G2114" i="1"/>
  <c r="H2114" i="1"/>
  <c r="F2114" i="1"/>
  <c r="M2114" i="1" s="1"/>
  <c r="G2113" i="1"/>
  <c r="H2113" i="1"/>
  <c r="F2113" i="1"/>
  <c r="M2113" i="1" s="1"/>
  <c r="G2112" i="1"/>
  <c r="H2112" i="1"/>
  <c r="F2112" i="1"/>
  <c r="M2112" i="1" s="1"/>
  <c r="G2111" i="1"/>
  <c r="H2111" i="1"/>
  <c r="F2111" i="1"/>
  <c r="M2111" i="1" s="1"/>
  <c r="G2110" i="1"/>
  <c r="H2110" i="1"/>
  <c r="F2110" i="1"/>
  <c r="M2110" i="1" s="1"/>
  <c r="G2109" i="1"/>
  <c r="H2109" i="1"/>
  <c r="F2109" i="1"/>
  <c r="M2109" i="1" s="1"/>
  <c r="G2108" i="1"/>
  <c r="H2108" i="1"/>
  <c r="F2108" i="1"/>
  <c r="M2108" i="1" s="1"/>
  <c r="G2107" i="1"/>
  <c r="H2107" i="1"/>
  <c r="F2107" i="1"/>
  <c r="M2107" i="1" s="1"/>
  <c r="G2106" i="1"/>
  <c r="H2106" i="1"/>
  <c r="F2106" i="1"/>
  <c r="M2106" i="1" s="1"/>
  <c r="G2105" i="1"/>
  <c r="H2105" i="1"/>
  <c r="F2105" i="1"/>
  <c r="M2105" i="1" s="1"/>
  <c r="G2104" i="1"/>
  <c r="H2104" i="1"/>
  <c r="F2104" i="1"/>
  <c r="M2104" i="1" s="1"/>
  <c r="G2103" i="1"/>
  <c r="H2103" i="1"/>
  <c r="F2103" i="1"/>
  <c r="M2103" i="1" s="1"/>
  <c r="G2102" i="1"/>
  <c r="H2102" i="1"/>
  <c r="F2102" i="1"/>
  <c r="M2102" i="1" s="1"/>
  <c r="G2101" i="1"/>
  <c r="H2101" i="1"/>
  <c r="F2101" i="1"/>
  <c r="M2101" i="1" s="1"/>
  <c r="G2100" i="1"/>
  <c r="H2100" i="1"/>
  <c r="F2100" i="1"/>
  <c r="M2100" i="1" s="1"/>
  <c r="G2099" i="1"/>
  <c r="H2099" i="1"/>
  <c r="F2099" i="1"/>
  <c r="M2099" i="1" s="1"/>
  <c r="G2098" i="1"/>
  <c r="H2098" i="1"/>
  <c r="F2098" i="1"/>
  <c r="M2098" i="1" s="1"/>
  <c r="G2097" i="1"/>
  <c r="H2097" i="1"/>
  <c r="F2097" i="1"/>
  <c r="M2097" i="1" s="1"/>
  <c r="G2096" i="1"/>
  <c r="H2096" i="1"/>
  <c r="F2096" i="1"/>
  <c r="M2096" i="1" s="1"/>
  <c r="G2095" i="1"/>
  <c r="H2095" i="1"/>
  <c r="F2095" i="1"/>
  <c r="M2095" i="1" s="1"/>
  <c r="G2094" i="1"/>
  <c r="H2094" i="1"/>
  <c r="F2094" i="1"/>
  <c r="M2094" i="1" s="1"/>
  <c r="G2093" i="1"/>
  <c r="H2093" i="1"/>
  <c r="F2093" i="1"/>
  <c r="M2093" i="1" s="1"/>
  <c r="G2092" i="1"/>
  <c r="H2092" i="1"/>
  <c r="F2092" i="1"/>
  <c r="M2092" i="1" s="1"/>
  <c r="G2091" i="1"/>
  <c r="H2091" i="1"/>
  <c r="F2091" i="1"/>
  <c r="M2091" i="1" s="1"/>
  <c r="G2090" i="1"/>
  <c r="H2090" i="1"/>
  <c r="F2090" i="1"/>
  <c r="M2090" i="1" s="1"/>
  <c r="G2089" i="1"/>
  <c r="H2089" i="1"/>
  <c r="F2089" i="1"/>
  <c r="M2089" i="1" s="1"/>
  <c r="G2088" i="1"/>
  <c r="H2088" i="1"/>
  <c r="F2088" i="1"/>
  <c r="M2088" i="1" s="1"/>
  <c r="G2087" i="1"/>
  <c r="H2087" i="1"/>
  <c r="F2087" i="1"/>
  <c r="M2087" i="1" s="1"/>
  <c r="G2086" i="1"/>
  <c r="H2086" i="1"/>
  <c r="F2086" i="1"/>
  <c r="M2086" i="1" s="1"/>
  <c r="G2085" i="1"/>
  <c r="H2085" i="1"/>
  <c r="F2085" i="1"/>
  <c r="M2085" i="1" s="1"/>
  <c r="G2084" i="1"/>
  <c r="H2084" i="1"/>
  <c r="F2084" i="1"/>
  <c r="M2084" i="1" s="1"/>
  <c r="G2083" i="1"/>
  <c r="H2083" i="1"/>
  <c r="F2083" i="1"/>
  <c r="M2083" i="1" s="1"/>
  <c r="G2082" i="1"/>
  <c r="H2082" i="1"/>
  <c r="F2082" i="1"/>
  <c r="M2082" i="1" s="1"/>
  <c r="G2081" i="1"/>
  <c r="H2081" i="1"/>
  <c r="F2081" i="1"/>
  <c r="M2081" i="1" s="1"/>
  <c r="G2080" i="1"/>
  <c r="H2080" i="1"/>
  <c r="F2080" i="1"/>
  <c r="M2080" i="1" s="1"/>
  <c r="G2079" i="1"/>
  <c r="H2079" i="1"/>
  <c r="F2079" i="1"/>
  <c r="M2079" i="1" s="1"/>
  <c r="G2078" i="1"/>
  <c r="H2078" i="1"/>
  <c r="F2078" i="1"/>
  <c r="M2078" i="1" s="1"/>
  <c r="G2077" i="1"/>
  <c r="H2077" i="1"/>
  <c r="F2077" i="1"/>
  <c r="M2077" i="1" s="1"/>
  <c r="G2076" i="1"/>
  <c r="H2076" i="1"/>
  <c r="F2076" i="1"/>
  <c r="M2076" i="1" s="1"/>
  <c r="G2075" i="1"/>
  <c r="H2075" i="1"/>
  <c r="F2075" i="1"/>
  <c r="M2075" i="1" s="1"/>
  <c r="G2074" i="1"/>
  <c r="H2074" i="1"/>
  <c r="F2074" i="1"/>
  <c r="M2074" i="1" s="1"/>
  <c r="G2073" i="1"/>
  <c r="H2073" i="1"/>
  <c r="F2073" i="1"/>
  <c r="M2073" i="1" s="1"/>
  <c r="G2072" i="1"/>
  <c r="H2072" i="1"/>
  <c r="F2072" i="1"/>
  <c r="M2072" i="1" s="1"/>
  <c r="G2071" i="1"/>
  <c r="H2071" i="1"/>
  <c r="F2071" i="1"/>
  <c r="M2071" i="1" s="1"/>
  <c r="G2070" i="1"/>
  <c r="H2070" i="1"/>
  <c r="F2070" i="1"/>
  <c r="M2070" i="1" s="1"/>
  <c r="G2069" i="1"/>
  <c r="H2069" i="1"/>
  <c r="F2069" i="1"/>
  <c r="M2069" i="1" s="1"/>
  <c r="G2068" i="1"/>
  <c r="H2068" i="1"/>
  <c r="F2068" i="1"/>
  <c r="M2068" i="1" s="1"/>
  <c r="G2067" i="1"/>
  <c r="H2067" i="1"/>
  <c r="F2067" i="1"/>
  <c r="M2067" i="1" s="1"/>
  <c r="G2066" i="1"/>
  <c r="H2066" i="1"/>
  <c r="F2066" i="1"/>
  <c r="M2066" i="1" s="1"/>
  <c r="G2065" i="1"/>
  <c r="H2065" i="1"/>
  <c r="F2065" i="1"/>
  <c r="M2065" i="1" s="1"/>
  <c r="G2064" i="1"/>
  <c r="H2064" i="1"/>
  <c r="F2064" i="1"/>
  <c r="M2064" i="1" s="1"/>
  <c r="G2063" i="1"/>
  <c r="H2063" i="1"/>
  <c r="F2063" i="1"/>
  <c r="M2063" i="1" s="1"/>
  <c r="G2062" i="1"/>
  <c r="H2062" i="1"/>
  <c r="F2062" i="1"/>
  <c r="M2062" i="1" s="1"/>
  <c r="G2061" i="1"/>
  <c r="H2061" i="1"/>
  <c r="F2061" i="1"/>
  <c r="M2061" i="1" s="1"/>
  <c r="G2060" i="1"/>
  <c r="H2060" i="1"/>
  <c r="F2060" i="1"/>
  <c r="M2060" i="1" s="1"/>
  <c r="G2059" i="1"/>
  <c r="H2059" i="1"/>
  <c r="F2059" i="1"/>
  <c r="M2059" i="1" s="1"/>
  <c r="G2058" i="1"/>
  <c r="H2058" i="1"/>
  <c r="F2058" i="1"/>
  <c r="M2058" i="1" s="1"/>
  <c r="G2057" i="1"/>
  <c r="H2057" i="1"/>
  <c r="F2057" i="1"/>
  <c r="M2057" i="1" s="1"/>
  <c r="G2056" i="1"/>
  <c r="H2056" i="1"/>
  <c r="F2056" i="1"/>
  <c r="M2056" i="1" s="1"/>
  <c r="G2055" i="1"/>
  <c r="H2055" i="1"/>
  <c r="F2055" i="1"/>
  <c r="M2055" i="1" s="1"/>
  <c r="G2054" i="1"/>
  <c r="H2054" i="1"/>
  <c r="F2054" i="1"/>
  <c r="M2054" i="1" s="1"/>
  <c r="G2053" i="1"/>
  <c r="H2053" i="1"/>
  <c r="F2053" i="1"/>
  <c r="M2053" i="1" s="1"/>
  <c r="G2052" i="1"/>
  <c r="H2052" i="1"/>
  <c r="F2052" i="1"/>
  <c r="M2052" i="1" s="1"/>
  <c r="G2051" i="1"/>
  <c r="H2051" i="1"/>
  <c r="F2051" i="1"/>
  <c r="M2051" i="1" s="1"/>
  <c r="G2050" i="1"/>
  <c r="H2050" i="1"/>
  <c r="F2050" i="1"/>
  <c r="M2050" i="1" s="1"/>
  <c r="G2049" i="1"/>
  <c r="H2049" i="1"/>
  <c r="F2049" i="1"/>
  <c r="M2049" i="1" s="1"/>
  <c r="G2048" i="1"/>
  <c r="H2048" i="1"/>
  <c r="F2048" i="1"/>
  <c r="M2048" i="1" s="1"/>
  <c r="G2047" i="1"/>
  <c r="H2047" i="1"/>
  <c r="F2047" i="1"/>
  <c r="M2047" i="1" s="1"/>
  <c r="G2046" i="1"/>
  <c r="H2046" i="1"/>
  <c r="F2046" i="1"/>
  <c r="M2046" i="1" s="1"/>
  <c r="G2045" i="1"/>
  <c r="H2045" i="1"/>
  <c r="F2045" i="1"/>
  <c r="M2045" i="1" s="1"/>
  <c r="G2044" i="1"/>
  <c r="H2044" i="1"/>
  <c r="F2044" i="1"/>
  <c r="M2044" i="1" s="1"/>
  <c r="G2043" i="1"/>
  <c r="H2043" i="1"/>
  <c r="F2043" i="1"/>
  <c r="M2043" i="1" s="1"/>
  <c r="G2042" i="1"/>
  <c r="H2042" i="1"/>
  <c r="F2042" i="1"/>
  <c r="M2042" i="1" s="1"/>
  <c r="G2041" i="1"/>
  <c r="H2041" i="1"/>
  <c r="F2041" i="1"/>
  <c r="M2041" i="1" s="1"/>
  <c r="G2040" i="1"/>
  <c r="H2040" i="1"/>
  <c r="F2040" i="1"/>
  <c r="M2040" i="1" s="1"/>
  <c r="G2039" i="1"/>
  <c r="H2039" i="1"/>
  <c r="F2039" i="1"/>
  <c r="M2039" i="1" s="1"/>
  <c r="G2038" i="1"/>
  <c r="H2038" i="1"/>
  <c r="F2038" i="1"/>
  <c r="M2038" i="1" s="1"/>
  <c r="G2037" i="1"/>
  <c r="H2037" i="1"/>
  <c r="F2037" i="1"/>
  <c r="M2037" i="1" s="1"/>
  <c r="G2036" i="1"/>
  <c r="H2036" i="1"/>
  <c r="F2036" i="1"/>
  <c r="M2036" i="1" s="1"/>
  <c r="G2035" i="1"/>
  <c r="H2035" i="1"/>
  <c r="F2035" i="1"/>
  <c r="M2035" i="1" s="1"/>
  <c r="G2034" i="1"/>
  <c r="H2034" i="1"/>
  <c r="F2034" i="1"/>
  <c r="M2034" i="1" s="1"/>
  <c r="G2033" i="1"/>
  <c r="H2033" i="1"/>
  <c r="F2033" i="1"/>
  <c r="M2033" i="1" s="1"/>
  <c r="G2032" i="1"/>
  <c r="H2032" i="1"/>
  <c r="F2032" i="1"/>
  <c r="M2032" i="1" s="1"/>
  <c r="G2031" i="1"/>
  <c r="H2031" i="1"/>
  <c r="F2031" i="1"/>
  <c r="M2031" i="1" s="1"/>
  <c r="G2030" i="1"/>
  <c r="H2030" i="1"/>
  <c r="F2030" i="1"/>
  <c r="M2030" i="1" s="1"/>
  <c r="G2029" i="1"/>
  <c r="H2029" i="1"/>
  <c r="F2029" i="1"/>
  <c r="M2029" i="1" s="1"/>
  <c r="G2028" i="1"/>
  <c r="H2028" i="1"/>
  <c r="F2028" i="1"/>
  <c r="M2028" i="1" s="1"/>
  <c r="G2027" i="1"/>
  <c r="H2027" i="1"/>
  <c r="F2027" i="1"/>
  <c r="M2027" i="1" s="1"/>
  <c r="G2026" i="1"/>
  <c r="H2026" i="1"/>
  <c r="F2026" i="1"/>
  <c r="M2026" i="1" s="1"/>
  <c r="G2025" i="1"/>
  <c r="H2025" i="1"/>
  <c r="F2025" i="1"/>
  <c r="M2025" i="1" s="1"/>
  <c r="G2024" i="1"/>
  <c r="H2024" i="1"/>
  <c r="F2024" i="1"/>
  <c r="M2024" i="1" s="1"/>
  <c r="G2023" i="1"/>
  <c r="H2023" i="1"/>
  <c r="F2023" i="1"/>
  <c r="M2023" i="1" s="1"/>
  <c r="G2022" i="1"/>
  <c r="H2022" i="1"/>
  <c r="F2022" i="1"/>
  <c r="M2022" i="1" s="1"/>
  <c r="G2021" i="1"/>
  <c r="H2021" i="1"/>
  <c r="F2021" i="1"/>
  <c r="M2021" i="1" s="1"/>
  <c r="G2020" i="1"/>
  <c r="H2020" i="1"/>
  <c r="F2020" i="1"/>
  <c r="M2020" i="1" s="1"/>
  <c r="G2019" i="1"/>
  <c r="H2019" i="1"/>
  <c r="F2019" i="1"/>
  <c r="M2019" i="1" s="1"/>
  <c r="G2018" i="1"/>
  <c r="H2018" i="1"/>
  <c r="F2018" i="1"/>
  <c r="M2018" i="1" s="1"/>
  <c r="G2017" i="1"/>
  <c r="H2017" i="1"/>
  <c r="F2017" i="1"/>
  <c r="M2017" i="1" s="1"/>
  <c r="G2016" i="1"/>
  <c r="H2016" i="1"/>
  <c r="F2016" i="1"/>
  <c r="M2016" i="1" s="1"/>
  <c r="G2015" i="1"/>
  <c r="H2015" i="1"/>
  <c r="F2015" i="1"/>
  <c r="M2015" i="1" s="1"/>
  <c r="G2014" i="1"/>
  <c r="H2014" i="1"/>
  <c r="F2014" i="1"/>
  <c r="M2014" i="1" s="1"/>
  <c r="G2013" i="1"/>
  <c r="H2013" i="1"/>
  <c r="F2013" i="1"/>
  <c r="M2013" i="1" s="1"/>
  <c r="G2012" i="1"/>
  <c r="H2012" i="1"/>
  <c r="F2012" i="1"/>
  <c r="M2012" i="1" s="1"/>
  <c r="G2011" i="1"/>
  <c r="H2011" i="1"/>
  <c r="F2011" i="1"/>
  <c r="M2011" i="1" s="1"/>
  <c r="G2010" i="1"/>
  <c r="H2010" i="1"/>
  <c r="F2010" i="1"/>
  <c r="M2010" i="1" s="1"/>
  <c r="G2009" i="1"/>
  <c r="H2009" i="1"/>
  <c r="F2009" i="1"/>
  <c r="M2009" i="1" s="1"/>
  <c r="G2008" i="1"/>
  <c r="H2008" i="1"/>
  <c r="F2008" i="1"/>
  <c r="M2008" i="1" s="1"/>
  <c r="G2007" i="1"/>
  <c r="H2007" i="1"/>
  <c r="F2007" i="1"/>
  <c r="M2007" i="1" s="1"/>
  <c r="G2006" i="1"/>
  <c r="H2006" i="1"/>
  <c r="F2006" i="1"/>
  <c r="M2006" i="1" s="1"/>
  <c r="G2005" i="1"/>
  <c r="H2005" i="1"/>
  <c r="F2005" i="1"/>
  <c r="M2005" i="1" s="1"/>
  <c r="G2004" i="1"/>
  <c r="H2004" i="1"/>
  <c r="F2004" i="1"/>
  <c r="M2004" i="1" s="1"/>
  <c r="G2003" i="1"/>
  <c r="H2003" i="1"/>
  <c r="F2003" i="1"/>
  <c r="M2003" i="1" s="1"/>
  <c r="G2002" i="1"/>
  <c r="H2002" i="1"/>
  <c r="F2002" i="1"/>
  <c r="M2002" i="1" s="1"/>
  <c r="G2001" i="1"/>
  <c r="H2001" i="1"/>
  <c r="F2001" i="1"/>
  <c r="M2001" i="1" s="1"/>
  <c r="G2000" i="1"/>
  <c r="H2000" i="1"/>
  <c r="F2000" i="1"/>
  <c r="M2000" i="1" s="1"/>
  <c r="G1999" i="1"/>
  <c r="H1999" i="1"/>
  <c r="F1999" i="1"/>
  <c r="M1999" i="1" s="1"/>
  <c r="G1998" i="1"/>
  <c r="H1998" i="1"/>
  <c r="F1998" i="1"/>
  <c r="M1998" i="1" s="1"/>
  <c r="G1997" i="1"/>
  <c r="H1997" i="1"/>
  <c r="F1997" i="1"/>
  <c r="M1997" i="1" s="1"/>
  <c r="G1996" i="1"/>
  <c r="H1996" i="1"/>
  <c r="F1996" i="1"/>
  <c r="M1996" i="1" s="1"/>
  <c r="G1995" i="1"/>
  <c r="H1995" i="1"/>
  <c r="F1995" i="1"/>
  <c r="M1995" i="1" s="1"/>
  <c r="G1994" i="1"/>
  <c r="H1994" i="1"/>
  <c r="F1994" i="1"/>
  <c r="M1994" i="1" s="1"/>
  <c r="G1993" i="1"/>
  <c r="H1993" i="1"/>
  <c r="F1993" i="1"/>
  <c r="M1993" i="1" s="1"/>
  <c r="G1992" i="1"/>
  <c r="H1992" i="1"/>
  <c r="F1992" i="1"/>
  <c r="M1992" i="1" s="1"/>
  <c r="G1991" i="1"/>
  <c r="H1991" i="1"/>
  <c r="F1991" i="1"/>
  <c r="M1991" i="1" s="1"/>
  <c r="G1990" i="1"/>
  <c r="H1990" i="1"/>
  <c r="F1990" i="1"/>
  <c r="M1990" i="1" s="1"/>
  <c r="G1989" i="1"/>
  <c r="H1989" i="1"/>
  <c r="F1989" i="1"/>
  <c r="M1989" i="1" s="1"/>
  <c r="G1988" i="1"/>
  <c r="H1988" i="1"/>
  <c r="F1988" i="1"/>
  <c r="M1988" i="1" s="1"/>
  <c r="G1987" i="1"/>
  <c r="H1987" i="1"/>
  <c r="F1987" i="1"/>
  <c r="M1987" i="1" s="1"/>
  <c r="G1986" i="1"/>
  <c r="H1986" i="1"/>
  <c r="F1986" i="1"/>
  <c r="M1986" i="1" s="1"/>
  <c r="G1985" i="1"/>
  <c r="H1985" i="1"/>
  <c r="F1985" i="1"/>
  <c r="M1985" i="1" s="1"/>
  <c r="G1984" i="1"/>
  <c r="H1984" i="1"/>
  <c r="F1984" i="1"/>
  <c r="M1984" i="1" s="1"/>
  <c r="G1983" i="1"/>
  <c r="H1983" i="1"/>
  <c r="F1983" i="1"/>
  <c r="M1983" i="1" s="1"/>
  <c r="G1982" i="1"/>
  <c r="H1982" i="1"/>
  <c r="F1982" i="1"/>
  <c r="M1982" i="1" s="1"/>
  <c r="G1981" i="1"/>
  <c r="H1981" i="1"/>
  <c r="F1981" i="1"/>
  <c r="M1981" i="1" s="1"/>
  <c r="G1980" i="1"/>
  <c r="H1980" i="1"/>
  <c r="F1980" i="1"/>
  <c r="M1980" i="1" s="1"/>
  <c r="G1979" i="1"/>
  <c r="H1979" i="1"/>
  <c r="F1979" i="1"/>
  <c r="M1979" i="1" s="1"/>
  <c r="G1978" i="1"/>
  <c r="H1978" i="1"/>
  <c r="F1978" i="1"/>
  <c r="M1978" i="1" s="1"/>
  <c r="G1977" i="1"/>
  <c r="H1977" i="1"/>
  <c r="F1977" i="1"/>
  <c r="M1977" i="1" s="1"/>
  <c r="G1976" i="1"/>
  <c r="H1976" i="1"/>
  <c r="F1976" i="1"/>
  <c r="M1976" i="1" s="1"/>
  <c r="G1975" i="1"/>
  <c r="H1975" i="1"/>
  <c r="F1975" i="1"/>
  <c r="M1975" i="1" s="1"/>
  <c r="G1974" i="1"/>
  <c r="H1974" i="1"/>
  <c r="F1974" i="1"/>
  <c r="M1974" i="1" s="1"/>
  <c r="G1973" i="1"/>
  <c r="H1973" i="1"/>
  <c r="F1973" i="1"/>
  <c r="M1973" i="1" s="1"/>
  <c r="G1972" i="1"/>
  <c r="H1972" i="1"/>
  <c r="F1972" i="1"/>
  <c r="M1972" i="1" s="1"/>
  <c r="G1971" i="1"/>
  <c r="H1971" i="1"/>
  <c r="F1971" i="1"/>
  <c r="M1971" i="1" s="1"/>
  <c r="G1970" i="1"/>
  <c r="H1970" i="1"/>
  <c r="F1970" i="1"/>
  <c r="M1970" i="1" s="1"/>
  <c r="G1969" i="1"/>
  <c r="H1969" i="1"/>
  <c r="F1969" i="1"/>
  <c r="M1969" i="1" s="1"/>
  <c r="G1968" i="1"/>
  <c r="H1968" i="1"/>
  <c r="F1968" i="1"/>
  <c r="M1968" i="1" s="1"/>
  <c r="G1967" i="1"/>
  <c r="H1967" i="1"/>
  <c r="F1967" i="1"/>
  <c r="M1967" i="1" s="1"/>
  <c r="G1966" i="1"/>
  <c r="H1966" i="1"/>
  <c r="F1966" i="1"/>
  <c r="M1966" i="1" s="1"/>
  <c r="G1965" i="1"/>
  <c r="H1965" i="1"/>
  <c r="F1965" i="1"/>
  <c r="M1965" i="1" s="1"/>
  <c r="G1964" i="1"/>
  <c r="H1964" i="1"/>
  <c r="F1964" i="1"/>
  <c r="M1964" i="1" s="1"/>
  <c r="G1963" i="1"/>
  <c r="H1963" i="1"/>
  <c r="F1963" i="1"/>
  <c r="M1963" i="1" s="1"/>
  <c r="G1962" i="1"/>
  <c r="H1962" i="1"/>
  <c r="F1962" i="1"/>
  <c r="M1962" i="1" s="1"/>
  <c r="G1961" i="1"/>
  <c r="H1961" i="1"/>
  <c r="F1961" i="1"/>
  <c r="M1961" i="1" s="1"/>
  <c r="G1960" i="1"/>
  <c r="H1960" i="1"/>
  <c r="F1960" i="1"/>
  <c r="M1960" i="1" s="1"/>
  <c r="G1959" i="1"/>
  <c r="H1959" i="1"/>
  <c r="F1959" i="1"/>
  <c r="M1959" i="1" s="1"/>
  <c r="G1958" i="1"/>
  <c r="H1958" i="1"/>
  <c r="F1958" i="1"/>
  <c r="M1958" i="1" s="1"/>
  <c r="G1957" i="1"/>
  <c r="H1957" i="1"/>
  <c r="F1957" i="1"/>
  <c r="M1957" i="1" s="1"/>
  <c r="G1956" i="1"/>
  <c r="H1956" i="1"/>
  <c r="F1956" i="1"/>
  <c r="M1956" i="1" s="1"/>
  <c r="G1955" i="1"/>
  <c r="H1955" i="1"/>
  <c r="F1955" i="1"/>
  <c r="M1955" i="1" s="1"/>
  <c r="G1954" i="1"/>
  <c r="H1954" i="1"/>
  <c r="F1954" i="1"/>
  <c r="M1954" i="1" s="1"/>
  <c r="G1953" i="1"/>
  <c r="H1953" i="1"/>
  <c r="F1953" i="1"/>
  <c r="M1953" i="1" s="1"/>
  <c r="G1952" i="1"/>
  <c r="H1952" i="1"/>
  <c r="F1952" i="1"/>
  <c r="M1952" i="1" s="1"/>
  <c r="G1951" i="1"/>
  <c r="H1951" i="1"/>
  <c r="F1951" i="1"/>
  <c r="M1951" i="1" s="1"/>
  <c r="G1950" i="1"/>
  <c r="H1950" i="1"/>
  <c r="F1950" i="1"/>
  <c r="M1950" i="1" s="1"/>
  <c r="G1949" i="1"/>
  <c r="H1949" i="1"/>
  <c r="F1949" i="1"/>
  <c r="M1949" i="1" s="1"/>
  <c r="G1948" i="1"/>
  <c r="H1948" i="1"/>
  <c r="F1948" i="1"/>
  <c r="M1948" i="1" s="1"/>
  <c r="G1947" i="1"/>
  <c r="H1947" i="1"/>
  <c r="F1947" i="1"/>
  <c r="M1947" i="1" s="1"/>
  <c r="G1946" i="1"/>
  <c r="H1946" i="1"/>
  <c r="F1946" i="1"/>
  <c r="M1946" i="1" s="1"/>
  <c r="G1945" i="1"/>
  <c r="H1945" i="1"/>
  <c r="F1945" i="1"/>
  <c r="M1945" i="1" s="1"/>
  <c r="G1944" i="1"/>
  <c r="H1944" i="1"/>
  <c r="F1944" i="1"/>
  <c r="M1944" i="1" s="1"/>
  <c r="G1943" i="1"/>
  <c r="H1943" i="1"/>
  <c r="F1943" i="1"/>
  <c r="M1943" i="1" s="1"/>
  <c r="G1942" i="1"/>
  <c r="H1942" i="1"/>
  <c r="F1942" i="1"/>
  <c r="M1942" i="1" s="1"/>
  <c r="G1941" i="1"/>
  <c r="H1941" i="1"/>
  <c r="F1941" i="1"/>
  <c r="M1941" i="1" s="1"/>
  <c r="G1940" i="1"/>
  <c r="H1940" i="1"/>
  <c r="F1940" i="1"/>
  <c r="M1940" i="1" s="1"/>
  <c r="G1939" i="1"/>
  <c r="H1939" i="1"/>
  <c r="F1939" i="1"/>
  <c r="M1939" i="1" s="1"/>
  <c r="G1938" i="1"/>
  <c r="H1938" i="1"/>
  <c r="F1938" i="1"/>
  <c r="M1938" i="1" s="1"/>
  <c r="G1937" i="1"/>
  <c r="H1937" i="1"/>
  <c r="F1937" i="1"/>
  <c r="M1937" i="1" s="1"/>
  <c r="G1936" i="1"/>
  <c r="H1936" i="1"/>
  <c r="F1936" i="1"/>
  <c r="M1936" i="1" s="1"/>
  <c r="G1935" i="1"/>
  <c r="H1935" i="1"/>
  <c r="F1935" i="1"/>
  <c r="M1935" i="1" s="1"/>
  <c r="G1934" i="1"/>
  <c r="H1934" i="1"/>
  <c r="F1934" i="1"/>
  <c r="M1934" i="1" s="1"/>
  <c r="G1933" i="1"/>
  <c r="H1933" i="1"/>
  <c r="F1933" i="1"/>
  <c r="M1933" i="1" s="1"/>
  <c r="G1932" i="1"/>
  <c r="H1932" i="1"/>
  <c r="F1932" i="1"/>
  <c r="M1932" i="1" s="1"/>
  <c r="G1931" i="1"/>
  <c r="H1931" i="1"/>
  <c r="F1931" i="1"/>
  <c r="M1931" i="1" s="1"/>
  <c r="G1930" i="1"/>
  <c r="H1930" i="1"/>
  <c r="F1930" i="1"/>
  <c r="M1930" i="1" s="1"/>
  <c r="G1929" i="1"/>
  <c r="H1929" i="1"/>
  <c r="F1929" i="1"/>
  <c r="M1929" i="1" s="1"/>
  <c r="G1928" i="1"/>
  <c r="H1928" i="1"/>
  <c r="F1928" i="1"/>
  <c r="M1928" i="1" s="1"/>
  <c r="G1927" i="1"/>
  <c r="H1927" i="1"/>
  <c r="F1927" i="1"/>
  <c r="M1927" i="1" s="1"/>
  <c r="G1926" i="1"/>
  <c r="H1926" i="1"/>
  <c r="F1926" i="1"/>
  <c r="M1926" i="1" s="1"/>
  <c r="G1925" i="1"/>
  <c r="H1925" i="1"/>
  <c r="F1925" i="1"/>
  <c r="M1925" i="1" s="1"/>
  <c r="G1924" i="1"/>
  <c r="H1924" i="1"/>
  <c r="F1924" i="1"/>
  <c r="M1924" i="1" s="1"/>
  <c r="G1923" i="1"/>
  <c r="H1923" i="1"/>
  <c r="F1923" i="1"/>
  <c r="M1923" i="1" s="1"/>
  <c r="G1922" i="1"/>
  <c r="H1922" i="1"/>
  <c r="F1922" i="1"/>
  <c r="M1922" i="1" s="1"/>
  <c r="G1921" i="1"/>
  <c r="H1921" i="1"/>
  <c r="F1921" i="1"/>
  <c r="M1921" i="1" s="1"/>
  <c r="G1920" i="1"/>
  <c r="H1920" i="1"/>
  <c r="F1920" i="1"/>
  <c r="M1920" i="1" s="1"/>
  <c r="G1919" i="1"/>
  <c r="H1919" i="1"/>
  <c r="F1919" i="1"/>
  <c r="M1919" i="1" s="1"/>
  <c r="G1918" i="1"/>
  <c r="H1918" i="1"/>
  <c r="F1918" i="1"/>
  <c r="M1918" i="1" s="1"/>
  <c r="G1917" i="1"/>
  <c r="H1917" i="1"/>
  <c r="F1917" i="1"/>
  <c r="M1917" i="1" s="1"/>
  <c r="G1916" i="1"/>
  <c r="H1916" i="1"/>
  <c r="F1916" i="1"/>
  <c r="M1916" i="1" s="1"/>
  <c r="G1915" i="1"/>
  <c r="H1915" i="1"/>
  <c r="F1915" i="1"/>
  <c r="M1915" i="1" s="1"/>
  <c r="G1914" i="1"/>
  <c r="H1914" i="1"/>
  <c r="F1914" i="1"/>
  <c r="M1914" i="1" s="1"/>
  <c r="G1913" i="1"/>
  <c r="H1913" i="1"/>
  <c r="F1913" i="1"/>
  <c r="M1913" i="1" s="1"/>
  <c r="G1912" i="1"/>
  <c r="H1912" i="1"/>
  <c r="F1912" i="1"/>
  <c r="M1912" i="1" s="1"/>
  <c r="G1911" i="1"/>
  <c r="H1911" i="1"/>
  <c r="F1911" i="1"/>
  <c r="M1911" i="1" s="1"/>
  <c r="G1910" i="1"/>
  <c r="H1910" i="1"/>
  <c r="F1910" i="1"/>
  <c r="M1910" i="1" s="1"/>
  <c r="G1909" i="1"/>
  <c r="H1909" i="1"/>
  <c r="F1909" i="1"/>
  <c r="M1909" i="1" s="1"/>
  <c r="G1908" i="1"/>
  <c r="H1908" i="1"/>
  <c r="F1908" i="1"/>
  <c r="M1908" i="1" s="1"/>
  <c r="G1907" i="1"/>
  <c r="H1907" i="1"/>
  <c r="F1907" i="1"/>
  <c r="M1907" i="1" s="1"/>
  <c r="G1906" i="1"/>
  <c r="H1906" i="1"/>
  <c r="F1906" i="1"/>
  <c r="M1906" i="1" s="1"/>
  <c r="G1905" i="1"/>
  <c r="H1905" i="1"/>
  <c r="F1905" i="1"/>
  <c r="M1905" i="1" s="1"/>
  <c r="G1904" i="1"/>
  <c r="H1904" i="1"/>
  <c r="F1904" i="1"/>
  <c r="M1904" i="1" s="1"/>
  <c r="G1903" i="1"/>
  <c r="H1903" i="1"/>
  <c r="F1903" i="1"/>
  <c r="M1903" i="1" s="1"/>
  <c r="G1902" i="1"/>
  <c r="H1902" i="1"/>
  <c r="F1902" i="1"/>
  <c r="M1902" i="1" s="1"/>
  <c r="G1901" i="1"/>
  <c r="H1901" i="1"/>
  <c r="F1901" i="1"/>
  <c r="M1901" i="1" s="1"/>
  <c r="G1900" i="1"/>
  <c r="H1900" i="1"/>
  <c r="F1900" i="1"/>
  <c r="M1900" i="1" s="1"/>
  <c r="G1899" i="1"/>
  <c r="H1899" i="1"/>
  <c r="F1899" i="1"/>
  <c r="M1899" i="1" s="1"/>
  <c r="G1898" i="1"/>
  <c r="H1898" i="1"/>
  <c r="F1898" i="1"/>
  <c r="M1898" i="1" s="1"/>
  <c r="G1897" i="1"/>
  <c r="H1897" i="1"/>
  <c r="F1897" i="1"/>
  <c r="M1897" i="1" s="1"/>
  <c r="G1896" i="1"/>
  <c r="H1896" i="1"/>
  <c r="F1896" i="1"/>
  <c r="M1896" i="1" s="1"/>
  <c r="G1895" i="1"/>
  <c r="H1895" i="1"/>
  <c r="F1895" i="1"/>
  <c r="M1895" i="1" s="1"/>
  <c r="G1894" i="1"/>
  <c r="H1894" i="1"/>
  <c r="F1894" i="1"/>
  <c r="M1894" i="1" s="1"/>
  <c r="G1893" i="1"/>
  <c r="H1893" i="1"/>
  <c r="F1893" i="1"/>
  <c r="M1893" i="1" s="1"/>
  <c r="G1892" i="1"/>
  <c r="H1892" i="1"/>
  <c r="F1892" i="1"/>
  <c r="M1892" i="1" s="1"/>
  <c r="G1891" i="1"/>
  <c r="H1891" i="1"/>
  <c r="F1891" i="1"/>
  <c r="M1891" i="1" s="1"/>
  <c r="G1890" i="1"/>
  <c r="H1890" i="1"/>
  <c r="F1890" i="1"/>
  <c r="M1890" i="1" s="1"/>
  <c r="G1889" i="1"/>
  <c r="H1889" i="1"/>
  <c r="F1889" i="1"/>
  <c r="M1889" i="1" s="1"/>
  <c r="G1888" i="1"/>
  <c r="H1888" i="1"/>
  <c r="F1888" i="1"/>
  <c r="M1888" i="1" s="1"/>
  <c r="G1887" i="1"/>
  <c r="H1887" i="1"/>
  <c r="F1887" i="1"/>
  <c r="M1887" i="1" s="1"/>
  <c r="G1886" i="1"/>
  <c r="H1886" i="1"/>
  <c r="F1886" i="1"/>
  <c r="M1886" i="1" s="1"/>
  <c r="G1885" i="1"/>
  <c r="H1885" i="1"/>
  <c r="F1885" i="1"/>
  <c r="M1885" i="1" s="1"/>
  <c r="G1884" i="1"/>
  <c r="H1884" i="1"/>
  <c r="F1884" i="1"/>
  <c r="M1884" i="1" s="1"/>
  <c r="G1883" i="1"/>
  <c r="H1883" i="1"/>
  <c r="F1883" i="1"/>
  <c r="M1883" i="1" s="1"/>
  <c r="G1882" i="1"/>
  <c r="H1882" i="1"/>
  <c r="F1882" i="1"/>
  <c r="M1882" i="1" s="1"/>
  <c r="G1881" i="1"/>
  <c r="H1881" i="1"/>
  <c r="F1881" i="1"/>
  <c r="M1881" i="1" s="1"/>
  <c r="G1880" i="1"/>
  <c r="H1880" i="1"/>
  <c r="F1880" i="1"/>
  <c r="M1880" i="1" s="1"/>
  <c r="G1879" i="1"/>
  <c r="H1879" i="1"/>
  <c r="F1879" i="1"/>
  <c r="M1879" i="1" s="1"/>
  <c r="G1878" i="1"/>
  <c r="H1878" i="1"/>
  <c r="F1878" i="1"/>
  <c r="M1878" i="1" s="1"/>
  <c r="G1877" i="1"/>
  <c r="H1877" i="1"/>
  <c r="F1877" i="1"/>
  <c r="M1877" i="1" s="1"/>
  <c r="G1876" i="1"/>
  <c r="H1876" i="1"/>
  <c r="F1876" i="1"/>
  <c r="M1876" i="1" s="1"/>
  <c r="G1875" i="1"/>
  <c r="H1875" i="1"/>
  <c r="F1875" i="1"/>
  <c r="M1875" i="1" s="1"/>
  <c r="G1874" i="1"/>
  <c r="H1874" i="1"/>
  <c r="F1874" i="1"/>
  <c r="M1874" i="1" s="1"/>
  <c r="G1873" i="1"/>
  <c r="H1873" i="1"/>
  <c r="F1873" i="1"/>
  <c r="M1873" i="1" s="1"/>
  <c r="G1872" i="1"/>
  <c r="H1872" i="1"/>
  <c r="F1872" i="1"/>
  <c r="M1872" i="1" s="1"/>
  <c r="G1871" i="1"/>
  <c r="H1871" i="1"/>
  <c r="F1871" i="1"/>
  <c r="M1871" i="1" s="1"/>
  <c r="G1870" i="1"/>
  <c r="H1870" i="1"/>
  <c r="F1870" i="1"/>
  <c r="M1870" i="1" s="1"/>
  <c r="G1869" i="1"/>
  <c r="H1869" i="1"/>
  <c r="F1869" i="1"/>
  <c r="M1869" i="1" s="1"/>
  <c r="G1868" i="1"/>
  <c r="H1868" i="1"/>
  <c r="F1868" i="1"/>
  <c r="M1868" i="1" s="1"/>
  <c r="G1867" i="1"/>
  <c r="H1867" i="1"/>
  <c r="F1867" i="1"/>
  <c r="M1867" i="1" s="1"/>
  <c r="G1866" i="1"/>
  <c r="H1866" i="1"/>
  <c r="F1866" i="1"/>
  <c r="M1866" i="1" s="1"/>
  <c r="G1865" i="1"/>
  <c r="H1865" i="1"/>
  <c r="F1865" i="1"/>
  <c r="M1865" i="1" s="1"/>
  <c r="G1864" i="1"/>
  <c r="H1864" i="1"/>
  <c r="F1864" i="1"/>
  <c r="M1864" i="1" s="1"/>
  <c r="G1863" i="1"/>
  <c r="H1863" i="1"/>
  <c r="F1863" i="1"/>
  <c r="M1863" i="1" s="1"/>
  <c r="G1862" i="1"/>
  <c r="H1862" i="1"/>
  <c r="F1862" i="1"/>
  <c r="M1862" i="1" s="1"/>
  <c r="G1861" i="1"/>
  <c r="H1861" i="1"/>
  <c r="F1861" i="1"/>
  <c r="M1861" i="1" s="1"/>
  <c r="G1860" i="1"/>
  <c r="H1860" i="1"/>
  <c r="F1860" i="1"/>
  <c r="M1860" i="1" s="1"/>
  <c r="G1859" i="1"/>
  <c r="H1859" i="1"/>
  <c r="F1859" i="1"/>
  <c r="M1859" i="1" s="1"/>
  <c r="G1858" i="1"/>
  <c r="H1858" i="1"/>
  <c r="F1858" i="1"/>
  <c r="M1858" i="1" s="1"/>
  <c r="G1857" i="1"/>
  <c r="H1857" i="1"/>
  <c r="F1857" i="1"/>
  <c r="M1857" i="1" s="1"/>
  <c r="G1856" i="1"/>
  <c r="H1856" i="1"/>
  <c r="F1856" i="1"/>
  <c r="M1856" i="1" s="1"/>
  <c r="G1855" i="1"/>
  <c r="H1855" i="1"/>
  <c r="F1855" i="1"/>
  <c r="M1855" i="1" s="1"/>
  <c r="G1854" i="1"/>
  <c r="H1854" i="1"/>
  <c r="F1854" i="1"/>
  <c r="M1854" i="1" s="1"/>
  <c r="G1853" i="1"/>
  <c r="H1853" i="1"/>
  <c r="F1853" i="1"/>
  <c r="M1853" i="1" s="1"/>
  <c r="G1852" i="1"/>
  <c r="H1852" i="1"/>
  <c r="F1852" i="1"/>
  <c r="M1852" i="1" s="1"/>
  <c r="G1851" i="1"/>
  <c r="H1851" i="1"/>
  <c r="F1851" i="1"/>
  <c r="M1851" i="1" s="1"/>
  <c r="G1850" i="1"/>
  <c r="H1850" i="1"/>
  <c r="F1850" i="1"/>
  <c r="M1850" i="1" s="1"/>
  <c r="G1849" i="1"/>
  <c r="H1849" i="1"/>
  <c r="F1849" i="1"/>
  <c r="M1849" i="1" s="1"/>
  <c r="G1848" i="1"/>
  <c r="H1848" i="1"/>
  <c r="F1848" i="1"/>
  <c r="M1848" i="1" s="1"/>
  <c r="G1847" i="1"/>
  <c r="H1847" i="1"/>
  <c r="F1847" i="1"/>
  <c r="M1847" i="1" s="1"/>
  <c r="G1846" i="1"/>
  <c r="H1846" i="1"/>
  <c r="F1846" i="1"/>
  <c r="M1846" i="1" s="1"/>
  <c r="G1845" i="1"/>
  <c r="H1845" i="1"/>
  <c r="F1845" i="1"/>
  <c r="M1845" i="1" s="1"/>
  <c r="G1844" i="1"/>
  <c r="H1844" i="1"/>
  <c r="F1844" i="1"/>
  <c r="M1844" i="1" s="1"/>
  <c r="G1843" i="1"/>
  <c r="H1843" i="1"/>
  <c r="F1843" i="1"/>
  <c r="M1843" i="1" s="1"/>
  <c r="G1842" i="1"/>
  <c r="H1842" i="1"/>
  <c r="F1842" i="1"/>
  <c r="M1842" i="1" s="1"/>
  <c r="G1841" i="1"/>
  <c r="H1841" i="1"/>
  <c r="F1841" i="1"/>
  <c r="M1841" i="1" s="1"/>
  <c r="G1840" i="1"/>
  <c r="H1840" i="1"/>
  <c r="F1840" i="1"/>
  <c r="M1840" i="1" s="1"/>
  <c r="G1839" i="1"/>
  <c r="H1839" i="1"/>
  <c r="F1839" i="1"/>
  <c r="M1839" i="1" s="1"/>
  <c r="G1838" i="1"/>
  <c r="H1838" i="1"/>
  <c r="F1838" i="1"/>
  <c r="M1838" i="1" s="1"/>
  <c r="G1837" i="1"/>
  <c r="H1837" i="1"/>
  <c r="F1837" i="1"/>
  <c r="M1837" i="1" s="1"/>
  <c r="G1836" i="1"/>
  <c r="H1836" i="1"/>
  <c r="F1836" i="1"/>
  <c r="M1836" i="1" s="1"/>
  <c r="G1835" i="1"/>
  <c r="H1835" i="1"/>
  <c r="F1835" i="1"/>
  <c r="M1835" i="1" s="1"/>
  <c r="G1834" i="1"/>
  <c r="H1834" i="1"/>
  <c r="F1834" i="1"/>
  <c r="M1834" i="1" s="1"/>
  <c r="G1833" i="1"/>
  <c r="H1833" i="1"/>
  <c r="F1833" i="1"/>
  <c r="M1833" i="1" s="1"/>
  <c r="G1832" i="1"/>
  <c r="H1832" i="1"/>
  <c r="F1832" i="1"/>
  <c r="M1832" i="1" s="1"/>
  <c r="G1831" i="1"/>
  <c r="H1831" i="1"/>
  <c r="F1831" i="1"/>
  <c r="M1831" i="1" s="1"/>
  <c r="G1830" i="1"/>
  <c r="H1830" i="1"/>
  <c r="F1830" i="1"/>
  <c r="M1830" i="1" s="1"/>
  <c r="G1829" i="1"/>
  <c r="H1829" i="1"/>
  <c r="F1829" i="1"/>
  <c r="M1829" i="1" s="1"/>
  <c r="G1828" i="1"/>
  <c r="H1828" i="1"/>
  <c r="F1828" i="1"/>
  <c r="M1828" i="1" s="1"/>
  <c r="G1827" i="1"/>
  <c r="H1827" i="1"/>
  <c r="F1827" i="1"/>
  <c r="M1827" i="1" s="1"/>
  <c r="G1826" i="1"/>
  <c r="H1826" i="1"/>
  <c r="F1826" i="1"/>
  <c r="M1826" i="1" s="1"/>
  <c r="G1825" i="1"/>
  <c r="H1825" i="1"/>
  <c r="F1825" i="1"/>
  <c r="M1825" i="1" s="1"/>
  <c r="G1824" i="1"/>
  <c r="H1824" i="1"/>
  <c r="F1824" i="1"/>
  <c r="M1824" i="1" s="1"/>
  <c r="G1823" i="1"/>
  <c r="H1823" i="1"/>
  <c r="F1823" i="1"/>
  <c r="M1823" i="1" s="1"/>
  <c r="G1822" i="1"/>
  <c r="H1822" i="1"/>
  <c r="F1822" i="1"/>
  <c r="M1822" i="1" s="1"/>
  <c r="G1821" i="1"/>
  <c r="H1821" i="1"/>
  <c r="F1821" i="1"/>
  <c r="M1821" i="1" s="1"/>
  <c r="G1820" i="1"/>
  <c r="H1820" i="1"/>
  <c r="F1820" i="1"/>
  <c r="M1820" i="1" s="1"/>
  <c r="G1819" i="1"/>
  <c r="H1819" i="1"/>
  <c r="F1819" i="1"/>
  <c r="M1819" i="1" s="1"/>
  <c r="G1818" i="1"/>
  <c r="H1818" i="1"/>
  <c r="F1818" i="1"/>
  <c r="M1818" i="1" s="1"/>
  <c r="G1817" i="1"/>
  <c r="H1817" i="1"/>
  <c r="F1817" i="1"/>
  <c r="M1817" i="1" s="1"/>
  <c r="G1816" i="1"/>
  <c r="H1816" i="1"/>
  <c r="F1816" i="1"/>
  <c r="M1816" i="1" s="1"/>
  <c r="G1815" i="1"/>
  <c r="H1815" i="1"/>
  <c r="F1815" i="1"/>
  <c r="M1815" i="1" s="1"/>
  <c r="G1814" i="1"/>
  <c r="H1814" i="1"/>
  <c r="F1814" i="1"/>
  <c r="M1814" i="1" s="1"/>
  <c r="G1813" i="1"/>
  <c r="H1813" i="1"/>
  <c r="F1813" i="1"/>
  <c r="M1813" i="1" s="1"/>
  <c r="G1812" i="1"/>
  <c r="H1812" i="1"/>
  <c r="F1812" i="1"/>
  <c r="M1812" i="1" s="1"/>
  <c r="G1811" i="1"/>
  <c r="H1811" i="1"/>
  <c r="F1811" i="1"/>
  <c r="M1811" i="1" s="1"/>
  <c r="G1810" i="1"/>
  <c r="H1810" i="1"/>
  <c r="F1810" i="1"/>
  <c r="M1810" i="1" s="1"/>
  <c r="G1809" i="1"/>
  <c r="H1809" i="1"/>
  <c r="F1809" i="1"/>
  <c r="M1809" i="1" s="1"/>
  <c r="G1808" i="1"/>
  <c r="H1808" i="1"/>
  <c r="F1808" i="1"/>
  <c r="M1808" i="1" s="1"/>
  <c r="G1807" i="1"/>
  <c r="H1807" i="1"/>
  <c r="F1807" i="1"/>
  <c r="M1807" i="1" s="1"/>
  <c r="G1806" i="1"/>
  <c r="H1806" i="1"/>
  <c r="F1806" i="1"/>
  <c r="M1806" i="1" s="1"/>
  <c r="G1805" i="1"/>
  <c r="H1805" i="1"/>
  <c r="F1805" i="1"/>
  <c r="M1805" i="1" s="1"/>
  <c r="G1804" i="1"/>
  <c r="H1804" i="1"/>
  <c r="F1804" i="1"/>
  <c r="M1804" i="1" s="1"/>
  <c r="G1803" i="1"/>
  <c r="H1803" i="1"/>
  <c r="F1803" i="1"/>
  <c r="M1803" i="1" s="1"/>
  <c r="G1802" i="1"/>
  <c r="H1802" i="1"/>
  <c r="F1802" i="1"/>
  <c r="M1802" i="1" s="1"/>
  <c r="G1801" i="1"/>
  <c r="H1801" i="1"/>
  <c r="F1801" i="1"/>
  <c r="M1801" i="1" s="1"/>
  <c r="G1800" i="1"/>
  <c r="H1800" i="1"/>
  <c r="F1800" i="1"/>
  <c r="M1800" i="1" s="1"/>
  <c r="G1799" i="1"/>
  <c r="H1799" i="1"/>
  <c r="F1799" i="1"/>
  <c r="M1799" i="1" s="1"/>
  <c r="G1798" i="1"/>
  <c r="H1798" i="1"/>
  <c r="F1798" i="1"/>
  <c r="M1798" i="1" s="1"/>
  <c r="G1797" i="1"/>
  <c r="H1797" i="1"/>
  <c r="F1797" i="1"/>
  <c r="M1797" i="1" s="1"/>
  <c r="G1796" i="1"/>
  <c r="H1796" i="1"/>
  <c r="F1796" i="1"/>
  <c r="M1796" i="1" s="1"/>
  <c r="G1795" i="1"/>
  <c r="H1795" i="1"/>
  <c r="F1795" i="1"/>
  <c r="M1795" i="1" s="1"/>
  <c r="G1794" i="1"/>
  <c r="H1794" i="1"/>
  <c r="F1794" i="1"/>
  <c r="M1794" i="1" s="1"/>
  <c r="G1793" i="1"/>
  <c r="H1793" i="1"/>
  <c r="F1793" i="1"/>
  <c r="M1793" i="1" s="1"/>
  <c r="G1792" i="1"/>
  <c r="H1792" i="1"/>
  <c r="F1792" i="1"/>
  <c r="M1792" i="1" s="1"/>
  <c r="G1791" i="1"/>
  <c r="H1791" i="1"/>
  <c r="F1791" i="1"/>
  <c r="M1791" i="1" s="1"/>
  <c r="G1790" i="1"/>
  <c r="H1790" i="1"/>
  <c r="F1790" i="1"/>
  <c r="M1790" i="1" s="1"/>
  <c r="G1789" i="1"/>
  <c r="H1789" i="1"/>
  <c r="F1789" i="1"/>
  <c r="M1789" i="1" s="1"/>
  <c r="G1788" i="1"/>
  <c r="H1788" i="1"/>
  <c r="F1788" i="1"/>
  <c r="M1788" i="1" s="1"/>
  <c r="G1787" i="1"/>
  <c r="H1787" i="1"/>
  <c r="F1787" i="1"/>
  <c r="M1787" i="1" s="1"/>
  <c r="G1786" i="1"/>
  <c r="H1786" i="1"/>
  <c r="F1786" i="1"/>
  <c r="M1786" i="1" s="1"/>
  <c r="G1785" i="1"/>
  <c r="H1785" i="1"/>
  <c r="F1785" i="1"/>
  <c r="M1785" i="1" s="1"/>
  <c r="G1784" i="1"/>
  <c r="H1784" i="1"/>
  <c r="F1784" i="1"/>
  <c r="M1784" i="1" s="1"/>
  <c r="G1783" i="1"/>
  <c r="H1783" i="1"/>
  <c r="F1783" i="1"/>
  <c r="M1783" i="1" s="1"/>
  <c r="G1782" i="1"/>
  <c r="H1782" i="1"/>
  <c r="F1782" i="1"/>
  <c r="M1782" i="1" s="1"/>
  <c r="G1781" i="1"/>
  <c r="H1781" i="1"/>
  <c r="F1781" i="1"/>
  <c r="M1781" i="1" s="1"/>
  <c r="G1780" i="1"/>
  <c r="H1780" i="1"/>
  <c r="F1780" i="1"/>
  <c r="M1780" i="1" s="1"/>
  <c r="G1779" i="1"/>
  <c r="H1779" i="1"/>
  <c r="F1779" i="1"/>
  <c r="M1779" i="1" s="1"/>
  <c r="G1778" i="1"/>
  <c r="H1778" i="1"/>
  <c r="F1778" i="1"/>
  <c r="M1778" i="1" s="1"/>
  <c r="G1777" i="1"/>
  <c r="H1777" i="1"/>
  <c r="F1777" i="1"/>
  <c r="M1777" i="1" s="1"/>
  <c r="G1776" i="1"/>
  <c r="H1776" i="1"/>
  <c r="F1776" i="1"/>
  <c r="M1776" i="1" s="1"/>
  <c r="G1775" i="1"/>
  <c r="H1775" i="1"/>
  <c r="F1775" i="1"/>
  <c r="M1775" i="1" s="1"/>
  <c r="G1774" i="1"/>
  <c r="H1774" i="1"/>
  <c r="F1774" i="1"/>
  <c r="M1774" i="1" s="1"/>
  <c r="G1773" i="1"/>
  <c r="H1773" i="1"/>
  <c r="F1773" i="1"/>
  <c r="M1773" i="1" s="1"/>
  <c r="G1772" i="1"/>
  <c r="H1772" i="1"/>
  <c r="F1772" i="1"/>
  <c r="M1772" i="1" s="1"/>
  <c r="G1771" i="1"/>
  <c r="H1771" i="1"/>
  <c r="F1771" i="1"/>
  <c r="M1771" i="1" s="1"/>
  <c r="G1770" i="1"/>
  <c r="H1770" i="1"/>
  <c r="F1770" i="1"/>
  <c r="M1770" i="1" s="1"/>
  <c r="G1769" i="1"/>
  <c r="H1769" i="1"/>
  <c r="F1769" i="1"/>
  <c r="M1769" i="1" s="1"/>
  <c r="G1768" i="1"/>
  <c r="H1768" i="1"/>
  <c r="F1768" i="1"/>
  <c r="M1768" i="1" s="1"/>
  <c r="G1767" i="1"/>
  <c r="H1767" i="1"/>
  <c r="F1767" i="1"/>
  <c r="M1767" i="1" s="1"/>
  <c r="G1766" i="1"/>
  <c r="H1766" i="1"/>
  <c r="F1766" i="1"/>
  <c r="M1766" i="1" s="1"/>
  <c r="G1765" i="1"/>
  <c r="H1765" i="1"/>
  <c r="F1765" i="1"/>
  <c r="M1765" i="1" s="1"/>
  <c r="G1764" i="1"/>
  <c r="H1764" i="1"/>
  <c r="F1764" i="1"/>
  <c r="M1764" i="1" s="1"/>
  <c r="G1763" i="1"/>
  <c r="H1763" i="1"/>
  <c r="F1763" i="1"/>
  <c r="M1763" i="1" s="1"/>
  <c r="G1762" i="1"/>
  <c r="H1762" i="1"/>
  <c r="F1762" i="1"/>
  <c r="M1762" i="1" s="1"/>
  <c r="G1761" i="1"/>
  <c r="H1761" i="1"/>
  <c r="F1761" i="1"/>
  <c r="M1761" i="1" s="1"/>
  <c r="G1760" i="1"/>
  <c r="H1760" i="1"/>
  <c r="F1760" i="1"/>
  <c r="M1760" i="1" s="1"/>
  <c r="G1759" i="1"/>
  <c r="H1759" i="1"/>
  <c r="F1759" i="1"/>
  <c r="M1759" i="1" s="1"/>
  <c r="G1758" i="1"/>
  <c r="H1758" i="1"/>
  <c r="F1758" i="1"/>
  <c r="M1758" i="1" s="1"/>
  <c r="G1757" i="1"/>
  <c r="H1757" i="1"/>
  <c r="F1757" i="1"/>
  <c r="M1757" i="1" s="1"/>
  <c r="G1756" i="1"/>
  <c r="H1756" i="1"/>
  <c r="F1756" i="1"/>
  <c r="M1756" i="1" s="1"/>
  <c r="G1755" i="1"/>
  <c r="H1755" i="1"/>
  <c r="F1755" i="1"/>
  <c r="M1755" i="1" s="1"/>
  <c r="G1754" i="1"/>
  <c r="H1754" i="1"/>
  <c r="F1754" i="1"/>
  <c r="M1754" i="1" s="1"/>
  <c r="G1753" i="1"/>
  <c r="H1753" i="1"/>
  <c r="F1753" i="1"/>
  <c r="M1753" i="1" s="1"/>
  <c r="G1752" i="1"/>
  <c r="H1752" i="1"/>
  <c r="F1752" i="1"/>
  <c r="M1752" i="1" s="1"/>
  <c r="G1751" i="1"/>
  <c r="H1751" i="1"/>
  <c r="F1751" i="1"/>
  <c r="M1751" i="1" s="1"/>
  <c r="G1750" i="1"/>
  <c r="H1750" i="1"/>
  <c r="F1750" i="1"/>
  <c r="M1750" i="1" s="1"/>
  <c r="G1749" i="1"/>
  <c r="H1749" i="1"/>
  <c r="F1749" i="1"/>
  <c r="M1749" i="1" s="1"/>
  <c r="G1748" i="1"/>
  <c r="H1748" i="1"/>
  <c r="F1748" i="1"/>
  <c r="M1748" i="1" s="1"/>
  <c r="G1747" i="1"/>
  <c r="H1747" i="1"/>
  <c r="F1747" i="1"/>
  <c r="M1747" i="1" s="1"/>
  <c r="G1746" i="1"/>
  <c r="H1746" i="1"/>
  <c r="F1746" i="1"/>
  <c r="M1746" i="1" s="1"/>
  <c r="G1745" i="1"/>
  <c r="H1745" i="1"/>
  <c r="F1745" i="1"/>
  <c r="M1745" i="1" s="1"/>
  <c r="G1744" i="1"/>
  <c r="H1744" i="1"/>
  <c r="F1744" i="1"/>
  <c r="M1744" i="1" s="1"/>
  <c r="G1743" i="1"/>
  <c r="H1743" i="1"/>
  <c r="F1743" i="1"/>
  <c r="M1743" i="1" s="1"/>
  <c r="G1742" i="1"/>
  <c r="H1742" i="1"/>
  <c r="F1742" i="1"/>
  <c r="M1742" i="1" s="1"/>
  <c r="G1741" i="1"/>
  <c r="H1741" i="1"/>
  <c r="F1741" i="1"/>
  <c r="M1741" i="1" s="1"/>
  <c r="G1740" i="1"/>
  <c r="H1740" i="1"/>
  <c r="F1740" i="1"/>
  <c r="M1740" i="1" s="1"/>
  <c r="G1739" i="1"/>
  <c r="H1739" i="1"/>
  <c r="F1739" i="1"/>
  <c r="M1739" i="1" s="1"/>
  <c r="G1738" i="1"/>
  <c r="H1738" i="1"/>
  <c r="F1738" i="1"/>
  <c r="M1738" i="1" s="1"/>
  <c r="G1737" i="1"/>
  <c r="H1737" i="1"/>
  <c r="F1737" i="1"/>
  <c r="M1737" i="1" s="1"/>
  <c r="G1736" i="1"/>
  <c r="H1736" i="1"/>
  <c r="F1736" i="1"/>
  <c r="M1736" i="1" s="1"/>
  <c r="G1735" i="1"/>
  <c r="H1735" i="1"/>
  <c r="F1735" i="1"/>
  <c r="M1735" i="1" s="1"/>
  <c r="G1734" i="1"/>
  <c r="H1734" i="1"/>
  <c r="F1734" i="1"/>
  <c r="M1734" i="1" s="1"/>
  <c r="G1733" i="1"/>
  <c r="H1733" i="1"/>
  <c r="F1733" i="1"/>
  <c r="M1733" i="1" s="1"/>
  <c r="G1732" i="1"/>
  <c r="H1732" i="1"/>
  <c r="F1732" i="1"/>
  <c r="M1732" i="1" s="1"/>
  <c r="G1731" i="1"/>
  <c r="H1731" i="1"/>
  <c r="F1731" i="1"/>
  <c r="M1731" i="1" s="1"/>
  <c r="G1730" i="1"/>
  <c r="H1730" i="1"/>
  <c r="F1730" i="1"/>
  <c r="M1730" i="1" s="1"/>
  <c r="G1729" i="1"/>
  <c r="H1729" i="1"/>
  <c r="F1729" i="1"/>
  <c r="M1729" i="1" s="1"/>
  <c r="G1728" i="1"/>
  <c r="H1728" i="1"/>
  <c r="F1728" i="1"/>
  <c r="M1728" i="1" s="1"/>
  <c r="G1727" i="1"/>
  <c r="H1727" i="1"/>
  <c r="F1727" i="1"/>
  <c r="M1727" i="1" s="1"/>
  <c r="G1726" i="1"/>
  <c r="H1726" i="1"/>
  <c r="F1726" i="1"/>
  <c r="M1726" i="1" s="1"/>
  <c r="G1725" i="1"/>
  <c r="H1725" i="1"/>
  <c r="F1725" i="1"/>
  <c r="M1725" i="1" s="1"/>
  <c r="G1724" i="1"/>
  <c r="H1724" i="1"/>
  <c r="F1724" i="1"/>
  <c r="M1724" i="1" s="1"/>
  <c r="G1723" i="1"/>
  <c r="H1723" i="1"/>
  <c r="F1723" i="1"/>
  <c r="M1723" i="1" s="1"/>
  <c r="G1722" i="1"/>
  <c r="H1722" i="1"/>
  <c r="F1722" i="1"/>
  <c r="M1722" i="1" s="1"/>
  <c r="G1721" i="1"/>
  <c r="H1721" i="1"/>
  <c r="F1721" i="1"/>
  <c r="M1721" i="1" s="1"/>
  <c r="G1720" i="1"/>
  <c r="H1720" i="1"/>
  <c r="F1720" i="1"/>
  <c r="M1720" i="1" s="1"/>
  <c r="G1719" i="1"/>
  <c r="H1719" i="1"/>
  <c r="F1719" i="1"/>
  <c r="M1719" i="1" s="1"/>
  <c r="G1718" i="1"/>
  <c r="H1718" i="1"/>
  <c r="F1718" i="1"/>
  <c r="M1718" i="1" s="1"/>
  <c r="G1717" i="1"/>
  <c r="H1717" i="1"/>
  <c r="F1717" i="1"/>
  <c r="M1717" i="1" s="1"/>
  <c r="G1716" i="1"/>
  <c r="H1716" i="1"/>
  <c r="F1716" i="1"/>
  <c r="M1716" i="1" s="1"/>
  <c r="G1715" i="1"/>
  <c r="H1715" i="1"/>
  <c r="F1715" i="1"/>
  <c r="M1715" i="1" s="1"/>
  <c r="G1714" i="1"/>
  <c r="H1714" i="1"/>
  <c r="F1714" i="1"/>
  <c r="M1714" i="1" s="1"/>
  <c r="G1713" i="1"/>
  <c r="H1713" i="1"/>
  <c r="F1713" i="1"/>
  <c r="M1713" i="1" s="1"/>
  <c r="G1712" i="1"/>
  <c r="H1712" i="1"/>
  <c r="F1712" i="1"/>
  <c r="M1712" i="1" s="1"/>
  <c r="G1711" i="1"/>
  <c r="H1711" i="1"/>
  <c r="F1711" i="1"/>
  <c r="M1711" i="1" s="1"/>
  <c r="G1710" i="1"/>
  <c r="H1710" i="1"/>
  <c r="F1710" i="1"/>
  <c r="M1710" i="1" s="1"/>
  <c r="G1709" i="1"/>
  <c r="H1709" i="1"/>
  <c r="F1709" i="1"/>
  <c r="M1709" i="1" s="1"/>
  <c r="G1708" i="1"/>
  <c r="H1708" i="1"/>
  <c r="F1708" i="1"/>
  <c r="M1708" i="1" s="1"/>
  <c r="G1707" i="1"/>
  <c r="H1707" i="1"/>
  <c r="F1707" i="1"/>
  <c r="M1707" i="1" s="1"/>
  <c r="G1706" i="1"/>
  <c r="H1706" i="1"/>
  <c r="F1706" i="1"/>
  <c r="M1706" i="1" s="1"/>
  <c r="G1705" i="1"/>
  <c r="H1705" i="1"/>
  <c r="F1705" i="1"/>
  <c r="M1705" i="1" s="1"/>
  <c r="G1704" i="1"/>
  <c r="H1704" i="1"/>
  <c r="F1704" i="1"/>
  <c r="M1704" i="1" s="1"/>
  <c r="G1703" i="1"/>
  <c r="H1703" i="1"/>
  <c r="F1703" i="1"/>
  <c r="M1703" i="1" s="1"/>
  <c r="G1702" i="1"/>
  <c r="H1702" i="1"/>
  <c r="F1702" i="1"/>
  <c r="M1702" i="1" s="1"/>
  <c r="G1701" i="1"/>
  <c r="H1701" i="1"/>
  <c r="F1701" i="1"/>
  <c r="M1701" i="1" s="1"/>
  <c r="G1700" i="1"/>
  <c r="H1700" i="1"/>
  <c r="F1700" i="1"/>
  <c r="M1700" i="1" s="1"/>
  <c r="G1699" i="1"/>
  <c r="H1699" i="1"/>
  <c r="F1699" i="1"/>
  <c r="M1699" i="1" s="1"/>
  <c r="G1698" i="1"/>
  <c r="H1698" i="1"/>
  <c r="F1698" i="1"/>
  <c r="M1698" i="1" s="1"/>
  <c r="G1697" i="1"/>
  <c r="H1697" i="1"/>
  <c r="F1697" i="1"/>
  <c r="M1697" i="1" s="1"/>
  <c r="G1696" i="1"/>
  <c r="H1696" i="1"/>
  <c r="F1696" i="1"/>
  <c r="M1696" i="1" s="1"/>
  <c r="G1695" i="1"/>
  <c r="H1695" i="1"/>
  <c r="F1695" i="1"/>
  <c r="M1695" i="1" s="1"/>
  <c r="G1694" i="1"/>
  <c r="H1694" i="1"/>
  <c r="F1694" i="1"/>
  <c r="M1694" i="1" s="1"/>
  <c r="G1693" i="1"/>
  <c r="H1693" i="1"/>
  <c r="F1693" i="1"/>
  <c r="M1693" i="1" s="1"/>
  <c r="G1692" i="1"/>
  <c r="H1692" i="1"/>
  <c r="F1692" i="1"/>
  <c r="M1692" i="1" s="1"/>
  <c r="G1691" i="1"/>
  <c r="H1691" i="1"/>
  <c r="F1691" i="1"/>
  <c r="M1691" i="1" s="1"/>
  <c r="G1690" i="1"/>
  <c r="H1690" i="1"/>
  <c r="F1690" i="1"/>
  <c r="M1690" i="1" s="1"/>
  <c r="G1689" i="1"/>
  <c r="H1689" i="1"/>
  <c r="F1689" i="1"/>
  <c r="M1689" i="1" s="1"/>
  <c r="G1688" i="1"/>
  <c r="H1688" i="1"/>
  <c r="F1688" i="1"/>
  <c r="M1688" i="1" s="1"/>
  <c r="G1687" i="1"/>
  <c r="H1687" i="1"/>
  <c r="F1687" i="1"/>
  <c r="M1687" i="1" s="1"/>
  <c r="G1686" i="1"/>
  <c r="H1686" i="1"/>
  <c r="F1686" i="1"/>
  <c r="M1686" i="1" s="1"/>
  <c r="G1685" i="1"/>
  <c r="H1685" i="1"/>
  <c r="F1685" i="1"/>
  <c r="M1685" i="1" s="1"/>
  <c r="G1684" i="1"/>
  <c r="H1684" i="1"/>
  <c r="F1684" i="1"/>
  <c r="M1684" i="1" s="1"/>
  <c r="G1683" i="1"/>
  <c r="H1683" i="1"/>
  <c r="F1683" i="1"/>
  <c r="M1683" i="1" s="1"/>
  <c r="G1682" i="1"/>
  <c r="H1682" i="1"/>
  <c r="F1682" i="1"/>
  <c r="M1682" i="1" s="1"/>
  <c r="G1681" i="1"/>
  <c r="H1681" i="1"/>
  <c r="F1681" i="1"/>
  <c r="M1681" i="1" s="1"/>
  <c r="G1680" i="1"/>
  <c r="H1680" i="1"/>
  <c r="F1680" i="1"/>
  <c r="M1680" i="1" s="1"/>
  <c r="G1679" i="1"/>
  <c r="H1679" i="1"/>
  <c r="F1679" i="1"/>
  <c r="M1679" i="1" s="1"/>
  <c r="G1678" i="1"/>
  <c r="H1678" i="1"/>
  <c r="F1678" i="1"/>
  <c r="M1678" i="1" s="1"/>
  <c r="G1677" i="1"/>
  <c r="H1677" i="1"/>
  <c r="F1677" i="1"/>
  <c r="M1677" i="1" s="1"/>
  <c r="G1676" i="1"/>
  <c r="H1676" i="1"/>
  <c r="F1676" i="1"/>
  <c r="M1676" i="1" s="1"/>
  <c r="G1675" i="1"/>
  <c r="H1675" i="1"/>
  <c r="F1675" i="1"/>
  <c r="M1675" i="1" s="1"/>
  <c r="G1674" i="1"/>
  <c r="H1674" i="1"/>
  <c r="F1674" i="1"/>
  <c r="M1674" i="1" s="1"/>
  <c r="G1673" i="1"/>
  <c r="H1673" i="1"/>
  <c r="F1673" i="1"/>
  <c r="M1673" i="1" s="1"/>
  <c r="G1672" i="1"/>
  <c r="H1672" i="1"/>
  <c r="F1672" i="1"/>
  <c r="M1672" i="1" s="1"/>
  <c r="G1671" i="1"/>
  <c r="H1671" i="1"/>
  <c r="F1671" i="1"/>
  <c r="M1671" i="1" s="1"/>
  <c r="G1670" i="1"/>
  <c r="H1670" i="1"/>
  <c r="F1670" i="1"/>
  <c r="M1670" i="1" s="1"/>
  <c r="G1669" i="1"/>
  <c r="H1669" i="1"/>
  <c r="F1669" i="1"/>
  <c r="M1669" i="1" s="1"/>
  <c r="G1668" i="1"/>
  <c r="H1668" i="1"/>
  <c r="F1668" i="1"/>
  <c r="M1668" i="1" s="1"/>
  <c r="G1667" i="1"/>
  <c r="H1667" i="1"/>
  <c r="F1667" i="1"/>
  <c r="M1667" i="1" s="1"/>
  <c r="G1666" i="1"/>
  <c r="H1666" i="1"/>
  <c r="F1666" i="1"/>
  <c r="M1666" i="1" s="1"/>
  <c r="G1665" i="1"/>
  <c r="H1665" i="1"/>
  <c r="F1665" i="1"/>
  <c r="M1665" i="1" s="1"/>
  <c r="G1664" i="1"/>
  <c r="H1664" i="1"/>
  <c r="F1664" i="1"/>
  <c r="M1664" i="1" s="1"/>
  <c r="G1663" i="1"/>
  <c r="H1663" i="1"/>
  <c r="F1663" i="1"/>
  <c r="M1663" i="1" s="1"/>
  <c r="G1662" i="1"/>
  <c r="H1662" i="1"/>
  <c r="F1662" i="1"/>
  <c r="M1662" i="1" s="1"/>
  <c r="G1661" i="1"/>
  <c r="H1661" i="1"/>
  <c r="F1661" i="1"/>
  <c r="M1661" i="1" s="1"/>
  <c r="G1660" i="1"/>
  <c r="H1660" i="1"/>
  <c r="F1660" i="1"/>
  <c r="M1660" i="1" s="1"/>
  <c r="G1659" i="1"/>
  <c r="H1659" i="1"/>
  <c r="F1659" i="1"/>
  <c r="M1659" i="1" s="1"/>
  <c r="G1658" i="1"/>
  <c r="H1658" i="1"/>
  <c r="F1658" i="1"/>
  <c r="M1658" i="1" s="1"/>
  <c r="G1657" i="1"/>
  <c r="H1657" i="1"/>
  <c r="F1657" i="1"/>
  <c r="M1657" i="1" s="1"/>
  <c r="G1656" i="1"/>
  <c r="H1656" i="1"/>
  <c r="F1656" i="1"/>
  <c r="M1656" i="1" s="1"/>
  <c r="G1655" i="1"/>
  <c r="H1655" i="1"/>
  <c r="F1655" i="1"/>
  <c r="M1655" i="1" s="1"/>
  <c r="G1654" i="1"/>
  <c r="H1654" i="1"/>
  <c r="F1654" i="1"/>
  <c r="M1654" i="1" s="1"/>
  <c r="G1653" i="1"/>
  <c r="H1653" i="1"/>
  <c r="F1653" i="1"/>
  <c r="M1653" i="1" s="1"/>
  <c r="G1652" i="1"/>
  <c r="H1652" i="1"/>
  <c r="F1652" i="1"/>
  <c r="M1652" i="1" s="1"/>
  <c r="G1651" i="1"/>
  <c r="H1651" i="1"/>
  <c r="F1651" i="1"/>
  <c r="M1651" i="1" s="1"/>
  <c r="G1650" i="1"/>
  <c r="H1650" i="1"/>
  <c r="F1650" i="1"/>
  <c r="M1650" i="1" s="1"/>
  <c r="G1649" i="1"/>
  <c r="H1649" i="1"/>
  <c r="F1649" i="1"/>
  <c r="M1649" i="1" s="1"/>
  <c r="G1648" i="1"/>
  <c r="H1648" i="1"/>
  <c r="F1648" i="1"/>
  <c r="M1648" i="1" s="1"/>
  <c r="G1647" i="1"/>
  <c r="H1647" i="1"/>
  <c r="F1647" i="1"/>
  <c r="M1647" i="1" s="1"/>
  <c r="G1646" i="1"/>
  <c r="H1646" i="1"/>
  <c r="F1646" i="1"/>
  <c r="M1646" i="1" s="1"/>
  <c r="G1645" i="1"/>
  <c r="H1645" i="1"/>
  <c r="F1645" i="1"/>
  <c r="M1645" i="1" s="1"/>
  <c r="G1644" i="1"/>
  <c r="H1644" i="1"/>
  <c r="F1644" i="1"/>
  <c r="M1644" i="1" s="1"/>
  <c r="G1643" i="1"/>
  <c r="H1643" i="1"/>
  <c r="F1643" i="1"/>
  <c r="M1643" i="1" s="1"/>
  <c r="G1642" i="1"/>
  <c r="H1642" i="1"/>
  <c r="F1642" i="1"/>
  <c r="M1642" i="1" s="1"/>
  <c r="G1641" i="1"/>
  <c r="H1641" i="1"/>
  <c r="F1641" i="1"/>
  <c r="M1641" i="1" s="1"/>
  <c r="G1640" i="1"/>
  <c r="H1640" i="1"/>
  <c r="F1640" i="1"/>
  <c r="M1640" i="1" s="1"/>
  <c r="G1639" i="1"/>
  <c r="H1639" i="1"/>
  <c r="F1639" i="1"/>
  <c r="M1639" i="1" s="1"/>
  <c r="G1638" i="1"/>
  <c r="H1638" i="1"/>
  <c r="F1638" i="1"/>
  <c r="M1638" i="1" s="1"/>
  <c r="G1637" i="1"/>
  <c r="H1637" i="1"/>
  <c r="F1637" i="1"/>
  <c r="M1637" i="1" s="1"/>
  <c r="G1636" i="1"/>
  <c r="H1636" i="1"/>
  <c r="F1636" i="1"/>
  <c r="M1636" i="1" s="1"/>
  <c r="G1635" i="1"/>
  <c r="H1635" i="1"/>
  <c r="F1635" i="1"/>
  <c r="M1635" i="1" s="1"/>
  <c r="G1634" i="1"/>
  <c r="H1634" i="1"/>
  <c r="F1634" i="1"/>
  <c r="M1634" i="1" s="1"/>
  <c r="G1633" i="1"/>
  <c r="H1633" i="1"/>
  <c r="F1633" i="1"/>
  <c r="M1633" i="1" s="1"/>
  <c r="G1632" i="1"/>
  <c r="H1632" i="1"/>
  <c r="F1632" i="1"/>
  <c r="M1632" i="1" s="1"/>
  <c r="G1631" i="1"/>
  <c r="H1631" i="1"/>
  <c r="F1631" i="1"/>
  <c r="M1631" i="1" s="1"/>
  <c r="G1630" i="1"/>
  <c r="H1630" i="1"/>
  <c r="F1630" i="1"/>
  <c r="M1630" i="1" s="1"/>
  <c r="G1629" i="1"/>
  <c r="H1629" i="1"/>
  <c r="F1629" i="1"/>
  <c r="M1629" i="1" s="1"/>
  <c r="G1628" i="1"/>
  <c r="H1628" i="1"/>
  <c r="F1628" i="1"/>
  <c r="M1628" i="1" s="1"/>
  <c r="G1627" i="1"/>
  <c r="H1627" i="1"/>
  <c r="F1627" i="1"/>
  <c r="M1627" i="1" s="1"/>
  <c r="G1626" i="1"/>
  <c r="H1626" i="1"/>
  <c r="F1626" i="1"/>
  <c r="M1626" i="1" s="1"/>
  <c r="G1625" i="1"/>
  <c r="H1625" i="1"/>
  <c r="F1625" i="1"/>
  <c r="M1625" i="1" s="1"/>
  <c r="G1624" i="1"/>
  <c r="H1624" i="1"/>
  <c r="F1624" i="1"/>
  <c r="M1624" i="1" s="1"/>
  <c r="G1623" i="1"/>
  <c r="H1623" i="1"/>
  <c r="F1623" i="1"/>
  <c r="M1623" i="1" s="1"/>
  <c r="G1622" i="1"/>
  <c r="H1622" i="1"/>
  <c r="F1622" i="1"/>
  <c r="M1622" i="1" s="1"/>
  <c r="G1621" i="1"/>
  <c r="H1621" i="1"/>
  <c r="F1621" i="1"/>
  <c r="M1621" i="1" s="1"/>
  <c r="G1620" i="1"/>
  <c r="H1620" i="1"/>
  <c r="F1620" i="1"/>
  <c r="M1620" i="1" s="1"/>
  <c r="G1619" i="1"/>
  <c r="H1619" i="1"/>
  <c r="F1619" i="1"/>
  <c r="M1619" i="1" s="1"/>
  <c r="G1618" i="1"/>
  <c r="H1618" i="1"/>
  <c r="F1618" i="1"/>
  <c r="M1618" i="1" s="1"/>
  <c r="G1617" i="1"/>
  <c r="H1617" i="1"/>
  <c r="F1617" i="1"/>
  <c r="M1617" i="1" s="1"/>
  <c r="G1616" i="1"/>
  <c r="H1616" i="1"/>
  <c r="F1616" i="1"/>
  <c r="M1616" i="1" s="1"/>
  <c r="G1615" i="1"/>
  <c r="H1615" i="1"/>
  <c r="F1615" i="1"/>
  <c r="M1615" i="1" s="1"/>
  <c r="G1614" i="1"/>
  <c r="H1614" i="1"/>
  <c r="F1614" i="1"/>
  <c r="M1614" i="1" s="1"/>
  <c r="G1613" i="1"/>
  <c r="H1613" i="1"/>
  <c r="F1613" i="1"/>
  <c r="M1613" i="1" s="1"/>
  <c r="G1612" i="1"/>
  <c r="H1612" i="1"/>
  <c r="F1612" i="1"/>
  <c r="M1612" i="1" s="1"/>
  <c r="G1611" i="1"/>
  <c r="H1611" i="1"/>
  <c r="F1611" i="1"/>
  <c r="M1611" i="1" s="1"/>
  <c r="G1610" i="1"/>
  <c r="H1610" i="1"/>
  <c r="F1610" i="1"/>
  <c r="M1610" i="1" s="1"/>
  <c r="G1609" i="1"/>
  <c r="H1609" i="1"/>
  <c r="F1609" i="1"/>
  <c r="M1609" i="1" s="1"/>
  <c r="G1608" i="1"/>
  <c r="H1608" i="1"/>
  <c r="F1608" i="1"/>
  <c r="M1608" i="1" s="1"/>
  <c r="G1607" i="1"/>
  <c r="H1607" i="1"/>
  <c r="F1607" i="1"/>
  <c r="M1607" i="1" s="1"/>
  <c r="G1606" i="1"/>
  <c r="H1606" i="1"/>
  <c r="F1606" i="1"/>
  <c r="M1606" i="1" s="1"/>
  <c r="G1605" i="1"/>
  <c r="H1605" i="1"/>
  <c r="F1605" i="1"/>
  <c r="M1605" i="1" s="1"/>
  <c r="G1604" i="1"/>
  <c r="H1604" i="1"/>
  <c r="F1604" i="1"/>
  <c r="M1604" i="1" s="1"/>
  <c r="G1603" i="1"/>
  <c r="H1603" i="1"/>
  <c r="F1603" i="1"/>
  <c r="M1603" i="1" s="1"/>
  <c r="G1602" i="1"/>
  <c r="H1602" i="1"/>
  <c r="F1602" i="1"/>
  <c r="M1602" i="1" s="1"/>
  <c r="G1601" i="1"/>
  <c r="H1601" i="1"/>
  <c r="F1601" i="1"/>
  <c r="M1601" i="1" s="1"/>
  <c r="G1600" i="1"/>
  <c r="H1600" i="1"/>
  <c r="F1600" i="1"/>
  <c r="M1600" i="1" s="1"/>
  <c r="G1599" i="1"/>
  <c r="H1599" i="1"/>
  <c r="F1599" i="1"/>
  <c r="M1599" i="1" s="1"/>
  <c r="G1598" i="1"/>
  <c r="H1598" i="1"/>
  <c r="F1598" i="1"/>
  <c r="M1598" i="1" s="1"/>
  <c r="G1597" i="1"/>
  <c r="H1597" i="1"/>
  <c r="F1597" i="1"/>
  <c r="M1597" i="1" s="1"/>
  <c r="G1596" i="1"/>
  <c r="H1596" i="1"/>
  <c r="F1596" i="1"/>
  <c r="M1596" i="1" s="1"/>
  <c r="G1595" i="1"/>
  <c r="H1595" i="1"/>
  <c r="F1595" i="1"/>
  <c r="M1595" i="1" s="1"/>
  <c r="G1594" i="1"/>
  <c r="H1594" i="1"/>
  <c r="F1594" i="1"/>
  <c r="M1594" i="1" s="1"/>
  <c r="G1593" i="1"/>
  <c r="H1593" i="1"/>
  <c r="F1593" i="1"/>
  <c r="M1593" i="1" s="1"/>
  <c r="G1592" i="1"/>
  <c r="H1592" i="1"/>
  <c r="F1592" i="1"/>
  <c r="M1592" i="1" s="1"/>
  <c r="G1591" i="1"/>
  <c r="H1591" i="1"/>
  <c r="F1591" i="1"/>
  <c r="M1591" i="1" s="1"/>
  <c r="G1590" i="1"/>
  <c r="H1590" i="1"/>
  <c r="F1590" i="1"/>
  <c r="M1590" i="1" s="1"/>
  <c r="G1589" i="1"/>
  <c r="H1589" i="1"/>
  <c r="F1589" i="1"/>
  <c r="M1589" i="1" s="1"/>
  <c r="G1588" i="1"/>
  <c r="H1588" i="1"/>
  <c r="F1588" i="1"/>
  <c r="M1588" i="1" s="1"/>
  <c r="G1587" i="1"/>
  <c r="H1587" i="1"/>
  <c r="F1587" i="1"/>
  <c r="M1587" i="1" s="1"/>
  <c r="G1586" i="1"/>
  <c r="H1586" i="1"/>
  <c r="F1586" i="1"/>
  <c r="M1586" i="1" s="1"/>
  <c r="G1585" i="1"/>
  <c r="H1585" i="1"/>
  <c r="F1585" i="1"/>
  <c r="M1585" i="1" s="1"/>
  <c r="G1584" i="1"/>
  <c r="H1584" i="1"/>
  <c r="F1584" i="1"/>
  <c r="M1584" i="1" s="1"/>
  <c r="G1583" i="1"/>
  <c r="H1583" i="1"/>
  <c r="F1583" i="1"/>
  <c r="M1583" i="1" s="1"/>
  <c r="G1582" i="1"/>
  <c r="H1582" i="1"/>
  <c r="F1582" i="1"/>
  <c r="M1582" i="1" s="1"/>
  <c r="G1581" i="1"/>
  <c r="H1581" i="1"/>
  <c r="F1581" i="1"/>
  <c r="M1581" i="1" s="1"/>
  <c r="G1580" i="1"/>
  <c r="H1580" i="1"/>
  <c r="F1580" i="1"/>
  <c r="M1580" i="1" s="1"/>
  <c r="G1579" i="1"/>
  <c r="H1579" i="1"/>
  <c r="F1579" i="1"/>
  <c r="M1579" i="1" s="1"/>
  <c r="G1578" i="1"/>
  <c r="H1578" i="1"/>
  <c r="F1578" i="1"/>
  <c r="M1578" i="1" s="1"/>
  <c r="G1577" i="1"/>
  <c r="H1577" i="1"/>
  <c r="F1577" i="1"/>
  <c r="M1577" i="1" s="1"/>
  <c r="G1576" i="1"/>
  <c r="H1576" i="1"/>
  <c r="F1576" i="1"/>
  <c r="M1576" i="1" s="1"/>
  <c r="G1575" i="1"/>
  <c r="H1575" i="1"/>
  <c r="F1575" i="1"/>
  <c r="M1575" i="1" s="1"/>
  <c r="G1574" i="1"/>
  <c r="H1574" i="1"/>
  <c r="F1574" i="1"/>
  <c r="M1574" i="1" s="1"/>
  <c r="G1573" i="1"/>
  <c r="H1573" i="1"/>
  <c r="F1573" i="1"/>
  <c r="M1573" i="1" s="1"/>
  <c r="G1572" i="1"/>
  <c r="H1572" i="1"/>
  <c r="F1572" i="1"/>
  <c r="M1572" i="1" s="1"/>
  <c r="G1571" i="1"/>
  <c r="H1571" i="1"/>
  <c r="F1571" i="1"/>
  <c r="M1571" i="1" s="1"/>
  <c r="G1570" i="1"/>
  <c r="H1570" i="1"/>
  <c r="F1570" i="1"/>
  <c r="M1570" i="1" s="1"/>
  <c r="G1569" i="1"/>
  <c r="H1569" i="1"/>
  <c r="F1569" i="1"/>
  <c r="M1569" i="1" s="1"/>
  <c r="G1568" i="1"/>
  <c r="H1568" i="1"/>
  <c r="F1568" i="1"/>
  <c r="M1568" i="1" s="1"/>
  <c r="G1567" i="1"/>
  <c r="H1567" i="1"/>
  <c r="F1567" i="1"/>
  <c r="M1567" i="1" s="1"/>
  <c r="G1566" i="1"/>
  <c r="H1566" i="1"/>
  <c r="F1566" i="1"/>
  <c r="M1566" i="1" s="1"/>
  <c r="G1565" i="1"/>
  <c r="H1565" i="1"/>
  <c r="F1565" i="1"/>
  <c r="M1565" i="1" s="1"/>
  <c r="G1564" i="1"/>
  <c r="H1564" i="1"/>
  <c r="F1564" i="1"/>
  <c r="M1564" i="1" s="1"/>
  <c r="G1563" i="1"/>
  <c r="H1563" i="1"/>
  <c r="F1563" i="1"/>
  <c r="M1563" i="1" s="1"/>
  <c r="G1562" i="1"/>
  <c r="H1562" i="1"/>
  <c r="F1562" i="1"/>
  <c r="M1562" i="1" s="1"/>
  <c r="G1561" i="1"/>
  <c r="H1561" i="1"/>
  <c r="F1561" i="1"/>
  <c r="M1561" i="1" s="1"/>
  <c r="G1560" i="1"/>
  <c r="H1560" i="1"/>
  <c r="F1560" i="1"/>
  <c r="M1560" i="1" s="1"/>
  <c r="G1559" i="1"/>
  <c r="H1559" i="1"/>
  <c r="F1559" i="1"/>
  <c r="M1559" i="1" s="1"/>
  <c r="G1558" i="1"/>
  <c r="H1558" i="1"/>
  <c r="F1558" i="1"/>
  <c r="M1558" i="1" s="1"/>
  <c r="G1557" i="1"/>
  <c r="H1557" i="1"/>
  <c r="F1557" i="1"/>
  <c r="M1557" i="1" s="1"/>
  <c r="G1556" i="1"/>
  <c r="H1556" i="1"/>
  <c r="F1556" i="1"/>
  <c r="M1556" i="1" s="1"/>
  <c r="G1555" i="1"/>
  <c r="H1555" i="1"/>
  <c r="F1555" i="1"/>
  <c r="M1555" i="1" s="1"/>
  <c r="G1554" i="1"/>
  <c r="H1554" i="1"/>
  <c r="F1554" i="1"/>
  <c r="M1554" i="1" s="1"/>
  <c r="G1553" i="1"/>
  <c r="H1553" i="1"/>
  <c r="F1553" i="1"/>
  <c r="M1553" i="1" s="1"/>
  <c r="G1552" i="1"/>
  <c r="H1552" i="1"/>
  <c r="F1552" i="1"/>
  <c r="M1552" i="1" s="1"/>
  <c r="G1551" i="1"/>
  <c r="H1551" i="1"/>
  <c r="F1551" i="1"/>
  <c r="M1551" i="1" s="1"/>
  <c r="G1550" i="1"/>
  <c r="H1550" i="1"/>
  <c r="F1550" i="1"/>
  <c r="M1550" i="1" s="1"/>
  <c r="G1549" i="1"/>
  <c r="H1549" i="1"/>
  <c r="F1549" i="1"/>
  <c r="M1549" i="1" s="1"/>
  <c r="G1548" i="1"/>
  <c r="H1548" i="1"/>
  <c r="F1548" i="1"/>
  <c r="M1548" i="1" s="1"/>
  <c r="G1547" i="1"/>
  <c r="H1547" i="1"/>
  <c r="F1547" i="1"/>
  <c r="M1547" i="1" s="1"/>
  <c r="G1546" i="1"/>
  <c r="H1546" i="1"/>
  <c r="F1546" i="1"/>
  <c r="M1546" i="1" s="1"/>
  <c r="G1545" i="1"/>
  <c r="H1545" i="1"/>
  <c r="F1545" i="1"/>
  <c r="M1545" i="1" s="1"/>
  <c r="G1544" i="1"/>
  <c r="H1544" i="1"/>
  <c r="F1544" i="1"/>
  <c r="M1544" i="1" s="1"/>
  <c r="G1543" i="1"/>
  <c r="H1543" i="1"/>
  <c r="F1543" i="1"/>
  <c r="M1543" i="1" s="1"/>
  <c r="G1542" i="1"/>
  <c r="H1542" i="1"/>
  <c r="F1542" i="1"/>
  <c r="M1542" i="1" s="1"/>
  <c r="G1541" i="1"/>
  <c r="H1541" i="1"/>
  <c r="F1541" i="1"/>
  <c r="M1541" i="1" s="1"/>
  <c r="G1540" i="1"/>
  <c r="H1540" i="1"/>
  <c r="F1540" i="1"/>
  <c r="M1540" i="1" s="1"/>
  <c r="G1539" i="1"/>
  <c r="H1539" i="1"/>
  <c r="F1539" i="1"/>
  <c r="M1539" i="1" s="1"/>
  <c r="G1538" i="1"/>
  <c r="H1538" i="1"/>
  <c r="F1538" i="1"/>
  <c r="M1538" i="1" s="1"/>
  <c r="G1537" i="1"/>
  <c r="H1537" i="1"/>
  <c r="F1537" i="1"/>
  <c r="M1537" i="1" s="1"/>
  <c r="G1536" i="1"/>
  <c r="H1536" i="1"/>
  <c r="F1536" i="1"/>
  <c r="M1536" i="1" s="1"/>
  <c r="G1535" i="1"/>
  <c r="H1535" i="1"/>
  <c r="F1535" i="1"/>
  <c r="M1535" i="1" s="1"/>
  <c r="G1534" i="1"/>
  <c r="H1534" i="1"/>
  <c r="F1534" i="1"/>
  <c r="M1534" i="1" s="1"/>
  <c r="G1533" i="1"/>
  <c r="H1533" i="1"/>
  <c r="F1533" i="1"/>
  <c r="M1533" i="1" s="1"/>
  <c r="G1532" i="1"/>
  <c r="H1532" i="1"/>
  <c r="F1532" i="1"/>
  <c r="M1532" i="1" s="1"/>
  <c r="G1531" i="1"/>
  <c r="H1531" i="1"/>
  <c r="F1531" i="1"/>
  <c r="M1531" i="1" s="1"/>
  <c r="G1530" i="1"/>
  <c r="H1530" i="1"/>
  <c r="F1530" i="1"/>
  <c r="M1530" i="1" s="1"/>
  <c r="G1529" i="1"/>
  <c r="H1529" i="1"/>
  <c r="F1529" i="1"/>
  <c r="M1529" i="1" s="1"/>
  <c r="G1528" i="1"/>
  <c r="H1528" i="1"/>
  <c r="F1528" i="1"/>
  <c r="M1528" i="1" s="1"/>
  <c r="G1527" i="1"/>
  <c r="H1527" i="1"/>
  <c r="F1527" i="1"/>
  <c r="M1527" i="1" s="1"/>
  <c r="G1526" i="1"/>
  <c r="H1526" i="1"/>
  <c r="F1526" i="1"/>
  <c r="M1526" i="1" s="1"/>
  <c r="G1525" i="1"/>
  <c r="H1525" i="1"/>
  <c r="F1525" i="1"/>
  <c r="M1525" i="1" s="1"/>
  <c r="G1524" i="1"/>
  <c r="H1524" i="1"/>
  <c r="F1524" i="1"/>
  <c r="M1524" i="1" s="1"/>
  <c r="G1523" i="1"/>
  <c r="H1523" i="1"/>
  <c r="F1523" i="1"/>
  <c r="M1523" i="1" s="1"/>
  <c r="G1522" i="1"/>
  <c r="H1522" i="1"/>
  <c r="F1522" i="1"/>
  <c r="M1522" i="1" s="1"/>
  <c r="G1521" i="1"/>
  <c r="H1521" i="1"/>
  <c r="F1521" i="1"/>
  <c r="M1521" i="1" s="1"/>
  <c r="G1520" i="1"/>
  <c r="H1520" i="1"/>
  <c r="F1520" i="1"/>
  <c r="M1520" i="1" s="1"/>
  <c r="G1519" i="1"/>
  <c r="H1519" i="1"/>
  <c r="F1519" i="1"/>
  <c r="M1519" i="1" s="1"/>
  <c r="G1518" i="1"/>
  <c r="H1518" i="1"/>
  <c r="F1518" i="1"/>
  <c r="M1518" i="1" s="1"/>
  <c r="G1517" i="1"/>
  <c r="H1517" i="1"/>
  <c r="F1517" i="1"/>
  <c r="M1517" i="1" s="1"/>
  <c r="G1516" i="1"/>
  <c r="H1516" i="1"/>
  <c r="F1516" i="1"/>
  <c r="M1516" i="1" s="1"/>
  <c r="G1515" i="1"/>
  <c r="H1515" i="1"/>
  <c r="F1515" i="1"/>
  <c r="M1515" i="1" s="1"/>
  <c r="G1514" i="1"/>
  <c r="H1514" i="1"/>
  <c r="F1514" i="1"/>
  <c r="M1514" i="1" s="1"/>
  <c r="G1513" i="1"/>
  <c r="H1513" i="1"/>
  <c r="F1513" i="1"/>
  <c r="M1513" i="1" s="1"/>
  <c r="G1512" i="1"/>
  <c r="H1512" i="1"/>
  <c r="F1512" i="1"/>
  <c r="M1512" i="1" s="1"/>
  <c r="G1511" i="1"/>
  <c r="H1511" i="1"/>
  <c r="F1511" i="1"/>
  <c r="M1511" i="1" s="1"/>
  <c r="G1510" i="1"/>
  <c r="H1510" i="1"/>
  <c r="F1510" i="1"/>
  <c r="M1510" i="1" s="1"/>
  <c r="G1509" i="1"/>
  <c r="H1509" i="1"/>
  <c r="F1509" i="1"/>
  <c r="M1509" i="1" s="1"/>
  <c r="G1508" i="1"/>
  <c r="H1508" i="1"/>
  <c r="F1508" i="1"/>
  <c r="M1508" i="1" s="1"/>
  <c r="G1507" i="1"/>
  <c r="H1507" i="1"/>
  <c r="F1507" i="1"/>
  <c r="M1507" i="1" s="1"/>
  <c r="G1506" i="1"/>
  <c r="H1506" i="1"/>
  <c r="F1506" i="1"/>
  <c r="M1506" i="1" s="1"/>
  <c r="G1505" i="1"/>
  <c r="H1505" i="1"/>
  <c r="F1505" i="1"/>
  <c r="M1505" i="1" s="1"/>
  <c r="G1504" i="1"/>
  <c r="H1504" i="1"/>
  <c r="F1504" i="1"/>
  <c r="M1504" i="1" s="1"/>
  <c r="G1503" i="1"/>
  <c r="H1503" i="1"/>
  <c r="F1503" i="1"/>
  <c r="M1503" i="1" s="1"/>
  <c r="G1502" i="1"/>
  <c r="H1502" i="1"/>
  <c r="F1502" i="1"/>
  <c r="M1502" i="1" s="1"/>
  <c r="G1501" i="1"/>
  <c r="H1501" i="1"/>
  <c r="F1501" i="1"/>
  <c r="M1501" i="1" s="1"/>
  <c r="G1500" i="1"/>
  <c r="H1500" i="1"/>
  <c r="F1500" i="1"/>
  <c r="M1500" i="1" s="1"/>
  <c r="G1499" i="1"/>
  <c r="H1499" i="1"/>
  <c r="F1499" i="1"/>
  <c r="M1499" i="1" s="1"/>
  <c r="G1498" i="1"/>
  <c r="H1498" i="1"/>
  <c r="F1498" i="1"/>
  <c r="M1498" i="1" s="1"/>
  <c r="G1497" i="1"/>
  <c r="H1497" i="1"/>
  <c r="F1497" i="1"/>
  <c r="M1497" i="1" s="1"/>
  <c r="G1496" i="1"/>
  <c r="H1496" i="1"/>
  <c r="F1496" i="1"/>
  <c r="M1496" i="1" s="1"/>
  <c r="G1495" i="1"/>
  <c r="H1495" i="1"/>
  <c r="F1495" i="1"/>
  <c r="M1495" i="1" s="1"/>
  <c r="G1494" i="1"/>
  <c r="H1494" i="1"/>
  <c r="F1494" i="1"/>
  <c r="M1494" i="1" s="1"/>
  <c r="G1493" i="1"/>
  <c r="H1493" i="1"/>
  <c r="F1493" i="1"/>
  <c r="M1493" i="1" s="1"/>
  <c r="G1492" i="1"/>
  <c r="H1492" i="1"/>
  <c r="F1492" i="1"/>
  <c r="M1492" i="1" s="1"/>
  <c r="G1491" i="1"/>
  <c r="H1491" i="1"/>
  <c r="F1491" i="1"/>
  <c r="M1491" i="1" s="1"/>
  <c r="G1490" i="1"/>
  <c r="H1490" i="1"/>
  <c r="F1490" i="1"/>
  <c r="M1490" i="1" s="1"/>
  <c r="G1489" i="1"/>
  <c r="H1489" i="1"/>
  <c r="F1489" i="1"/>
  <c r="M1489" i="1" s="1"/>
  <c r="G1488" i="1"/>
  <c r="H1488" i="1"/>
  <c r="F1488" i="1"/>
  <c r="M1488" i="1" s="1"/>
  <c r="G1487" i="1"/>
  <c r="H1487" i="1"/>
  <c r="F1487" i="1"/>
  <c r="M1487" i="1" s="1"/>
  <c r="G1486" i="1"/>
  <c r="H1486" i="1"/>
  <c r="F1486" i="1"/>
  <c r="M1486" i="1" s="1"/>
  <c r="G1485" i="1"/>
  <c r="H1485" i="1"/>
  <c r="F1485" i="1"/>
  <c r="M1485" i="1" s="1"/>
  <c r="G1484" i="1"/>
  <c r="H1484" i="1"/>
  <c r="F1484" i="1"/>
  <c r="M1484" i="1" s="1"/>
  <c r="G1483" i="1"/>
  <c r="H1483" i="1"/>
  <c r="F1483" i="1"/>
  <c r="M1483" i="1" s="1"/>
  <c r="G1482" i="1"/>
  <c r="H1482" i="1"/>
  <c r="F1482" i="1"/>
  <c r="M1482" i="1" s="1"/>
  <c r="G1481" i="1"/>
  <c r="H1481" i="1"/>
  <c r="F1481" i="1"/>
  <c r="M1481" i="1" s="1"/>
  <c r="G1480" i="1"/>
  <c r="H1480" i="1"/>
  <c r="F1480" i="1"/>
  <c r="M1480" i="1" s="1"/>
  <c r="G1479" i="1"/>
  <c r="H1479" i="1"/>
  <c r="F1479" i="1"/>
  <c r="M1479" i="1" s="1"/>
  <c r="G1478" i="1"/>
  <c r="H1478" i="1"/>
  <c r="F1478" i="1"/>
  <c r="M1478" i="1" s="1"/>
  <c r="G1477" i="1"/>
  <c r="H1477" i="1"/>
  <c r="F1477" i="1"/>
  <c r="M1477" i="1" s="1"/>
  <c r="G1476" i="1"/>
  <c r="H1476" i="1"/>
  <c r="F1476" i="1"/>
  <c r="M1476" i="1" s="1"/>
  <c r="G1475" i="1"/>
  <c r="H1475" i="1"/>
  <c r="F1475" i="1"/>
  <c r="M1475" i="1" s="1"/>
  <c r="G1474" i="1"/>
  <c r="H1474" i="1"/>
  <c r="F1474" i="1"/>
  <c r="M1474" i="1" s="1"/>
  <c r="G1473" i="1"/>
  <c r="H1473" i="1"/>
  <c r="F1473" i="1"/>
  <c r="M1473" i="1" s="1"/>
  <c r="G1472" i="1"/>
  <c r="H1472" i="1"/>
  <c r="F1472" i="1"/>
  <c r="M1472" i="1" s="1"/>
  <c r="G1471" i="1"/>
  <c r="H1471" i="1"/>
  <c r="F1471" i="1"/>
  <c r="M1471" i="1" s="1"/>
  <c r="G1470" i="1"/>
  <c r="H1470" i="1"/>
  <c r="F1470" i="1"/>
  <c r="M1470" i="1" s="1"/>
  <c r="G1469" i="1"/>
  <c r="H1469" i="1"/>
  <c r="F1469" i="1"/>
  <c r="M1469" i="1" s="1"/>
  <c r="G1468" i="1"/>
  <c r="H1468" i="1"/>
  <c r="F1468" i="1"/>
  <c r="M1468" i="1" s="1"/>
  <c r="G1467" i="1"/>
  <c r="H1467" i="1"/>
  <c r="F1467" i="1"/>
  <c r="M1467" i="1" s="1"/>
  <c r="G1466" i="1"/>
  <c r="H1466" i="1"/>
  <c r="F1466" i="1"/>
  <c r="M1466" i="1" s="1"/>
  <c r="G1465" i="1"/>
  <c r="H1465" i="1"/>
  <c r="F1465" i="1"/>
  <c r="M1465" i="1" s="1"/>
  <c r="G1464" i="1"/>
  <c r="H1464" i="1"/>
  <c r="F1464" i="1"/>
  <c r="M1464" i="1" s="1"/>
  <c r="G1463" i="1"/>
  <c r="H1463" i="1"/>
  <c r="F1463" i="1"/>
  <c r="M1463" i="1" s="1"/>
  <c r="G1462" i="1"/>
  <c r="H1462" i="1"/>
  <c r="F1462" i="1"/>
  <c r="M1462" i="1" s="1"/>
  <c r="G1461" i="1"/>
  <c r="H1461" i="1"/>
  <c r="F1461" i="1"/>
  <c r="M1461" i="1" s="1"/>
  <c r="G1460" i="1"/>
  <c r="H1460" i="1"/>
  <c r="F1460" i="1"/>
  <c r="M1460" i="1" s="1"/>
  <c r="G1459" i="1"/>
  <c r="H1459" i="1"/>
  <c r="F1459" i="1"/>
  <c r="M1459" i="1" s="1"/>
  <c r="G1458" i="1"/>
  <c r="H1458" i="1"/>
  <c r="F1458" i="1"/>
  <c r="M1458" i="1" s="1"/>
  <c r="G1457" i="1"/>
  <c r="H1457" i="1"/>
  <c r="F1457" i="1"/>
  <c r="M1457" i="1" s="1"/>
  <c r="G1456" i="1"/>
  <c r="H1456" i="1"/>
  <c r="F1456" i="1"/>
  <c r="M1456" i="1" s="1"/>
  <c r="G1455" i="1"/>
  <c r="H1455" i="1"/>
  <c r="F1455" i="1"/>
  <c r="M1455" i="1" s="1"/>
  <c r="G1454" i="1"/>
  <c r="H1454" i="1"/>
  <c r="F1454" i="1"/>
  <c r="M1454" i="1" s="1"/>
  <c r="G1453" i="1"/>
  <c r="H1453" i="1"/>
  <c r="F1453" i="1"/>
  <c r="M1453" i="1" s="1"/>
  <c r="G1452" i="1"/>
  <c r="H1452" i="1"/>
  <c r="F1452" i="1"/>
  <c r="M1452" i="1" s="1"/>
  <c r="G1451" i="1"/>
  <c r="H1451" i="1"/>
  <c r="F1451" i="1"/>
  <c r="M1451" i="1" s="1"/>
  <c r="G1450" i="1"/>
  <c r="H1450" i="1"/>
  <c r="F1450" i="1"/>
  <c r="M1450" i="1" s="1"/>
  <c r="G1449" i="1"/>
  <c r="H1449" i="1"/>
  <c r="F1449" i="1"/>
  <c r="M1449" i="1" s="1"/>
  <c r="G1448" i="1"/>
  <c r="H1448" i="1"/>
  <c r="F1448" i="1"/>
  <c r="M1448" i="1" s="1"/>
  <c r="G1447" i="1"/>
  <c r="H1447" i="1"/>
  <c r="F1447" i="1"/>
  <c r="M1447" i="1" s="1"/>
  <c r="G1446" i="1"/>
  <c r="H1446" i="1"/>
  <c r="F1446" i="1"/>
  <c r="M1446" i="1" s="1"/>
  <c r="G1445" i="1"/>
  <c r="H1445" i="1"/>
  <c r="F1445" i="1"/>
  <c r="M1445" i="1" s="1"/>
  <c r="G1444" i="1"/>
  <c r="H1444" i="1"/>
  <c r="F1444" i="1"/>
  <c r="M1444" i="1" s="1"/>
  <c r="G1443" i="1"/>
  <c r="H1443" i="1"/>
  <c r="F1443" i="1"/>
  <c r="M1443" i="1" s="1"/>
  <c r="G1442" i="1"/>
  <c r="H1442" i="1"/>
  <c r="F1442" i="1"/>
  <c r="M1442" i="1" s="1"/>
  <c r="G1441" i="1"/>
  <c r="H1441" i="1"/>
  <c r="F1441" i="1"/>
  <c r="M1441" i="1" s="1"/>
  <c r="G1440" i="1"/>
  <c r="H1440" i="1"/>
  <c r="F1440" i="1"/>
  <c r="M1440" i="1" s="1"/>
  <c r="G1439" i="1"/>
  <c r="H1439" i="1"/>
  <c r="F1439" i="1"/>
  <c r="M1439" i="1" s="1"/>
  <c r="G1438" i="1"/>
  <c r="H1438" i="1"/>
  <c r="F1438" i="1"/>
  <c r="M1438" i="1" s="1"/>
  <c r="G1437" i="1"/>
  <c r="H1437" i="1"/>
  <c r="F1437" i="1"/>
  <c r="M1437" i="1" s="1"/>
  <c r="G1436" i="1"/>
  <c r="H1436" i="1"/>
  <c r="F1436" i="1"/>
  <c r="M1436" i="1" s="1"/>
  <c r="G1435" i="1"/>
  <c r="H1435" i="1"/>
  <c r="F1435" i="1"/>
  <c r="M1435" i="1" s="1"/>
  <c r="G1434" i="1"/>
  <c r="H1434" i="1"/>
  <c r="F1434" i="1"/>
  <c r="M1434" i="1" s="1"/>
  <c r="G1433" i="1"/>
  <c r="H1433" i="1"/>
  <c r="F1433" i="1"/>
  <c r="M1433" i="1" s="1"/>
  <c r="G1432" i="1"/>
  <c r="H1432" i="1"/>
  <c r="F1432" i="1"/>
  <c r="M1432" i="1" s="1"/>
  <c r="G1431" i="1"/>
  <c r="H1431" i="1"/>
  <c r="F1431" i="1"/>
  <c r="M1431" i="1" s="1"/>
  <c r="G1430" i="1"/>
  <c r="H1430" i="1"/>
  <c r="F1430" i="1"/>
  <c r="M1430" i="1" s="1"/>
  <c r="G1429" i="1"/>
  <c r="H1429" i="1"/>
  <c r="F1429" i="1"/>
  <c r="M1429" i="1" s="1"/>
  <c r="G1428" i="1"/>
  <c r="H1428" i="1"/>
  <c r="F1428" i="1"/>
  <c r="M1428" i="1" s="1"/>
  <c r="G1427" i="1"/>
  <c r="H1427" i="1"/>
  <c r="F1427" i="1"/>
  <c r="M1427" i="1" s="1"/>
  <c r="G1426" i="1"/>
  <c r="H1426" i="1"/>
  <c r="F1426" i="1"/>
  <c r="M1426" i="1" s="1"/>
  <c r="G1425" i="1"/>
  <c r="H1425" i="1"/>
  <c r="F1425" i="1"/>
  <c r="M1425" i="1" s="1"/>
  <c r="G1424" i="1"/>
  <c r="H1424" i="1"/>
  <c r="F1424" i="1"/>
  <c r="M1424" i="1" s="1"/>
  <c r="G1423" i="1"/>
  <c r="H1423" i="1"/>
  <c r="F1423" i="1"/>
  <c r="M1423" i="1" s="1"/>
  <c r="G1422" i="1"/>
  <c r="H1422" i="1"/>
  <c r="F1422" i="1"/>
  <c r="M1422" i="1" s="1"/>
  <c r="G1421" i="1"/>
  <c r="H1421" i="1"/>
  <c r="F1421" i="1"/>
  <c r="M1421" i="1" s="1"/>
  <c r="G1420" i="1"/>
  <c r="H1420" i="1"/>
  <c r="F1420" i="1"/>
  <c r="M1420" i="1" s="1"/>
  <c r="G1419" i="1"/>
  <c r="H1419" i="1"/>
  <c r="F1419" i="1"/>
  <c r="M1419" i="1" s="1"/>
  <c r="G1418" i="1"/>
  <c r="H1418" i="1"/>
  <c r="F1418" i="1"/>
  <c r="M1418" i="1" s="1"/>
  <c r="G1417" i="1"/>
  <c r="H1417" i="1"/>
  <c r="F1417" i="1"/>
  <c r="M1417" i="1" s="1"/>
  <c r="G1416" i="1"/>
  <c r="H1416" i="1"/>
  <c r="F1416" i="1"/>
  <c r="M1416" i="1" s="1"/>
  <c r="G1415" i="1"/>
  <c r="H1415" i="1"/>
  <c r="F1415" i="1"/>
  <c r="M1415" i="1" s="1"/>
  <c r="G1414" i="1"/>
  <c r="H1414" i="1"/>
  <c r="F1414" i="1"/>
  <c r="M1414" i="1" s="1"/>
  <c r="G1413" i="1"/>
  <c r="H1413" i="1"/>
  <c r="F1413" i="1"/>
  <c r="M1413" i="1" s="1"/>
  <c r="G1412" i="1"/>
  <c r="H1412" i="1"/>
  <c r="F1412" i="1"/>
  <c r="M1412" i="1" s="1"/>
  <c r="G1411" i="1"/>
  <c r="H1411" i="1"/>
  <c r="F1411" i="1"/>
  <c r="M1411" i="1" s="1"/>
  <c r="G1410" i="1"/>
  <c r="H1410" i="1"/>
  <c r="F1410" i="1"/>
  <c r="M1410" i="1" s="1"/>
  <c r="G1409" i="1"/>
  <c r="H1409" i="1"/>
  <c r="F1409" i="1"/>
  <c r="M1409" i="1" s="1"/>
  <c r="G1408" i="1"/>
  <c r="H1408" i="1"/>
  <c r="F1408" i="1"/>
  <c r="M1408" i="1" s="1"/>
  <c r="G1407" i="1"/>
  <c r="H1407" i="1"/>
  <c r="F1407" i="1"/>
  <c r="M1407" i="1" s="1"/>
  <c r="G1406" i="1"/>
  <c r="H1406" i="1"/>
  <c r="F1406" i="1"/>
  <c r="M1406" i="1" s="1"/>
  <c r="G1405" i="1"/>
  <c r="H1405" i="1"/>
  <c r="F1405" i="1"/>
  <c r="M1405" i="1" s="1"/>
  <c r="G1404" i="1"/>
  <c r="H1404" i="1"/>
  <c r="F1404" i="1"/>
  <c r="M1404" i="1" s="1"/>
  <c r="G1403" i="1"/>
  <c r="H1403" i="1"/>
  <c r="F1403" i="1"/>
  <c r="M1403" i="1" s="1"/>
  <c r="G1402" i="1"/>
  <c r="H1402" i="1"/>
  <c r="F1402" i="1"/>
  <c r="M1402" i="1" s="1"/>
  <c r="G1401" i="1"/>
  <c r="H1401" i="1"/>
  <c r="F1401" i="1"/>
  <c r="M1401" i="1" s="1"/>
  <c r="G1400" i="1"/>
  <c r="H1400" i="1"/>
  <c r="F1400" i="1"/>
  <c r="M1400" i="1" s="1"/>
  <c r="G1399" i="1"/>
  <c r="H1399" i="1"/>
  <c r="F1399" i="1"/>
  <c r="M1399" i="1" s="1"/>
  <c r="G1398" i="1"/>
  <c r="H1398" i="1"/>
  <c r="F1398" i="1"/>
  <c r="M1398" i="1" s="1"/>
  <c r="G1397" i="1"/>
  <c r="H1397" i="1"/>
  <c r="F1397" i="1"/>
  <c r="M1397" i="1" s="1"/>
  <c r="G1396" i="1"/>
  <c r="H1396" i="1"/>
  <c r="F1396" i="1"/>
  <c r="M1396" i="1" s="1"/>
  <c r="G1395" i="1"/>
  <c r="H1395" i="1"/>
  <c r="F1395" i="1"/>
  <c r="M1395" i="1" s="1"/>
  <c r="G1394" i="1"/>
  <c r="H1394" i="1"/>
  <c r="F1394" i="1"/>
  <c r="M1394" i="1" s="1"/>
  <c r="G1393" i="1"/>
  <c r="H1393" i="1"/>
  <c r="F1393" i="1"/>
  <c r="M1393" i="1" s="1"/>
  <c r="G1392" i="1"/>
  <c r="H1392" i="1"/>
  <c r="F1392" i="1"/>
  <c r="M1392" i="1" s="1"/>
  <c r="G1391" i="1"/>
  <c r="H1391" i="1"/>
  <c r="F1391" i="1"/>
  <c r="M1391" i="1" s="1"/>
  <c r="G1390" i="1"/>
  <c r="H1390" i="1"/>
  <c r="F1390" i="1"/>
  <c r="M1390" i="1" s="1"/>
  <c r="G1389" i="1"/>
  <c r="H1389" i="1"/>
  <c r="F1389" i="1"/>
  <c r="M1389" i="1" s="1"/>
  <c r="G1388" i="1"/>
  <c r="H1388" i="1"/>
  <c r="F1388" i="1"/>
  <c r="M1388" i="1" s="1"/>
  <c r="G1387" i="1"/>
  <c r="H1387" i="1"/>
  <c r="F1387" i="1"/>
  <c r="M1387" i="1" s="1"/>
  <c r="G1386" i="1"/>
  <c r="H1386" i="1"/>
  <c r="F1386" i="1"/>
  <c r="M1386" i="1" s="1"/>
  <c r="G1385" i="1"/>
  <c r="H1385" i="1"/>
  <c r="F1385" i="1"/>
  <c r="M1385" i="1" s="1"/>
  <c r="G1384" i="1"/>
  <c r="H1384" i="1"/>
  <c r="F1384" i="1"/>
  <c r="M1384" i="1" s="1"/>
  <c r="G1383" i="1"/>
  <c r="H1383" i="1"/>
  <c r="F1383" i="1"/>
  <c r="M1383" i="1" s="1"/>
  <c r="G1382" i="1"/>
  <c r="H1382" i="1"/>
  <c r="F1382" i="1"/>
  <c r="M1382" i="1" s="1"/>
  <c r="G1381" i="1"/>
  <c r="H1381" i="1"/>
  <c r="F1381" i="1"/>
  <c r="M1381" i="1" s="1"/>
  <c r="G1380" i="1"/>
  <c r="H1380" i="1"/>
  <c r="F1380" i="1"/>
  <c r="M1380" i="1" s="1"/>
  <c r="G1379" i="1"/>
  <c r="H1379" i="1"/>
  <c r="F1379" i="1"/>
  <c r="M1379" i="1" s="1"/>
  <c r="G1378" i="1"/>
  <c r="H1378" i="1"/>
  <c r="F1378" i="1"/>
  <c r="M1378" i="1" s="1"/>
  <c r="G1377" i="1"/>
  <c r="H1377" i="1"/>
  <c r="F1377" i="1"/>
  <c r="M1377" i="1" s="1"/>
  <c r="G1376" i="1"/>
  <c r="H1376" i="1"/>
  <c r="F1376" i="1"/>
  <c r="M1376" i="1" s="1"/>
  <c r="G1375" i="1"/>
  <c r="H1375" i="1"/>
  <c r="F1375" i="1"/>
  <c r="M1375" i="1" s="1"/>
  <c r="G1374" i="1"/>
  <c r="H1374" i="1"/>
  <c r="F1374" i="1"/>
  <c r="M1374" i="1" s="1"/>
  <c r="G1373" i="1"/>
  <c r="H1373" i="1"/>
  <c r="F1373" i="1"/>
  <c r="M1373" i="1" s="1"/>
  <c r="G1372" i="1"/>
  <c r="H1372" i="1"/>
  <c r="F1372" i="1"/>
  <c r="M1372" i="1" s="1"/>
  <c r="G1371" i="1"/>
  <c r="H1371" i="1"/>
  <c r="F1371" i="1"/>
  <c r="M1371" i="1" s="1"/>
  <c r="G1370" i="1"/>
  <c r="H1370" i="1"/>
  <c r="F1370" i="1"/>
  <c r="M1370" i="1" s="1"/>
  <c r="G1369" i="1"/>
  <c r="H1369" i="1"/>
  <c r="F1369" i="1"/>
  <c r="M1369" i="1" s="1"/>
  <c r="G1368" i="1"/>
  <c r="H1368" i="1"/>
  <c r="F1368" i="1"/>
  <c r="M1368" i="1" s="1"/>
  <c r="G1367" i="1"/>
  <c r="H1367" i="1"/>
  <c r="F1367" i="1"/>
  <c r="M1367" i="1" s="1"/>
  <c r="G1366" i="1"/>
  <c r="H1366" i="1"/>
  <c r="F1366" i="1"/>
  <c r="M1366" i="1" s="1"/>
  <c r="G1365" i="1"/>
  <c r="H1365" i="1"/>
  <c r="F1365" i="1"/>
  <c r="M1365" i="1" s="1"/>
  <c r="G1364" i="1"/>
  <c r="H1364" i="1"/>
  <c r="F1364" i="1"/>
  <c r="M1364" i="1" s="1"/>
  <c r="G1363" i="1"/>
  <c r="H1363" i="1"/>
  <c r="F1363" i="1"/>
  <c r="M1363" i="1" s="1"/>
  <c r="G1362" i="1"/>
  <c r="H1362" i="1"/>
  <c r="F1362" i="1"/>
  <c r="M1362" i="1" s="1"/>
  <c r="G1361" i="1"/>
  <c r="H1361" i="1"/>
  <c r="F1361" i="1"/>
  <c r="M1361" i="1" s="1"/>
  <c r="G1360" i="1"/>
  <c r="H1360" i="1"/>
  <c r="F1360" i="1"/>
  <c r="M1360" i="1" s="1"/>
  <c r="G1359" i="1"/>
  <c r="H1359" i="1"/>
  <c r="F1359" i="1"/>
  <c r="M1359" i="1" s="1"/>
  <c r="G1358" i="1"/>
  <c r="H1358" i="1"/>
  <c r="F1358" i="1"/>
  <c r="M1358" i="1" s="1"/>
  <c r="G1357" i="1"/>
  <c r="H1357" i="1"/>
  <c r="F1357" i="1"/>
  <c r="M1357" i="1" s="1"/>
  <c r="G1356" i="1"/>
  <c r="H1356" i="1"/>
  <c r="F1356" i="1"/>
  <c r="M1356" i="1" s="1"/>
  <c r="G1355" i="1"/>
  <c r="H1355" i="1"/>
  <c r="F1355" i="1"/>
  <c r="M1355" i="1" s="1"/>
  <c r="G1354" i="1"/>
  <c r="H1354" i="1"/>
  <c r="F1354" i="1"/>
  <c r="M1354" i="1" s="1"/>
  <c r="G1353" i="1"/>
  <c r="H1353" i="1"/>
  <c r="F1353" i="1"/>
  <c r="M1353" i="1" s="1"/>
  <c r="G1352" i="1"/>
  <c r="H1352" i="1"/>
  <c r="F1352" i="1"/>
  <c r="M1352" i="1" s="1"/>
  <c r="G1351" i="1"/>
  <c r="H1351" i="1"/>
  <c r="F1351" i="1"/>
  <c r="M1351" i="1" s="1"/>
  <c r="G1350" i="1"/>
  <c r="H1350" i="1"/>
  <c r="F1350" i="1"/>
  <c r="M1350" i="1" s="1"/>
  <c r="G1349" i="1"/>
  <c r="H1349" i="1"/>
  <c r="F1349" i="1"/>
  <c r="M1349" i="1" s="1"/>
  <c r="G1348" i="1"/>
  <c r="H1348" i="1"/>
  <c r="F1348" i="1"/>
  <c r="M1348" i="1" s="1"/>
  <c r="G1347" i="1"/>
  <c r="H1347" i="1"/>
  <c r="F1347" i="1"/>
  <c r="M1347" i="1" s="1"/>
  <c r="G1346" i="1"/>
  <c r="H1346" i="1"/>
  <c r="F1346" i="1"/>
  <c r="M1346" i="1" s="1"/>
  <c r="G1345" i="1"/>
  <c r="H1345" i="1"/>
  <c r="F1345" i="1"/>
  <c r="M1345" i="1" s="1"/>
  <c r="G1344" i="1"/>
  <c r="H1344" i="1"/>
  <c r="F1344" i="1"/>
  <c r="M1344" i="1" s="1"/>
  <c r="G1343" i="1"/>
  <c r="H1343" i="1"/>
  <c r="F1343" i="1"/>
  <c r="M1343" i="1" s="1"/>
  <c r="G1342" i="1"/>
  <c r="H1342" i="1"/>
  <c r="F1342" i="1"/>
  <c r="M1342" i="1" s="1"/>
  <c r="G1341" i="1"/>
  <c r="H1341" i="1"/>
  <c r="F1341" i="1"/>
  <c r="M1341" i="1" s="1"/>
  <c r="G1340" i="1"/>
  <c r="H1340" i="1"/>
  <c r="F1340" i="1"/>
  <c r="M1340" i="1" s="1"/>
  <c r="G1339" i="1"/>
  <c r="H1339" i="1"/>
  <c r="F1339" i="1"/>
  <c r="M1339" i="1" s="1"/>
  <c r="G1338" i="1"/>
  <c r="H1338" i="1"/>
  <c r="F1338" i="1"/>
  <c r="M1338" i="1" s="1"/>
  <c r="G1337" i="1"/>
  <c r="H1337" i="1"/>
  <c r="F1337" i="1"/>
  <c r="M1337" i="1" s="1"/>
  <c r="G1336" i="1"/>
  <c r="H1336" i="1"/>
  <c r="F1336" i="1"/>
  <c r="M1336" i="1" s="1"/>
  <c r="G1335" i="1"/>
  <c r="H1335" i="1"/>
  <c r="F1335" i="1"/>
  <c r="M1335" i="1" s="1"/>
  <c r="G1334" i="1"/>
  <c r="H1334" i="1"/>
  <c r="F1334" i="1"/>
  <c r="M1334" i="1" s="1"/>
  <c r="G1333" i="1"/>
  <c r="H1333" i="1"/>
  <c r="F1333" i="1"/>
  <c r="M1333" i="1" s="1"/>
  <c r="G1332" i="1"/>
  <c r="H1332" i="1"/>
  <c r="F1332" i="1"/>
  <c r="M1332" i="1" s="1"/>
  <c r="G1331" i="1"/>
  <c r="H1331" i="1"/>
  <c r="F1331" i="1"/>
  <c r="M1331" i="1" s="1"/>
  <c r="G1330" i="1"/>
  <c r="H1330" i="1"/>
  <c r="F1330" i="1"/>
  <c r="M1330" i="1" s="1"/>
  <c r="G1329" i="1"/>
  <c r="H1329" i="1"/>
  <c r="F1329" i="1"/>
  <c r="M1329" i="1" s="1"/>
  <c r="G1328" i="1"/>
  <c r="H1328" i="1"/>
  <c r="F1328" i="1"/>
  <c r="M1328" i="1" s="1"/>
  <c r="G1327" i="1"/>
  <c r="H1327" i="1"/>
  <c r="F1327" i="1"/>
  <c r="M1327" i="1" s="1"/>
  <c r="G1326" i="1"/>
  <c r="H1326" i="1"/>
  <c r="F1326" i="1"/>
  <c r="M1326" i="1" s="1"/>
  <c r="G1325" i="1"/>
  <c r="H1325" i="1"/>
  <c r="F1325" i="1"/>
  <c r="M1325" i="1" s="1"/>
  <c r="G1324" i="1"/>
  <c r="H1324" i="1"/>
  <c r="F1324" i="1"/>
  <c r="M1324" i="1" s="1"/>
  <c r="G1323" i="1"/>
  <c r="H1323" i="1"/>
  <c r="F1323" i="1"/>
  <c r="M1323" i="1" s="1"/>
  <c r="G1322" i="1"/>
  <c r="H1322" i="1"/>
  <c r="F1322" i="1"/>
  <c r="M1322" i="1" s="1"/>
  <c r="G1321" i="1"/>
  <c r="H1321" i="1"/>
  <c r="F1321" i="1"/>
  <c r="M1321" i="1" s="1"/>
  <c r="G1320" i="1"/>
  <c r="H1320" i="1"/>
  <c r="F1320" i="1"/>
  <c r="M1320" i="1" s="1"/>
  <c r="G1319" i="1"/>
  <c r="H1319" i="1"/>
  <c r="F1319" i="1"/>
  <c r="M1319" i="1" s="1"/>
  <c r="G1318" i="1"/>
  <c r="H1318" i="1"/>
  <c r="F1318" i="1"/>
  <c r="M1318" i="1" s="1"/>
  <c r="G1317" i="1"/>
  <c r="H1317" i="1"/>
  <c r="F1317" i="1"/>
  <c r="M1317" i="1" s="1"/>
  <c r="G1316" i="1"/>
  <c r="H1316" i="1"/>
  <c r="F1316" i="1"/>
  <c r="M1316" i="1" s="1"/>
  <c r="G1315" i="1"/>
  <c r="H1315" i="1"/>
  <c r="F1315" i="1"/>
  <c r="M1315" i="1" s="1"/>
  <c r="G1314" i="1"/>
  <c r="H1314" i="1"/>
  <c r="F1314" i="1"/>
  <c r="M1314" i="1" s="1"/>
  <c r="G1313" i="1"/>
  <c r="H1313" i="1"/>
  <c r="F1313" i="1"/>
  <c r="M1313" i="1" s="1"/>
  <c r="G1312" i="1"/>
  <c r="H1312" i="1"/>
  <c r="F1312" i="1"/>
  <c r="M1312" i="1" s="1"/>
  <c r="G1311" i="1"/>
  <c r="H1311" i="1"/>
  <c r="F1311" i="1"/>
  <c r="M1311" i="1" s="1"/>
  <c r="G1310" i="1"/>
  <c r="H1310" i="1"/>
  <c r="F1310" i="1"/>
  <c r="M1310" i="1" s="1"/>
  <c r="G1309" i="1"/>
  <c r="H1309" i="1"/>
  <c r="F1309" i="1"/>
  <c r="M1309" i="1" s="1"/>
  <c r="G1308" i="1"/>
  <c r="H1308" i="1"/>
  <c r="F1308" i="1"/>
  <c r="M1308" i="1" s="1"/>
  <c r="G1307" i="1"/>
  <c r="H1307" i="1"/>
  <c r="F1307" i="1"/>
  <c r="M1307" i="1" s="1"/>
  <c r="G1306" i="1"/>
  <c r="H1306" i="1"/>
  <c r="F1306" i="1"/>
  <c r="M1306" i="1" s="1"/>
  <c r="G1305" i="1"/>
  <c r="H1305" i="1"/>
  <c r="F1305" i="1"/>
  <c r="M1305" i="1" s="1"/>
  <c r="G1304" i="1"/>
  <c r="H1304" i="1"/>
  <c r="F1304" i="1"/>
  <c r="M1304" i="1" s="1"/>
  <c r="G1303" i="1"/>
  <c r="H1303" i="1"/>
  <c r="F1303" i="1"/>
  <c r="M1303" i="1" s="1"/>
  <c r="G1302" i="1"/>
  <c r="H1302" i="1"/>
  <c r="F1302" i="1"/>
  <c r="M1302" i="1" s="1"/>
  <c r="G1301" i="1"/>
  <c r="H1301" i="1"/>
  <c r="F1301" i="1"/>
  <c r="M1301" i="1" s="1"/>
  <c r="G1300" i="1"/>
  <c r="H1300" i="1"/>
  <c r="F1300" i="1"/>
  <c r="M1300" i="1" s="1"/>
  <c r="G1299" i="1"/>
  <c r="H1299" i="1"/>
  <c r="F1299" i="1"/>
  <c r="M1299" i="1" s="1"/>
  <c r="G1298" i="1"/>
  <c r="H1298" i="1"/>
  <c r="F1298" i="1"/>
  <c r="M1298" i="1" s="1"/>
  <c r="G1297" i="1"/>
  <c r="H1297" i="1"/>
  <c r="F1297" i="1"/>
  <c r="M1297" i="1" s="1"/>
  <c r="G1296" i="1"/>
  <c r="H1296" i="1"/>
  <c r="F1296" i="1"/>
  <c r="M1296" i="1" s="1"/>
  <c r="G1295" i="1"/>
  <c r="H1295" i="1"/>
  <c r="F1295" i="1"/>
  <c r="M1295" i="1" s="1"/>
  <c r="G1294" i="1"/>
  <c r="H1294" i="1"/>
  <c r="F1294" i="1"/>
  <c r="M1294" i="1" s="1"/>
  <c r="G1293" i="1"/>
  <c r="H1293" i="1"/>
  <c r="F1293" i="1"/>
  <c r="M1293" i="1" s="1"/>
  <c r="G1292" i="1"/>
  <c r="H1292" i="1"/>
  <c r="F1292" i="1"/>
  <c r="M1292" i="1" s="1"/>
  <c r="G1291" i="1"/>
  <c r="H1291" i="1"/>
  <c r="F1291" i="1"/>
  <c r="M1291" i="1" s="1"/>
  <c r="G1290" i="1"/>
  <c r="H1290" i="1"/>
  <c r="F1290" i="1"/>
  <c r="M1290" i="1" s="1"/>
  <c r="G1289" i="1"/>
  <c r="H1289" i="1"/>
  <c r="F1289" i="1"/>
  <c r="M1289" i="1" s="1"/>
  <c r="G1288" i="1"/>
  <c r="H1288" i="1"/>
  <c r="F1288" i="1"/>
  <c r="M1288" i="1" s="1"/>
  <c r="G1287" i="1"/>
  <c r="H1287" i="1"/>
  <c r="F1287" i="1"/>
  <c r="M1287" i="1" s="1"/>
  <c r="G1286" i="1"/>
  <c r="H1286" i="1"/>
  <c r="F1286" i="1"/>
  <c r="M1286" i="1" s="1"/>
  <c r="G1285" i="1"/>
  <c r="H1285" i="1"/>
  <c r="F1285" i="1"/>
  <c r="M1285" i="1" s="1"/>
  <c r="G1284" i="1"/>
  <c r="H1284" i="1"/>
  <c r="F1284" i="1"/>
  <c r="M1284" i="1" s="1"/>
  <c r="G1283" i="1"/>
  <c r="H1283" i="1"/>
  <c r="F1283" i="1"/>
  <c r="M1283" i="1" s="1"/>
  <c r="G1282" i="1"/>
  <c r="H1282" i="1"/>
  <c r="F1282" i="1"/>
  <c r="M1282" i="1" s="1"/>
  <c r="G1281" i="1"/>
  <c r="H1281" i="1"/>
  <c r="F1281" i="1"/>
  <c r="M1281" i="1" s="1"/>
  <c r="G1280" i="1"/>
  <c r="H1280" i="1"/>
  <c r="F1280" i="1"/>
  <c r="M1280" i="1" s="1"/>
  <c r="G1279" i="1"/>
  <c r="H1279" i="1"/>
  <c r="F1279" i="1"/>
  <c r="M1279" i="1" s="1"/>
  <c r="G1278" i="1"/>
  <c r="H1278" i="1"/>
  <c r="F1278" i="1"/>
  <c r="M1278" i="1" s="1"/>
  <c r="G1277" i="1"/>
  <c r="H1277" i="1"/>
  <c r="F1277" i="1"/>
  <c r="M1277" i="1" s="1"/>
  <c r="G1276" i="1"/>
  <c r="H1276" i="1"/>
  <c r="F1276" i="1"/>
  <c r="M1276" i="1" s="1"/>
  <c r="G1275" i="1"/>
  <c r="H1275" i="1"/>
  <c r="F1275" i="1"/>
  <c r="M1275" i="1" s="1"/>
  <c r="G1274" i="1"/>
  <c r="H1274" i="1"/>
  <c r="F1274" i="1"/>
  <c r="M1274" i="1" s="1"/>
  <c r="G1273" i="1"/>
  <c r="H1273" i="1"/>
  <c r="F1273" i="1"/>
  <c r="M1273" i="1" s="1"/>
  <c r="G1272" i="1"/>
  <c r="H1272" i="1"/>
  <c r="F1272" i="1"/>
  <c r="M1272" i="1" s="1"/>
  <c r="G1271" i="1"/>
  <c r="H1271" i="1"/>
  <c r="F1271" i="1"/>
  <c r="M1271" i="1" s="1"/>
  <c r="G1270" i="1"/>
  <c r="H1270" i="1"/>
  <c r="F1270" i="1"/>
  <c r="M1270" i="1" s="1"/>
  <c r="G1269" i="1"/>
  <c r="H1269" i="1"/>
  <c r="F1269" i="1"/>
  <c r="M1269" i="1" s="1"/>
  <c r="G1268" i="1"/>
  <c r="H1268" i="1"/>
  <c r="F1268" i="1"/>
  <c r="M1268" i="1" s="1"/>
  <c r="G1267" i="1"/>
  <c r="H1267" i="1"/>
  <c r="F1267" i="1"/>
  <c r="M1267" i="1" s="1"/>
  <c r="G1266" i="1"/>
  <c r="H1266" i="1"/>
  <c r="F1266" i="1"/>
  <c r="M1266" i="1" s="1"/>
  <c r="G1265" i="1"/>
  <c r="H1265" i="1"/>
  <c r="F1265" i="1"/>
  <c r="M1265" i="1" s="1"/>
  <c r="G1264" i="1"/>
  <c r="H1264" i="1"/>
  <c r="F1264" i="1"/>
  <c r="M1264" i="1" s="1"/>
  <c r="G1263" i="1"/>
  <c r="H1263" i="1"/>
  <c r="F1263" i="1"/>
  <c r="M1263" i="1" s="1"/>
  <c r="G1262" i="1"/>
  <c r="H1262" i="1"/>
  <c r="F1262" i="1"/>
  <c r="M1262" i="1" s="1"/>
  <c r="G1261" i="1"/>
  <c r="H1261" i="1"/>
  <c r="F1261" i="1"/>
  <c r="M1261" i="1" s="1"/>
  <c r="G1260" i="1"/>
  <c r="H1260" i="1"/>
  <c r="F1260" i="1"/>
  <c r="M1260" i="1" s="1"/>
  <c r="G1259" i="1"/>
  <c r="H1259" i="1"/>
  <c r="F1259" i="1"/>
  <c r="M1259" i="1" s="1"/>
  <c r="G1258" i="1"/>
  <c r="H1258" i="1"/>
  <c r="F1258" i="1"/>
  <c r="M1258" i="1" s="1"/>
  <c r="G1257" i="1"/>
  <c r="H1257" i="1"/>
  <c r="F1257" i="1"/>
  <c r="M1257" i="1" s="1"/>
  <c r="G1256" i="1"/>
  <c r="H1256" i="1"/>
  <c r="F1256" i="1"/>
  <c r="M1256" i="1" s="1"/>
  <c r="G1255" i="1"/>
  <c r="H1255" i="1"/>
  <c r="F1255" i="1"/>
  <c r="M1255" i="1" s="1"/>
  <c r="G1254" i="1"/>
  <c r="H1254" i="1"/>
  <c r="F1254" i="1"/>
  <c r="M1254" i="1" s="1"/>
  <c r="G1253" i="1"/>
  <c r="H1253" i="1"/>
  <c r="F1253" i="1"/>
  <c r="M1253" i="1" s="1"/>
  <c r="G1252" i="1"/>
  <c r="H1252" i="1"/>
  <c r="F1252" i="1"/>
  <c r="M1252" i="1" s="1"/>
  <c r="G1251" i="1"/>
  <c r="H1251" i="1"/>
  <c r="F1251" i="1"/>
  <c r="M1251" i="1" s="1"/>
  <c r="G1250" i="1"/>
  <c r="H1250" i="1"/>
  <c r="F1250" i="1"/>
  <c r="M1250" i="1" s="1"/>
  <c r="G1249" i="1"/>
  <c r="H1249" i="1"/>
  <c r="F1249" i="1"/>
  <c r="M1249" i="1" s="1"/>
  <c r="G1248" i="1"/>
  <c r="H1248" i="1"/>
  <c r="F1248" i="1"/>
  <c r="M1248" i="1" s="1"/>
  <c r="G1247" i="1"/>
  <c r="H1247" i="1"/>
  <c r="F1247" i="1"/>
  <c r="M1247" i="1" s="1"/>
  <c r="G1246" i="1"/>
  <c r="H1246" i="1"/>
  <c r="F1246" i="1"/>
  <c r="M1246" i="1" s="1"/>
  <c r="G1245" i="1"/>
  <c r="H1245" i="1"/>
  <c r="F1245" i="1"/>
  <c r="M1245" i="1" s="1"/>
  <c r="G1244" i="1"/>
  <c r="H1244" i="1"/>
  <c r="F1244" i="1"/>
  <c r="M1244" i="1" s="1"/>
  <c r="G1243" i="1"/>
  <c r="H1243" i="1"/>
  <c r="F1243" i="1"/>
  <c r="M1243" i="1" s="1"/>
  <c r="G1242" i="1"/>
  <c r="H1242" i="1"/>
  <c r="F1242" i="1"/>
  <c r="M1242" i="1" s="1"/>
  <c r="G1241" i="1"/>
  <c r="H1241" i="1"/>
  <c r="F1241" i="1"/>
  <c r="M1241" i="1" s="1"/>
  <c r="G1240" i="1"/>
  <c r="H1240" i="1"/>
  <c r="F1240" i="1"/>
  <c r="M1240" i="1" s="1"/>
  <c r="G1239" i="1"/>
  <c r="H1239" i="1"/>
  <c r="F1239" i="1"/>
  <c r="M1239" i="1" s="1"/>
  <c r="G1238" i="1"/>
  <c r="H1238" i="1"/>
  <c r="F1238" i="1"/>
  <c r="M1238" i="1" s="1"/>
  <c r="G1237" i="1"/>
  <c r="H1237" i="1"/>
  <c r="F1237" i="1"/>
  <c r="M1237" i="1" s="1"/>
  <c r="G1236" i="1"/>
  <c r="H1236" i="1"/>
  <c r="F1236" i="1"/>
  <c r="M1236" i="1" s="1"/>
  <c r="G1235" i="1"/>
  <c r="H1235" i="1"/>
  <c r="F1235" i="1"/>
  <c r="M1235" i="1" s="1"/>
  <c r="G1234" i="1"/>
  <c r="H1234" i="1"/>
  <c r="F1234" i="1"/>
  <c r="M1234" i="1" s="1"/>
  <c r="G1233" i="1"/>
  <c r="H1233" i="1"/>
  <c r="F1233" i="1"/>
  <c r="M1233" i="1" s="1"/>
  <c r="G1232" i="1"/>
  <c r="H1232" i="1"/>
  <c r="F1232" i="1"/>
  <c r="M1232" i="1" s="1"/>
  <c r="G1231" i="1"/>
  <c r="H1231" i="1"/>
  <c r="F1231" i="1"/>
  <c r="M1231" i="1" s="1"/>
  <c r="G1230" i="1"/>
  <c r="H1230" i="1"/>
  <c r="F1230" i="1"/>
  <c r="M1230" i="1" s="1"/>
  <c r="G1229" i="1"/>
  <c r="H1229" i="1"/>
  <c r="F1229" i="1"/>
  <c r="M1229" i="1" s="1"/>
  <c r="G1228" i="1"/>
  <c r="H1228" i="1"/>
  <c r="F1228" i="1"/>
  <c r="M1228" i="1" s="1"/>
  <c r="G1227" i="1"/>
  <c r="H1227" i="1"/>
  <c r="F1227" i="1"/>
  <c r="M1227" i="1" s="1"/>
  <c r="G1226" i="1"/>
  <c r="H1226" i="1"/>
  <c r="F1226" i="1"/>
  <c r="M1226" i="1" s="1"/>
  <c r="G1225" i="1"/>
  <c r="H1225" i="1"/>
  <c r="F1225" i="1"/>
  <c r="M1225" i="1" s="1"/>
  <c r="G1224" i="1"/>
  <c r="H1224" i="1"/>
  <c r="F1224" i="1"/>
  <c r="M1224" i="1" s="1"/>
  <c r="G1223" i="1"/>
  <c r="H1223" i="1"/>
  <c r="F1223" i="1"/>
  <c r="M1223" i="1" s="1"/>
  <c r="G1222" i="1"/>
  <c r="H1222" i="1"/>
  <c r="F1222" i="1"/>
  <c r="M1222" i="1" s="1"/>
  <c r="G1221" i="1"/>
  <c r="H1221" i="1"/>
  <c r="F1221" i="1"/>
  <c r="M1221" i="1" s="1"/>
  <c r="G1220" i="1"/>
  <c r="H1220" i="1"/>
  <c r="F1220" i="1"/>
  <c r="M1220" i="1" s="1"/>
  <c r="G1219" i="1"/>
  <c r="H1219" i="1"/>
  <c r="F1219" i="1"/>
  <c r="M1219" i="1" s="1"/>
  <c r="G1218" i="1"/>
  <c r="H1218" i="1"/>
  <c r="F1218" i="1"/>
  <c r="M1218" i="1" s="1"/>
  <c r="G1217" i="1"/>
  <c r="H1217" i="1"/>
  <c r="F1217" i="1"/>
  <c r="M1217" i="1" s="1"/>
  <c r="G1216" i="1"/>
  <c r="H1216" i="1"/>
  <c r="F1216" i="1"/>
  <c r="M1216" i="1" s="1"/>
  <c r="G1215" i="1"/>
  <c r="H1215" i="1"/>
  <c r="F1215" i="1"/>
  <c r="M1215" i="1" s="1"/>
  <c r="G1214" i="1"/>
  <c r="H1214" i="1"/>
  <c r="F1214" i="1"/>
  <c r="M1214" i="1" s="1"/>
  <c r="G1213" i="1"/>
  <c r="H1213" i="1"/>
  <c r="F1213" i="1"/>
  <c r="M1213" i="1" s="1"/>
  <c r="G1212" i="1"/>
  <c r="H1212" i="1"/>
  <c r="F1212" i="1"/>
  <c r="M1212" i="1" s="1"/>
  <c r="G1211" i="1"/>
  <c r="H1211" i="1"/>
  <c r="F1211" i="1"/>
  <c r="M1211" i="1" s="1"/>
  <c r="G1210" i="1"/>
  <c r="H1210" i="1"/>
  <c r="F1210" i="1"/>
  <c r="M1210" i="1" s="1"/>
  <c r="G1209" i="1"/>
  <c r="H1209" i="1"/>
  <c r="F1209" i="1"/>
  <c r="M1209" i="1" s="1"/>
  <c r="G1208" i="1"/>
  <c r="H1208" i="1"/>
  <c r="F1208" i="1"/>
  <c r="M1208" i="1" s="1"/>
  <c r="G1207" i="1"/>
  <c r="H1207" i="1"/>
  <c r="F1207" i="1"/>
  <c r="M1207" i="1" s="1"/>
  <c r="G1206" i="1"/>
  <c r="H1206" i="1"/>
  <c r="F1206" i="1"/>
  <c r="M1206" i="1" s="1"/>
  <c r="G1205" i="1"/>
  <c r="H1205" i="1"/>
  <c r="F1205" i="1"/>
  <c r="M1205" i="1" s="1"/>
  <c r="G1204" i="1"/>
  <c r="H1204" i="1"/>
  <c r="F1204" i="1"/>
  <c r="M1204" i="1" s="1"/>
  <c r="G1203" i="1"/>
  <c r="H1203" i="1"/>
  <c r="F1203" i="1"/>
  <c r="M1203" i="1" s="1"/>
  <c r="G1202" i="1"/>
  <c r="H1202" i="1"/>
  <c r="F1202" i="1"/>
  <c r="M1202" i="1" s="1"/>
  <c r="G1201" i="1"/>
  <c r="H1201" i="1"/>
  <c r="F1201" i="1"/>
  <c r="M1201" i="1" s="1"/>
  <c r="G1200" i="1"/>
  <c r="H1200" i="1"/>
  <c r="F1200" i="1"/>
  <c r="M1200" i="1" s="1"/>
  <c r="G1199" i="1"/>
  <c r="H1199" i="1"/>
  <c r="F1199" i="1"/>
  <c r="M1199" i="1" s="1"/>
  <c r="G1198" i="1"/>
  <c r="H1198" i="1"/>
  <c r="F1198" i="1"/>
  <c r="M1198" i="1" s="1"/>
  <c r="G1197" i="1"/>
  <c r="H1197" i="1"/>
  <c r="F1197" i="1"/>
  <c r="M1197" i="1" s="1"/>
  <c r="G1196" i="1"/>
  <c r="H1196" i="1"/>
  <c r="F1196" i="1"/>
  <c r="M1196" i="1" s="1"/>
  <c r="G1195" i="1"/>
  <c r="H1195" i="1"/>
  <c r="F1195" i="1"/>
  <c r="M1195" i="1" s="1"/>
  <c r="G1194" i="1"/>
  <c r="H1194" i="1"/>
  <c r="F1194" i="1"/>
  <c r="M1194" i="1" s="1"/>
  <c r="G1193" i="1"/>
  <c r="H1193" i="1"/>
  <c r="F1193" i="1"/>
  <c r="M1193" i="1" s="1"/>
  <c r="G1192" i="1"/>
  <c r="H1192" i="1"/>
  <c r="F1192" i="1"/>
  <c r="M1192" i="1" s="1"/>
  <c r="G1191" i="1"/>
  <c r="H1191" i="1"/>
  <c r="F1191" i="1"/>
  <c r="M1191" i="1" s="1"/>
  <c r="G1190" i="1"/>
  <c r="H1190" i="1"/>
  <c r="F1190" i="1"/>
  <c r="M1190" i="1" s="1"/>
  <c r="G1189" i="1"/>
  <c r="H1189" i="1"/>
  <c r="F1189" i="1"/>
  <c r="M1189" i="1" s="1"/>
  <c r="G1188" i="1"/>
  <c r="H1188" i="1"/>
  <c r="F1188" i="1"/>
  <c r="M1188" i="1" s="1"/>
  <c r="G1187" i="1"/>
  <c r="H1187" i="1"/>
  <c r="F1187" i="1"/>
  <c r="M1187" i="1" s="1"/>
  <c r="G1186" i="1"/>
  <c r="H1186" i="1"/>
  <c r="F1186" i="1"/>
  <c r="M1186" i="1" s="1"/>
  <c r="G1185" i="1"/>
  <c r="H1185" i="1"/>
  <c r="F1185" i="1"/>
  <c r="M1185" i="1" s="1"/>
  <c r="G1184" i="1"/>
  <c r="H1184" i="1"/>
  <c r="F1184" i="1"/>
  <c r="M1184" i="1" s="1"/>
  <c r="G1183" i="1"/>
  <c r="H1183" i="1"/>
  <c r="F1183" i="1"/>
  <c r="M1183" i="1" s="1"/>
  <c r="G1182" i="1"/>
  <c r="H1182" i="1"/>
  <c r="F1182" i="1"/>
  <c r="M1182" i="1" s="1"/>
  <c r="G1181" i="1"/>
  <c r="H1181" i="1"/>
  <c r="F1181" i="1"/>
  <c r="M1181" i="1" s="1"/>
  <c r="G1180" i="1"/>
  <c r="H1180" i="1"/>
  <c r="F1180" i="1"/>
  <c r="M1180" i="1" s="1"/>
  <c r="G1179" i="1"/>
  <c r="H1179" i="1"/>
  <c r="F1179" i="1"/>
  <c r="M1179" i="1" s="1"/>
  <c r="G1178" i="1"/>
  <c r="H1178" i="1"/>
  <c r="F1178" i="1"/>
  <c r="M1178" i="1" s="1"/>
  <c r="G1177" i="1"/>
  <c r="H1177" i="1"/>
  <c r="F1177" i="1"/>
  <c r="M1177" i="1" s="1"/>
  <c r="G1176" i="1"/>
  <c r="H1176" i="1"/>
  <c r="F1176" i="1"/>
  <c r="M1176" i="1" s="1"/>
  <c r="G1175" i="1"/>
  <c r="H1175" i="1"/>
  <c r="F1175" i="1"/>
  <c r="M1175" i="1" s="1"/>
  <c r="G1174" i="1"/>
  <c r="H1174" i="1"/>
  <c r="F1174" i="1"/>
  <c r="M1174" i="1" s="1"/>
  <c r="G1173" i="1"/>
  <c r="H1173" i="1"/>
  <c r="F1173" i="1"/>
  <c r="M1173" i="1" s="1"/>
  <c r="G1172" i="1"/>
  <c r="H1172" i="1"/>
  <c r="F1172" i="1"/>
  <c r="M1172" i="1" s="1"/>
  <c r="G1171" i="1"/>
  <c r="H1171" i="1"/>
  <c r="F1171" i="1"/>
  <c r="M1171" i="1" s="1"/>
  <c r="G1170" i="1"/>
  <c r="H1170" i="1"/>
  <c r="F1170" i="1"/>
  <c r="M1170" i="1" s="1"/>
  <c r="G1169" i="1"/>
  <c r="H1169" i="1"/>
  <c r="F1169" i="1"/>
  <c r="M1169" i="1" s="1"/>
  <c r="G1168" i="1"/>
  <c r="H1168" i="1"/>
  <c r="F1168" i="1"/>
  <c r="M1168" i="1" s="1"/>
  <c r="G1167" i="1"/>
  <c r="H1167" i="1"/>
  <c r="F1167" i="1"/>
  <c r="M1167" i="1" s="1"/>
  <c r="G1166" i="1"/>
  <c r="H1166" i="1"/>
  <c r="F1166" i="1"/>
  <c r="M1166" i="1" s="1"/>
  <c r="G1165" i="1"/>
  <c r="H1165" i="1"/>
  <c r="F1165" i="1"/>
  <c r="M1165" i="1" s="1"/>
  <c r="G1164" i="1"/>
  <c r="H1164" i="1"/>
  <c r="F1164" i="1"/>
  <c r="M1164" i="1" s="1"/>
  <c r="G1163" i="1"/>
  <c r="H1163" i="1"/>
  <c r="F1163" i="1"/>
  <c r="M1163" i="1" s="1"/>
  <c r="G1162" i="1"/>
  <c r="H1162" i="1"/>
  <c r="F1162" i="1"/>
  <c r="M1162" i="1" s="1"/>
  <c r="G1161" i="1"/>
  <c r="H1161" i="1"/>
  <c r="F1161" i="1"/>
  <c r="M1161" i="1" s="1"/>
  <c r="G1160" i="1"/>
  <c r="H1160" i="1"/>
  <c r="F1160" i="1"/>
  <c r="M1160" i="1" s="1"/>
  <c r="G1159" i="1"/>
  <c r="H1159" i="1"/>
  <c r="F1159" i="1"/>
  <c r="M1159" i="1" s="1"/>
  <c r="G1158" i="1"/>
  <c r="H1158" i="1"/>
  <c r="F1158" i="1"/>
  <c r="M1158" i="1" s="1"/>
  <c r="G1157" i="1"/>
  <c r="H1157" i="1"/>
  <c r="F1157" i="1"/>
  <c r="M1157" i="1" s="1"/>
  <c r="G1156" i="1"/>
  <c r="H1156" i="1"/>
  <c r="F1156" i="1"/>
  <c r="M1156" i="1" s="1"/>
  <c r="G1155" i="1"/>
  <c r="H1155" i="1"/>
  <c r="F1155" i="1"/>
  <c r="M1155" i="1" s="1"/>
  <c r="G1154" i="1"/>
  <c r="H1154" i="1"/>
  <c r="F1154" i="1"/>
  <c r="M1154" i="1" s="1"/>
  <c r="G1153" i="1"/>
  <c r="H1153" i="1"/>
  <c r="F1153" i="1"/>
  <c r="M1153" i="1" s="1"/>
  <c r="G1152" i="1"/>
  <c r="H1152" i="1"/>
  <c r="F1152" i="1"/>
  <c r="M1152" i="1" s="1"/>
  <c r="G1151" i="1"/>
  <c r="H1151" i="1"/>
  <c r="F1151" i="1"/>
  <c r="M1151" i="1" s="1"/>
  <c r="G1150" i="1"/>
  <c r="H1150" i="1"/>
  <c r="F1150" i="1"/>
  <c r="M1150" i="1" s="1"/>
  <c r="G1149" i="1"/>
  <c r="H1149" i="1"/>
  <c r="F1149" i="1"/>
  <c r="M1149" i="1" s="1"/>
  <c r="G1148" i="1"/>
  <c r="H1148" i="1"/>
  <c r="F1148" i="1"/>
  <c r="M1148" i="1" s="1"/>
  <c r="G1147" i="1"/>
  <c r="H1147" i="1"/>
  <c r="F1147" i="1"/>
  <c r="M1147" i="1" s="1"/>
  <c r="G1146" i="1"/>
  <c r="H1146" i="1"/>
  <c r="F1146" i="1"/>
  <c r="M1146" i="1" s="1"/>
  <c r="G1145" i="1"/>
  <c r="H1145" i="1"/>
  <c r="F1145" i="1"/>
  <c r="M1145" i="1" s="1"/>
  <c r="G1144" i="1"/>
  <c r="H1144" i="1"/>
  <c r="F1144" i="1"/>
  <c r="M1144" i="1" s="1"/>
  <c r="G1143" i="1"/>
  <c r="H1143" i="1"/>
  <c r="F1143" i="1"/>
  <c r="M1143" i="1" s="1"/>
  <c r="G1142" i="1"/>
  <c r="H1142" i="1"/>
  <c r="F1142" i="1"/>
  <c r="M1142" i="1" s="1"/>
  <c r="G1141" i="1"/>
  <c r="H1141" i="1"/>
  <c r="F1141" i="1"/>
  <c r="M1141" i="1" s="1"/>
  <c r="G1140" i="1"/>
  <c r="H1140" i="1"/>
  <c r="F1140" i="1"/>
  <c r="M1140" i="1" s="1"/>
  <c r="G1139" i="1"/>
  <c r="H1139" i="1"/>
  <c r="F1139" i="1"/>
  <c r="M1139" i="1" s="1"/>
  <c r="G1138" i="1"/>
  <c r="H1138" i="1"/>
  <c r="F1138" i="1"/>
  <c r="M1138" i="1" s="1"/>
  <c r="G1137" i="1"/>
  <c r="H1137" i="1"/>
  <c r="F1137" i="1"/>
  <c r="M1137" i="1" s="1"/>
  <c r="G1136" i="1"/>
  <c r="H1136" i="1"/>
  <c r="F1136" i="1"/>
  <c r="M1136" i="1" s="1"/>
  <c r="G1135" i="1"/>
  <c r="H1135" i="1"/>
  <c r="F1135" i="1"/>
  <c r="M1135" i="1" s="1"/>
  <c r="G1134" i="1"/>
  <c r="H1134" i="1"/>
  <c r="F1134" i="1"/>
  <c r="M1134" i="1" s="1"/>
  <c r="G1133" i="1"/>
  <c r="H1133" i="1"/>
  <c r="F1133" i="1"/>
  <c r="M1133" i="1" s="1"/>
  <c r="G1132" i="1"/>
  <c r="H1132" i="1"/>
  <c r="F1132" i="1"/>
  <c r="M1132" i="1" s="1"/>
  <c r="G1131" i="1"/>
  <c r="H1131" i="1"/>
  <c r="F1131" i="1"/>
  <c r="M1131" i="1" s="1"/>
  <c r="G1130" i="1"/>
  <c r="H1130" i="1"/>
  <c r="F1130" i="1"/>
  <c r="M1130" i="1" s="1"/>
  <c r="G1129" i="1"/>
  <c r="H1129" i="1"/>
  <c r="F1129" i="1"/>
  <c r="M1129" i="1" s="1"/>
  <c r="G1128" i="1"/>
  <c r="H1128" i="1"/>
  <c r="F1128" i="1"/>
  <c r="M1128" i="1" s="1"/>
  <c r="G1127" i="1"/>
  <c r="H1127" i="1"/>
  <c r="F1127" i="1"/>
  <c r="M1127" i="1" s="1"/>
  <c r="G1126" i="1"/>
  <c r="H1126" i="1"/>
  <c r="F1126" i="1"/>
  <c r="M1126" i="1" s="1"/>
  <c r="G1125" i="1"/>
  <c r="H1125" i="1"/>
  <c r="F1125" i="1"/>
  <c r="M1125" i="1" s="1"/>
  <c r="G1124" i="1"/>
  <c r="H1124" i="1"/>
  <c r="F1124" i="1"/>
  <c r="M1124" i="1" s="1"/>
  <c r="G1123" i="1"/>
  <c r="H1123" i="1"/>
  <c r="F1123" i="1"/>
  <c r="M1123" i="1" s="1"/>
  <c r="G1122" i="1"/>
  <c r="H1122" i="1"/>
  <c r="F1122" i="1"/>
  <c r="M1122" i="1" s="1"/>
  <c r="G1121" i="1"/>
  <c r="H1121" i="1"/>
  <c r="F1121" i="1"/>
  <c r="M1121" i="1" s="1"/>
  <c r="G1120" i="1"/>
  <c r="H1120" i="1"/>
  <c r="F1120" i="1"/>
  <c r="M1120" i="1" s="1"/>
  <c r="G1119" i="1"/>
  <c r="H1119" i="1"/>
  <c r="F1119" i="1"/>
  <c r="M1119" i="1" s="1"/>
  <c r="G1118" i="1"/>
  <c r="H1118" i="1"/>
  <c r="F1118" i="1"/>
  <c r="M1118" i="1" s="1"/>
  <c r="G1117" i="1"/>
  <c r="H1117" i="1"/>
  <c r="F1117" i="1"/>
  <c r="M1117" i="1" s="1"/>
  <c r="G1116" i="1"/>
  <c r="H1116" i="1"/>
  <c r="F1116" i="1"/>
  <c r="M1116" i="1" s="1"/>
  <c r="G1115" i="1"/>
  <c r="H1115" i="1"/>
  <c r="F1115" i="1"/>
  <c r="M1115" i="1" s="1"/>
  <c r="G1114" i="1"/>
  <c r="H1114" i="1"/>
  <c r="F1114" i="1"/>
  <c r="M1114" i="1" s="1"/>
  <c r="G1113" i="1"/>
  <c r="H1113" i="1"/>
  <c r="F1113" i="1"/>
  <c r="M1113" i="1" s="1"/>
  <c r="G1112" i="1"/>
  <c r="H1112" i="1"/>
  <c r="F1112" i="1"/>
  <c r="M1112" i="1" s="1"/>
  <c r="G1111" i="1"/>
  <c r="H1111" i="1"/>
  <c r="F1111" i="1"/>
  <c r="M1111" i="1" s="1"/>
  <c r="G1110" i="1"/>
  <c r="H1110" i="1"/>
  <c r="F1110" i="1"/>
  <c r="M1110" i="1" s="1"/>
  <c r="G1109" i="1"/>
  <c r="H1109" i="1"/>
  <c r="F1109" i="1"/>
  <c r="M1109" i="1" s="1"/>
  <c r="G1108" i="1"/>
  <c r="H1108" i="1"/>
  <c r="F1108" i="1"/>
  <c r="M1108" i="1" s="1"/>
  <c r="G1107" i="1"/>
  <c r="H1107" i="1"/>
  <c r="F1107" i="1"/>
  <c r="M1107" i="1" s="1"/>
  <c r="G1106" i="1"/>
  <c r="H1106" i="1"/>
  <c r="F1106" i="1"/>
  <c r="M1106" i="1" s="1"/>
  <c r="G1105" i="1"/>
  <c r="H1105" i="1"/>
  <c r="F1105" i="1"/>
  <c r="M1105" i="1" s="1"/>
  <c r="G1104" i="1"/>
  <c r="H1104" i="1"/>
  <c r="F1104" i="1"/>
  <c r="M1104" i="1" s="1"/>
  <c r="G1103" i="1"/>
  <c r="H1103" i="1"/>
  <c r="F1103" i="1"/>
  <c r="M1103" i="1" s="1"/>
  <c r="G1102" i="1"/>
  <c r="H1102" i="1"/>
  <c r="F1102" i="1"/>
  <c r="M1102" i="1" s="1"/>
  <c r="G1101" i="1"/>
  <c r="H1101" i="1"/>
  <c r="F1101" i="1"/>
  <c r="M1101" i="1" s="1"/>
  <c r="G1100" i="1"/>
  <c r="H1100" i="1"/>
  <c r="F1100" i="1"/>
  <c r="M1100" i="1" s="1"/>
  <c r="G1099" i="1"/>
  <c r="H1099" i="1"/>
  <c r="F1099" i="1"/>
  <c r="M1099" i="1" s="1"/>
  <c r="G1098" i="1"/>
  <c r="H1098" i="1"/>
  <c r="F1098" i="1"/>
  <c r="M1098" i="1" s="1"/>
  <c r="G1097" i="1"/>
  <c r="H1097" i="1"/>
  <c r="F1097" i="1"/>
  <c r="M1097" i="1" s="1"/>
  <c r="G1096" i="1"/>
  <c r="H1096" i="1"/>
  <c r="F1096" i="1"/>
  <c r="M1096" i="1" s="1"/>
  <c r="G1095" i="1"/>
  <c r="H1095" i="1"/>
  <c r="F1095" i="1"/>
  <c r="M1095" i="1" s="1"/>
  <c r="G1094" i="1"/>
  <c r="H1094" i="1"/>
  <c r="F1094" i="1"/>
  <c r="M1094" i="1" s="1"/>
  <c r="G1093" i="1"/>
  <c r="H1093" i="1"/>
  <c r="F1093" i="1"/>
  <c r="M1093" i="1" s="1"/>
  <c r="G1092" i="1"/>
  <c r="H1092" i="1"/>
  <c r="F1092" i="1"/>
  <c r="M1092" i="1" s="1"/>
  <c r="G1091" i="1"/>
  <c r="H1091" i="1"/>
  <c r="F1091" i="1"/>
  <c r="M1091" i="1" s="1"/>
  <c r="G1090" i="1"/>
  <c r="H1090" i="1"/>
  <c r="F1090" i="1"/>
  <c r="M1090" i="1" s="1"/>
  <c r="G1089" i="1"/>
  <c r="H1089" i="1"/>
  <c r="F1089" i="1"/>
  <c r="M1089" i="1" s="1"/>
  <c r="G1088" i="1"/>
  <c r="H1088" i="1"/>
  <c r="F1088" i="1"/>
  <c r="M1088" i="1" s="1"/>
  <c r="G1087" i="1"/>
  <c r="H1087" i="1"/>
  <c r="F1087" i="1"/>
  <c r="M1087" i="1" s="1"/>
  <c r="G1086" i="1"/>
  <c r="H1086" i="1"/>
  <c r="F1086" i="1"/>
  <c r="M1086" i="1" s="1"/>
  <c r="G1085" i="1"/>
  <c r="H1085" i="1"/>
  <c r="F1085" i="1"/>
  <c r="M1085" i="1" s="1"/>
  <c r="G1084" i="1"/>
  <c r="H1084" i="1"/>
  <c r="F1084" i="1"/>
  <c r="M1084" i="1" s="1"/>
  <c r="G1083" i="1"/>
  <c r="H1083" i="1"/>
  <c r="F1083" i="1"/>
  <c r="M1083" i="1" s="1"/>
  <c r="G1082" i="1"/>
  <c r="H1082" i="1"/>
  <c r="F1082" i="1"/>
  <c r="M1082" i="1" s="1"/>
  <c r="G1081" i="1"/>
  <c r="H1081" i="1"/>
  <c r="F1081" i="1"/>
  <c r="M1081" i="1" s="1"/>
  <c r="G1080" i="1"/>
  <c r="H1080" i="1"/>
  <c r="F1080" i="1"/>
  <c r="M1080" i="1" s="1"/>
  <c r="G1079" i="1"/>
  <c r="H1079" i="1"/>
  <c r="F1079" i="1"/>
  <c r="M1079" i="1" s="1"/>
  <c r="G1078" i="1"/>
  <c r="H1078" i="1"/>
  <c r="F1078" i="1"/>
  <c r="M1078" i="1" s="1"/>
  <c r="G1077" i="1"/>
  <c r="H1077" i="1"/>
  <c r="F1077" i="1"/>
  <c r="M1077" i="1" s="1"/>
  <c r="G1076" i="1"/>
  <c r="H1076" i="1"/>
  <c r="F1076" i="1"/>
  <c r="M1076" i="1" s="1"/>
  <c r="G1075" i="1"/>
  <c r="H1075" i="1"/>
  <c r="F1075" i="1"/>
  <c r="M1075" i="1" s="1"/>
  <c r="G1074" i="1"/>
  <c r="H1074" i="1"/>
  <c r="F1074" i="1"/>
  <c r="M1074" i="1" s="1"/>
  <c r="G1073" i="1"/>
  <c r="H1073" i="1"/>
  <c r="F1073" i="1"/>
  <c r="M1073" i="1" s="1"/>
  <c r="G1072" i="1"/>
  <c r="H1072" i="1"/>
  <c r="F1072" i="1"/>
  <c r="M1072" i="1" s="1"/>
  <c r="G1071" i="1"/>
  <c r="H1071" i="1"/>
  <c r="F1071" i="1"/>
  <c r="M1071" i="1" s="1"/>
  <c r="G1070" i="1"/>
  <c r="H1070" i="1"/>
  <c r="F1070" i="1"/>
  <c r="M1070" i="1" s="1"/>
  <c r="G1069" i="1"/>
  <c r="H1069" i="1"/>
  <c r="F1069" i="1"/>
  <c r="M1069" i="1" s="1"/>
  <c r="G1068" i="1"/>
  <c r="H1068" i="1"/>
  <c r="F1068" i="1"/>
  <c r="M1068" i="1" s="1"/>
  <c r="G1067" i="1"/>
  <c r="H1067" i="1"/>
  <c r="F1067" i="1"/>
  <c r="M1067" i="1" s="1"/>
  <c r="G1066" i="1"/>
  <c r="H1066" i="1"/>
  <c r="F1066" i="1"/>
  <c r="M1066" i="1" s="1"/>
  <c r="G1065" i="1"/>
  <c r="H1065" i="1"/>
  <c r="F1065" i="1"/>
  <c r="M1065" i="1" s="1"/>
  <c r="G1064" i="1"/>
  <c r="H1064" i="1"/>
  <c r="F1064" i="1"/>
  <c r="M1064" i="1" s="1"/>
  <c r="G1063" i="1"/>
  <c r="H1063" i="1"/>
  <c r="F1063" i="1"/>
  <c r="M1063" i="1" s="1"/>
  <c r="G1062" i="1"/>
  <c r="H1062" i="1"/>
  <c r="F1062" i="1"/>
  <c r="M1062" i="1" s="1"/>
  <c r="G1061" i="1"/>
  <c r="H1061" i="1"/>
  <c r="F1061" i="1"/>
  <c r="M1061" i="1" s="1"/>
  <c r="G1060" i="1"/>
  <c r="H1060" i="1"/>
  <c r="F1060" i="1"/>
  <c r="M1060" i="1" s="1"/>
  <c r="G1059" i="1"/>
  <c r="H1059" i="1"/>
  <c r="F1059" i="1"/>
  <c r="M1059" i="1" s="1"/>
  <c r="G1058" i="1"/>
  <c r="H1058" i="1"/>
  <c r="F1058" i="1"/>
  <c r="M1058" i="1" s="1"/>
  <c r="G1057" i="1"/>
  <c r="H1057" i="1"/>
  <c r="F1057" i="1"/>
  <c r="M1057" i="1" s="1"/>
  <c r="G1056" i="1"/>
  <c r="H1056" i="1"/>
  <c r="F1056" i="1"/>
  <c r="M1056" i="1" s="1"/>
  <c r="G1055" i="1"/>
  <c r="H1055" i="1"/>
  <c r="F1055" i="1"/>
  <c r="M1055" i="1" s="1"/>
  <c r="G1054" i="1"/>
  <c r="H1054" i="1"/>
  <c r="F1054" i="1"/>
  <c r="M1054" i="1" s="1"/>
  <c r="G1053" i="1"/>
  <c r="H1053" i="1"/>
  <c r="F1053" i="1"/>
  <c r="M1053" i="1" s="1"/>
  <c r="G1052" i="1"/>
  <c r="H1052" i="1"/>
  <c r="F1052" i="1"/>
  <c r="M1052" i="1" s="1"/>
  <c r="G1051" i="1"/>
  <c r="H1051" i="1"/>
  <c r="F1051" i="1"/>
  <c r="M1051" i="1" s="1"/>
  <c r="G1050" i="1"/>
  <c r="H1050" i="1"/>
  <c r="F1050" i="1"/>
  <c r="M1050" i="1" s="1"/>
  <c r="G1049" i="1"/>
  <c r="H1049" i="1"/>
  <c r="F1049" i="1"/>
  <c r="M1049" i="1" s="1"/>
  <c r="G1048" i="1"/>
  <c r="H1048" i="1"/>
  <c r="F1048" i="1"/>
  <c r="M1048" i="1" s="1"/>
  <c r="G1047" i="1"/>
  <c r="H1047" i="1"/>
  <c r="F1047" i="1"/>
  <c r="M1047" i="1" s="1"/>
  <c r="G1046" i="1"/>
  <c r="H1046" i="1"/>
  <c r="F1046" i="1"/>
  <c r="M1046" i="1" s="1"/>
  <c r="G1045" i="1"/>
  <c r="H1045" i="1"/>
  <c r="F1045" i="1"/>
  <c r="M1045" i="1" s="1"/>
  <c r="G1044" i="1"/>
  <c r="H1044" i="1"/>
  <c r="F1044" i="1"/>
  <c r="M1044" i="1" s="1"/>
  <c r="G1043" i="1"/>
  <c r="H1043" i="1"/>
  <c r="F1043" i="1"/>
  <c r="M1043" i="1" s="1"/>
  <c r="G1042" i="1"/>
  <c r="H1042" i="1"/>
  <c r="F1042" i="1"/>
  <c r="M1042" i="1" s="1"/>
  <c r="G1041" i="1"/>
  <c r="H1041" i="1"/>
  <c r="F1041" i="1"/>
  <c r="M1041" i="1" s="1"/>
  <c r="G1040" i="1"/>
  <c r="H1040" i="1"/>
  <c r="F1040" i="1"/>
  <c r="M1040" i="1" s="1"/>
  <c r="G1039" i="1"/>
  <c r="H1039" i="1"/>
  <c r="F1039" i="1"/>
  <c r="M1039" i="1" s="1"/>
  <c r="G1038" i="1"/>
  <c r="H1038" i="1"/>
  <c r="F1038" i="1"/>
  <c r="M1038" i="1" s="1"/>
  <c r="G1037" i="1"/>
  <c r="H1037" i="1"/>
  <c r="F1037" i="1"/>
  <c r="M1037" i="1" s="1"/>
  <c r="G1036" i="1"/>
  <c r="H1036" i="1"/>
  <c r="F1036" i="1"/>
  <c r="M1036" i="1" s="1"/>
  <c r="G1035" i="1"/>
  <c r="H1035" i="1"/>
  <c r="F1035" i="1"/>
  <c r="M1035" i="1" s="1"/>
  <c r="G1034" i="1"/>
  <c r="H1034" i="1"/>
  <c r="F1034" i="1"/>
  <c r="M1034" i="1" s="1"/>
  <c r="G1033" i="1"/>
  <c r="H1033" i="1"/>
  <c r="F1033" i="1"/>
  <c r="M1033" i="1" s="1"/>
  <c r="G1032" i="1"/>
  <c r="H1032" i="1"/>
  <c r="F1032" i="1"/>
  <c r="M1032" i="1" s="1"/>
  <c r="G1031" i="1"/>
  <c r="H1031" i="1"/>
  <c r="F1031" i="1"/>
  <c r="M1031" i="1" s="1"/>
  <c r="G1030" i="1"/>
  <c r="H1030" i="1"/>
  <c r="F1030" i="1"/>
  <c r="M1030" i="1" s="1"/>
  <c r="G1029" i="1"/>
  <c r="H1029" i="1"/>
  <c r="F1029" i="1"/>
  <c r="M1029" i="1" s="1"/>
  <c r="G1028" i="1"/>
  <c r="H1028" i="1"/>
  <c r="F1028" i="1"/>
  <c r="M1028" i="1" s="1"/>
  <c r="G1027" i="1"/>
  <c r="H1027" i="1"/>
  <c r="F1027" i="1"/>
  <c r="M1027" i="1" s="1"/>
  <c r="G1026" i="1"/>
  <c r="H1026" i="1"/>
  <c r="F1026" i="1"/>
  <c r="M1026" i="1" s="1"/>
  <c r="G1025" i="1"/>
  <c r="H1025" i="1"/>
  <c r="F1025" i="1"/>
  <c r="M1025" i="1" s="1"/>
  <c r="G1024" i="1"/>
  <c r="H1024" i="1"/>
  <c r="F1024" i="1"/>
  <c r="M1024" i="1" s="1"/>
  <c r="G1023" i="1"/>
  <c r="H1023" i="1"/>
  <c r="F1023" i="1"/>
  <c r="M1023" i="1" s="1"/>
  <c r="G1022" i="1"/>
  <c r="H1022" i="1"/>
  <c r="F1022" i="1"/>
  <c r="M1022" i="1" s="1"/>
  <c r="G1021" i="1"/>
  <c r="H1021" i="1"/>
  <c r="F1021" i="1"/>
  <c r="M1021" i="1" s="1"/>
  <c r="G1020" i="1"/>
  <c r="H1020" i="1"/>
  <c r="F1020" i="1"/>
  <c r="M1020" i="1" s="1"/>
  <c r="G1019" i="1"/>
  <c r="H1019" i="1"/>
  <c r="F1019" i="1"/>
  <c r="M1019" i="1" s="1"/>
  <c r="G1018" i="1"/>
  <c r="H1018" i="1"/>
  <c r="F1018" i="1"/>
  <c r="M1018" i="1" s="1"/>
  <c r="G1017" i="1"/>
  <c r="H1017" i="1"/>
  <c r="F1017" i="1"/>
  <c r="M1017" i="1" s="1"/>
  <c r="G1016" i="1"/>
  <c r="H1016" i="1"/>
  <c r="F1016" i="1"/>
  <c r="M1016" i="1" s="1"/>
  <c r="G1015" i="1"/>
  <c r="H1015" i="1"/>
  <c r="F1015" i="1"/>
  <c r="M1015" i="1" s="1"/>
  <c r="G1014" i="1"/>
  <c r="H1014" i="1"/>
  <c r="F1014" i="1"/>
  <c r="M1014" i="1" s="1"/>
  <c r="G1013" i="1"/>
  <c r="H1013" i="1"/>
  <c r="F1013" i="1"/>
  <c r="M1013" i="1" s="1"/>
  <c r="G1012" i="1"/>
  <c r="H1012" i="1"/>
  <c r="F1012" i="1"/>
  <c r="M1012" i="1" s="1"/>
  <c r="G1011" i="1"/>
  <c r="H1011" i="1"/>
  <c r="F1011" i="1"/>
  <c r="M1011" i="1" s="1"/>
  <c r="G1010" i="1"/>
  <c r="H1010" i="1"/>
  <c r="F1010" i="1"/>
  <c r="M1010" i="1" s="1"/>
  <c r="G1009" i="1"/>
  <c r="H1009" i="1"/>
  <c r="F1009" i="1"/>
  <c r="M1009" i="1" s="1"/>
  <c r="G1008" i="1"/>
  <c r="H1008" i="1"/>
  <c r="F1008" i="1"/>
  <c r="M1008" i="1" s="1"/>
  <c r="G1007" i="1"/>
  <c r="H1007" i="1"/>
  <c r="F1007" i="1"/>
  <c r="M1007" i="1" s="1"/>
  <c r="G1006" i="1"/>
  <c r="H1006" i="1"/>
  <c r="F1006" i="1"/>
  <c r="M1006" i="1" s="1"/>
  <c r="G1005" i="1"/>
  <c r="H1005" i="1"/>
  <c r="F1005" i="1"/>
  <c r="M1005" i="1" s="1"/>
  <c r="G1004" i="1"/>
  <c r="H1004" i="1"/>
  <c r="F1004" i="1"/>
  <c r="M1004" i="1" s="1"/>
  <c r="G1003" i="1"/>
  <c r="H1003" i="1"/>
  <c r="F1003" i="1"/>
  <c r="M1003" i="1" s="1"/>
  <c r="G1002" i="1"/>
  <c r="H1002" i="1"/>
  <c r="F1002" i="1"/>
  <c r="M1002" i="1" s="1"/>
  <c r="G1001" i="1"/>
  <c r="H1001" i="1"/>
  <c r="F1001" i="1"/>
  <c r="M1001" i="1" s="1"/>
  <c r="G1000" i="1"/>
  <c r="H1000" i="1"/>
  <c r="F1000" i="1"/>
  <c r="M1000" i="1" s="1"/>
  <c r="G999" i="1"/>
  <c r="H999" i="1"/>
  <c r="F999" i="1"/>
  <c r="M999" i="1" s="1"/>
  <c r="G998" i="1"/>
  <c r="H998" i="1"/>
  <c r="F998" i="1"/>
  <c r="M998" i="1" s="1"/>
  <c r="G997" i="1"/>
  <c r="H997" i="1"/>
  <c r="F997" i="1"/>
  <c r="M997" i="1" s="1"/>
  <c r="G996" i="1"/>
  <c r="H996" i="1"/>
  <c r="F996" i="1"/>
  <c r="M996" i="1" s="1"/>
  <c r="G995" i="1"/>
  <c r="H995" i="1"/>
  <c r="F995" i="1"/>
  <c r="M995" i="1" s="1"/>
  <c r="G994" i="1"/>
  <c r="H994" i="1"/>
  <c r="F994" i="1"/>
  <c r="M994" i="1" s="1"/>
  <c r="G993" i="1"/>
  <c r="H993" i="1"/>
  <c r="F993" i="1"/>
  <c r="M993" i="1" s="1"/>
  <c r="G992" i="1"/>
  <c r="H992" i="1"/>
  <c r="F992" i="1"/>
  <c r="M992" i="1" s="1"/>
  <c r="G991" i="1"/>
  <c r="H991" i="1"/>
  <c r="F991" i="1"/>
  <c r="M991" i="1" s="1"/>
  <c r="G990" i="1"/>
  <c r="H990" i="1"/>
  <c r="F990" i="1"/>
  <c r="M990" i="1" s="1"/>
  <c r="G989" i="1"/>
  <c r="H989" i="1"/>
  <c r="F989" i="1"/>
  <c r="M989" i="1" s="1"/>
  <c r="G988" i="1"/>
  <c r="H988" i="1"/>
  <c r="F988" i="1"/>
  <c r="M988" i="1" s="1"/>
  <c r="G987" i="1"/>
  <c r="H987" i="1"/>
  <c r="F987" i="1"/>
  <c r="M987" i="1" s="1"/>
  <c r="G986" i="1"/>
  <c r="H986" i="1"/>
  <c r="F986" i="1"/>
  <c r="M986" i="1" s="1"/>
  <c r="G985" i="1"/>
  <c r="H985" i="1"/>
  <c r="F985" i="1"/>
  <c r="M985" i="1" s="1"/>
  <c r="G984" i="1"/>
  <c r="H984" i="1"/>
  <c r="F984" i="1"/>
  <c r="M984" i="1" s="1"/>
  <c r="G983" i="1"/>
  <c r="H983" i="1"/>
  <c r="F983" i="1"/>
  <c r="M983" i="1" s="1"/>
  <c r="G982" i="1"/>
  <c r="H982" i="1"/>
  <c r="F982" i="1"/>
  <c r="M982" i="1" s="1"/>
  <c r="G981" i="1"/>
  <c r="H981" i="1"/>
  <c r="F981" i="1"/>
  <c r="M981" i="1" s="1"/>
  <c r="G980" i="1"/>
  <c r="H980" i="1"/>
  <c r="F980" i="1"/>
  <c r="M980" i="1" s="1"/>
  <c r="G979" i="1"/>
  <c r="H979" i="1"/>
  <c r="F979" i="1"/>
  <c r="M979" i="1" s="1"/>
  <c r="G978" i="1"/>
  <c r="H978" i="1"/>
  <c r="F978" i="1"/>
  <c r="M978" i="1" s="1"/>
  <c r="G977" i="1"/>
  <c r="H977" i="1"/>
  <c r="F977" i="1"/>
  <c r="M977" i="1" s="1"/>
  <c r="G976" i="1"/>
  <c r="H976" i="1"/>
  <c r="F976" i="1"/>
  <c r="M976" i="1" s="1"/>
  <c r="G975" i="1"/>
  <c r="H975" i="1"/>
  <c r="F975" i="1"/>
  <c r="M975" i="1" s="1"/>
  <c r="G974" i="1"/>
  <c r="H974" i="1"/>
  <c r="F974" i="1"/>
  <c r="M974" i="1" s="1"/>
  <c r="G973" i="1"/>
  <c r="H973" i="1"/>
  <c r="F973" i="1"/>
  <c r="M973" i="1" s="1"/>
  <c r="G972" i="1"/>
  <c r="H972" i="1"/>
  <c r="F972" i="1"/>
  <c r="M972" i="1" s="1"/>
  <c r="G971" i="1"/>
  <c r="H971" i="1"/>
  <c r="F971" i="1"/>
  <c r="M971" i="1" s="1"/>
  <c r="G970" i="1"/>
  <c r="H970" i="1"/>
  <c r="F970" i="1"/>
  <c r="M970" i="1" s="1"/>
  <c r="G969" i="1"/>
  <c r="H969" i="1"/>
  <c r="F969" i="1"/>
  <c r="M969" i="1" s="1"/>
  <c r="G968" i="1"/>
  <c r="H968" i="1"/>
  <c r="F968" i="1"/>
  <c r="M968" i="1" s="1"/>
  <c r="G967" i="1"/>
  <c r="H967" i="1"/>
  <c r="F967" i="1"/>
  <c r="M967" i="1" s="1"/>
  <c r="G966" i="1"/>
  <c r="H966" i="1"/>
  <c r="F966" i="1"/>
  <c r="M966" i="1" s="1"/>
  <c r="G965" i="1"/>
  <c r="H965" i="1"/>
  <c r="F965" i="1"/>
  <c r="M965" i="1" s="1"/>
  <c r="G964" i="1"/>
  <c r="H964" i="1"/>
  <c r="F964" i="1"/>
  <c r="M964" i="1" s="1"/>
  <c r="G963" i="1"/>
  <c r="H963" i="1"/>
  <c r="F963" i="1"/>
  <c r="M963" i="1" s="1"/>
  <c r="G962" i="1"/>
  <c r="H962" i="1"/>
  <c r="F962" i="1"/>
  <c r="M962" i="1" s="1"/>
  <c r="G961" i="1"/>
  <c r="H961" i="1"/>
  <c r="F961" i="1"/>
  <c r="M961" i="1" s="1"/>
  <c r="G960" i="1"/>
  <c r="H960" i="1"/>
  <c r="F960" i="1"/>
  <c r="M960" i="1" s="1"/>
  <c r="G959" i="1"/>
  <c r="H959" i="1"/>
  <c r="F959" i="1"/>
  <c r="M959" i="1" s="1"/>
  <c r="G958" i="1"/>
  <c r="H958" i="1"/>
  <c r="F958" i="1"/>
  <c r="M958" i="1" s="1"/>
  <c r="G957" i="1"/>
  <c r="H957" i="1"/>
  <c r="F957" i="1"/>
  <c r="M957" i="1" s="1"/>
  <c r="G956" i="1"/>
  <c r="H956" i="1"/>
  <c r="F956" i="1"/>
  <c r="M956" i="1" s="1"/>
  <c r="G955" i="1"/>
  <c r="H955" i="1"/>
  <c r="F955" i="1"/>
  <c r="M955" i="1" s="1"/>
  <c r="G954" i="1"/>
  <c r="H954" i="1"/>
  <c r="F954" i="1"/>
  <c r="M954" i="1" s="1"/>
  <c r="G953" i="1"/>
  <c r="H953" i="1"/>
  <c r="F953" i="1"/>
  <c r="M953" i="1" s="1"/>
  <c r="G952" i="1"/>
  <c r="H952" i="1"/>
  <c r="F952" i="1"/>
  <c r="M952" i="1" s="1"/>
  <c r="G951" i="1"/>
  <c r="H951" i="1"/>
  <c r="F951" i="1"/>
  <c r="M951" i="1" s="1"/>
  <c r="G950" i="1"/>
  <c r="H950" i="1"/>
  <c r="F950" i="1"/>
  <c r="M950" i="1" s="1"/>
  <c r="G949" i="1"/>
  <c r="H949" i="1"/>
  <c r="F949" i="1"/>
  <c r="M949" i="1" s="1"/>
  <c r="G948" i="1"/>
  <c r="H948" i="1"/>
  <c r="F948" i="1"/>
  <c r="M948" i="1" s="1"/>
  <c r="G947" i="1"/>
  <c r="H947" i="1"/>
  <c r="F947" i="1"/>
  <c r="M947" i="1" s="1"/>
  <c r="G946" i="1"/>
  <c r="H946" i="1"/>
  <c r="F946" i="1"/>
  <c r="M946" i="1" s="1"/>
  <c r="G945" i="1"/>
  <c r="H945" i="1"/>
  <c r="F945" i="1"/>
  <c r="M945" i="1" s="1"/>
  <c r="G944" i="1"/>
  <c r="H944" i="1"/>
  <c r="F944" i="1"/>
  <c r="M944" i="1" s="1"/>
  <c r="G943" i="1"/>
  <c r="H943" i="1"/>
  <c r="F943" i="1"/>
  <c r="M943" i="1" s="1"/>
  <c r="G942" i="1"/>
  <c r="H942" i="1"/>
  <c r="F942" i="1"/>
  <c r="M942" i="1" s="1"/>
  <c r="G941" i="1"/>
  <c r="H941" i="1"/>
  <c r="F941" i="1"/>
  <c r="M941" i="1" s="1"/>
  <c r="G940" i="1"/>
  <c r="H940" i="1"/>
  <c r="F940" i="1"/>
  <c r="M940" i="1" s="1"/>
  <c r="G939" i="1"/>
  <c r="H939" i="1"/>
  <c r="F939" i="1"/>
  <c r="M939" i="1" s="1"/>
  <c r="G938" i="1"/>
  <c r="H938" i="1"/>
  <c r="F938" i="1"/>
  <c r="M938" i="1" s="1"/>
  <c r="G937" i="1"/>
  <c r="H937" i="1"/>
  <c r="F937" i="1"/>
  <c r="M937" i="1" s="1"/>
  <c r="G936" i="1"/>
  <c r="H936" i="1"/>
  <c r="F936" i="1"/>
  <c r="M936" i="1" s="1"/>
  <c r="G935" i="1"/>
  <c r="H935" i="1"/>
  <c r="F935" i="1"/>
  <c r="M935" i="1" s="1"/>
  <c r="G934" i="1"/>
  <c r="H934" i="1"/>
  <c r="F934" i="1"/>
  <c r="M934" i="1" s="1"/>
  <c r="G933" i="1"/>
  <c r="H933" i="1"/>
  <c r="F933" i="1"/>
  <c r="M933" i="1" s="1"/>
  <c r="G932" i="1"/>
  <c r="H932" i="1"/>
  <c r="F932" i="1"/>
  <c r="M932" i="1" s="1"/>
  <c r="G931" i="1"/>
  <c r="H931" i="1"/>
  <c r="F931" i="1"/>
  <c r="M931" i="1" s="1"/>
  <c r="G930" i="1"/>
  <c r="H930" i="1"/>
  <c r="F930" i="1"/>
  <c r="M930" i="1" s="1"/>
  <c r="G929" i="1"/>
  <c r="H929" i="1"/>
  <c r="F929" i="1"/>
  <c r="M929" i="1" s="1"/>
  <c r="G928" i="1"/>
  <c r="H928" i="1"/>
  <c r="F928" i="1"/>
  <c r="M928" i="1" s="1"/>
  <c r="G927" i="1"/>
  <c r="H927" i="1"/>
  <c r="F927" i="1"/>
  <c r="M927" i="1" s="1"/>
  <c r="G926" i="1"/>
  <c r="H926" i="1"/>
  <c r="F926" i="1"/>
  <c r="M926" i="1" s="1"/>
  <c r="G925" i="1"/>
  <c r="H925" i="1"/>
  <c r="F925" i="1"/>
  <c r="M925" i="1" s="1"/>
  <c r="G924" i="1"/>
  <c r="H924" i="1"/>
  <c r="F924" i="1"/>
  <c r="M924" i="1" s="1"/>
  <c r="G923" i="1"/>
  <c r="H923" i="1"/>
  <c r="F923" i="1"/>
  <c r="M923" i="1" s="1"/>
  <c r="G922" i="1"/>
  <c r="H922" i="1"/>
  <c r="F922" i="1"/>
  <c r="M922" i="1" s="1"/>
  <c r="G921" i="1"/>
  <c r="H921" i="1"/>
  <c r="F921" i="1"/>
  <c r="M921" i="1" s="1"/>
  <c r="G920" i="1"/>
  <c r="H920" i="1"/>
  <c r="F920" i="1"/>
  <c r="M920" i="1" s="1"/>
  <c r="G919" i="1"/>
  <c r="H919" i="1"/>
  <c r="F919" i="1"/>
  <c r="M919" i="1" s="1"/>
  <c r="G918" i="1"/>
  <c r="H918" i="1"/>
  <c r="F918" i="1"/>
  <c r="M918" i="1" s="1"/>
  <c r="G917" i="1"/>
  <c r="H917" i="1"/>
  <c r="F917" i="1"/>
  <c r="M917" i="1" s="1"/>
  <c r="G916" i="1"/>
  <c r="H916" i="1"/>
  <c r="F916" i="1"/>
  <c r="M916" i="1" s="1"/>
  <c r="G915" i="1"/>
  <c r="H915" i="1"/>
  <c r="F915" i="1"/>
  <c r="M915" i="1" s="1"/>
  <c r="G914" i="1"/>
  <c r="H914" i="1"/>
  <c r="F914" i="1"/>
  <c r="M914" i="1" s="1"/>
  <c r="G913" i="1"/>
  <c r="H913" i="1"/>
  <c r="F913" i="1"/>
  <c r="M913" i="1" s="1"/>
  <c r="G912" i="1"/>
  <c r="H912" i="1"/>
  <c r="F912" i="1"/>
  <c r="M912" i="1" s="1"/>
  <c r="G911" i="1"/>
  <c r="H911" i="1"/>
  <c r="F911" i="1"/>
  <c r="M911" i="1" s="1"/>
  <c r="G910" i="1"/>
  <c r="H910" i="1"/>
  <c r="F910" i="1"/>
  <c r="M910" i="1" s="1"/>
  <c r="G909" i="1"/>
  <c r="H909" i="1"/>
  <c r="F909" i="1"/>
  <c r="M909" i="1" s="1"/>
  <c r="G908" i="1"/>
  <c r="H908" i="1"/>
  <c r="F908" i="1"/>
  <c r="M908" i="1" s="1"/>
  <c r="G907" i="1"/>
  <c r="H907" i="1"/>
  <c r="F907" i="1"/>
  <c r="M907" i="1" s="1"/>
  <c r="G906" i="1"/>
  <c r="H906" i="1"/>
  <c r="F906" i="1"/>
  <c r="M906" i="1" s="1"/>
  <c r="G905" i="1"/>
  <c r="H905" i="1"/>
  <c r="F905" i="1"/>
  <c r="M905" i="1" s="1"/>
  <c r="G904" i="1"/>
  <c r="H904" i="1"/>
  <c r="F904" i="1"/>
  <c r="M904" i="1" s="1"/>
  <c r="G903" i="1"/>
  <c r="H903" i="1"/>
  <c r="F903" i="1"/>
  <c r="M903" i="1" s="1"/>
  <c r="G902" i="1"/>
  <c r="H902" i="1"/>
  <c r="F902" i="1"/>
  <c r="M902" i="1" s="1"/>
  <c r="G901" i="1"/>
  <c r="H901" i="1"/>
  <c r="F901" i="1"/>
  <c r="M901" i="1" s="1"/>
  <c r="G900" i="1"/>
  <c r="H900" i="1"/>
  <c r="F900" i="1"/>
  <c r="M900" i="1" s="1"/>
  <c r="G899" i="1"/>
  <c r="H899" i="1"/>
  <c r="F899" i="1"/>
  <c r="M899" i="1" s="1"/>
  <c r="G898" i="1"/>
  <c r="H898" i="1"/>
  <c r="F898" i="1"/>
  <c r="M898" i="1" s="1"/>
  <c r="G897" i="1"/>
  <c r="H897" i="1"/>
  <c r="F897" i="1"/>
  <c r="M897" i="1" s="1"/>
  <c r="G896" i="1"/>
  <c r="H896" i="1"/>
  <c r="F896" i="1"/>
  <c r="M896" i="1" s="1"/>
  <c r="G895" i="1"/>
  <c r="H895" i="1"/>
  <c r="F895" i="1"/>
  <c r="M895" i="1" s="1"/>
  <c r="G894" i="1"/>
  <c r="H894" i="1"/>
  <c r="F894" i="1"/>
  <c r="M894" i="1" s="1"/>
  <c r="G893" i="1"/>
  <c r="H893" i="1"/>
  <c r="F893" i="1"/>
  <c r="M893" i="1" s="1"/>
  <c r="G892" i="1"/>
  <c r="H892" i="1"/>
  <c r="F892" i="1"/>
  <c r="M892" i="1" s="1"/>
  <c r="G891" i="1"/>
  <c r="H891" i="1"/>
  <c r="F891" i="1"/>
  <c r="M891" i="1" s="1"/>
  <c r="G890" i="1"/>
  <c r="H890" i="1"/>
  <c r="F890" i="1"/>
  <c r="M890" i="1" s="1"/>
  <c r="G889" i="1"/>
  <c r="H889" i="1"/>
  <c r="F889" i="1"/>
  <c r="M889" i="1" s="1"/>
  <c r="G888" i="1"/>
  <c r="H888" i="1"/>
  <c r="F888" i="1"/>
  <c r="M888" i="1" s="1"/>
  <c r="G887" i="1"/>
  <c r="H887" i="1"/>
  <c r="F887" i="1"/>
  <c r="M887" i="1" s="1"/>
  <c r="G886" i="1"/>
  <c r="H886" i="1"/>
  <c r="F886" i="1"/>
  <c r="M886" i="1" s="1"/>
  <c r="G885" i="1"/>
  <c r="H885" i="1"/>
  <c r="F885" i="1"/>
  <c r="M885" i="1" s="1"/>
  <c r="G884" i="1"/>
  <c r="H884" i="1"/>
  <c r="F884" i="1"/>
  <c r="M884" i="1" s="1"/>
  <c r="G883" i="1"/>
  <c r="H883" i="1"/>
  <c r="F883" i="1"/>
  <c r="M883" i="1" s="1"/>
  <c r="G882" i="1"/>
  <c r="H882" i="1"/>
  <c r="F882" i="1"/>
  <c r="M882" i="1" s="1"/>
  <c r="G881" i="1"/>
  <c r="H881" i="1"/>
  <c r="F881" i="1"/>
  <c r="M881" i="1" s="1"/>
  <c r="G880" i="1"/>
  <c r="H880" i="1"/>
  <c r="F880" i="1"/>
  <c r="M880" i="1" s="1"/>
  <c r="G879" i="1"/>
  <c r="H879" i="1"/>
  <c r="F879" i="1"/>
  <c r="M879" i="1" s="1"/>
  <c r="G878" i="1"/>
  <c r="H878" i="1"/>
  <c r="F878" i="1"/>
  <c r="M878" i="1" s="1"/>
  <c r="G877" i="1"/>
  <c r="H877" i="1"/>
  <c r="F877" i="1"/>
  <c r="M877" i="1" s="1"/>
  <c r="G876" i="1"/>
  <c r="H876" i="1"/>
  <c r="F876" i="1"/>
  <c r="M876" i="1" s="1"/>
  <c r="G875" i="1"/>
  <c r="H875" i="1"/>
  <c r="F875" i="1"/>
  <c r="M875" i="1" s="1"/>
  <c r="G874" i="1"/>
  <c r="H874" i="1"/>
  <c r="F874" i="1"/>
  <c r="M874" i="1" s="1"/>
  <c r="G873" i="1"/>
  <c r="H873" i="1"/>
  <c r="F873" i="1"/>
  <c r="M873" i="1" s="1"/>
  <c r="G872" i="1"/>
  <c r="H872" i="1"/>
  <c r="F872" i="1"/>
  <c r="M872" i="1" s="1"/>
  <c r="G871" i="1"/>
  <c r="H871" i="1"/>
  <c r="F871" i="1"/>
  <c r="M871" i="1" s="1"/>
  <c r="G870" i="1"/>
  <c r="H870" i="1"/>
  <c r="F870" i="1"/>
  <c r="M870" i="1" s="1"/>
  <c r="G869" i="1"/>
  <c r="H869" i="1"/>
  <c r="F869" i="1"/>
  <c r="M869" i="1" s="1"/>
  <c r="G868" i="1"/>
  <c r="H868" i="1"/>
  <c r="F868" i="1"/>
  <c r="M868" i="1" s="1"/>
  <c r="G867" i="1"/>
  <c r="H867" i="1"/>
  <c r="F867" i="1"/>
  <c r="M867" i="1" s="1"/>
  <c r="G866" i="1"/>
  <c r="H866" i="1"/>
  <c r="F866" i="1"/>
  <c r="M866" i="1" s="1"/>
  <c r="G865" i="1"/>
  <c r="H865" i="1"/>
  <c r="F865" i="1"/>
  <c r="M865" i="1" s="1"/>
  <c r="G864" i="1"/>
  <c r="H864" i="1"/>
  <c r="F864" i="1"/>
  <c r="M864" i="1" s="1"/>
  <c r="G863" i="1"/>
  <c r="H863" i="1"/>
  <c r="F863" i="1"/>
  <c r="M863" i="1" s="1"/>
  <c r="G862" i="1"/>
  <c r="H862" i="1"/>
  <c r="F862" i="1"/>
  <c r="M862" i="1" s="1"/>
  <c r="G861" i="1"/>
  <c r="H861" i="1"/>
  <c r="F861" i="1"/>
  <c r="M861" i="1" s="1"/>
  <c r="G860" i="1"/>
  <c r="H860" i="1"/>
  <c r="F860" i="1"/>
  <c r="M860" i="1" s="1"/>
  <c r="G859" i="1"/>
  <c r="H859" i="1"/>
  <c r="F859" i="1"/>
  <c r="M859" i="1" s="1"/>
  <c r="G858" i="1"/>
  <c r="H858" i="1"/>
  <c r="F858" i="1"/>
  <c r="M858" i="1" s="1"/>
  <c r="G857" i="1"/>
  <c r="H857" i="1"/>
  <c r="F857" i="1"/>
  <c r="M857" i="1" s="1"/>
  <c r="G856" i="1"/>
  <c r="H856" i="1"/>
  <c r="F856" i="1"/>
  <c r="M856" i="1" s="1"/>
  <c r="G855" i="1"/>
  <c r="H855" i="1"/>
  <c r="F855" i="1"/>
  <c r="M855" i="1" s="1"/>
  <c r="G854" i="1"/>
  <c r="H854" i="1"/>
  <c r="F854" i="1"/>
  <c r="M854" i="1" s="1"/>
  <c r="G853" i="1"/>
  <c r="H853" i="1"/>
  <c r="F853" i="1"/>
  <c r="M853" i="1" s="1"/>
  <c r="G852" i="1"/>
  <c r="H852" i="1"/>
  <c r="F852" i="1"/>
  <c r="M852" i="1" s="1"/>
  <c r="G851" i="1"/>
  <c r="H851" i="1"/>
  <c r="F851" i="1"/>
  <c r="M851" i="1" s="1"/>
  <c r="G850" i="1"/>
  <c r="H850" i="1"/>
  <c r="F850" i="1"/>
  <c r="M850" i="1" s="1"/>
  <c r="G849" i="1"/>
  <c r="H849" i="1"/>
  <c r="F849" i="1"/>
  <c r="M849" i="1" s="1"/>
  <c r="G848" i="1"/>
  <c r="H848" i="1"/>
  <c r="F848" i="1"/>
  <c r="M848" i="1" s="1"/>
  <c r="G847" i="1"/>
  <c r="H847" i="1"/>
  <c r="F847" i="1"/>
  <c r="M847" i="1" s="1"/>
  <c r="G846" i="1"/>
  <c r="H846" i="1"/>
  <c r="F846" i="1"/>
  <c r="M846" i="1" s="1"/>
  <c r="G845" i="1"/>
  <c r="H845" i="1"/>
  <c r="F845" i="1"/>
  <c r="M845" i="1" s="1"/>
  <c r="G844" i="1"/>
  <c r="H844" i="1"/>
  <c r="F844" i="1"/>
  <c r="M844" i="1" s="1"/>
  <c r="G843" i="1"/>
  <c r="H843" i="1"/>
  <c r="F843" i="1"/>
  <c r="M843" i="1" s="1"/>
  <c r="G842" i="1"/>
  <c r="H842" i="1"/>
  <c r="F842" i="1"/>
  <c r="M842" i="1" s="1"/>
  <c r="G841" i="1"/>
  <c r="H841" i="1"/>
  <c r="F841" i="1"/>
  <c r="M841" i="1" s="1"/>
  <c r="G840" i="1"/>
  <c r="H840" i="1"/>
  <c r="F840" i="1"/>
  <c r="M840" i="1" s="1"/>
  <c r="G839" i="1"/>
  <c r="H839" i="1"/>
  <c r="F839" i="1"/>
  <c r="M839" i="1" s="1"/>
  <c r="G838" i="1"/>
  <c r="H838" i="1"/>
  <c r="F838" i="1"/>
  <c r="M838" i="1" s="1"/>
  <c r="G837" i="1"/>
  <c r="H837" i="1"/>
  <c r="F837" i="1"/>
  <c r="M837" i="1" s="1"/>
  <c r="G836" i="1"/>
  <c r="H836" i="1"/>
  <c r="F836" i="1"/>
  <c r="M836" i="1" s="1"/>
  <c r="G835" i="1"/>
  <c r="H835" i="1"/>
  <c r="F835" i="1"/>
  <c r="M835" i="1" s="1"/>
  <c r="G834" i="1"/>
  <c r="H834" i="1"/>
  <c r="F834" i="1"/>
  <c r="M834" i="1" s="1"/>
  <c r="G833" i="1"/>
  <c r="H833" i="1"/>
  <c r="F833" i="1"/>
  <c r="M833" i="1" s="1"/>
  <c r="G832" i="1"/>
  <c r="H832" i="1"/>
  <c r="F832" i="1"/>
  <c r="M832" i="1" s="1"/>
  <c r="G831" i="1"/>
  <c r="H831" i="1"/>
  <c r="F831" i="1"/>
  <c r="M831" i="1" s="1"/>
  <c r="G830" i="1"/>
  <c r="H830" i="1"/>
  <c r="F830" i="1"/>
  <c r="M830" i="1" s="1"/>
  <c r="G829" i="1"/>
  <c r="H829" i="1"/>
  <c r="F829" i="1"/>
  <c r="M829" i="1" s="1"/>
  <c r="G828" i="1"/>
  <c r="H828" i="1"/>
  <c r="F828" i="1"/>
  <c r="M828" i="1" s="1"/>
  <c r="G827" i="1"/>
  <c r="H827" i="1"/>
  <c r="F827" i="1"/>
  <c r="M827" i="1" s="1"/>
  <c r="G826" i="1"/>
  <c r="H826" i="1"/>
  <c r="F826" i="1"/>
  <c r="M826" i="1" s="1"/>
  <c r="G825" i="1"/>
  <c r="H825" i="1"/>
  <c r="F825" i="1"/>
  <c r="M825" i="1" s="1"/>
  <c r="G824" i="1"/>
  <c r="H824" i="1"/>
  <c r="F824" i="1"/>
  <c r="M824" i="1" s="1"/>
  <c r="G823" i="1"/>
  <c r="H823" i="1"/>
  <c r="F823" i="1"/>
  <c r="M823" i="1" s="1"/>
  <c r="G822" i="1"/>
  <c r="H822" i="1"/>
  <c r="F822" i="1"/>
  <c r="M822" i="1" s="1"/>
  <c r="G821" i="1"/>
  <c r="H821" i="1"/>
  <c r="F821" i="1"/>
  <c r="M821" i="1" s="1"/>
  <c r="G820" i="1"/>
  <c r="H820" i="1"/>
  <c r="F820" i="1"/>
  <c r="M820" i="1" s="1"/>
  <c r="G819" i="1"/>
  <c r="H819" i="1"/>
  <c r="F819" i="1"/>
  <c r="M819" i="1" s="1"/>
  <c r="G818" i="1"/>
  <c r="H818" i="1"/>
  <c r="F818" i="1"/>
  <c r="M818" i="1" s="1"/>
  <c r="G817" i="1"/>
  <c r="H817" i="1"/>
  <c r="F817" i="1"/>
  <c r="M817" i="1" s="1"/>
  <c r="G816" i="1"/>
  <c r="H816" i="1"/>
  <c r="F816" i="1"/>
  <c r="M816" i="1" s="1"/>
  <c r="G815" i="1"/>
  <c r="H815" i="1"/>
  <c r="F815" i="1"/>
  <c r="M815" i="1" s="1"/>
  <c r="G814" i="1"/>
  <c r="H814" i="1"/>
  <c r="F814" i="1"/>
  <c r="M814" i="1" s="1"/>
  <c r="G813" i="1"/>
  <c r="H813" i="1"/>
  <c r="F813" i="1"/>
  <c r="M813" i="1" s="1"/>
  <c r="G812" i="1"/>
  <c r="H812" i="1"/>
  <c r="F812" i="1"/>
  <c r="M812" i="1" s="1"/>
  <c r="G811" i="1"/>
  <c r="H811" i="1"/>
  <c r="F811" i="1"/>
  <c r="M811" i="1" s="1"/>
  <c r="G810" i="1"/>
  <c r="H810" i="1"/>
  <c r="F810" i="1"/>
  <c r="M810" i="1" s="1"/>
  <c r="G809" i="1"/>
  <c r="H809" i="1"/>
  <c r="F809" i="1"/>
  <c r="M809" i="1" s="1"/>
  <c r="G808" i="1"/>
  <c r="H808" i="1"/>
  <c r="F808" i="1"/>
  <c r="M808" i="1" s="1"/>
  <c r="G807" i="1"/>
  <c r="H807" i="1"/>
  <c r="F807" i="1"/>
  <c r="M807" i="1" s="1"/>
  <c r="G806" i="1"/>
  <c r="H806" i="1"/>
  <c r="F806" i="1"/>
  <c r="M806" i="1" s="1"/>
  <c r="G805" i="1"/>
  <c r="H805" i="1"/>
  <c r="F805" i="1"/>
  <c r="M805" i="1" s="1"/>
  <c r="G804" i="1"/>
  <c r="H804" i="1"/>
  <c r="F804" i="1"/>
  <c r="M804" i="1" s="1"/>
  <c r="G803" i="1"/>
  <c r="H803" i="1"/>
  <c r="F803" i="1"/>
  <c r="M803" i="1" s="1"/>
  <c r="G802" i="1"/>
  <c r="H802" i="1"/>
  <c r="F802" i="1"/>
  <c r="M802" i="1" s="1"/>
  <c r="G801" i="1"/>
  <c r="H801" i="1"/>
  <c r="F801" i="1"/>
  <c r="M801" i="1" s="1"/>
  <c r="G800" i="1"/>
  <c r="H800" i="1"/>
  <c r="F800" i="1"/>
  <c r="M800" i="1" s="1"/>
  <c r="G799" i="1"/>
  <c r="H799" i="1"/>
  <c r="F799" i="1"/>
  <c r="M799" i="1" s="1"/>
  <c r="G798" i="1"/>
  <c r="H798" i="1"/>
  <c r="F798" i="1"/>
  <c r="M798" i="1" s="1"/>
  <c r="G797" i="1"/>
  <c r="H797" i="1"/>
  <c r="F797" i="1"/>
  <c r="M797" i="1" s="1"/>
  <c r="G796" i="1"/>
  <c r="H796" i="1"/>
  <c r="F796" i="1"/>
  <c r="M796" i="1" s="1"/>
  <c r="G795" i="1"/>
  <c r="H795" i="1"/>
  <c r="F795" i="1"/>
  <c r="M795" i="1" s="1"/>
  <c r="G794" i="1"/>
  <c r="H794" i="1"/>
  <c r="F794" i="1"/>
  <c r="M794" i="1" s="1"/>
  <c r="G793" i="1"/>
  <c r="H793" i="1"/>
  <c r="F793" i="1"/>
  <c r="M793" i="1" s="1"/>
  <c r="G792" i="1"/>
  <c r="H792" i="1"/>
  <c r="F792" i="1"/>
  <c r="M792" i="1" s="1"/>
  <c r="G791" i="1"/>
  <c r="H791" i="1"/>
  <c r="F791" i="1"/>
  <c r="M791" i="1" s="1"/>
  <c r="G790" i="1"/>
  <c r="H790" i="1"/>
  <c r="F790" i="1"/>
  <c r="M790" i="1" s="1"/>
  <c r="G789" i="1"/>
  <c r="H789" i="1"/>
  <c r="F789" i="1"/>
  <c r="M789" i="1" s="1"/>
  <c r="G788" i="1"/>
  <c r="H788" i="1"/>
  <c r="F788" i="1"/>
  <c r="M788" i="1" s="1"/>
  <c r="G787" i="1"/>
  <c r="H787" i="1"/>
  <c r="F787" i="1"/>
  <c r="M787" i="1" s="1"/>
  <c r="G786" i="1"/>
  <c r="H786" i="1"/>
  <c r="F786" i="1"/>
  <c r="M786" i="1" s="1"/>
  <c r="G785" i="1"/>
  <c r="H785" i="1"/>
  <c r="F785" i="1"/>
  <c r="M785" i="1" s="1"/>
  <c r="G784" i="1"/>
  <c r="H784" i="1"/>
  <c r="F784" i="1"/>
  <c r="M784" i="1" s="1"/>
  <c r="G783" i="1"/>
  <c r="H783" i="1"/>
  <c r="F783" i="1"/>
  <c r="M783" i="1" s="1"/>
  <c r="G782" i="1"/>
  <c r="H782" i="1"/>
  <c r="F782" i="1"/>
  <c r="M782" i="1" s="1"/>
  <c r="G781" i="1"/>
  <c r="H781" i="1"/>
  <c r="F781" i="1"/>
  <c r="M781" i="1" s="1"/>
  <c r="G780" i="1"/>
  <c r="H780" i="1"/>
  <c r="F780" i="1"/>
  <c r="M780" i="1" s="1"/>
  <c r="G779" i="1"/>
  <c r="H779" i="1"/>
  <c r="F779" i="1"/>
  <c r="M779" i="1" s="1"/>
  <c r="G778" i="1"/>
  <c r="H778" i="1"/>
  <c r="F778" i="1"/>
  <c r="M778" i="1" s="1"/>
  <c r="G777" i="1"/>
  <c r="H777" i="1"/>
  <c r="F777" i="1"/>
  <c r="M777" i="1" s="1"/>
  <c r="G776" i="1"/>
  <c r="H776" i="1"/>
  <c r="F776" i="1"/>
  <c r="M776" i="1" s="1"/>
  <c r="G775" i="1"/>
  <c r="H775" i="1"/>
  <c r="F775" i="1"/>
  <c r="M775" i="1" s="1"/>
  <c r="G774" i="1"/>
  <c r="H774" i="1"/>
  <c r="F774" i="1"/>
  <c r="M774" i="1" s="1"/>
  <c r="G773" i="1"/>
  <c r="H773" i="1"/>
  <c r="F773" i="1"/>
  <c r="M773" i="1" s="1"/>
  <c r="G772" i="1"/>
  <c r="H772" i="1"/>
  <c r="F772" i="1"/>
  <c r="M772" i="1" s="1"/>
  <c r="G771" i="1"/>
  <c r="H771" i="1"/>
  <c r="F771" i="1"/>
  <c r="M771" i="1" s="1"/>
  <c r="G770" i="1"/>
  <c r="H770" i="1"/>
  <c r="F770" i="1"/>
  <c r="M770" i="1" s="1"/>
  <c r="G769" i="1"/>
  <c r="H769" i="1"/>
  <c r="F769" i="1"/>
  <c r="M769" i="1" s="1"/>
  <c r="G768" i="1"/>
  <c r="H768" i="1"/>
  <c r="F768" i="1"/>
  <c r="M768" i="1" s="1"/>
  <c r="G767" i="1"/>
  <c r="H767" i="1"/>
  <c r="F767" i="1"/>
  <c r="M767" i="1" s="1"/>
  <c r="G766" i="1"/>
  <c r="H766" i="1"/>
  <c r="F766" i="1"/>
  <c r="M766" i="1" s="1"/>
  <c r="G765" i="1"/>
  <c r="H765" i="1"/>
  <c r="F765" i="1"/>
  <c r="M765" i="1" s="1"/>
  <c r="G764" i="1"/>
  <c r="H764" i="1"/>
  <c r="F764" i="1"/>
  <c r="M764" i="1" s="1"/>
  <c r="G763" i="1"/>
  <c r="H763" i="1"/>
  <c r="F763" i="1"/>
  <c r="M763" i="1" s="1"/>
  <c r="G762" i="1"/>
  <c r="H762" i="1"/>
  <c r="F762" i="1"/>
  <c r="M762" i="1" s="1"/>
  <c r="G761" i="1"/>
  <c r="H761" i="1"/>
  <c r="F761" i="1"/>
  <c r="M761" i="1" s="1"/>
  <c r="G760" i="1"/>
  <c r="H760" i="1"/>
  <c r="F760" i="1"/>
  <c r="M760" i="1" s="1"/>
  <c r="G759" i="1"/>
  <c r="H759" i="1"/>
  <c r="F759" i="1"/>
  <c r="M759" i="1" s="1"/>
  <c r="G758" i="1"/>
  <c r="H758" i="1"/>
  <c r="F758" i="1"/>
  <c r="M758" i="1" s="1"/>
  <c r="G757" i="1"/>
  <c r="H757" i="1"/>
  <c r="F757" i="1"/>
  <c r="M757" i="1" s="1"/>
  <c r="G756" i="1"/>
  <c r="H756" i="1"/>
  <c r="F756" i="1"/>
  <c r="M756" i="1" s="1"/>
  <c r="G755" i="1"/>
  <c r="H755" i="1"/>
  <c r="F755" i="1"/>
  <c r="M755" i="1" s="1"/>
  <c r="G754" i="1"/>
  <c r="H754" i="1"/>
  <c r="F754" i="1"/>
  <c r="M754" i="1" s="1"/>
  <c r="G753" i="1"/>
  <c r="H753" i="1"/>
  <c r="F753" i="1"/>
  <c r="M753" i="1" s="1"/>
  <c r="G752" i="1"/>
  <c r="H752" i="1"/>
  <c r="F752" i="1"/>
  <c r="M752" i="1" s="1"/>
  <c r="G751" i="1"/>
  <c r="H751" i="1"/>
  <c r="F751" i="1"/>
  <c r="M751" i="1" s="1"/>
  <c r="G750" i="1"/>
  <c r="H750" i="1"/>
  <c r="F750" i="1"/>
  <c r="M750" i="1" s="1"/>
  <c r="G749" i="1"/>
  <c r="H749" i="1"/>
  <c r="F749" i="1"/>
  <c r="M749" i="1" s="1"/>
  <c r="G748" i="1"/>
  <c r="H748" i="1"/>
  <c r="F748" i="1"/>
  <c r="M748" i="1" s="1"/>
  <c r="G747" i="1"/>
  <c r="H747" i="1"/>
  <c r="F747" i="1"/>
  <c r="M747" i="1" s="1"/>
  <c r="G746" i="1"/>
  <c r="H746" i="1"/>
  <c r="F746" i="1"/>
  <c r="M746" i="1" s="1"/>
  <c r="G745" i="1"/>
  <c r="H745" i="1"/>
  <c r="F745" i="1"/>
  <c r="M745" i="1" s="1"/>
  <c r="G744" i="1"/>
  <c r="H744" i="1"/>
  <c r="F744" i="1"/>
  <c r="M744" i="1" s="1"/>
  <c r="G743" i="1"/>
  <c r="H743" i="1"/>
  <c r="F743" i="1"/>
  <c r="M743" i="1" s="1"/>
  <c r="G742" i="1"/>
  <c r="H742" i="1"/>
  <c r="F742" i="1"/>
  <c r="M742" i="1" s="1"/>
  <c r="G741" i="1"/>
  <c r="H741" i="1"/>
  <c r="F741" i="1"/>
  <c r="M741" i="1" s="1"/>
  <c r="G740" i="1"/>
  <c r="H740" i="1"/>
  <c r="F740" i="1"/>
  <c r="M740" i="1" s="1"/>
  <c r="G739" i="1"/>
  <c r="H739" i="1"/>
  <c r="F739" i="1"/>
  <c r="M739" i="1" s="1"/>
  <c r="G738" i="1"/>
  <c r="H738" i="1"/>
  <c r="F738" i="1"/>
  <c r="M738" i="1" s="1"/>
  <c r="G737" i="1"/>
  <c r="H737" i="1"/>
  <c r="F737" i="1"/>
  <c r="M737" i="1" s="1"/>
  <c r="G736" i="1"/>
  <c r="H736" i="1"/>
  <c r="F736" i="1"/>
  <c r="M736" i="1" s="1"/>
  <c r="G735" i="1"/>
  <c r="H735" i="1"/>
  <c r="F735" i="1"/>
  <c r="M735" i="1" s="1"/>
  <c r="G734" i="1"/>
  <c r="H734" i="1"/>
  <c r="F734" i="1"/>
  <c r="M734" i="1" s="1"/>
  <c r="G733" i="1"/>
  <c r="H733" i="1"/>
  <c r="F733" i="1"/>
  <c r="M733" i="1" s="1"/>
  <c r="G732" i="1"/>
  <c r="H732" i="1"/>
  <c r="F732" i="1"/>
  <c r="M732" i="1" s="1"/>
  <c r="G731" i="1"/>
  <c r="H731" i="1"/>
  <c r="F731" i="1"/>
  <c r="M731" i="1" s="1"/>
  <c r="G730" i="1"/>
  <c r="H730" i="1"/>
  <c r="F730" i="1"/>
  <c r="M730" i="1" s="1"/>
  <c r="G729" i="1"/>
  <c r="H729" i="1"/>
  <c r="F729" i="1"/>
  <c r="M729" i="1" s="1"/>
  <c r="G728" i="1"/>
  <c r="H728" i="1"/>
  <c r="F728" i="1"/>
  <c r="M728" i="1" s="1"/>
  <c r="G727" i="1"/>
  <c r="H727" i="1"/>
  <c r="F727" i="1"/>
  <c r="M727" i="1" s="1"/>
  <c r="G726" i="1"/>
  <c r="H726" i="1"/>
  <c r="F726" i="1"/>
  <c r="M726" i="1" s="1"/>
  <c r="G725" i="1"/>
  <c r="H725" i="1"/>
  <c r="F725" i="1"/>
  <c r="M725" i="1" s="1"/>
  <c r="G724" i="1"/>
  <c r="H724" i="1"/>
  <c r="F724" i="1"/>
  <c r="M724" i="1" s="1"/>
  <c r="G723" i="1"/>
  <c r="H723" i="1"/>
  <c r="F723" i="1"/>
  <c r="M723" i="1" s="1"/>
  <c r="G722" i="1"/>
  <c r="H722" i="1"/>
  <c r="F722" i="1"/>
  <c r="M722" i="1" s="1"/>
  <c r="G721" i="1"/>
  <c r="H721" i="1"/>
  <c r="F721" i="1"/>
  <c r="M721" i="1" s="1"/>
  <c r="G720" i="1"/>
  <c r="H720" i="1"/>
  <c r="F720" i="1"/>
  <c r="M720" i="1" s="1"/>
  <c r="G719" i="1"/>
  <c r="H719" i="1"/>
  <c r="F719" i="1"/>
  <c r="M719" i="1" s="1"/>
  <c r="G718" i="1"/>
  <c r="H718" i="1"/>
  <c r="F718" i="1"/>
  <c r="M718" i="1" s="1"/>
  <c r="G717" i="1"/>
  <c r="H717" i="1"/>
  <c r="F717" i="1"/>
  <c r="M717" i="1" s="1"/>
  <c r="G716" i="1"/>
  <c r="H716" i="1"/>
  <c r="F716" i="1"/>
  <c r="M716" i="1" s="1"/>
  <c r="G715" i="1"/>
  <c r="H715" i="1"/>
  <c r="F715" i="1"/>
  <c r="M715" i="1" s="1"/>
  <c r="G714" i="1"/>
  <c r="H714" i="1"/>
  <c r="F714" i="1"/>
  <c r="M714" i="1" s="1"/>
  <c r="G713" i="1"/>
  <c r="H713" i="1"/>
  <c r="F713" i="1"/>
  <c r="M713" i="1" s="1"/>
  <c r="G712" i="1"/>
  <c r="H712" i="1"/>
  <c r="F712" i="1"/>
  <c r="M712" i="1" s="1"/>
  <c r="G711" i="1"/>
  <c r="H711" i="1"/>
  <c r="F711" i="1"/>
  <c r="M711" i="1" s="1"/>
  <c r="G710" i="1"/>
  <c r="H710" i="1"/>
  <c r="F710" i="1"/>
  <c r="M710" i="1" s="1"/>
  <c r="G709" i="1"/>
  <c r="H709" i="1"/>
  <c r="F709" i="1"/>
  <c r="M709" i="1" s="1"/>
  <c r="G708" i="1"/>
  <c r="H708" i="1"/>
  <c r="F708" i="1"/>
  <c r="M708" i="1" s="1"/>
  <c r="G707" i="1"/>
  <c r="H707" i="1"/>
  <c r="F707" i="1"/>
  <c r="M707" i="1" s="1"/>
  <c r="G706" i="1"/>
  <c r="H706" i="1"/>
  <c r="F706" i="1"/>
  <c r="M706" i="1" s="1"/>
  <c r="G705" i="1"/>
  <c r="H705" i="1"/>
  <c r="F705" i="1"/>
  <c r="M705" i="1" s="1"/>
  <c r="G704" i="1"/>
  <c r="H704" i="1"/>
  <c r="F704" i="1"/>
  <c r="M704" i="1" s="1"/>
  <c r="G703" i="1"/>
  <c r="H703" i="1"/>
  <c r="F703" i="1"/>
  <c r="M703" i="1" s="1"/>
  <c r="G702" i="1"/>
  <c r="H702" i="1"/>
  <c r="F702" i="1"/>
  <c r="M702" i="1" s="1"/>
  <c r="G701" i="1"/>
  <c r="H701" i="1"/>
  <c r="F701" i="1"/>
  <c r="M701" i="1" s="1"/>
  <c r="G700" i="1"/>
  <c r="H700" i="1"/>
  <c r="F700" i="1"/>
  <c r="M700" i="1" s="1"/>
  <c r="G699" i="1"/>
  <c r="H699" i="1"/>
  <c r="F699" i="1"/>
  <c r="M699" i="1" s="1"/>
  <c r="G698" i="1"/>
  <c r="H698" i="1"/>
  <c r="F698" i="1"/>
  <c r="M698" i="1" s="1"/>
  <c r="G697" i="1"/>
  <c r="H697" i="1"/>
  <c r="F697" i="1"/>
  <c r="M697" i="1" s="1"/>
  <c r="G696" i="1"/>
  <c r="H696" i="1"/>
  <c r="F696" i="1"/>
  <c r="M696" i="1" s="1"/>
  <c r="G695" i="1"/>
  <c r="H695" i="1"/>
  <c r="F695" i="1"/>
  <c r="M695" i="1" s="1"/>
  <c r="G694" i="1"/>
  <c r="H694" i="1"/>
  <c r="F694" i="1"/>
  <c r="M694" i="1" s="1"/>
  <c r="G693" i="1"/>
  <c r="H693" i="1"/>
  <c r="F693" i="1"/>
  <c r="M693" i="1" s="1"/>
  <c r="G692" i="1"/>
  <c r="H692" i="1"/>
  <c r="F692" i="1"/>
  <c r="M692" i="1" s="1"/>
  <c r="G691" i="1"/>
  <c r="H691" i="1"/>
  <c r="F691" i="1"/>
  <c r="M691" i="1" s="1"/>
  <c r="G690" i="1"/>
  <c r="H690" i="1"/>
  <c r="F690" i="1"/>
  <c r="M690" i="1" s="1"/>
  <c r="G689" i="1"/>
  <c r="H689" i="1"/>
  <c r="F689" i="1"/>
  <c r="M689" i="1" s="1"/>
  <c r="G688" i="1"/>
  <c r="H688" i="1"/>
  <c r="F688" i="1"/>
  <c r="M688" i="1" s="1"/>
  <c r="G687" i="1"/>
  <c r="H687" i="1"/>
  <c r="F687" i="1"/>
  <c r="M687" i="1" s="1"/>
  <c r="G686" i="1"/>
  <c r="H686" i="1"/>
  <c r="F686" i="1"/>
  <c r="M686" i="1" s="1"/>
  <c r="G685" i="1"/>
  <c r="H685" i="1"/>
  <c r="F685" i="1"/>
  <c r="M685" i="1" s="1"/>
  <c r="G684" i="1"/>
  <c r="H684" i="1"/>
  <c r="F684" i="1"/>
  <c r="M684" i="1" s="1"/>
  <c r="G683" i="1"/>
  <c r="H683" i="1"/>
  <c r="F683" i="1"/>
  <c r="M683" i="1" s="1"/>
  <c r="G682" i="1"/>
  <c r="H682" i="1"/>
  <c r="F682" i="1"/>
  <c r="M682" i="1" s="1"/>
  <c r="G681" i="1"/>
  <c r="H681" i="1"/>
  <c r="F681" i="1"/>
  <c r="M681" i="1" s="1"/>
  <c r="G680" i="1"/>
  <c r="H680" i="1"/>
  <c r="F680" i="1"/>
  <c r="M680" i="1" s="1"/>
  <c r="G679" i="1"/>
  <c r="H679" i="1"/>
  <c r="F679" i="1"/>
  <c r="M679" i="1" s="1"/>
  <c r="G678" i="1"/>
  <c r="H678" i="1"/>
  <c r="F678" i="1"/>
  <c r="M678" i="1" s="1"/>
  <c r="G677" i="1"/>
  <c r="H677" i="1"/>
  <c r="F677" i="1"/>
  <c r="M677" i="1" s="1"/>
  <c r="G676" i="1"/>
  <c r="H676" i="1"/>
  <c r="F676" i="1"/>
  <c r="M676" i="1" s="1"/>
  <c r="G675" i="1"/>
  <c r="H675" i="1"/>
  <c r="F675" i="1"/>
  <c r="M675" i="1" s="1"/>
  <c r="G674" i="1"/>
  <c r="H674" i="1"/>
  <c r="F674" i="1"/>
  <c r="M674" i="1" s="1"/>
  <c r="G673" i="1"/>
  <c r="H673" i="1"/>
  <c r="F673" i="1"/>
  <c r="M673" i="1" s="1"/>
  <c r="G672" i="1"/>
  <c r="H672" i="1"/>
  <c r="F672" i="1"/>
  <c r="M672" i="1" s="1"/>
  <c r="G671" i="1"/>
  <c r="H671" i="1"/>
  <c r="F671" i="1"/>
  <c r="M671" i="1" s="1"/>
  <c r="G670" i="1"/>
  <c r="H670" i="1"/>
  <c r="F670" i="1"/>
  <c r="M670" i="1" s="1"/>
  <c r="G669" i="1"/>
  <c r="H669" i="1"/>
  <c r="F669" i="1"/>
  <c r="M669" i="1" s="1"/>
  <c r="G668" i="1"/>
  <c r="H668" i="1"/>
  <c r="F668" i="1"/>
  <c r="M668" i="1" s="1"/>
  <c r="G667" i="1"/>
  <c r="H667" i="1"/>
  <c r="F667" i="1"/>
  <c r="M667" i="1" s="1"/>
  <c r="G666" i="1"/>
  <c r="H666" i="1"/>
  <c r="F666" i="1"/>
  <c r="M666" i="1" s="1"/>
  <c r="G665" i="1"/>
  <c r="H665" i="1"/>
  <c r="F665" i="1"/>
  <c r="M665" i="1" s="1"/>
  <c r="G664" i="1"/>
  <c r="H664" i="1"/>
  <c r="F664" i="1"/>
  <c r="M664" i="1" s="1"/>
  <c r="G663" i="1"/>
  <c r="H663" i="1"/>
  <c r="F663" i="1"/>
  <c r="M663" i="1" s="1"/>
  <c r="G662" i="1"/>
  <c r="H662" i="1"/>
  <c r="F662" i="1"/>
  <c r="M662" i="1" s="1"/>
  <c r="G661" i="1"/>
  <c r="H661" i="1"/>
  <c r="F661" i="1"/>
  <c r="M661" i="1" s="1"/>
  <c r="G660" i="1"/>
  <c r="H660" i="1"/>
  <c r="F660" i="1"/>
  <c r="M660" i="1" s="1"/>
  <c r="G659" i="1"/>
  <c r="H659" i="1"/>
  <c r="F659" i="1"/>
  <c r="M659" i="1" s="1"/>
  <c r="G658" i="1"/>
  <c r="H658" i="1"/>
  <c r="F658" i="1"/>
  <c r="M658" i="1" s="1"/>
  <c r="G657" i="1"/>
  <c r="H657" i="1"/>
  <c r="F657" i="1"/>
  <c r="M657" i="1" s="1"/>
  <c r="G656" i="1"/>
  <c r="H656" i="1"/>
  <c r="F656" i="1"/>
  <c r="M656" i="1" s="1"/>
  <c r="G655" i="1"/>
  <c r="H655" i="1"/>
  <c r="F655" i="1"/>
  <c r="M655" i="1" s="1"/>
  <c r="G654" i="1"/>
  <c r="H654" i="1"/>
  <c r="F654" i="1"/>
  <c r="M654" i="1" s="1"/>
  <c r="G653" i="1"/>
  <c r="H653" i="1"/>
  <c r="F653" i="1"/>
  <c r="M653" i="1" s="1"/>
  <c r="G652" i="1"/>
  <c r="H652" i="1"/>
  <c r="F652" i="1"/>
  <c r="M652" i="1" s="1"/>
  <c r="G651" i="1"/>
  <c r="H651" i="1"/>
  <c r="F651" i="1"/>
  <c r="M651" i="1" s="1"/>
  <c r="G650" i="1"/>
  <c r="H650" i="1"/>
  <c r="F650" i="1"/>
  <c r="M650" i="1" s="1"/>
  <c r="G649" i="1"/>
  <c r="H649" i="1"/>
  <c r="F649" i="1"/>
  <c r="M649" i="1" s="1"/>
  <c r="G648" i="1"/>
  <c r="H648" i="1"/>
  <c r="F648" i="1"/>
  <c r="M648" i="1" s="1"/>
  <c r="G647" i="1"/>
  <c r="H647" i="1"/>
  <c r="F647" i="1"/>
  <c r="M647" i="1" s="1"/>
  <c r="G646" i="1"/>
  <c r="H646" i="1"/>
  <c r="F646" i="1"/>
  <c r="M646" i="1" s="1"/>
  <c r="G645" i="1"/>
  <c r="H645" i="1"/>
  <c r="F645" i="1"/>
  <c r="M645" i="1" s="1"/>
  <c r="G644" i="1"/>
  <c r="H644" i="1"/>
  <c r="F644" i="1"/>
  <c r="M644" i="1" s="1"/>
  <c r="G643" i="1"/>
  <c r="H643" i="1"/>
  <c r="F643" i="1"/>
  <c r="M643" i="1" s="1"/>
  <c r="G642" i="1"/>
  <c r="H642" i="1"/>
  <c r="F642" i="1"/>
  <c r="M642" i="1" s="1"/>
  <c r="G641" i="1"/>
  <c r="H641" i="1"/>
  <c r="F641" i="1"/>
  <c r="M641" i="1" s="1"/>
  <c r="G640" i="1"/>
  <c r="H640" i="1"/>
  <c r="F640" i="1"/>
  <c r="M640" i="1" s="1"/>
  <c r="G639" i="1"/>
  <c r="H639" i="1"/>
  <c r="F639" i="1"/>
  <c r="M639" i="1" s="1"/>
  <c r="G638" i="1"/>
  <c r="H638" i="1"/>
  <c r="F638" i="1"/>
  <c r="M638" i="1" s="1"/>
  <c r="G637" i="1"/>
  <c r="H637" i="1"/>
  <c r="F637" i="1"/>
  <c r="M637" i="1" s="1"/>
  <c r="G636" i="1"/>
  <c r="H636" i="1"/>
  <c r="F636" i="1"/>
  <c r="M636" i="1" s="1"/>
  <c r="G635" i="1"/>
  <c r="H635" i="1"/>
  <c r="F635" i="1"/>
  <c r="M635" i="1" s="1"/>
  <c r="G634" i="1"/>
  <c r="H634" i="1"/>
  <c r="F634" i="1"/>
  <c r="M634" i="1" s="1"/>
  <c r="G633" i="1"/>
  <c r="H633" i="1"/>
  <c r="F633" i="1"/>
  <c r="M633" i="1" s="1"/>
  <c r="G632" i="1"/>
  <c r="H632" i="1"/>
  <c r="F632" i="1"/>
  <c r="M632" i="1" s="1"/>
  <c r="G631" i="1"/>
  <c r="H631" i="1"/>
  <c r="F631" i="1"/>
  <c r="M631" i="1" s="1"/>
  <c r="G630" i="1"/>
  <c r="H630" i="1"/>
  <c r="F630" i="1"/>
  <c r="M630" i="1" s="1"/>
  <c r="G629" i="1"/>
  <c r="H629" i="1"/>
  <c r="F629" i="1"/>
  <c r="M629" i="1" s="1"/>
  <c r="G628" i="1"/>
  <c r="H628" i="1"/>
  <c r="F628" i="1"/>
  <c r="M628" i="1" s="1"/>
  <c r="G627" i="1"/>
  <c r="H627" i="1"/>
  <c r="F627" i="1"/>
  <c r="M627" i="1" s="1"/>
  <c r="G626" i="1"/>
  <c r="H626" i="1"/>
  <c r="F626" i="1"/>
  <c r="M626" i="1" s="1"/>
  <c r="G625" i="1"/>
  <c r="H625" i="1"/>
  <c r="F625" i="1"/>
  <c r="M625" i="1" s="1"/>
  <c r="G624" i="1"/>
  <c r="H624" i="1"/>
  <c r="F624" i="1"/>
  <c r="M624" i="1" s="1"/>
  <c r="G623" i="1"/>
  <c r="H623" i="1"/>
  <c r="F623" i="1"/>
  <c r="M623" i="1" s="1"/>
  <c r="G622" i="1"/>
  <c r="H622" i="1"/>
  <c r="F622" i="1"/>
  <c r="M622" i="1" s="1"/>
  <c r="G621" i="1"/>
  <c r="H621" i="1"/>
  <c r="F621" i="1"/>
  <c r="M621" i="1" s="1"/>
  <c r="G620" i="1"/>
  <c r="H620" i="1"/>
  <c r="F620" i="1"/>
  <c r="M620" i="1" s="1"/>
  <c r="G619" i="1"/>
  <c r="H619" i="1"/>
  <c r="F619" i="1"/>
  <c r="M619" i="1" s="1"/>
  <c r="G618" i="1"/>
  <c r="H618" i="1"/>
  <c r="F618" i="1"/>
  <c r="M618" i="1" s="1"/>
  <c r="G617" i="1"/>
  <c r="H617" i="1"/>
  <c r="F617" i="1"/>
  <c r="M617" i="1" s="1"/>
  <c r="G616" i="1"/>
  <c r="H616" i="1"/>
  <c r="F616" i="1"/>
  <c r="M616" i="1" s="1"/>
  <c r="G615" i="1"/>
  <c r="H615" i="1"/>
  <c r="F615" i="1"/>
  <c r="M615" i="1" s="1"/>
  <c r="G614" i="1"/>
  <c r="H614" i="1"/>
  <c r="F614" i="1"/>
  <c r="M614" i="1" s="1"/>
  <c r="G613" i="1"/>
  <c r="H613" i="1"/>
  <c r="F613" i="1"/>
  <c r="M613" i="1" s="1"/>
  <c r="G612" i="1"/>
  <c r="H612" i="1"/>
  <c r="F612" i="1"/>
  <c r="M612" i="1" s="1"/>
  <c r="G611" i="1"/>
  <c r="H611" i="1"/>
  <c r="F611" i="1"/>
  <c r="M611" i="1" s="1"/>
  <c r="G610" i="1"/>
  <c r="H610" i="1"/>
  <c r="F610" i="1"/>
  <c r="M610" i="1" s="1"/>
  <c r="G609" i="1"/>
  <c r="H609" i="1"/>
  <c r="F609" i="1"/>
  <c r="M609" i="1" s="1"/>
  <c r="G608" i="1"/>
  <c r="H608" i="1"/>
  <c r="F608" i="1"/>
  <c r="M608" i="1" s="1"/>
  <c r="G607" i="1"/>
  <c r="H607" i="1"/>
  <c r="F607" i="1"/>
  <c r="M607" i="1" s="1"/>
  <c r="G606" i="1"/>
  <c r="H606" i="1"/>
  <c r="F606" i="1"/>
  <c r="M606" i="1" s="1"/>
  <c r="G605" i="1"/>
  <c r="H605" i="1"/>
  <c r="F605" i="1"/>
  <c r="M605" i="1" s="1"/>
  <c r="G604" i="1"/>
  <c r="H604" i="1"/>
  <c r="F604" i="1"/>
  <c r="M604" i="1" s="1"/>
  <c r="G603" i="1"/>
  <c r="H603" i="1"/>
  <c r="F603" i="1"/>
  <c r="M603" i="1" s="1"/>
  <c r="G602" i="1"/>
  <c r="H602" i="1"/>
  <c r="F602" i="1"/>
  <c r="M602" i="1" s="1"/>
  <c r="G601" i="1"/>
  <c r="H601" i="1"/>
  <c r="F601" i="1"/>
  <c r="M601" i="1" s="1"/>
  <c r="G600" i="1"/>
  <c r="H600" i="1"/>
  <c r="F600" i="1"/>
  <c r="M600" i="1" s="1"/>
  <c r="G599" i="1"/>
  <c r="H599" i="1"/>
  <c r="F599" i="1"/>
  <c r="M599" i="1" s="1"/>
  <c r="G598" i="1"/>
  <c r="H598" i="1"/>
  <c r="F598" i="1"/>
  <c r="M598" i="1" s="1"/>
  <c r="G597" i="1"/>
  <c r="H597" i="1"/>
  <c r="F597" i="1"/>
  <c r="M597" i="1" s="1"/>
  <c r="G596" i="1"/>
  <c r="H596" i="1"/>
  <c r="F596" i="1"/>
  <c r="M596" i="1" s="1"/>
  <c r="G595" i="1"/>
  <c r="H595" i="1"/>
  <c r="F595" i="1"/>
  <c r="M595" i="1" s="1"/>
  <c r="G594" i="1"/>
  <c r="H594" i="1"/>
  <c r="F594" i="1"/>
  <c r="M594" i="1" s="1"/>
  <c r="G593" i="1"/>
  <c r="H593" i="1"/>
  <c r="F593" i="1"/>
  <c r="M593" i="1" s="1"/>
  <c r="G592" i="1"/>
  <c r="H592" i="1"/>
  <c r="F592" i="1"/>
  <c r="M592" i="1" s="1"/>
  <c r="G591" i="1"/>
  <c r="H591" i="1"/>
  <c r="F591" i="1"/>
  <c r="M591" i="1" s="1"/>
  <c r="G590" i="1"/>
  <c r="H590" i="1"/>
  <c r="F590" i="1"/>
  <c r="M590" i="1" s="1"/>
  <c r="G589" i="1"/>
  <c r="H589" i="1"/>
  <c r="F589" i="1"/>
  <c r="M589" i="1" s="1"/>
  <c r="G588" i="1"/>
  <c r="H588" i="1"/>
  <c r="F588" i="1"/>
  <c r="M588" i="1" s="1"/>
  <c r="G587" i="1"/>
  <c r="H587" i="1"/>
  <c r="F587" i="1"/>
  <c r="M587" i="1" s="1"/>
  <c r="G586" i="1"/>
  <c r="H586" i="1"/>
  <c r="F586" i="1"/>
  <c r="M586" i="1" s="1"/>
  <c r="G585" i="1"/>
  <c r="H585" i="1"/>
  <c r="F585" i="1"/>
  <c r="M585" i="1" s="1"/>
  <c r="G584" i="1"/>
  <c r="H584" i="1"/>
  <c r="F584" i="1"/>
  <c r="M584" i="1" s="1"/>
  <c r="G583" i="1"/>
  <c r="H583" i="1"/>
  <c r="F583" i="1"/>
  <c r="M583" i="1" s="1"/>
  <c r="G582" i="1"/>
  <c r="H582" i="1"/>
  <c r="F582" i="1"/>
  <c r="M582" i="1" s="1"/>
  <c r="G581" i="1"/>
  <c r="H581" i="1"/>
  <c r="F581" i="1"/>
  <c r="M581" i="1" s="1"/>
  <c r="G580" i="1"/>
  <c r="H580" i="1"/>
  <c r="F580" i="1"/>
  <c r="M580" i="1" s="1"/>
  <c r="G579" i="1"/>
  <c r="H579" i="1"/>
  <c r="F579" i="1"/>
  <c r="M579" i="1" s="1"/>
  <c r="G578" i="1"/>
  <c r="H578" i="1"/>
  <c r="F578" i="1"/>
  <c r="M578" i="1" s="1"/>
  <c r="G577" i="1"/>
  <c r="H577" i="1"/>
  <c r="F577" i="1"/>
  <c r="M577" i="1" s="1"/>
  <c r="G576" i="1"/>
  <c r="H576" i="1"/>
  <c r="F576" i="1"/>
  <c r="M576" i="1" s="1"/>
  <c r="G575" i="1"/>
  <c r="H575" i="1"/>
  <c r="F575" i="1"/>
  <c r="M575" i="1" s="1"/>
  <c r="G574" i="1"/>
  <c r="H574" i="1"/>
  <c r="F574" i="1"/>
  <c r="M574" i="1" s="1"/>
  <c r="G573" i="1"/>
  <c r="H573" i="1"/>
  <c r="F573" i="1"/>
  <c r="M573" i="1" s="1"/>
  <c r="G572" i="1"/>
  <c r="H572" i="1"/>
  <c r="F572" i="1"/>
  <c r="M572" i="1" s="1"/>
  <c r="G571" i="1"/>
  <c r="H571" i="1"/>
  <c r="F571" i="1"/>
  <c r="M571" i="1" s="1"/>
  <c r="G570" i="1"/>
  <c r="H570" i="1"/>
  <c r="F570" i="1"/>
  <c r="M570" i="1" s="1"/>
  <c r="G569" i="1"/>
  <c r="H569" i="1"/>
  <c r="F569" i="1"/>
  <c r="M569" i="1" s="1"/>
  <c r="G568" i="1"/>
  <c r="H568" i="1"/>
  <c r="F568" i="1"/>
  <c r="M568" i="1" s="1"/>
  <c r="G567" i="1"/>
  <c r="H567" i="1"/>
  <c r="F567" i="1"/>
  <c r="M567" i="1" s="1"/>
  <c r="G566" i="1"/>
  <c r="H566" i="1"/>
  <c r="F566" i="1"/>
  <c r="M566" i="1" s="1"/>
  <c r="G565" i="1"/>
  <c r="H565" i="1"/>
  <c r="F565" i="1"/>
  <c r="M565" i="1" s="1"/>
  <c r="G564" i="1"/>
  <c r="H564" i="1"/>
  <c r="F564" i="1"/>
  <c r="M564" i="1" s="1"/>
  <c r="G563" i="1"/>
  <c r="H563" i="1"/>
  <c r="F563" i="1"/>
  <c r="M563" i="1" s="1"/>
  <c r="G562" i="1"/>
  <c r="H562" i="1"/>
  <c r="F562" i="1"/>
  <c r="M562" i="1" s="1"/>
  <c r="G561" i="1"/>
  <c r="H561" i="1"/>
  <c r="F561" i="1"/>
  <c r="M561" i="1" s="1"/>
  <c r="G560" i="1"/>
  <c r="H560" i="1"/>
  <c r="F560" i="1"/>
  <c r="M560" i="1" s="1"/>
  <c r="G559" i="1"/>
  <c r="H559" i="1"/>
  <c r="F559" i="1"/>
  <c r="M559" i="1" s="1"/>
  <c r="G558" i="1"/>
  <c r="H558" i="1"/>
  <c r="F558" i="1"/>
  <c r="M558" i="1" s="1"/>
  <c r="G557" i="1"/>
  <c r="H557" i="1"/>
  <c r="F557" i="1"/>
  <c r="M557" i="1" s="1"/>
  <c r="G556" i="1"/>
  <c r="H556" i="1"/>
  <c r="F556" i="1"/>
  <c r="M556" i="1" s="1"/>
  <c r="G555" i="1"/>
  <c r="H555" i="1"/>
  <c r="F555" i="1"/>
  <c r="M555" i="1" s="1"/>
  <c r="G554" i="1"/>
  <c r="H554" i="1"/>
  <c r="F554" i="1"/>
  <c r="M554" i="1" s="1"/>
  <c r="G553" i="1"/>
  <c r="H553" i="1"/>
  <c r="F553" i="1"/>
  <c r="M553" i="1" s="1"/>
  <c r="G552" i="1"/>
  <c r="H552" i="1"/>
  <c r="F552" i="1"/>
  <c r="M552" i="1" s="1"/>
  <c r="G551" i="1"/>
  <c r="H551" i="1"/>
  <c r="F551" i="1"/>
  <c r="M551" i="1" s="1"/>
  <c r="G550" i="1"/>
  <c r="H550" i="1"/>
  <c r="F550" i="1"/>
  <c r="M550" i="1" s="1"/>
  <c r="G549" i="1"/>
  <c r="H549" i="1"/>
  <c r="F549" i="1"/>
  <c r="M549" i="1" s="1"/>
  <c r="G548" i="1"/>
  <c r="H548" i="1"/>
  <c r="F548" i="1"/>
  <c r="M548" i="1" s="1"/>
  <c r="G547" i="1"/>
  <c r="H547" i="1"/>
  <c r="F547" i="1"/>
  <c r="M547" i="1" s="1"/>
  <c r="G546" i="1"/>
  <c r="H546" i="1"/>
  <c r="F546" i="1"/>
  <c r="M546" i="1" s="1"/>
  <c r="G545" i="1"/>
  <c r="H545" i="1"/>
  <c r="F545" i="1"/>
  <c r="M545" i="1" s="1"/>
  <c r="G544" i="1"/>
  <c r="H544" i="1"/>
  <c r="F544" i="1"/>
  <c r="M544" i="1" s="1"/>
  <c r="G543" i="1"/>
  <c r="H543" i="1"/>
  <c r="F543" i="1"/>
  <c r="M543" i="1" s="1"/>
  <c r="G542" i="1"/>
  <c r="H542" i="1"/>
  <c r="F542" i="1"/>
  <c r="M542" i="1" s="1"/>
  <c r="G541" i="1"/>
  <c r="H541" i="1"/>
  <c r="F541" i="1"/>
  <c r="M541" i="1" s="1"/>
  <c r="G540" i="1"/>
  <c r="H540" i="1"/>
  <c r="F540" i="1"/>
  <c r="M540" i="1" s="1"/>
  <c r="G539" i="1"/>
  <c r="H539" i="1"/>
  <c r="F539" i="1"/>
  <c r="M539" i="1" s="1"/>
  <c r="G538" i="1"/>
  <c r="H538" i="1"/>
  <c r="F538" i="1"/>
  <c r="M538" i="1" s="1"/>
  <c r="G537" i="1"/>
  <c r="H537" i="1"/>
  <c r="F537" i="1"/>
  <c r="M537" i="1" s="1"/>
  <c r="G536" i="1"/>
  <c r="H536" i="1"/>
  <c r="F536" i="1"/>
  <c r="M536" i="1" s="1"/>
  <c r="G535" i="1"/>
  <c r="H535" i="1"/>
  <c r="F535" i="1"/>
  <c r="M535" i="1" s="1"/>
  <c r="G534" i="1"/>
  <c r="H534" i="1"/>
  <c r="F534" i="1"/>
  <c r="M534" i="1" s="1"/>
  <c r="G533" i="1"/>
  <c r="H533" i="1"/>
  <c r="F533" i="1"/>
  <c r="M533" i="1" s="1"/>
  <c r="G532" i="1"/>
  <c r="H532" i="1"/>
  <c r="F532" i="1"/>
  <c r="M532" i="1" s="1"/>
  <c r="G531" i="1"/>
  <c r="H531" i="1"/>
  <c r="F531" i="1"/>
  <c r="M531" i="1" s="1"/>
  <c r="G530" i="1"/>
  <c r="H530" i="1"/>
  <c r="F530" i="1"/>
  <c r="M530" i="1" s="1"/>
  <c r="G529" i="1"/>
  <c r="H529" i="1"/>
  <c r="F529" i="1"/>
  <c r="M529" i="1" s="1"/>
  <c r="G528" i="1"/>
  <c r="H528" i="1"/>
  <c r="F528" i="1"/>
  <c r="M528" i="1" s="1"/>
  <c r="G527" i="1"/>
  <c r="H527" i="1"/>
  <c r="F527" i="1"/>
  <c r="M527" i="1" s="1"/>
  <c r="G526" i="1"/>
  <c r="H526" i="1"/>
  <c r="F526" i="1"/>
  <c r="M526" i="1" s="1"/>
  <c r="G525" i="1"/>
  <c r="H525" i="1"/>
  <c r="F525" i="1"/>
  <c r="M525" i="1" s="1"/>
  <c r="G524" i="1"/>
  <c r="H524" i="1"/>
  <c r="F524" i="1"/>
  <c r="M524" i="1" s="1"/>
  <c r="G523" i="1"/>
  <c r="H523" i="1"/>
  <c r="F523" i="1"/>
  <c r="M523" i="1" s="1"/>
  <c r="G522" i="1"/>
  <c r="H522" i="1"/>
  <c r="F522" i="1"/>
  <c r="M522" i="1" s="1"/>
  <c r="G521" i="1"/>
  <c r="H521" i="1"/>
  <c r="F521" i="1"/>
  <c r="M521" i="1" s="1"/>
  <c r="G520" i="1"/>
  <c r="H520" i="1"/>
  <c r="F520" i="1"/>
  <c r="M520" i="1" s="1"/>
  <c r="G519" i="1"/>
  <c r="H519" i="1"/>
  <c r="F519" i="1"/>
  <c r="M519" i="1" s="1"/>
  <c r="G518" i="1"/>
  <c r="H518" i="1"/>
  <c r="F518" i="1"/>
  <c r="M518" i="1" s="1"/>
  <c r="G517" i="1"/>
  <c r="H517" i="1"/>
  <c r="F517" i="1"/>
  <c r="M517" i="1" s="1"/>
  <c r="G516" i="1"/>
  <c r="H516" i="1"/>
  <c r="F516" i="1"/>
  <c r="M516" i="1" s="1"/>
  <c r="G515" i="1"/>
  <c r="H515" i="1"/>
  <c r="F515" i="1"/>
  <c r="M515" i="1" s="1"/>
  <c r="G514" i="1"/>
  <c r="H514" i="1"/>
  <c r="F514" i="1"/>
  <c r="M514" i="1" s="1"/>
  <c r="G513" i="1"/>
  <c r="H513" i="1"/>
  <c r="F513" i="1"/>
  <c r="M513" i="1" s="1"/>
  <c r="G512" i="1"/>
  <c r="H512" i="1"/>
  <c r="F512" i="1"/>
  <c r="M512" i="1" s="1"/>
  <c r="G511" i="1"/>
  <c r="H511" i="1"/>
  <c r="F511" i="1"/>
  <c r="M511" i="1" s="1"/>
  <c r="G510" i="1"/>
  <c r="H510" i="1"/>
  <c r="F510" i="1"/>
  <c r="M510" i="1" s="1"/>
  <c r="G509" i="1"/>
  <c r="H509" i="1"/>
  <c r="F509" i="1"/>
  <c r="M509" i="1" s="1"/>
  <c r="G508" i="1"/>
  <c r="H508" i="1"/>
  <c r="F508" i="1"/>
  <c r="M508" i="1" s="1"/>
  <c r="G507" i="1"/>
  <c r="H507" i="1"/>
  <c r="F507" i="1"/>
  <c r="M507" i="1" s="1"/>
  <c r="G506" i="1"/>
  <c r="H506" i="1"/>
  <c r="F506" i="1"/>
  <c r="M506" i="1" s="1"/>
  <c r="G505" i="1"/>
  <c r="H505" i="1"/>
  <c r="F505" i="1"/>
  <c r="M505" i="1" s="1"/>
  <c r="G504" i="1"/>
  <c r="H504" i="1"/>
  <c r="F504" i="1"/>
  <c r="M504" i="1" s="1"/>
  <c r="G503" i="1"/>
  <c r="H503" i="1"/>
  <c r="F503" i="1"/>
  <c r="M503" i="1" s="1"/>
  <c r="G502" i="1"/>
  <c r="H502" i="1"/>
  <c r="F502" i="1"/>
  <c r="M502" i="1" s="1"/>
  <c r="G501" i="1"/>
  <c r="H501" i="1"/>
  <c r="F501" i="1"/>
  <c r="M501" i="1" s="1"/>
  <c r="G500" i="1"/>
  <c r="H500" i="1"/>
  <c r="F500" i="1"/>
  <c r="M500" i="1" s="1"/>
  <c r="G499" i="1"/>
  <c r="H499" i="1"/>
  <c r="F499" i="1"/>
  <c r="M499" i="1" s="1"/>
  <c r="G498" i="1"/>
  <c r="H498" i="1"/>
  <c r="F498" i="1"/>
  <c r="M498" i="1" s="1"/>
  <c r="G497" i="1"/>
  <c r="H497" i="1"/>
  <c r="F497" i="1"/>
  <c r="M497" i="1" s="1"/>
  <c r="G496" i="1"/>
  <c r="H496" i="1"/>
  <c r="F496" i="1"/>
  <c r="M496" i="1" s="1"/>
  <c r="G495" i="1"/>
  <c r="H495" i="1"/>
  <c r="F495" i="1"/>
  <c r="M495" i="1" s="1"/>
  <c r="G494" i="1"/>
  <c r="H494" i="1"/>
  <c r="F494" i="1"/>
  <c r="M494" i="1" s="1"/>
  <c r="G493" i="1"/>
  <c r="H493" i="1"/>
  <c r="F493" i="1"/>
  <c r="M493" i="1" s="1"/>
  <c r="G492" i="1"/>
  <c r="H492" i="1"/>
  <c r="F492" i="1"/>
  <c r="M492" i="1" s="1"/>
  <c r="G491" i="1"/>
  <c r="H491" i="1"/>
  <c r="F491" i="1"/>
  <c r="M491" i="1" s="1"/>
  <c r="G490" i="1"/>
  <c r="H490" i="1"/>
  <c r="F490" i="1"/>
  <c r="M490" i="1" s="1"/>
  <c r="G489" i="1"/>
  <c r="H489" i="1"/>
  <c r="F489" i="1"/>
  <c r="M489" i="1" s="1"/>
  <c r="G488" i="1"/>
  <c r="H488" i="1"/>
  <c r="F488" i="1"/>
  <c r="M488" i="1" s="1"/>
  <c r="G487" i="1"/>
  <c r="H487" i="1"/>
  <c r="F487" i="1"/>
  <c r="M487" i="1" s="1"/>
  <c r="G486" i="1"/>
  <c r="H486" i="1"/>
  <c r="F486" i="1"/>
  <c r="M486" i="1" s="1"/>
  <c r="G485" i="1"/>
  <c r="H485" i="1"/>
  <c r="F485" i="1"/>
  <c r="M485" i="1" s="1"/>
  <c r="G484" i="1"/>
  <c r="H484" i="1"/>
  <c r="F484" i="1"/>
  <c r="M484" i="1" s="1"/>
  <c r="G483" i="1"/>
  <c r="H483" i="1"/>
  <c r="F483" i="1"/>
  <c r="M483" i="1" s="1"/>
  <c r="G482" i="1"/>
  <c r="H482" i="1"/>
  <c r="F482" i="1"/>
  <c r="M482" i="1" s="1"/>
  <c r="G481" i="1"/>
  <c r="H481" i="1"/>
  <c r="F481" i="1"/>
  <c r="M481" i="1" s="1"/>
  <c r="G480" i="1"/>
  <c r="H480" i="1"/>
  <c r="F480" i="1"/>
  <c r="M480" i="1" s="1"/>
  <c r="G479" i="1"/>
  <c r="H479" i="1"/>
  <c r="F479" i="1"/>
  <c r="M479" i="1" s="1"/>
  <c r="G478" i="1"/>
  <c r="H478" i="1"/>
  <c r="F478" i="1"/>
  <c r="M478" i="1" s="1"/>
  <c r="G477" i="1"/>
  <c r="H477" i="1"/>
  <c r="F477" i="1"/>
  <c r="M477" i="1" s="1"/>
  <c r="G476" i="1"/>
  <c r="H476" i="1"/>
  <c r="F476" i="1"/>
  <c r="M476" i="1" s="1"/>
  <c r="G475" i="1"/>
  <c r="H475" i="1"/>
  <c r="F475" i="1"/>
  <c r="M475" i="1" s="1"/>
  <c r="G474" i="1"/>
  <c r="H474" i="1"/>
  <c r="F474" i="1"/>
  <c r="M474" i="1" s="1"/>
  <c r="G473" i="1"/>
  <c r="H473" i="1"/>
  <c r="F473" i="1"/>
  <c r="M473" i="1" s="1"/>
  <c r="G472" i="1"/>
  <c r="H472" i="1"/>
  <c r="F472" i="1"/>
  <c r="M472" i="1" s="1"/>
  <c r="G471" i="1"/>
  <c r="H471" i="1"/>
  <c r="F471" i="1"/>
  <c r="M471" i="1" s="1"/>
  <c r="G470" i="1"/>
  <c r="H470" i="1"/>
  <c r="F470" i="1"/>
  <c r="M470" i="1" s="1"/>
  <c r="G469" i="1"/>
  <c r="H469" i="1"/>
  <c r="F469" i="1"/>
  <c r="M469" i="1" s="1"/>
  <c r="G468" i="1"/>
  <c r="H468" i="1"/>
  <c r="F468" i="1"/>
  <c r="M468" i="1" s="1"/>
  <c r="G467" i="1"/>
  <c r="H467" i="1"/>
  <c r="F467" i="1"/>
  <c r="M467" i="1" s="1"/>
  <c r="G466" i="1"/>
  <c r="H466" i="1"/>
  <c r="F466" i="1"/>
  <c r="M466" i="1" s="1"/>
  <c r="G465" i="1"/>
  <c r="H465" i="1"/>
  <c r="F465" i="1"/>
  <c r="M465" i="1" s="1"/>
  <c r="G464" i="1"/>
  <c r="H464" i="1"/>
  <c r="F464" i="1"/>
  <c r="M464" i="1" s="1"/>
  <c r="G463" i="1"/>
  <c r="H463" i="1"/>
  <c r="F463" i="1"/>
  <c r="M463" i="1" s="1"/>
  <c r="G462" i="1"/>
  <c r="H462" i="1"/>
  <c r="F462" i="1"/>
  <c r="M462" i="1" s="1"/>
  <c r="G461" i="1"/>
  <c r="H461" i="1"/>
  <c r="F461" i="1"/>
  <c r="M461" i="1" s="1"/>
  <c r="G460" i="1"/>
  <c r="H460" i="1"/>
  <c r="F460" i="1"/>
  <c r="M460" i="1" s="1"/>
  <c r="G459" i="1"/>
  <c r="H459" i="1"/>
  <c r="F459" i="1"/>
  <c r="M459" i="1" s="1"/>
  <c r="G458" i="1"/>
  <c r="H458" i="1"/>
  <c r="F458" i="1"/>
  <c r="M458" i="1" s="1"/>
  <c r="G457" i="1"/>
  <c r="H457" i="1"/>
  <c r="F457" i="1"/>
  <c r="M457" i="1" s="1"/>
  <c r="G456" i="1"/>
  <c r="H456" i="1"/>
  <c r="F456" i="1"/>
  <c r="M456" i="1" s="1"/>
  <c r="G455" i="1"/>
  <c r="H455" i="1"/>
  <c r="F455" i="1"/>
  <c r="M455" i="1" s="1"/>
  <c r="G454" i="1"/>
  <c r="H454" i="1"/>
  <c r="F454" i="1"/>
  <c r="M454" i="1" s="1"/>
  <c r="G453" i="1"/>
  <c r="H453" i="1"/>
  <c r="F453" i="1"/>
  <c r="M453" i="1" s="1"/>
  <c r="G452" i="1"/>
  <c r="H452" i="1"/>
  <c r="F452" i="1"/>
  <c r="M452" i="1" s="1"/>
  <c r="G451" i="1"/>
  <c r="H451" i="1"/>
  <c r="F451" i="1"/>
  <c r="M451" i="1" s="1"/>
  <c r="G450" i="1"/>
  <c r="H450" i="1"/>
  <c r="F450" i="1"/>
  <c r="M450" i="1" s="1"/>
  <c r="G449" i="1"/>
  <c r="H449" i="1"/>
  <c r="F449" i="1"/>
  <c r="M449" i="1" s="1"/>
  <c r="G448" i="1"/>
  <c r="H448" i="1"/>
  <c r="F448" i="1"/>
  <c r="M448" i="1" s="1"/>
  <c r="G447" i="1"/>
  <c r="H447" i="1"/>
  <c r="F447" i="1"/>
  <c r="M447" i="1" s="1"/>
  <c r="G446" i="1"/>
  <c r="H446" i="1"/>
  <c r="F446" i="1"/>
  <c r="M446" i="1" s="1"/>
  <c r="G445" i="1"/>
  <c r="H445" i="1"/>
  <c r="F445" i="1"/>
  <c r="M445" i="1" s="1"/>
  <c r="G444" i="1"/>
  <c r="H444" i="1"/>
  <c r="F444" i="1"/>
  <c r="M444" i="1" s="1"/>
  <c r="G443" i="1"/>
  <c r="H443" i="1"/>
  <c r="F443" i="1"/>
  <c r="M443" i="1" s="1"/>
  <c r="G442" i="1"/>
  <c r="H442" i="1"/>
  <c r="F442" i="1"/>
  <c r="M442" i="1" s="1"/>
  <c r="G441" i="1"/>
  <c r="H441" i="1"/>
  <c r="F441" i="1"/>
  <c r="M441" i="1" s="1"/>
  <c r="G440" i="1"/>
  <c r="H440" i="1"/>
  <c r="F440" i="1"/>
  <c r="M440" i="1" s="1"/>
  <c r="G439" i="1"/>
  <c r="H439" i="1"/>
  <c r="F439" i="1"/>
  <c r="M439" i="1" s="1"/>
  <c r="G438" i="1"/>
  <c r="H438" i="1"/>
  <c r="F438" i="1"/>
  <c r="M438" i="1" s="1"/>
  <c r="G437" i="1"/>
  <c r="H437" i="1"/>
  <c r="F437" i="1"/>
  <c r="M437" i="1" s="1"/>
  <c r="G436" i="1"/>
  <c r="H436" i="1"/>
  <c r="F436" i="1"/>
  <c r="M436" i="1" s="1"/>
  <c r="G435" i="1"/>
  <c r="H435" i="1"/>
  <c r="F435" i="1"/>
  <c r="M435" i="1" s="1"/>
  <c r="G434" i="1"/>
  <c r="H434" i="1"/>
  <c r="F434" i="1"/>
  <c r="M434" i="1" s="1"/>
  <c r="G433" i="1"/>
  <c r="H433" i="1"/>
  <c r="F433" i="1"/>
  <c r="M433" i="1" s="1"/>
  <c r="G432" i="1"/>
  <c r="H432" i="1"/>
  <c r="F432" i="1"/>
  <c r="M432" i="1" s="1"/>
  <c r="G431" i="1"/>
  <c r="H431" i="1"/>
  <c r="F431" i="1"/>
  <c r="M431" i="1" s="1"/>
  <c r="G430" i="1"/>
  <c r="H430" i="1"/>
  <c r="F430" i="1"/>
  <c r="M430" i="1" s="1"/>
  <c r="G429" i="1"/>
  <c r="H429" i="1"/>
  <c r="F429" i="1"/>
  <c r="M429" i="1" s="1"/>
  <c r="G428" i="1"/>
  <c r="H428" i="1"/>
  <c r="F428" i="1"/>
  <c r="M428" i="1" s="1"/>
  <c r="G427" i="1"/>
  <c r="H427" i="1"/>
  <c r="F427" i="1"/>
  <c r="M427" i="1" s="1"/>
  <c r="G426" i="1"/>
  <c r="H426" i="1"/>
  <c r="F426" i="1"/>
  <c r="M426" i="1" s="1"/>
  <c r="G425" i="1"/>
  <c r="H425" i="1"/>
  <c r="F425" i="1"/>
  <c r="M425" i="1" s="1"/>
  <c r="G424" i="1"/>
  <c r="H424" i="1"/>
  <c r="F424" i="1"/>
  <c r="M424" i="1" s="1"/>
  <c r="G423" i="1"/>
  <c r="H423" i="1"/>
  <c r="F423" i="1"/>
  <c r="M423" i="1" s="1"/>
  <c r="G422" i="1"/>
  <c r="H422" i="1"/>
  <c r="F422" i="1"/>
  <c r="M422" i="1" s="1"/>
  <c r="G421" i="1"/>
  <c r="H421" i="1"/>
  <c r="F421" i="1"/>
  <c r="M421" i="1" s="1"/>
  <c r="G420" i="1"/>
  <c r="H420" i="1"/>
  <c r="F420" i="1"/>
  <c r="M420" i="1" s="1"/>
  <c r="G419" i="1"/>
  <c r="H419" i="1"/>
  <c r="F419" i="1"/>
  <c r="M419" i="1" s="1"/>
  <c r="G418" i="1"/>
  <c r="H418" i="1"/>
  <c r="F418" i="1"/>
  <c r="M418" i="1" s="1"/>
  <c r="G417" i="1"/>
  <c r="H417" i="1"/>
  <c r="F417" i="1"/>
  <c r="M417" i="1" s="1"/>
  <c r="G416" i="1"/>
  <c r="H416" i="1"/>
  <c r="F416" i="1"/>
  <c r="M416" i="1" s="1"/>
  <c r="G415" i="1"/>
  <c r="H415" i="1"/>
  <c r="F415" i="1"/>
  <c r="M415" i="1" s="1"/>
  <c r="G414" i="1"/>
  <c r="H414" i="1"/>
  <c r="F414" i="1"/>
  <c r="M414" i="1" s="1"/>
  <c r="G413" i="1"/>
  <c r="H413" i="1"/>
  <c r="F413" i="1"/>
  <c r="M413" i="1" s="1"/>
  <c r="G412" i="1"/>
  <c r="H412" i="1"/>
  <c r="F412" i="1"/>
  <c r="M412" i="1" s="1"/>
  <c r="G411" i="1"/>
  <c r="H411" i="1"/>
  <c r="F411" i="1"/>
  <c r="M411" i="1" s="1"/>
  <c r="G410" i="1"/>
  <c r="H410" i="1"/>
  <c r="F410" i="1"/>
  <c r="M410" i="1" s="1"/>
  <c r="G409" i="1"/>
  <c r="H409" i="1"/>
  <c r="F409" i="1"/>
  <c r="M409" i="1" s="1"/>
  <c r="G408" i="1"/>
  <c r="H408" i="1"/>
  <c r="F408" i="1"/>
  <c r="M408" i="1" s="1"/>
  <c r="G407" i="1"/>
  <c r="H407" i="1"/>
  <c r="F407" i="1"/>
  <c r="M407" i="1" s="1"/>
  <c r="G406" i="1"/>
  <c r="H406" i="1"/>
  <c r="F406" i="1"/>
  <c r="M406" i="1" s="1"/>
  <c r="G405" i="1"/>
  <c r="H405" i="1"/>
  <c r="F405" i="1"/>
  <c r="M405" i="1" s="1"/>
  <c r="G404" i="1"/>
  <c r="H404" i="1"/>
  <c r="F404" i="1"/>
  <c r="M404" i="1" s="1"/>
  <c r="G403" i="1"/>
  <c r="H403" i="1"/>
  <c r="F403" i="1"/>
  <c r="M403" i="1" s="1"/>
  <c r="G402" i="1"/>
  <c r="H402" i="1"/>
  <c r="F402" i="1"/>
  <c r="M402" i="1" s="1"/>
  <c r="G401" i="1"/>
  <c r="H401" i="1"/>
  <c r="F401" i="1"/>
  <c r="M401" i="1" s="1"/>
  <c r="G400" i="1"/>
  <c r="H400" i="1"/>
  <c r="F400" i="1"/>
  <c r="M400" i="1" s="1"/>
  <c r="G399" i="1"/>
  <c r="H399" i="1"/>
  <c r="F399" i="1"/>
  <c r="M399" i="1" s="1"/>
  <c r="G398" i="1"/>
  <c r="H398" i="1"/>
  <c r="F398" i="1"/>
  <c r="M398" i="1" s="1"/>
  <c r="G397" i="1"/>
  <c r="H397" i="1"/>
  <c r="F397" i="1"/>
  <c r="M397" i="1" s="1"/>
  <c r="G396" i="1"/>
  <c r="H396" i="1"/>
  <c r="F396" i="1"/>
  <c r="M396" i="1" s="1"/>
  <c r="G395" i="1"/>
  <c r="H395" i="1"/>
  <c r="F395" i="1"/>
  <c r="M395" i="1" s="1"/>
  <c r="G394" i="1"/>
  <c r="H394" i="1"/>
  <c r="F394" i="1"/>
  <c r="M394" i="1" s="1"/>
  <c r="G393" i="1"/>
  <c r="H393" i="1"/>
  <c r="F393" i="1"/>
  <c r="M393" i="1" s="1"/>
  <c r="G392" i="1"/>
  <c r="H392" i="1"/>
  <c r="F392" i="1"/>
  <c r="M392" i="1" s="1"/>
  <c r="G391" i="1"/>
  <c r="H391" i="1"/>
  <c r="F391" i="1"/>
  <c r="M391" i="1" s="1"/>
  <c r="G390" i="1"/>
  <c r="H390" i="1"/>
  <c r="F390" i="1"/>
  <c r="M390" i="1" s="1"/>
  <c r="G389" i="1"/>
  <c r="H389" i="1"/>
  <c r="F389" i="1"/>
  <c r="M389" i="1" s="1"/>
  <c r="G388" i="1"/>
  <c r="H388" i="1"/>
  <c r="F388" i="1"/>
  <c r="M388" i="1" s="1"/>
  <c r="G387" i="1"/>
  <c r="H387" i="1"/>
  <c r="F387" i="1"/>
  <c r="M387" i="1" s="1"/>
  <c r="G386" i="1"/>
  <c r="H386" i="1"/>
  <c r="F386" i="1"/>
  <c r="M386" i="1" s="1"/>
  <c r="G385" i="1"/>
  <c r="H385" i="1"/>
  <c r="F385" i="1"/>
  <c r="M385" i="1" s="1"/>
  <c r="G384" i="1"/>
  <c r="H384" i="1"/>
  <c r="F384" i="1"/>
  <c r="M384" i="1" s="1"/>
  <c r="G383" i="1"/>
  <c r="H383" i="1"/>
  <c r="F383" i="1"/>
  <c r="M383" i="1" s="1"/>
  <c r="G382" i="1"/>
  <c r="H382" i="1"/>
  <c r="F382" i="1"/>
  <c r="M382" i="1" s="1"/>
  <c r="G381" i="1"/>
  <c r="H381" i="1"/>
  <c r="F381" i="1"/>
  <c r="M381" i="1" s="1"/>
  <c r="G380" i="1"/>
  <c r="H380" i="1"/>
  <c r="F380" i="1"/>
  <c r="M380" i="1" s="1"/>
  <c r="G379" i="1"/>
  <c r="H379" i="1"/>
  <c r="F379" i="1"/>
  <c r="M379" i="1" s="1"/>
  <c r="G378" i="1"/>
  <c r="H378" i="1"/>
  <c r="F378" i="1"/>
  <c r="M378" i="1" s="1"/>
  <c r="G377" i="1"/>
  <c r="H377" i="1"/>
  <c r="F377" i="1"/>
  <c r="M377" i="1" s="1"/>
  <c r="G376" i="1"/>
  <c r="H376" i="1"/>
  <c r="F376" i="1"/>
  <c r="M376" i="1" s="1"/>
  <c r="G375" i="1"/>
  <c r="H375" i="1"/>
  <c r="F375" i="1"/>
  <c r="M375" i="1" s="1"/>
  <c r="G374" i="1"/>
  <c r="H374" i="1"/>
  <c r="F374" i="1"/>
  <c r="M374" i="1" s="1"/>
  <c r="G373" i="1"/>
  <c r="H373" i="1"/>
  <c r="F373" i="1"/>
  <c r="M373" i="1" s="1"/>
  <c r="G372" i="1"/>
  <c r="H372" i="1"/>
  <c r="F372" i="1"/>
  <c r="M372" i="1" s="1"/>
  <c r="G371" i="1"/>
  <c r="H371" i="1"/>
  <c r="F371" i="1"/>
  <c r="M371" i="1" s="1"/>
  <c r="G370" i="1"/>
  <c r="H370" i="1"/>
  <c r="F370" i="1"/>
  <c r="M370" i="1" s="1"/>
  <c r="G369" i="1"/>
  <c r="H369" i="1"/>
  <c r="F369" i="1"/>
  <c r="M369" i="1" s="1"/>
  <c r="G368" i="1"/>
  <c r="H368" i="1"/>
  <c r="F368" i="1"/>
  <c r="M368" i="1" s="1"/>
  <c r="G367" i="1"/>
  <c r="H367" i="1"/>
  <c r="F367" i="1"/>
  <c r="M367" i="1" s="1"/>
  <c r="G366" i="1"/>
  <c r="H366" i="1"/>
  <c r="F366" i="1"/>
  <c r="M366" i="1" s="1"/>
  <c r="G365" i="1"/>
  <c r="H365" i="1"/>
  <c r="F365" i="1"/>
  <c r="M365" i="1" s="1"/>
  <c r="G364" i="1"/>
  <c r="H364" i="1"/>
  <c r="F364" i="1"/>
  <c r="M364" i="1" s="1"/>
  <c r="G363" i="1"/>
  <c r="H363" i="1"/>
  <c r="F363" i="1"/>
  <c r="M363" i="1" s="1"/>
  <c r="G362" i="1"/>
  <c r="H362" i="1"/>
  <c r="F362" i="1"/>
  <c r="M362" i="1" s="1"/>
  <c r="G361" i="1"/>
  <c r="H361" i="1"/>
  <c r="F361" i="1"/>
  <c r="M361" i="1" s="1"/>
  <c r="G360" i="1"/>
  <c r="H360" i="1"/>
  <c r="F360" i="1"/>
  <c r="M360" i="1" s="1"/>
  <c r="G359" i="1"/>
  <c r="H359" i="1"/>
  <c r="F359" i="1"/>
  <c r="M359" i="1" s="1"/>
  <c r="G358" i="1"/>
  <c r="H358" i="1"/>
  <c r="F358" i="1"/>
  <c r="M358" i="1" s="1"/>
  <c r="G357" i="1"/>
  <c r="H357" i="1"/>
  <c r="F357" i="1"/>
  <c r="M357" i="1" s="1"/>
  <c r="G356" i="1"/>
  <c r="H356" i="1"/>
  <c r="F356" i="1"/>
  <c r="M356" i="1" s="1"/>
  <c r="G355" i="1"/>
  <c r="H355" i="1"/>
  <c r="F355" i="1"/>
  <c r="M355" i="1" s="1"/>
  <c r="G354" i="1"/>
  <c r="H354" i="1"/>
  <c r="F354" i="1"/>
  <c r="M354" i="1" s="1"/>
  <c r="G353" i="1"/>
  <c r="H353" i="1"/>
  <c r="F353" i="1"/>
  <c r="M353" i="1" s="1"/>
  <c r="G352" i="1"/>
  <c r="H352" i="1"/>
  <c r="F352" i="1"/>
  <c r="M352" i="1" s="1"/>
  <c r="G351" i="1"/>
  <c r="H351" i="1"/>
  <c r="F351" i="1"/>
  <c r="M351" i="1" s="1"/>
  <c r="G350" i="1"/>
  <c r="H350" i="1"/>
  <c r="F350" i="1"/>
  <c r="M350" i="1" s="1"/>
  <c r="G349" i="1"/>
  <c r="H349" i="1"/>
  <c r="F349" i="1"/>
  <c r="M349" i="1" s="1"/>
  <c r="G348" i="1"/>
  <c r="H348" i="1"/>
  <c r="F348" i="1"/>
  <c r="M348" i="1" s="1"/>
  <c r="G347" i="1"/>
  <c r="H347" i="1"/>
  <c r="F347" i="1"/>
  <c r="M347" i="1" s="1"/>
  <c r="G346" i="1"/>
  <c r="H346" i="1"/>
  <c r="F346" i="1"/>
  <c r="M346" i="1" s="1"/>
  <c r="G345" i="1"/>
  <c r="H345" i="1"/>
  <c r="F345" i="1"/>
  <c r="M345" i="1" s="1"/>
  <c r="G344" i="1"/>
  <c r="H344" i="1"/>
  <c r="F344" i="1"/>
  <c r="M344" i="1" s="1"/>
  <c r="G343" i="1"/>
  <c r="H343" i="1"/>
  <c r="F343" i="1"/>
  <c r="M343" i="1" s="1"/>
  <c r="G342" i="1"/>
  <c r="H342" i="1"/>
  <c r="F342" i="1"/>
  <c r="M342" i="1" s="1"/>
  <c r="G341" i="1"/>
  <c r="H341" i="1"/>
  <c r="F341" i="1"/>
  <c r="M341" i="1" s="1"/>
  <c r="G340" i="1"/>
  <c r="H340" i="1"/>
  <c r="F340" i="1"/>
  <c r="M340" i="1" s="1"/>
  <c r="G339" i="1"/>
  <c r="H339" i="1"/>
  <c r="F339" i="1"/>
  <c r="M339" i="1" s="1"/>
  <c r="G338" i="1"/>
  <c r="H338" i="1"/>
  <c r="F338" i="1"/>
  <c r="M338" i="1" s="1"/>
  <c r="G337" i="1"/>
  <c r="H337" i="1"/>
  <c r="F337" i="1"/>
  <c r="M337" i="1" s="1"/>
  <c r="G336" i="1"/>
  <c r="H336" i="1"/>
  <c r="F336" i="1"/>
  <c r="M336" i="1" s="1"/>
  <c r="G335" i="1"/>
  <c r="H335" i="1"/>
  <c r="F335" i="1"/>
  <c r="M335" i="1" s="1"/>
  <c r="G334" i="1"/>
  <c r="H334" i="1"/>
  <c r="F334" i="1"/>
  <c r="M334" i="1" s="1"/>
  <c r="G333" i="1"/>
  <c r="H333" i="1"/>
  <c r="F333" i="1"/>
  <c r="M333" i="1" s="1"/>
  <c r="G332" i="1"/>
  <c r="H332" i="1"/>
  <c r="F332" i="1"/>
  <c r="M332" i="1" s="1"/>
  <c r="G331" i="1"/>
  <c r="H331" i="1"/>
  <c r="F331" i="1"/>
  <c r="M331" i="1" s="1"/>
  <c r="G330" i="1"/>
  <c r="H330" i="1"/>
  <c r="F330" i="1"/>
  <c r="M330" i="1" s="1"/>
  <c r="G329" i="1"/>
  <c r="H329" i="1"/>
  <c r="F329" i="1"/>
  <c r="M329" i="1" s="1"/>
  <c r="G328" i="1"/>
  <c r="H328" i="1"/>
  <c r="F328" i="1"/>
  <c r="M328" i="1" s="1"/>
  <c r="G327" i="1"/>
  <c r="H327" i="1"/>
  <c r="F327" i="1"/>
  <c r="M327" i="1" s="1"/>
  <c r="G326" i="1"/>
  <c r="H326" i="1"/>
  <c r="F326" i="1"/>
  <c r="M326" i="1" s="1"/>
  <c r="G325" i="1"/>
  <c r="H325" i="1"/>
  <c r="F325" i="1"/>
  <c r="M325" i="1" s="1"/>
  <c r="G324" i="1"/>
  <c r="H324" i="1"/>
  <c r="F324" i="1"/>
  <c r="M324" i="1" s="1"/>
  <c r="G323" i="1"/>
  <c r="H323" i="1"/>
  <c r="F323" i="1"/>
  <c r="M323" i="1" s="1"/>
  <c r="G322" i="1"/>
  <c r="H322" i="1"/>
  <c r="F322" i="1"/>
  <c r="M322" i="1" s="1"/>
  <c r="G321" i="1"/>
  <c r="H321" i="1"/>
  <c r="F321" i="1"/>
  <c r="M321" i="1" s="1"/>
  <c r="G320" i="1"/>
  <c r="H320" i="1"/>
  <c r="F320" i="1"/>
  <c r="M320" i="1" s="1"/>
  <c r="G319" i="1"/>
  <c r="H319" i="1"/>
  <c r="F319" i="1"/>
  <c r="M319" i="1" s="1"/>
  <c r="G318" i="1"/>
  <c r="H318" i="1"/>
  <c r="F318" i="1"/>
  <c r="M318" i="1" s="1"/>
  <c r="G317" i="1"/>
  <c r="H317" i="1"/>
  <c r="F317" i="1"/>
  <c r="M317" i="1" s="1"/>
  <c r="G316" i="1"/>
  <c r="H316" i="1"/>
  <c r="F316" i="1"/>
  <c r="M316" i="1" s="1"/>
  <c r="G315" i="1"/>
  <c r="H315" i="1"/>
  <c r="F315" i="1"/>
  <c r="M315" i="1" s="1"/>
  <c r="G314" i="1"/>
  <c r="H314" i="1"/>
  <c r="F314" i="1"/>
  <c r="M314" i="1" s="1"/>
  <c r="G313" i="1"/>
  <c r="H313" i="1"/>
  <c r="F313" i="1"/>
  <c r="M313" i="1" s="1"/>
  <c r="G312" i="1"/>
  <c r="H312" i="1"/>
  <c r="F312" i="1"/>
  <c r="M312" i="1" s="1"/>
  <c r="G311" i="1"/>
  <c r="H311" i="1"/>
  <c r="F311" i="1"/>
  <c r="M311" i="1" s="1"/>
  <c r="G310" i="1"/>
  <c r="H310" i="1"/>
  <c r="F310" i="1"/>
  <c r="M310" i="1" s="1"/>
  <c r="G309" i="1"/>
  <c r="H309" i="1"/>
  <c r="F309" i="1"/>
  <c r="M309" i="1" s="1"/>
  <c r="G308" i="1"/>
  <c r="H308" i="1"/>
  <c r="F308" i="1"/>
  <c r="M308" i="1" s="1"/>
  <c r="G307" i="1"/>
  <c r="H307" i="1"/>
  <c r="F307" i="1"/>
  <c r="M307" i="1" s="1"/>
  <c r="G306" i="1"/>
  <c r="H306" i="1"/>
  <c r="F306" i="1"/>
  <c r="M306" i="1" s="1"/>
  <c r="G305" i="1"/>
  <c r="H305" i="1"/>
  <c r="F305" i="1"/>
  <c r="M305" i="1" s="1"/>
  <c r="G304" i="1"/>
  <c r="H304" i="1"/>
  <c r="F304" i="1"/>
  <c r="M304" i="1" s="1"/>
  <c r="G303" i="1"/>
  <c r="H303" i="1"/>
  <c r="F303" i="1"/>
  <c r="M303" i="1" s="1"/>
  <c r="G302" i="1"/>
  <c r="H302" i="1"/>
  <c r="F302" i="1"/>
  <c r="M302" i="1" s="1"/>
  <c r="G301" i="1"/>
  <c r="H301" i="1"/>
  <c r="F301" i="1"/>
  <c r="M301" i="1" s="1"/>
  <c r="G300" i="1"/>
  <c r="H300" i="1"/>
  <c r="F300" i="1"/>
  <c r="M300" i="1" s="1"/>
  <c r="G299" i="1"/>
  <c r="H299" i="1"/>
  <c r="F299" i="1"/>
  <c r="M299" i="1" s="1"/>
  <c r="G298" i="1"/>
  <c r="H298" i="1"/>
  <c r="F298" i="1"/>
  <c r="M298" i="1" s="1"/>
  <c r="G297" i="1"/>
  <c r="H297" i="1"/>
  <c r="F297" i="1"/>
  <c r="M297" i="1" s="1"/>
  <c r="G296" i="1"/>
  <c r="H296" i="1"/>
  <c r="F296" i="1"/>
  <c r="M296" i="1" s="1"/>
  <c r="G295" i="1"/>
  <c r="H295" i="1"/>
  <c r="F295" i="1"/>
  <c r="M295" i="1" s="1"/>
  <c r="G294" i="1"/>
  <c r="H294" i="1"/>
  <c r="F294" i="1"/>
  <c r="M294" i="1" s="1"/>
  <c r="G293" i="1"/>
  <c r="H293" i="1"/>
  <c r="F293" i="1"/>
  <c r="M293" i="1" s="1"/>
  <c r="G292" i="1"/>
  <c r="H292" i="1"/>
  <c r="F292" i="1"/>
  <c r="M292" i="1" s="1"/>
  <c r="G291" i="1"/>
  <c r="H291" i="1"/>
  <c r="F291" i="1"/>
  <c r="M291" i="1" s="1"/>
  <c r="G290" i="1"/>
  <c r="H290" i="1"/>
  <c r="F290" i="1"/>
  <c r="M290" i="1" s="1"/>
  <c r="G289" i="1"/>
  <c r="H289" i="1"/>
  <c r="F289" i="1"/>
  <c r="M289" i="1" s="1"/>
  <c r="G288" i="1"/>
  <c r="H288" i="1"/>
  <c r="F288" i="1"/>
  <c r="M288" i="1" s="1"/>
  <c r="G287" i="1"/>
  <c r="H287" i="1"/>
  <c r="F287" i="1"/>
  <c r="M287" i="1" s="1"/>
  <c r="G286" i="1"/>
  <c r="H286" i="1"/>
  <c r="F286" i="1"/>
  <c r="M286" i="1" s="1"/>
  <c r="G285" i="1"/>
  <c r="H285" i="1"/>
  <c r="F285" i="1"/>
  <c r="M285" i="1" s="1"/>
  <c r="G284" i="1"/>
  <c r="H284" i="1"/>
  <c r="F284" i="1"/>
  <c r="M284" i="1" s="1"/>
  <c r="G283" i="1"/>
  <c r="H283" i="1"/>
  <c r="F283" i="1"/>
  <c r="M283" i="1" s="1"/>
  <c r="G282" i="1"/>
  <c r="H282" i="1"/>
  <c r="F282" i="1"/>
  <c r="M282" i="1" s="1"/>
  <c r="G281" i="1"/>
  <c r="H281" i="1"/>
  <c r="F281" i="1"/>
  <c r="M281" i="1" s="1"/>
  <c r="G280" i="1"/>
  <c r="H280" i="1"/>
  <c r="F280" i="1"/>
  <c r="M280" i="1" s="1"/>
  <c r="G279" i="1"/>
  <c r="H279" i="1"/>
  <c r="F279" i="1"/>
  <c r="M279" i="1" s="1"/>
  <c r="G278" i="1"/>
  <c r="H278" i="1"/>
  <c r="F278" i="1"/>
  <c r="M278" i="1" s="1"/>
  <c r="G277" i="1"/>
  <c r="H277" i="1"/>
  <c r="F277" i="1"/>
  <c r="M277" i="1" s="1"/>
  <c r="G276" i="1"/>
  <c r="H276" i="1"/>
  <c r="F276" i="1"/>
  <c r="M276" i="1" s="1"/>
  <c r="G275" i="1"/>
  <c r="H275" i="1"/>
  <c r="F275" i="1"/>
  <c r="M275" i="1" s="1"/>
  <c r="G274" i="1"/>
  <c r="H274" i="1"/>
  <c r="F274" i="1"/>
  <c r="M274" i="1" s="1"/>
  <c r="G273" i="1"/>
  <c r="H273" i="1"/>
  <c r="F273" i="1"/>
  <c r="M273" i="1" s="1"/>
  <c r="G272" i="1"/>
  <c r="H272" i="1"/>
  <c r="F272" i="1"/>
  <c r="M272" i="1" s="1"/>
  <c r="G271" i="1"/>
  <c r="H271" i="1"/>
  <c r="F271" i="1"/>
  <c r="M271" i="1" s="1"/>
  <c r="G270" i="1"/>
  <c r="H270" i="1"/>
  <c r="F270" i="1"/>
  <c r="M270" i="1" s="1"/>
  <c r="G269" i="1"/>
  <c r="H269" i="1"/>
  <c r="F269" i="1"/>
  <c r="M269" i="1" s="1"/>
  <c r="G268" i="1"/>
  <c r="H268" i="1"/>
  <c r="F268" i="1"/>
  <c r="M268" i="1" s="1"/>
  <c r="G267" i="1"/>
  <c r="H267" i="1"/>
  <c r="F267" i="1"/>
  <c r="M267" i="1" s="1"/>
  <c r="G266" i="1"/>
  <c r="H266" i="1"/>
  <c r="F266" i="1"/>
  <c r="M266" i="1" s="1"/>
  <c r="G265" i="1"/>
  <c r="H265" i="1"/>
  <c r="F265" i="1"/>
  <c r="M265" i="1" s="1"/>
  <c r="G264" i="1"/>
  <c r="H264" i="1"/>
  <c r="F264" i="1"/>
  <c r="M264" i="1" s="1"/>
  <c r="G263" i="1"/>
  <c r="H263" i="1"/>
  <c r="F263" i="1"/>
  <c r="M263" i="1" s="1"/>
  <c r="G262" i="1"/>
  <c r="H262" i="1"/>
  <c r="F262" i="1"/>
  <c r="M262" i="1" s="1"/>
  <c r="G261" i="1"/>
  <c r="H261" i="1"/>
  <c r="F261" i="1"/>
  <c r="M261" i="1" s="1"/>
  <c r="G260" i="1"/>
  <c r="H260" i="1"/>
  <c r="F260" i="1"/>
  <c r="M260" i="1" s="1"/>
  <c r="G259" i="1"/>
  <c r="H259" i="1"/>
  <c r="F259" i="1"/>
  <c r="M259" i="1" s="1"/>
  <c r="G258" i="1"/>
  <c r="H258" i="1"/>
  <c r="F258" i="1"/>
  <c r="M258" i="1" s="1"/>
  <c r="G257" i="1"/>
  <c r="H257" i="1"/>
  <c r="F257" i="1"/>
  <c r="M257" i="1" s="1"/>
  <c r="G256" i="1"/>
  <c r="H256" i="1"/>
  <c r="F256" i="1"/>
  <c r="M256" i="1" s="1"/>
  <c r="G255" i="1"/>
  <c r="H255" i="1"/>
  <c r="F255" i="1"/>
  <c r="M255" i="1" s="1"/>
  <c r="G254" i="1"/>
  <c r="H254" i="1"/>
  <c r="F254" i="1"/>
  <c r="M254" i="1" s="1"/>
  <c r="G253" i="1"/>
  <c r="H253" i="1"/>
  <c r="F253" i="1"/>
  <c r="M253" i="1" s="1"/>
  <c r="G252" i="1"/>
  <c r="H252" i="1"/>
  <c r="F252" i="1"/>
  <c r="M252" i="1" s="1"/>
  <c r="G251" i="1"/>
  <c r="H251" i="1"/>
  <c r="F251" i="1"/>
  <c r="M251" i="1" s="1"/>
  <c r="G250" i="1"/>
  <c r="H250" i="1"/>
  <c r="F250" i="1"/>
  <c r="M250" i="1" s="1"/>
  <c r="G249" i="1"/>
  <c r="H249" i="1"/>
  <c r="F249" i="1"/>
  <c r="M249" i="1" s="1"/>
  <c r="G248" i="1"/>
  <c r="H248" i="1"/>
  <c r="F248" i="1"/>
  <c r="M248" i="1" s="1"/>
  <c r="G247" i="1"/>
  <c r="H247" i="1"/>
  <c r="F247" i="1"/>
  <c r="M247" i="1" s="1"/>
  <c r="G246" i="1"/>
  <c r="H246" i="1"/>
  <c r="F246" i="1"/>
  <c r="M246" i="1" s="1"/>
  <c r="G245" i="1"/>
  <c r="H245" i="1"/>
  <c r="F245" i="1"/>
  <c r="M245" i="1" s="1"/>
  <c r="G244" i="1"/>
  <c r="H244" i="1"/>
  <c r="F244" i="1"/>
  <c r="M244" i="1" s="1"/>
  <c r="G243" i="1"/>
  <c r="H243" i="1"/>
  <c r="F243" i="1"/>
  <c r="M243" i="1" s="1"/>
  <c r="G242" i="1"/>
  <c r="H242" i="1"/>
  <c r="F242" i="1"/>
  <c r="M242" i="1" s="1"/>
  <c r="G241" i="1"/>
  <c r="H241" i="1"/>
  <c r="F241" i="1"/>
  <c r="M241" i="1" s="1"/>
  <c r="G240" i="1"/>
  <c r="H240" i="1"/>
  <c r="F240" i="1"/>
  <c r="M240" i="1" s="1"/>
  <c r="G239" i="1"/>
  <c r="H239" i="1"/>
  <c r="F239" i="1"/>
  <c r="M239" i="1" s="1"/>
  <c r="G238" i="1"/>
  <c r="H238" i="1"/>
  <c r="F238" i="1"/>
  <c r="M238" i="1" s="1"/>
  <c r="G237" i="1"/>
  <c r="H237" i="1"/>
  <c r="F237" i="1"/>
  <c r="M237" i="1" s="1"/>
  <c r="G236" i="1"/>
  <c r="H236" i="1"/>
  <c r="F236" i="1"/>
  <c r="M236" i="1" s="1"/>
  <c r="G235" i="1"/>
  <c r="H235" i="1"/>
  <c r="F235" i="1"/>
  <c r="M235" i="1" s="1"/>
  <c r="G234" i="1"/>
  <c r="H234" i="1"/>
  <c r="F234" i="1"/>
  <c r="M234" i="1" s="1"/>
  <c r="G233" i="1"/>
  <c r="H233" i="1"/>
  <c r="F233" i="1"/>
  <c r="M233" i="1" s="1"/>
  <c r="G232" i="1"/>
  <c r="H232" i="1"/>
  <c r="F232" i="1"/>
  <c r="M232" i="1" s="1"/>
  <c r="G231" i="1"/>
  <c r="H231" i="1"/>
  <c r="F231" i="1"/>
  <c r="M231" i="1" s="1"/>
  <c r="G230" i="1"/>
  <c r="H230" i="1"/>
  <c r="F230" i="1"/>
  <c r="M230" i="1" s="1"/>
  <c r="G229" i="1"/>
  <c r="H229" i="1"/>
  <c r="F229" i="1"/>
  <c r="M229" i="1" s="1"/>
  <c r="G228" i="1"/>
  <c r="H228" i="1"/>
  <c r="F228" i="1"/>
  <c r="M228" i="1" s="1"/>
  <c r="G227" i="1"/>
  <c r="H227" i="1"/>
  <c r="F227" i="1"/>
  <c r="M227" i="1" s="1"/>
  <c r="G226" i="1"/>
  <c r="H226" i="1"/>
  <c r="F226" i="1"/>
  <c r="M226" i="1" s="1"/>
  <c r="G225" i="1"/>
  <c r="H225" i="1"/>
  <c r="F225" i="1"/>
  <c r="M225" i="1" s="1"/>
  <c r="G224" i="1"/>
  <c r="H224" i="1"/>
  <c r="F224" i="1"/>
  <c r="M224" i="1" s="1"/>
  <c r="G223" i="1"/>
  <c r="H223" i="1"/>
  <c r="F223" i="1"/>
  <c r="M223" i="1" s="1"/>
  <c r="G222" i="1"/>
  <c r="H222" i="1"/>
  <c r="F222" i="1"/>
  <c r="M222" i="1" s="1"/>
  <c r="G221" i="1"/>
  <c r="H221" i="1"/>
  <c r="F221" i="1"/>
  <c r="M221" i="1" s="1"/>
  <c r="G220" i="1"/>
  <c r="H220" i="1"/>
  <c r="F220" i="1"/>
  <c r="M220" i="1" s="1"/>
  <c r="G219" i="1"/>
  <c r="H219" i="1"/>
  <c r="F219" i="1"/>
  <c r="M219" i="1" s="1"/>
  <c r="G218" i="1"/>
  <c r="H218" i="1"/>
  <c r="F218" i="1"/>
  <c r="M218" i="1" s="1"/>
  <c r="G217" i="1"/>
  <c r="H217" i="1"/>
  <c r="F217" i="1"/>
  <c r="M217" i="1" s="1"/>
  <c r="G216" i="1"/>
  <c r="H216" i="1"/>
  <c r="F216" i="1"/>
  <c r="M216" i="1" s="1"/>
  <c r="G215" i="1"/>
  <c r="H215" i="1"/>
  <c r="F215" i="1"/>
  <c r="M215" i="1" s="1"/>
  <c r="G214" i="1"/>
  <c r="H214" i="1"/>
  <c r="F214" i="1"/>
  <c r="M214" i="1" s="1"/>
  <c r="G213" i="1"/>
  <c r="H213" i="1"/>
  <c r="F213" i="1"/>
  <c r="M213" i="1" s="1"/>
  <c r="G212" i="1"/>
  <c r="H212" i="1"/>
  <c r="F212" i="1"/>
  <c r="M212" i="1" s="1"/>
  <c r="G211" i="1"/>
  <c r="H211" i="1"/>
  <c r="F211" i="1"/>
  <c r="M211" i="1" s="1"/>
  <c r="G210" i="1"/>
  <c r="H210" i="1"/>
  <c r="F210" i="1"/>
  <c r="M210" i="1" s="1"/>
  <c r="G209" i="1"/>
  <c r="H209" i="1"/>
  <c r="F209" i="1"/>
  <c r="M209" i="1" s="1"/>
  <c r="G208" i="1"/>
  <c r="H208" i="1"/>
  <c r="F208" i="1"/>
  <c r="M208" i="1" s="1"/>
  <c r="G207" i="1"/>
  <c r="H207" i="1"/>
  <c r="F207" i="1"/>
  <c r="M207" i="1" s="1"/>
  <c r="G206" i="1"/>
  <c r="H206" i="1"/>
  <c r="F206" i="1"/>
  <c r="M206" i="1" s="1"/>
  <c r="G205" i="1"/>
  <c r="H205" i="1"/>
  <c r="F205" i="1"/>
  <c r="M205" i="1" s="1"/>
  <c r="G204" i="1"/>
  <c r="H204" i="1"/>
  <c r="F204" i="1"/>
  <c r="M204" i="1" s="1"/>
  <c r="G203" i="1"/>
  <c r="H203" i="1"/>
  <c r="F203" i="1"/>
  <c r="M203" i="1" s="1"/>
  <c r="G202" i="1"/>
  <c r="H202" i="1"/>
  <c r="F202" i="1"/>
  <c r="M202" i="1" s="1"/>
  <c r="G201" i="1"/>
  <c r="H201" i="1"/>
  <c r="F201" i="1"/>
  <c r="M201" i="1" s="1"/>
  <c r="G200" i="1"/>
  <c r="H200" i="1"/>
  <c r="F200" i="1"/>
  <c r="M200" i="1" s="1"/>
  <c r="G199" i="1"/>
  <c r="H199" i="1"/>
  <c r="F199" i="1"/>
  <c r="M199" i="1" s="1"/>
  <c r="G198" i="1"/>
  <c r="H198" i="1"/>
  <c r="F198" i="1"/>
  <c r="M198" i="1" s="1"/>
  <c r="G197" i="1"/>
  <c r="H197" i="1"/>
  <c r="F197" i="1"/>
  <c r="M197" i="1" s="1"/>
  <c r="G196" i="1"/>
  <c r="H196" i="1"/>
  <c r="F196" i="1"/>
  <c r="M196" i="1" s="1"/>
  <c r="G195" i="1"/>
  <c r="H195" i="1"/>
  <c r="F195" i="1"/>
  <c r="M195" i="1" s="1"/>
  <c r="G194" i="1"/>
  <c r="H194" i="1"/>
  <c r="F194" i="1"/>
  <c r="M194" i="1" s="1"/>
  <c r="G193" i="1"/>
  <c r="H193" i="1"/>
  <c r="F193" i="1"/>
  <c r="M193" i="1" s="1"/>
  <c r="G192" i="1"/>
  <c r="H192" i="1"/>
  <c r="F192" i="1"/>
  <c r="M192" i="1" s="1"/>
  <c r="G191" i="1"/>
  <c r="H191" i="1"/>
  <c r="F191" i="1"/>
  <c r="M191" i="1" s="1"/>
  <c r="G190" i="1"/>
  <c r="H190" i="1"/>
  <c r="F190" i="1"/>
  <c r="M190" i="1" s="1"/>
  <c r="G189" i="1"/>
  <c r="H189" i="1"/>
  <c r="F189" i="1"/>
  <c r="M189" i="1" s="1"/>
  <c r="G188" i="1"/>
  <c r="H188" i="1"/>
  <c r="F188" i="1"/>
  <c r="M188" i="1" s="1"/>
  <c r="G187" i="1"/>
  <c r="H187" i="1"/>
  <c r="F187" i="1"/>
  <c r="M187" i="1" s="1"/>
  <c r="G186" i="1"/>
  <c r="H186" i="1"/>
  <c r="F186" i="1"/>
  <c r="M186" i="1" s="1"/>
  <c r="G185" i="1"/>
  <c r="H185" i="1"/>
  <c r="F185" i="1"/>
  <c r="M185" i="1" s="1"/>
  <c r="G184" i="1"/>
  <c r="H184" i="1"/>
  <c r="F184" i="1"/>
  <c r="M184" i="1" s="1"/>
  <c r="G183" i="1"/>
  <c r="H183" i="1"/>
  <c r="F183" i="1"/>
  <c r="M183" i="1" s="1"/>
  <c r="G182" i="1"/>
  <c r="H182" i="1"/>
  <c r="F182" i="1"/>
  <c r="M182" i="1" s="1"/>
  <c r="G181" i="1"/>
  <c r="H181" i="1"/>
  <c r="F181" i="1"/>
  <c r="M181" i="1" s="1"/>
  <c r="G180" i="1"/>
  <c r="H180" i="1"/>
  <c r="F180" i="1"/>
  <c r="M180" i="1" s="1"/>
  <c r="G179" i="1"/>
  <c r="H179" i="1"/>
  <c r="F179" i="1"/>
  <c r="M179" i="1" s="1"/>
  <c r="G178" i="1"/>
  <c r="H178" i="1"/>
  <c r="F178" i="1"/>
  <c r="M178" i="1" s="1"/>
  <c r="G177" i="1"/>
  <c r="H177" i="1"/>
  <c r="F177" i="1"/>
  <c r="M177" i="1" s="1"/>
  <c r="G176" i="1"/>
  <c r="H176" i="1"/>
  <c r="F176" i="1"/>
  <c r="M176" i="1" s="1"/>
  <c r="G175" i="1"/>
  <c r="H175" i="1"/>
  <c r="F175" i="1"/>
  <c r="M175" i="1" s="1"/>
  <c r="G174" i="1"/>
  <c r="H174" i="1"/>
  <c r="F174" i="1"/>
  <c r="M174" i="1" s="1"/>
  <c r="G173" i="1"/>
  <c r="H173" i="1"/>
  <c r="F173" i="1"/>
  <c r="M173" i="1" s="1"/>
  <c r="G172" i="1"/>
  <c r="H172" i="1"/>
  <c r="F172" i="1"/>
  <c r="M172" i="1" s="1"/>
  <c r="G171" i="1"/>
  <c r="H171" i="1"/>
  <c r="F171" i="1"/>
  <c r="M171" i="1" s="1"/>
  <c r="G170" i="1"/>
  <c r="H170" i="1"/>
  <c r="F170" i="1"/>
  <c r="M170" i="1" s="1"/>
  <c r="G169" i="1"/>
  <c r="H169" i="1"/>
  <c r="F169" i="1"/>
  <c r="M169" i="1" s="1"/>
  <c r="G168" i="1"/>
  <c r="H168" i="1"/>
  <c r="F168" i="1"/>
  <c r="M168" i="1" s="1"/>
  <c r="G167" i="1"/>
  <c r="H167" i="1"/>
  <c r="F167" i="1"/>
  <c r="M167" i="1" s="1"/>
  <c r="G166" i="1"/>
  <c r="H166" i="1"/>
  <c r="F166" i="1"/>
  <c r="M166" i="1" s="1"/>
  <c r="G165" i="1"/>
  <c r="H165" i="1"/>
  <c r="F165" i="1"/>
  <c r="M165" i="1" s="1"/>
  <c r="G164" i="1"/>
  <c r="H164" i="1"/>
  <c r="F164" i="1"/>
  <c r="M164" i="1" s="1"/>
  <c r="G163" i="1"/>
  <c r="H163" i="1"/>
  <c r="F163" i="1"/>
  <c r="M163" i="1" s="1"/>
  <c r="G162" i="1"/>
  <c r="H162" i="1"/>
  <c r="F162" i="1"/>
  <c r="M162" i="1" s="1"/>
  <c r="G161" i="1"/>
  <c r="H161" i="1"/>
  <c r="F161" i="1"/>
  <c r="M161" i="1" s="1"/>
  <c r="G160" i="1"/>
  <c r="H160" i="1"/>
  <c r="F160" i="1"/>
  <c r="M160" i="1" s="1"/>
  <c r="G159" i="1"/>
  <c r="H159" i="1"/>
  <c r="F159" i="1"/>
  <c r="M159" i="1" s="1"/>
  <c r="G158" i="1"/>
  <c r="H158" i="1"/>
  <c r="F158" i="1"/>
  <c r="M158" i="1" s="1"/>
  <c r="G157" i="1"/>
  <c r="H157" i="1"/>
  <c r="F157" i="1"/>
  <c r="M157" i="1" s="1"/>
  <c r="G156" i="1"/>
  <c r="H156" i="1"/>
  <c r="F156" i="1"/>
  <c r="M156" i="1" s="1"/>
  <c r="G155" i="1"/>
  <c r="H155" i="1"/>
  <c r="F155" i="1"/>
  <c r="M155" i="1" s="1"/>
  <c r="G154" i="1"/>
  <c r="H154" i="1"/>
  <c r="F154" i="1"/>
  <c r="M154" i="1" s="1"/>
  <c r="G153" i="1"/>
  <c r="H153" i="1"/>
  <c r="F153" i="1"/>
  <c r="M153" i="1" s="1"/>
  <c r="G152" i="1"/>
  <c r="H152" i="1"/>
  <c r="F152" i="1"/>
  <c r="M152" i="1" s="1"/>
  <c r="G151" i="1"/>
  <c r="H151" i="1"/>
  <c r="F151" i="1"/>
  <c r="M151" i="1" s="1"/>
  <c r="G150" i="1"/>
  <c r="H150" i="1"/>
  <c r="F150" i="1"/>
  <c r="M150" i="1" s="1"/>
  <c r="G149" i="1"/>
  <c r="H149" i="1"/>
  <c r="F149" i="1"/>
  <c r="M149" i="1" s="1"/>
  <c r="G148" i="1"/>
  <c r="H148" i="1"/>
  <c r="F148" i="1"/>
  <c r="M148" i="1" s="1"/>
  <c r="G147" i="1"/>
  <c r="H147" i="1"/>
  <c r="F147" i="1"/>
  <c r="M147" i="1" s="1"/>
  <c r="G146" i="1"/>
  <c r="H146" i="1"/>
  <c r="F146" i="1"/>
  <c r="M146" i="1" s="1"/>
  <c r="G145" i="1"/>
  <c r="H145" i="1"/>
  <c r="F145" i="1"/>
  <c r="M145" i="1" s="1"/>
  <c r="G144" i="1"/>
  <c r="H144" i="1"/>
  <c r="F144" i="1"/>
  <c r="M144" i="1" s="1"/>
  <c r="G143" i="1"/>
  <c r="H143" i="1"/>
  <c r="F143" i="1"/>
  <c r="M143" i="1" s="1"/>
  <c r="G142" i="1"/>
  <c r="H142" i="1"/>
  <c r="F142" i="1"/>
  <c r="M142" i="1" s="1"/>
  <c r="G141" i="1"/>
  <c r="H141" i="1"/>
  <c r="F141" i="1"/>
  <c r="M141" i="1" s="1"/>
  <c r="G140" i="1"/>
  <c r="H140" i="1"/>
  <c r="F140" i="1"/>
  <c r="M140" i="1" s="1"/>
  <c r="G139" i="1"/>
  <c r="H139" i="1"/>
  <c r="F139" i="1"/>
  <c r="M139" i="1" s="1"/>
  <c r="G138" i="1"/>
  <c r="H138" i="1"/>
  <c r="F138" i="1"/>
  <c r="M138" i="1" s="1"/>
  <c r="G137" i="1"/>
  <c r="H137" i="1"/>
  <c r="F137" i="1"/>
  <c r="M137" i="1" s="1"/>
  <c r="G136" i="1"/>
  <c r="H136" i="1"/>
  <c r="F136" i="1"/>
  <c r="M136" i="1" s="1"/>
  <c r="G135" i="1"/>
  <c r="H135" i="1"/>
  <c r="F135" i="1"/>
  <c r="M135" i="1" s="1"/>
  <c r="G134" i="1"/>
  <c r="H134" i="1"/>
  <c r="F134" i="1"/>
  <c r="M134" i="1" s="1"/>
  <c r="G133" i="1"/>
  <c r="H133" i="1"/>
  <c r="F133" i="1"/>
  <c r="M133" i="1" s="1"/>
  <c r="G132" i="1"/>
  <c r="H132" i="1"/>
  <c r="F132" i="1"/>
  <c r="M132" i="1" s="1"/>
  <c r="G131" i="1"/>
  <c r="H131" i="1"/>
  <c r="F131" i="1"/>
  <c r="M131" i="1" s="1"/>
  <c r="G130" i="1"/>
  <c r="H130" i="1"/>
  <c r="F130" i="1"/>
  <c r="M130" i="1" s="1"/>
  <c r="G129" i="1"/>
  <c r="H129" i="1"/>
  <c r="F129" i="1"/>
  <c r="M129" i="1" s="1"/>
  <c r="G128" i="1"/>
  <c r="H128" i="1"/>
  <c r="F128" i="1"/>
  <c r="M128" i="1" s="1"/>
  <c r="G127" i="1"/>
  <c r="H127" i="1"/>
  <c r="F127" i="1"/>
  <c r="M127" i="1" s="1"/>
  <c r="G126" i="1"/>
  <c r="H126" i="1"/>
  <c r="F126" i="1"/>
  <c r="M126" i="1" s="1"/>
  <c r="G125" i="1"/>
  <c r="H125" i="1"/>
  <c r="F125" i="1"/>
  <c r="M125" i="1" s="1"/>
  <c r="G124" i="1"/>
  <c r="H124" i="1"/>
  <c r="F124" i="1"/>
  <c r="M124" i="1" s="1"/>
  <c r="G123" i="1"/>
  <c r="H123" i="1"/>
  <c r="F123" i="1"/>
  <c r="M123" i="1" s="1"/>
  <c r="G122" i="1"/>
  <c r="H122" i="1"/>
  <c r="F122" i="1"/>
  <c r="M122" i="1" s="1"/>
  <c r="G121" i="1"/>
  <c r="H121" i="1"/>
  <c r="F121" i="1"/>
  <c r="M121" i="1" s="1"/>
  <c r="G120" i="1"/>
  <c r="H120" i="1"/>
  <c r="F120" i="1"/>
  <c r="M120" i="1" s="1"/>
  <c r="G119" i="1"/>
  <c r="H119" i="1"/>
  <c r="F119" i="1"/>
  <c r="M119" i="1" s="1"/>
  <c r="G118" i="1"/>
  <c r="H118" i="1"/>
  <c r="F118" i="1"/>
  <c r="M118" i="1" s="1"/>
  <c r="G117" i="1"/>
  <c r="H117" i="1"/>
  <c r="F117" i="1"/>
  <c r="M117" i="1" s="1"/>
  <c r="G116" i="1"/>
  <c r="H116" i="1"/>
  <c r="F116" i="1"/>
  <c r="M116" i="1" s="1"/>
  <c r="G115" i="1"/>
  <c r="H115" i="1"/>
  <c r="F115" i="1"/>
  <c r="M115" i="1" s="1"/>
  <c r="G114" i="1"/>
  <c r="H114" i="1"/>
  <c r="F114" i="1"/>
  <c r="M114" i="1" s="1"/>
  <c r="G113" i="1"/>
  <c r="H113" i="1"/>
  <c r="F113" i="1"/>
  <c r="M113" i="1" s="1"/>
  <c r="G112" i="1"/>
  <c r="H112" i="1"/>
  <c r="F112" i="1"/>
  <c r="M112" i="1" s="1"/>
  <c r="G111" i="1"/>
  <c r="H111" i="1"/>
  <c r="F111" i="1"/>
  <c r="M111" i="1" s="1"/>
  <c r="G110" i="1"/>
  <c r="H110" i="1"/>
  <c r="F110" i="1"/>
  <c r="M110" i="1" s="1"/>
  <c r="G109" i="1"/>
  <c r="H109" i="1"/>
  <c r="F109" i="1"/>
  <c r="M109" i="1" s="1"/>
  <c r="G108" i="1"/>
  <c r="H108" i="1"/>
  <c r="F108" i="1"/>
  <c r="M108" i="1" s="1"/>
  <c r="G107" i="1"/>
  <c r="H107" i="1"/>
  <c r="F107" i="1"/>
  <c r="M107" i="1" s="1"/>
  <c r="G106" i="1"/>
  <c r="H106" i="1"/>
  <c r="F106" i="1"/>
  <c r="M106" i="1" s="1"/>
  <c r="G105" i="1"/>
  <c r="H105" i="1"/>
  <c r="F105" i="1"/>
  <c r="M105" i="1" s="1"/>
  <c r="G104" i="1"/>
  <c r="H104" i="1"/>
  <c r="F104" i="1"/>
  <c r="M104" i="1" s="1"/>
  <c r="G103" i="1"/>
  <c r="H103" i="1"/>
  <c r="F103" i="1"/>
  <c r="M103" i="1" s="1"/>
  <c r="G102" i="1"/>
  <c r="H102" i="1"/>
  <c r="F102" i="1"/>
  <c r="M102" i="1" s="1"/>
  <c r="G101" i="1"/>
  <c r="H101" i="1"/>
  <c r="F101" i="1"/>
  <c r="M101" i="1" s="1"/>
  <c r="G100" i="1"/>
  <c r="H100" i="1"/>
  <c r="F100" i="1"/>
  <c r="M100" i="1" s="1"/>
  <c r="G99" i="1"/>
  <c r="H99" i="1"/>
  <c r="F99" i="1"/>
  <c r="M99" i="1" s="1"/>
  <c r="G98" i="1"/>
  <c r="H98" i="1"/>
  <c r="F98" i="1"/>
  <c r="M98" i="1" s="1"/>
  <c r="G97" i="1"/>
  <c r="H97" i="1"/>
  <c r="F97" i="1"/>
  <c r="M97" i="1" s="1"/>
  <c r="G96" i="1"/>
  <c r="H96" i="1"/>
  <c r="F96" i="1"/>
  <c r="M96" i="1" s="1"/>
  <c r="G95" i="1"/>
  <c r="H95" i="1"/>
  <c r="F95" i="1"/>
  <c r="M95" i="1" s="1"/>
  <c r="G94" i="1"/>
  <c r="H94" i="1"/>
  <c r="F94" i="1"/>
  <c r="M94" i="1" s="1"/>
  <c r="G93" i="1"/>
  <c r="H93" i="1"/>
  <c r="F93" i="1"/>
  <c r="M93" i="1" s="1"/>
  <c r="G92" i="1"/>
  <c r="H92" i="1"/>
  <c r="F92" i="1"/>
  <c r="M92" i="1" s="1"/>
  <c r="G91" i="1"/>
  <c r="H91" i="1"/>
  <c r="F91" i="1"/>
  <c r="M91" i="1" s="1"/>
  <c r="G90" i="1"/>
  <c r="H90" i="1"/>
  <c r="F90" i="1"/>
  <c r="M90" i="1" s="1"/>
  <c r="G89" i="1"/>
  <c r="H89" i="1"/>
  <c r="F89" i="1"/>
  <c r="M89" i="1" s="1"/>
  <c r="G88" i="1"/>
  <c r="H88" i="1"/>
  <c r="F88" i="1"/>
  <c r="M88" i="1" s="1"/>
  <c r="G87" i="1"/>
  <c r="H87" i="1"/>
  <c r="F87" i="1"/>
  <c r="M87" i="1" s="1"/>
  <c r="G86" i="1"/>
  <c r="H86" i="1"/>
  <c r="F86" i="1"/>
  <c r="M86" i="1" s="1"/>
  <c r="G85" i="1"/>
  <c r="H85" i="1"/>
  <c r="F85" i="1"/>
  <c r="M85" i="1" s="1"/>
  <c r="G84" i="1"/>
  <c r="H84" i="1"/>
  <c r="F84" i="1"/>
  <c r="M84" i="1" s="1"/>
  <c r="G83" i="1"/>
  <c r="H83" i="1"/>
  <c r="F83" i="1"/>
  <c r="M83" i="1" s="1"/>
  <c r="G82" i="1"/>
  <c r="H82" i="1"/>
  <c r="F82" i="1"/>
  <c r="M82" i="1" s="1"/>
  <c r="G81" i="1"/>
  <c r="H81" i="1"/>
  <c r="F81" i="1"/>
  <c r="M81" i="1" s="1"/>
  <c r="G80" i="1"/>
  <c r="H80" i="1"/>
  <c r="F80" i="1"/>
  <c r="M80" i="1" s="1"/>
  <c r="G79" i="1"/>
  <c r="H79" i="1"/>
  <c r="F79" i="1"/>
  <c r="M79" i="1" s="1"/>
  <c r="G78" i="1"/>
  <c r="H78" i="1"/>
  <c r="F78" i="1"/>
  <c r="M78" i="1" s="1"/>
  <c r="G77" i="1"/>
  <c r="H77" i="1"/>
  <c r="F77" i="1"/>
  <c r="M77" i="1" s="1"/>
  <c r="G76" i="1"/>
  <c r="H76" i="1"/>
  <c r="F76" i="1"/>
  <c r="M76" i="1" s="1"/>
  <c r="G75" i="1"/>
  <c r="H75" i="1"/>
  <c r="F75" i="1"/>
  <c r="M75" i="1" s="1"/>
  <c r="G74" i="1"/>
  <c r="H74" i="1"/>
  <c r="F74" i="1"/>
  <c r="M74" i="1" s="1"/>
  <c r="G73" i="1"/>
  <c r="H73" i="1"/>
  <c r="F73" i="1"/>
  <c r="M73" i="1" s="1"/>
  <c r="G72" i="1"/>
  <c r="H72" i="1"/>
  <c r="F72" i="1"/>
  <c r="M72" i="1" s="1"/>
  <c r="G71" i="1"/>
  <c r="H71" i="1"/>
  <c r="F71" i="1"/>
  <c r="M71" i="1" s="1"/>
  <c r="G70" i="1"/>
  <c r="H70" i="1"/>
  <c r="F70" i="1"/>
  <c r="M70" i="1" s="1"/>
  <c r="G69" i="1"/>
  <c r="H69" i="1"/>
  <c r="F69" i="1"/>
  <c r="M69" i="1" s="1"/>
  <c r="G68" i="1"/>
  <c r="H68" i="1"/>
  <c r="F68" i="1"/>
  <c r="M68" i="1" s="1"/>
  <c r="G67" i="1"/>
  <c r="H67" i="1"/>
  <c r="F67" i="1"/>
  <c r="M67" i="1" s="1"/>
  <c r="G66" i="1"/>
  <c r="H66" i="1"/>
  <c r="F66" i="1"/>
  <c r="M66" i="1" s="1"/>
  <c r="G65" i="1"/>
  <c r="H65" i="1"/>
  <c r="F65" i="1"/>
  <c r="M65" i="1" s="1"/>
  <c r="G64" i="1"/>
  <c r="H64" i="1"/>
  <c r="F64" i="1"/>
  <c r="M64" i="1" s="1"/>
  <c r="G63" i="1"/>
  <c r="H63" i="1"/>
  <c r="F63" i="1"/>
  <c r="M63" i="1" s="1"/>
  <c r="G62" i="1"/>
  <c r="H62" i="1"/>
  <c r="F62" i="1"/>
  <c r="M62" i="1" s="1"/>
  <c r="G61" i="1"/>
  <c r="H61" i="1"/>
  <c r="F61" i="1"/>
  <c r="M61" i="1" s="1"/>
  <c r="G60" i="1"/>
  <c r="H60" i="1"/>
  <c r="F60" i="1"/>
  <c r="M60" i="1" s="1"/>
  <c r="G59" i="1"/>
  <c r="H59" i="1"/>
  <c r="F59" i="1"/>
  <c r="M59" i="1" s="1"/>
  <c r="G58" i="1"/>
  <c r="H58" i="1"/>
  <c r="F58" i="1"/>
  <c r="M58" i="1" s="1"/>
  <c r="G57" i="1"/>
  <c r="H57" i="1"/>
  <c r="F57" i="1"/>
  <c r="M57" i="1" s="1"/>
  <c r="G56" i="1"/>
  <c r="H56" i="1"/>
  <c r="F56" i="1"/>
  <c r="M56" i="1" s="1"/>
  <c r="G55" i="1"/>
  <c r="H55" i="1"/>
  <c r="F55" i="1"/>
  <c r="M55" i="1" s="1"/>
  <c r="G54" i="1"/>
  <c r="H54" i="1"/>
  <c r="F54" i="1"/>
  <c r="M54" i="1" s="1"/>
  <c r="G53" i="1"/>
  <c r="H53" i="1"/>
  <c r="F53" i="1"/>
  <c r="M53" i="1" s="1"/>
  <c r="G52" i="1"/>
  <c r="H52" i="1"/>
  <c r="F52" i="1"/>
  <c r="M52" i="1" s="1"/>
  <c r="G51" i="1"/>
  <c r="H51" i="1"/>
  <c r="F51" i="1"/>
  <c r="M51" i="1" s="1"/>
  <c r="G50" i="1"/>
  <c r="H50" i="1"/>
  <c r="F50" i="1"/>
  <c r="M50" i="1" s="1"/>
  <c r="G49" i="1"/>
  <c r="H49" i="1"/>
  <c r="F49" i="1"/>
  <c r="M49" i="1" s="1"/>
  <c r="G48" i="1"/>
  <c r="H48" i="1"/>
  <c r="F48" i="1"/>
  <c r="M48" i="1" s="1"/>
  <c r="G47" i="1"/>
  <c r="H47" i="1"/>
  <c r="F47" i="1"/>
  <c r="M47" i="1" s="1"/>
  <c r="G46" i="1"/>
  <c r="H46" i="1"/>
  <c r="F46" i="1"/>
  <c r="M46" i="1" s="1"/>
  <c r="G45" i="1"/>
  <c r="H45" i="1"/>
  <c r="F45" i="1"/>
  <c r="M45" i="1" s="1"/>
  <c r="G44" i="1"/>
  <c r="H44" i="1"/>
  <c r="F44" i="1"/>
  <c r="M44" i="1" s="1"/>
  <c r="G43" i="1"/>
  <c r="H43" i="1"/>
  <c r="F43" i="1"/>
  <c r="M43" i="1" s="1"/>
  <c r="G42" i="1"/>
  <c r="H42" i="1"/>
  <c r="F42" i="1"/>
  <c r="M42" i="1" s="1"/>
  <c r="G41" i="1"/>
  <c r="H41" i="1"/>
  <c r="F41" i="1"/>
  <c r="M41" i="1" s="1"/>
  <c r="G40" i="1"/>
  <c r="H40" i="1"/>
  <c r="F40" i="1"/>
  <c r="M40" i="1" s="1"/>
  <c r="G39" i="1"/>
  <c r="H39" i="1"/>
  <c r="F39" i="1"/>
  <c r="M39" i="1" s="1"/>
  <c r="G38" i="1"/>
  <c r="H38" i="1"/>
  <c r="F38" i="1"/>
  <c r="M38" i="1" s="1"/>
  <c r="G37" i="1"/>
  <c r="H37" i="1"/>
  <c r="F37" i="1"/>
  <c r="M37" i="1" s="1"/>
  <c r="G36" i="1"/>
  <c r="H36" i="1"/>
  <c r="F36" i="1"/>
  <c r="M36" i="1" s="1"/>
  <c r="G35" i="1"/>
  <c r="H35" i="1"/>
  <c r="F35" i="1"/>
  <c r="M35" i="1" s="1"/>
  <c r="G34" i="1"/>
  <c r="H34" i="1"/>
  <c r="F34" i="1"/>
  <c r="M34" i="1" s="1"/>
  <c r="G33" i="1"/>
  <c r="H33" i="1"/>
  <c r="F33" i="1"/>
  <c r="M33" i="1" s="1"/>
  <c r="G32" i="1"/>
  <c r="H32" i="1"/>
  <c r="F32" i="1"/>
  <c r="M32" i="1" s="1"/>
  <c r="G31" i="1"/>
  <c r="H31" i="1"/>
  <c r="F31" i="1"/>
  <c r="M31" i="1" s="1"/>
  <c r="G30" i="1"/>
  <c r="H30" i="1"/>
  <c r="F30" i="1"/>
  <c r="M30" i="1" s="1"/>
  <c r="G29" i="1"/>
  <c r="H29" i="1"/>
  <c r="F29" i="1"/>
  <c r="M29" i="1" s="1"/>
  <c r="G28" i="1"/>
  <c r="H28" i="1"/>
  <c r="F28" i="1"/>
  <c r="M28" i="1" s="1"/>
  <c r="G27" i="1"/>
  <c r="H27" i="1"/>
  <c r="F27" i="1"/>
  <c r="M27" i="1" s="1"/>
  <c r="G26" i="1"/>
  <c r="H26" i="1"/>
  <c r="F26" i="1"/>
  <c r="M26" i="1" s="1"/>
  <c r="G25" i="1"/>
  <c r="H25" i="1"/>
  <c r="F25" i="1"/>
  <c r="M25" i="1" s="1"/>
  <c r="G24" i="1"/>
  <c r="H24" i="1"/>
  <c r="F24" i="1"/>
  <c r="M24" i="1" s="1"/>
  <c r="G23" i="1"/>
  <c r="H23" i="1"/>
  <c r="F23" i="1"/>
  <c r="M23" i="1" s="1"/>
  <c r="G22" i="1"/>
  <c r="H22" i="1"/>
  <c r="F22" i="1"/>
  <c r="M22" i="1" s="1"/>
  <c r="G21" i="1"/>
  <c r="H21" i="1"/>
  <c r="F21" i="1"/>
  <c r="M21" i="1" s="1"/>
  <c r="G20" i="1"/>
  <c r="H20" i="1"/>
  <c r="F20" i="1"/>
  <c r="M20" i="1" s="1"/>
  <c r="G19" i="1"/>
  <c r="H19" i="1"/>
  <c r="F19" i="1"/>
  <c r="M19" i="1" s="1"/>
  <c r="G18" i="1"/>
  <c r="H18" i="1"/>
  <c r="F18" i="1"/>
  <c r="M18" i="1" s="1"/>
  <c r="G17" i="1"/>
  <c r="H17" i="1"/>
  <c r="F17" i="1"/>
  <c r="M17" i="1" s="1"/>
  <c r="G16" i="1"/>
  <c r="H16" i="1"/>
  <c r="F16" i="1"/>
  <c r="M16" i="1" s="1"/>
  <c r="G15" i="1"/>
  <c r="H15" i="1"/>
  <c r="F15" i="1"/>
  <c r="M15" i="1" s="1"/>
  <c r="G14" i="1"/>
  <c r="H14" i="1"/>
  <c r="F14" i="1"/>
  <c r="M14" i="1" s="1"/>
  <c r="G13" i="1"/>
  <c r="H13" i="1"/>
  <c r="F13" i="1"/>
  <c r="M13" i="1" s="1"/>
  <c r="G12" i="1"/>
  <c r="H12" i="1"/>
  <c r="F12" i="1"/>
  <c r="M12" i="1" s="1"/>
  <c r="G11" i="1"/>
  <c r="H11" i="1"/>
  <c r="F11" i="1"/>
  <c r="M11" i="1" s="1"/>
  <c r="G10" i="1"/>
  <c r="H10" i="1"/>
  <c r="F10" i="1"/>
  <c r="M10" i="1" s="1"/>
  <c r="G9" i="1"/>
  <c r="H9" i="1"/>
  <c r="F9" i="1"/>
  <c r="M9" i="1" s="1"/>
  <c r="G8" i="1"/>
  <c r="H8" i="1"/>
  <c r="F8" i="1"/>
  <c r="M8" i="1" s="1"/>
  <c r="G7" i="1"/>
  <c r="H7" i="1"/>
  <c r="F7" i="1"/>
  <c r="M7" i="1" s="1"/>
  <c r="G6" i="1"/>
  <c r="H6" i="1"/>
  <c r="F6" i="1"/>
  <c r="M6" i="1" s="1"/>
  <c r="G5" i="1"/>
  <c r="H5" i="1"/>
  <c r="F5" i="1"/>
  <c r="M5" i="1" s="1"/>
  <c r="G4" i="1"/>
  <c r="H4" i="1"/>
  <c r="F4" i="1"/>
  <c r="M4" i="1" s="1"/>
  <c r="G3" i="1"/>
  <c r="H3" i="1"/>
  <c r="F3" i="1"/>
  <c r="M3" i="1" s="1"/>
  <c r="G2" i="1"/>
  <c r="H2" i="1"/>
  <c r="F2" i="1"/>
  <c r="M2" i="1" s="1"/>
  <c r="F32" i="6" l="1"/>
  <c r="L7" i="1"/>
  <c r="O7" i="1" s="1"/>
  <c r="L834" i="1"/>
  <c r="O834" i="1" s="1"/>
  <c r="L890" i="1"/>
  <c r="O890" i="1" s="1"/>
  <c r="L276" i="1"/>
  <c r="O276" i="1" s="1"/>
  <c r="L296" i="1"/>
  <c r="L376" i="1"/>
  <c r="O376" i="1" s="1"/>
  <c r="L444" i="1"/>
  <c r="O444" i="1" s="1"/>
  <c r="L796" i="1"/>
  <c r="N796" i="1" s="1"/>
  <c r="L461" i="1"/>
  <c r="O461" i="1" s="1"/>
  <c r="L591" i="1"/>
  <c r="O591" i="1" s="1"/>
  <c r="L1231" i="1"/>
  <c r="O1231" i="1" s="1"/>
  <c r="L2193" i="1"/>
  <c r="O2193" i="1" s="1"/>
  <c r="L1098" i="1"/>
  <c r="L626" i="1"/>
  <c r="L918" i="1"/>
  <c r="O918" i="1" s="1"/>
  <c r="L237" i="1"/>
  <c r="O237" i="1" s="1"/>
  <c r="L509" i="1"/>
  <c r="O509" i="1" s="1"/>
  <c r="L741" i="1"/>
  <c r="O741" i="1" s="1"/>
  <c r="L2207" i="1"/>
  <c r="O2207" i="1" s="1"/>
  <c r="N890" i="1"/>
  <c r="N509" i="1"/>
  <c r="N7" i="1"/>
  <c r="N591" i="1"/>
  <c r="N1231" i="1"/>
  <c r="N461" i="1"/>
  <c r="N741" i="1"/>
  <c r="N918" i="1"/>
  <c r="N376" i="1"/>
  <c r="N834" i="1"/>
  <c r="L3" i="1"/>
  <c r="L107" i="1"/>
  <c r="L239" i="1"/>
  <c r="L277" i="1"/>
  <c r="L297" i="1"/>
  <c r="L430" i="1"/>
  <c r="L453" i="1"/>
  <c r="L505" i="1"/>
  <c r="L531" i="1"/>
  <c r="L592" i="1"/>
  <c r="L627" i="1"/>
  <c r="L761" i="1"/>
  <c r="L819" i="1"/>
  <c r="L835" i="1"/>
  <c r="L891" i="1"/>
  <c r="L919" i="1"/>
  <c r="L1099" i="1"/>
  <c r="L1295" i="1"/>
  <c r="L2194" i="1"/>
  <c r="L4" i="1"/>
  <c r="L190" i="1"/>
  <c r="L240" i="1"/>
  <c r="L278" i="1"/>
  <c r="L372" i="1"/>
  <c r="L442" i="1"/>
  <c r="L454" i="1"/>
  <c r="L507" i="1"/>
  <c r="L532" i="1"/>
  <c r="L597" i="1"/>
  <c r="L648" i="1"/>
  <c r="L794" i="1"/>
  <c r="L820" i="1"/>
  <c r="L836" i="1"/>
  <c r="L897" i="1"/>
  <c r="L1081" i="1"/>
  <c r="L1100" i="1"/>
  <c r="L1413" i="1"/>
  <c r="L2206" i="1"/>
  <c r="L5" i="1"/>
  <c r="L227" i="1"/>
  <c r="L241" i="1"/>
  <c r="L295" i="1"/>
  <c r="L375" i="1"/>
  <c r="L443" i="1"/>
  <c r="L455" i="1"/>
  <c r="L508" i="1"/>
  <c r="L590" i="1"/>
  <c r="L625" i="1"/>
  <c r="L740" i="1"/>
  <c r="L795" i="1"/>
  <c r="L821" i="1"/>
  <c r="L888" i="1"/>
  <c r="L917" i="1"/>
  <c r="L1082" i="1"/>
  <c r="L1230" i="1"/>
  <c r="L1414" i="1"/>
  <c r="L2" i="1"/>
  <c r="L6" i="1"/>
  <c r="L189" i="1"/>
  <c r="L226" i="1"/>
  <c r="L238" i="1"/>
  <c r="L279" i="1"/>
  <c r="L294" i="1"/>
  <c r="L371" i="1"/>
  <c r="L441" i="1"/>
  <c r="L452" i="1"/>
  <c r="L456" i="1"/>
  <c r="L506" i="1"/>
  <c r="L589" i="1"/>
  <c r="L596" i="1"/>
  <c r="L624" i="1"/>
  <c r="L797" i="1"/>
  <c r="L822" i="1"/>
  <c r="L837" i="1"/>
  <c r="L889" i="1"/>
  <c r="L898" i="1"/>
  <c r="L920" i="1"/>
  <c r="L1097" i="1"/>
  <c r="L1296" i="1"/>
  <c r="L2205" i="1"/>
  <c r="D32" i="3"/>
  <c r="D33" i="3"/>
  <c r="D34" i="3"/>
  <c r="D35" i="3"/>
  <c r="L1426" i="1"/>
  <c r="L530" i="1"/>
  <c r="L91" i="1"/>
  <c r="L198" i="1"/>
  <c r="L363" i="1"/>
  <c r="L459" i="1"/>
  <c r="L1324" i="1"/>
  <c r="L1331" i="1"/>
  <c r="L1199" i="1"/>
  <c r="L1412" i="1"/>
  <c r="L200" i="1"/>
  <c r="L1000" i="1"/>
  <c r="L1382" i="1"/>
  <c r="L1333" i="1"/>
  <c r="L1389" i="1"/>
  <c r="L199" i="1"/>
  <c r="L93" i="1"/>
  <c r="L839" i="1"/>
  <c r="L841" i="1"/>
  <c r="L1388" i="1"/>
  <c r="L1384" i="1"/>
  <c r="L1332" i="1"/>
  <c r="L1422" i="1"/>
  <c r="L460" i="1"/>
  <c r="L1323" i="1"/>
  <c r="L1398" i="1"/>
  <c r="L1361" i="1"/>
  <c r="L1421" i="1"/>
  <c r="L529" i="1"/>
  <c r="L999" i="1"/>
  <c r="L1002" i="1"/>
  <c r="L1390" i="1"/>
  <c r="L1383" i="1"/>
  <c r="L1359" i="1"/>
  <c r="L1427" i="1"/>
  <c r="L800" i="1"/>
  <c r="L1334" i="1"/>
  <c r="L1428" i="1"/>
  <c r="L1377" i="1"/>
  <c r="L1425" i="1"/>
  <c r="L838" i="1"/>
  <c r="L90" i="1"/>
  <c r="L197" i="1"/>
  <c r="L1358" i="1"/>
  <c r="L1198" i="1"/>
  <c r="L1419" i="1"/>
  <c r="L1420" i="1"/>
  <c r="L1391" i="1"/>
  <c r="L92" i="1"/>
  <c r="L840" i="1"/>
  <c r="L1360" i="1"/>
  <c r="L1001" i="1"/>
  <c r="L1381" i="1"/>
  <c r="D36" i="3"/>
  <c r="L126" i="1"/>
  <c r="L847" i="1"/>
  <c r="L323" i="1"/>
  <c r="L859" i="1"/>
  <c r="L43" i="1"/>
  <c r="L303" i="1"/>
  <c r="L827" i="1"/>
  <c r="L73" i="1"/>
  <c r="L677" i="1"/>
  <c r="L29" i="1"/>
  <c r="L230" i="1"/>
  <c r="L662" i="1"/>
  <c r="L1223" i="1"/>
  <c r="L445" i="1"/>
  <c r="L717" i="1"/>
  <c r="L871" i="1"/>
  <c r="L1166" i="1"/>
  <c r="L594" i="1"/>
  <c r="L831" i="1"/>
  <c r="L1071" i="1"/>
  <c r="L982" i="1"/>
  <c r="L1228" i="1"/>
  <c r="L1406" i="1"/>
  <c r="L1068" i="1"/>
  <c r="L1194" i="1"/>
  <c r="L1380" i="1"/>
  <c r="L48" i="1"/>
  <c r="L212" i="1"/>
  <c r="L352" i="1"/>
  <c r="L636" i="1"/>
  <c r="L752" i="1"/>
  <c r="L872" i="1"/>
  <c r="L1038" i="1"/>
  <c r="L1184" i="1"/>
  <c r="L1392" i="1"/>
  <c r="L937" i="1"/>
  <c r="L1089" i="1"/>
  <c r="L1189" i="1"/>
  <c r="L2144" i="1"/>
  <c r="L263" i="1"/>
  <c r="L1202" i="1"/>
  <c r="L170" i="1"/>
  <c r="L762" i="1"/>
  <c r="L1176" i="1"/>
  <c r="L161" i="1"/>
  <c r="L650" i="1"/>
  <c r="L1234" i="1"/>
  <c r="L314" i="1"/>
  <c r="L101" i="1"/>
  <c r="L146" i="1"/>
  <c r="L298" i="1"/>
  <c r="L427" i="1"/>
  <c r="L757" i="1"/>
  <c r="L940" i="1"/>
  <c r="L229" i="1"/>
  <c r="L369" i="1"/>
  <c r="L515" i="1"/>
  <c r="L638" i="1"/>
  <c r="L758" i="1"/>
  <c r="L830" i="1"/>
  <c r="L910" i="1"/>
  <c r="L1055" i="1"/>
  <c r="L1224" i="1"/>
  <c r="L451" i="1"/>
  <c r="L686" i="1"/>
  <c r="L781" i="1"/>
  <c r="L857" i="1"/>
  <c r="L1012" i="1"/>
  <c r="L1155" i="1"/>
  <c r="L907" i="1"/>
  <c r="L1018" i="1"/>
  <c r="L1160" i="1"/>
  <c r="L1410" i="1"/>
  <c r="L1992" i="1"/>
  <c r="L1985" i="1"/>
  <c r="L1394" i="1"/>
  <c r="L1103" i="1"/>
  <c r="L1162" i="1"/>
  <c r="L1220" i="1"/>
  <c r="L1311" i="1"/>
  <c r="L1402" i="1"/>
  <c r="L2181" i="1"/>
  <c r="L60" i="1"/>
  <c r="L136" i="1"/>
  <c r="L228" i="1"/>
  <c r="L320" i="1"/>
  <c r="L396" i="1"/>
  <c r="L520" i="1"/>
  <c r="L696" i="1"/>
  <c r="L764" i="1"/>
  <c r="L844" i="1"/>
  <c r="L900" i="1"/>
  <c r="L968" i="1"/>
  <c r="L1070" i="1"/>
  <c r="L1147" i="1"/>
  <c r="L1211" i="1"/>
  <c r="L1270" i="1"/>
  <c r="L1439" i="1"/>
  <c r="L909" i="1"/>
  <c r="L969" i="1"/>
  <c r="L1041" i="1"/>
  <c r="L1113" i="1"/>
  <c r="L1209" i="1"/>
  <c r="L1393" i="1"/>
  <c r="L1819" i="1"/>
  <c r="L67" i="1"/>
  <c r="L322" i="1"/>
  <c r="L687" i="1"/>
  <c r="L1379" i="1"/>
  <c r="L205" i="1"/>
  <c r="L411" i="1"/>
  <c r="L783" i="1"/>
  <c r="L930" i="1"/>
  <c r="L1267" i="1"/>
  <c r="L70" i="1"/>
  <c r="L166" i="1"/>
  <c r="L413" i="1"/>
  <c r="L703" i="1"/>
  <c r="L938" i="1"/>
  <c r="L1336" i="1"/>
  <c r="L169" i="1"/>
  <c r="L386" i="1"/>
  <c r="L858" i="1"/>
  <c r="L133" i="1"/>
  <c r="L55" i="1"/>
  <c r="L162" i="1"/>
  <c r="L313" i="1"/>
  <c r="L449" i="1"/>
  <c r="L767" i="1"/>
  <c r="L1015" i="1"/>
  <c r="L243" i="1"/>
  <c r="L373" i="1"/>
  <c r="L521" i="1"/>
  <c r="L643" i="1"/>
  <c r="L763" i="1"/>
  <c r="L845" i="1"/>
  <c r="L934" i="1"/>
  <c r="L1067" i="1"/>
  <c r="L1315" i="1"/>
  <c r="L470" i="1"/>
  <c r="L702" i="1"/>
  <c r="L806" i="1"/>
  <c r="L867" i="1"/>
  <c r="L1020" i="1"/>
  <c r="L1170" i="1"/>
  <c r="L914" i="1"/>
  <c r="L1031" i="1"/>
  <c r="L1171" i="1"/>
  <c r="L1436" i="1"/>
  <c r="L1299" i="1"/>
  <c r="L2198" i="1"/>
  <c r="L1431" i="1"/>
  <c r="L1108" i="1"/>
  <c r="L1172" i="1"/>
  <c r="L1226" i="1"/>
  <c r="L1316" i="1"/>
  <c r="L1407" i="1"/>
  <c r="L2199" i="1"/>
  <c r="L68" i="1"/>
  <c r="L160" i="1"/>
  <c r="L244" i="1"/>
  <c r="L324" i="1"/>
  <c r="L412" i="1"/>
  <c r="L536" i="1"/>
  <c r="L700" i="1"/>
  <c r="L776" i="1"/>
  <c r="L848" i="1"/>
  <c r="L906" i="1"/>
  <c r="L1006" i="1"/>
  <c r="L1084" i="1"/>
  <c r="L1152" i="1"/>
  <c r="L1222" i="1"/>
  <c r="L1312" i="1"/>
  <c r="L1476" i="1"/>
  <c r="L913" i="1"/>
  <c r="L1005" i="1"/>
  <c r="L1045" i="1"/>
  <c r="L1149" i="1"/>
  <c r="L1229" i="1"/>
  <c r="L1409" i="1"/>
  <c r="L2175" i="1"/>
  <c r="L418" i="1"/>
  <c r="L106" i="1"/>
  <c r="L699" i="1"/>
  <c r="L1050" i="1"/>
  <c r="L134" i="1"/>
  <c r="L518" i="1"/>
  <c r="L1159" i="1"/>
  <c r="L242" i="1"/>
  <c r="L47" i="1"/>
  <c r="L125" i="1"/>
  <c r="L370" i="1"/>
  <c r="L854" i="1"/>
  <c r="L326" i="1"/>
  <c r="L593" i="1"/>
  <c r="L805" i="1"/>
  <c r="L1019" i="1"/>
  <c r="L426" i="1"/>
  <c r="L754" i="1"/>
  <c r="L935" i="1"/>
  <c r="L1378" i="1"/>
  <c r="L1107" i="1"/>
  <c r="L1440" i="1"/>
  <c r="L1271" i="1"/>
  <c r="L1146" i="1"/>
  <c r="L1258" i="1"/>
  <c r="L1768" i="1"/>
  <c r="L124" i="1"/>
  <c r="L304" i="1"/>
  <c r="L440" i="1"/>
  <c r="L808" i="1"/>
  <c r="L931" i="1"/>
  <c r="L1115" i="1"/>
  <c r="L1243" i="1"/>
  <c r="L881" i="1"/>
  <c r="L1021" i="1"/>
  <c r="L1321" i="1"/>
  <c r="L57" i="1"/>
  <c r="L622" i="1"/>
  <c r="L351" i="1"/>
  <c r="L908" i="1"/>
  <c r="L59" i="1"/>
  <c r="L374" i="1"/>
  <c r="L915" i="1"/>
  <c r="L158" i="1"/>
  <c r="L807" i="1"/>
  <c r="L50" i="1"/>
  <c r="L105" i="1"/>
  <c r="L397" i="1"/>
  <c r="L818" i="1"/>
  <c r="L95" i="1"/>
  <c r="L317" i="1"/>
  <c r="L678" i="1"/>
  <c r="L849" i="1"/>
  <c r="L1026" i="1"/>
  <c r="L2034" i="1"/>
  <c r="L129" i="1"/>
  <c r="L221" i="1"/>
  <c r="L493" i="1"/>
  <c r="L777" i="1"/>
  <c r="L1102" i="1"/>
  <c r="L62" i="1"/>
  <c r="L231" i="1"/>
  <c r="L637" i="1"/>
  <c r="L1175" i="1"/>
  <c r="L219" i="1"/>
  <c r="L98" i="1"/>
  <c r="L222" i="1"/>
  <c r="L362" i="1"/>
  <c r="L635" i="1"/>
  <c r="L843" i="1"/>
  <c r="L1164" i="1"/>
  <c r="L321" i="1"/>
  <c r="L425" i="1"/>
  <c r="L567" i="1"/>
  <c r="L701" i="1"/>
  <c r="L799" i="1"/>
  <c r="L866" i="1"/>
  <c r="L1008" i="1"/>
  <c r="L1154" i="1"/>
  <c r="L421" i="1"/>
  <c r="L585" i="1"/>
  <c r="L749" i="1"/>
  <c r="L826" i="1"/>
  <c r="L927" i="1"/>
  <c r="L1056" i="1"/>
  <c r="L1335" i="1"/>
  <c r="L939" i="1"/>
  <c r="L1072" i="1"/>
  <c r="L1203" i="1"/>
  <c r="L1411" i="1"/>
  <c r="L1395" i="1"/>
  <c r="L1250" i="1"/>
  <c r="L1052" i="1"/>
  <c r="L1140" i="1"/>
  <c r="L1188" i="1"/>
  <c r="L1252" i="1"/>
  <c r="L1375" i="1"/>
  <c r="L1662" i="1"/>
  <c r="L44" i="1"/>
  <c r="L100" i="1"/>
  <c r="L176" i="1"/>
  <c r="L300" i="1"/>
  <c r="L344" i="1"/>
  <c r="L428" i="1"/>
  <c r="L568" i="1"/>
  <c r="L732" i="1"/>
  <c r="L804" i="1"/>
  <c r="L864" i="1"/>
  <c r="L926" i="1"/>
  <c r="L1027" i="1"/>
  <c r="L1110" i="1"/>
  <c r="L1179" i="1"/>
  <c r="L1238" i="1"/>
  <c r="L1387" i="1"/>
  <c r="L877" i="1"/>
  <c r="L933" i="1"/>
  <c r="L1017" i="1"/>
  <c r="L1065" i="1"/>
  <c r="L1173" i="1"/>
  <c r="L1249" i="1"/>
  <c r="L1717" i="1"/>
  <c r="L2196" i="1"/>
  <c r="L1101" i="1"/>
  <c r="L1177" i="1"/>
  <c r="L1217" i="1"/>
  <c r="L1257" i="1"/>
  <c r="L1397" i="1"/>
  <c r="L1433" i="1"/>
  <c r="L1856" i="1"/>
  <c r="L2160" i="1"/>
  <c r="L1923" i="1"/>
  <c r="L2200" i="1"/>
  <c r="L89" i="1"/>
  <c r="L163" i="1"/>
  <c r="L329" i="1"/>
  <c r="L438" i="1"/>
  <c r="L730" i="1"/>
  <c r="L1076" i="1"/>
  <c r="L42" i="1"/>
  <c r="L127" i="1"/>
  <c r="L211" i="1"/>
  <c r="L330" i="1"/>
  <c r="L439" i="1"/>
  <c r="L731" i="1"/>
  <c r="L798" i="1"/>
  <c r="L870" i="1"/>
  <c r="L970" i="1"/>
  <c r="L1078" i="1"/>
  <c r="L1314" i="1"/>
  <c r="L49" i="1"/>
  <c r="L97" i="1"/>
  <c r="L145" i="1"/>
  <c r="L177" i="1"/>
  <c r="L325" i="1"/>
  <c r="L447" i="1"/>
  <c r="L543" i="1"/>
  <c r="L755" i="1"/>
  <c r="L842" i="1"/>
  <c r="L956" i="1"/>
  <c r="L1187" i="1"/>
  <c r="L41" i="1"/>
  <c r="L94" i="1"/>
  <c r="L179" i="1"/>
  <c r="L282" i="1"/>
  <c r="L429" i="1"/>
  <c r="L750" i="1"/>
  <c r="L1004" i="1"/>
  <c r="L58" i="1"/>
  <c r="L154" i="1"/>
  <c r="L39" i="1"/>
  <c r="L61" i="1"/>
  <c r="L130" i="1"/>
  <c r="L167" i="1"/>
  <c r="L262" i="1"/>
  <c r="L327" i="1"/>
  <c r="L385" i="1"/>
  <c r="L494" i="1"/>
  <c r="L715" i="1"/>
  <c r="L778" i="1"/>
  <c r="L865" i="1"/>
  <c r="L1066" i="1"/>
  <c r="L218" i="1"/>
  <c r="L299" i="1"/>
  <c r="L337" i="1"/>
  <c r="L414" i="1"/>
  <c r="L450" i="1"/>
  <c r="L535" i="1"/>
  <c r="L613" i="1"/>
  <c r="L685" i="1"/>
  <c r="L727" i="1"/>
  <c r="L779" i="1"/>
  <c r="L810" i="1"/>
  <c r="L850" i="1"/>
  <c r="L879" i="1"/>
  <c r="L943" i="1"/>
  <c r="L1028" i="1"/>
  <c r="L1111" i="1"/>
  <c r="L1180" i="1"/>
  <c r="L1400" i="1"/>
  <c r="L437" i="1"/>
  <c r="L517" i="1"/>
  <c r="L645" i="1"/>
  <c r="L718" i="1"/>
  <c r="L759" i="1"/>
  <c r="L811" i="1"/>
  <c r="L846" i="1"/>
  <c r="L880" i="1"/>
  <c r="L955" i="1"/>
  <c r="L1030" i="1"/>
  <c r="L1096" i="1"/>
  <c r="L1186" i="1"/>
  <c r="L1703" i="1"/>
  <c r="L924" i="1"/>
  <c r="L1003" i="1"/>
  <c r="L1040" i="1"/>
  <c r="L1139" i="1"/>
  <c r="L1182" i="1"/>
  <c r="L1235" i="1"/>
  <c r="L1479" i="1"/>
  <c r="L1504" i="1"/>
  <c r="L1363" i="1"/>
  <c r="L1435" i="1"/>
  <c r="L1219" i="1"/>
  <c r="L1362" i="1"/>
  <c r="L1036" i="1"/>
  <c r="L1083" i="1"/>
  <c r="L1114" i="1"/>
  <c r="L1151" i="1"/>
  <c r="L1178" i="1"/>
  <c r="L1204" i="1"/>
  <c r="L1236" i="1"/>
  <c r="L1268" i="1"/>
  <c r="L1322" i="1"/>
  <c r="L1386" i="1"/>
  <c r="L1432" i="1"/>
  <c r="L2052" i="1"/>
  <c r="L28" i="1"/>
  <c r="L52" i="1"/>
  <c r="L72" i="1"/>
  <c r="L128" i="1"/>
  <c r="L164" i="1"/>
  <c r="L220" i="1"/>
  <c r="L248" i="1"/>
  <c r="L312" i="1"/>
  <c r="L328" i="1"/>
  <c r="L368" i="1"/>
  <c r="L420" i="1"/>
  <c r="L448" i="1"/>
  <c r="L544" i="1"/>
  <c r="L644" i="1"/>
  <c r="L716" i="1"/>
  <c r="L756" i="1"/>
  <c r="L780" i="1"/>
  <c r="L812" i="1"/>
  <c r="L852" i="1"/>
  <c r="L882" i="1"/>
  <c r="L911" i="1"/>
  <c r="L936" i="1"/>
  <c r="L1011" i="1"/>
  <c r="L1043" i="1"/>
  <c r="L1095" i="1"/>
  <c r="L1136" i="1"/>
  <c r="L1163" i="1"/>
  <c r="L1195" i="1"/>
  <c r="L1227" i="1"/>
  <c r="L1248" i="1"/>
  <c r="L1371" i="1"/>
  <c r="L1408" i="1"/>
  <c r="L2140" i="1"/>
  <c r="L885" i="1"/>
  <c r="L925" i="1"/>
  <c r="L941" i="1"/>
  <c r="L1009" i="1"/>
  <c r="L1029" i="1"/>
  <c r="L1049" i="1"/>
  <c r="L1077" i="1"/>
  <c r="L1105" i="1"/>
  <c r="L1141" i="1"/>
  <c r="L1161" i="1"/>
  <c r="L1181" i="1"/>
  <c r="L1197" i="1"/>
  <c r="L1221" i="1"/>
  <c r="L1237" i="1"/>
  <c r="L1269" i="1"/>
  <c r="L1373" i="1"/>
  <c r="L1401" i="1"/>
  <c r="L1437" i="1"/>
  <c r="L2021" i="1"/>
  <c r="L2197" i="1"/>
  <c r="L2035" i="1"/>
  <c r="L2201" i="1"/>
  <c r="L2204" i="1"/>
  <c r="L1069" i="1"/>
  <c r="L1137" i="1"/>
  <c r="L1153" i="1"/>
  <c r="L1193" i="1"/>
  <c r="L1233" i="1"/>
  <c r="L1337" i="1"/>
  <c r="L2195" i="1"/>
  <c r="L46" i="1"/>
  <c r="L99" i="1"/>
  <c r="L225" i="1"/>
  <c r="L343" i="1"/>
  <c r="L595" i="1"/>
  <c r="L793" i="1"/>
  <c r="L1116" i="1"/>
  <c r="L53" i="1"/>
  <c r="L159" i="1"/>
  <c r="L302" i="1"/>
  <c r="L338" i="1"/>
  <c r="L514" i="1"/>
  <c r="L751" i="1"/>
  <c r="L809" i="1"/>
  <c r="L886" i="1"/>
  <c r="L1007" i="1"/>
  <c r="L1148" i="1"/>
  <c r="L1399" i="1"/>
  <c r="L54" i="1"/>
  <c r="L102" i="1"/>
  <c r="L155" i="1"/>
  <c r="L206" i="1"/>
  <c r="L339" i="1"/>
  <c r="L471" i="1"/>
  <c r="L586" i="1"/>
  <c r="L766" i="1"/>
  <c r="L853" i="1"/>
  <c r="L1014" i="1"/>
  <c r="L1218" i="1"/>
  <c r="L51" i="1"/>
  <c r="L131" i="1"/>
  <c r="L217" i="1"/>
  <c r="L301" i="1"/>
  <c r="L513" i="1"/>
  <c r="L782" i="1"/>
  <c r="L1046" i="1"/>
  <c r="L69" i="1"/>
  <c r="L165" i="1"/>
  <c r="L45" i="1"/>
  <c r="L71" i="1"/>
  <c r="L135" i="1"/>
  <c r="L178" i="1"/>
  <c r="L281" i="1"/>
  <c r="L341" i="1"/>
  <c r="L395" i="1"/>
  <c r="L519" i="1"/>
  <c r="L726" i="1"/>
  <c r="L829" i="1"/>
  <c r="L878" i="1"/>
  <c r="L1106" i="1"/>
  <c r="L223" i="1"/>
  <c r="L305" i="1"/>
  <c r="L342" i="1"/>
  <c r="L419" i="1"/>
  <c r="L469" i="1"/>
  <c r="L551" i="1"/>
  <c r="L623" i="1"/>
  <c r="L695" i="1"/>
  <c r="L753" i="1"/>
  <c r="L785" i="1"/>
  <c r="L825" i="1"/>
  <c r="L855" i="1"/>
  <c r="L902" i="1"/>
  <c r="L962" i="1"/>
  <c r="L1039" i="1"/>
  <c r="L1138" i="1"/>
  <c r="L1196" i="1"/>
  <c r="L383" i="1"/>
  <c r="L446" i="1"/>
  <c r="L569" i="1"/>
  <c r="L649" i="1"/>
  <c r="L729" i="1"/>
  <c r="L765" i="1"/>
  <c r="L817" i="1"/>
  <c r="L851" i="1"/>
  <c r="L912" i="1"/>
  <c r="L983" i="1"/>
  <c r="L1044" i="1"/>
  <c r="L1112" i="1"/>
  <c r="L1244" i="1"/>
  <c r="L899" i="1"/>
  <c r="L932" i="1"/>
  <c r="L1010" i="1"/>
  <c r="L1051" i="1"/>
  <c r="L1150" i="1"/>
  <c r="L1192" i="1"/>
  <c r="L1251" i="1"/>
  <c r="L1714" i="1"/>
  <c r="L1764" i="1"/>
  <c r="L1374" i="1"/>
  <c r="L1814" i="1"/>
  <c r="L1239" i="1"/>
  <c r="L1372" i="1"/>
  <c r="L1042" i="1"/>
  <c r="L1088" i="1"/>
  <c r="L1135" i="1"/>
  <c r="L1156" i="1"/>
  <c r="L1183" i="1"/>
  <c r="L1210" i="1"/>
  <c r="L1242" i="1"/>
  <c r="L1300" i="1"/>
  <c r="L1364" i="1"/>
  <c r="L1396" i="1"/>
  <c r="L1438" i="1"/>
  <c r="L2102" i="1"/>
  <c r="L40" i="1"/>
  <c r="L56" i="1"/>
  <c r="L96" i="1"/>
  <c r="L132" i="1"/>
  <c r="L168" i="1"/>
  <c r="L224" i="1"/>
  <c r="L252" i="1"/>
  <c r="L316" i="1"/>
  <c r="L340" i="1"/>
  <c r="L384" i="1"/>
  <c r="L424" i="1"/>
  <c r="L516" i="1"/>
  <c r="L552" i="1"/>
  <c r="L684" i="1"/>
  <c r="L728" i="1"/>
  <c r="L760" i="1"/>
  <c r="L784" i="1"/>
  <c r="L828" i="1"/>
  <c r="L856" i="1"/>
  <c r="L887" i="1"/>
  <c r="L916" i="1"/>
  <c r="L942" i="1"/>
  <c r="L1016" i="1"/>
  <c r="L1054" i="1"/>
  <c r="L1104" i="1"/>
  <c r="L1142" i="1"/>
  <c r="L1174" i="1"/>
  <c r="L1200" i="1"/>
  <c r="L1232" i="1"/>
  <c r="L1259" i="1"/>
  <c r="L1376" i="1"/>
  <c r="L1434" i="1"/>
  <c r="L2202" i="1"/>
  <c r="L901" i="1"/>
  <c r="L929" i="1"/>
  <c r="L961" i="1"/>
  <c r="L1013" i="1"/>
  <c r="L1037" i="1"/>
  <c r="L1053" i="1"/>
  <c r="L1085" i="1"/>
  <c r="L1109" i="1"/>
  <c r="L1145" i="1"/>
  <c r="L1165" i="1"/>
  <c r="L1185" i="1"/>
  <c r="L1201" i="1"/>
  <c r="L1225" i="1"/>
  <c r="L1241" i="1"/>
  <c r="L1313" i="1"/>
  <c r="L1385" i="1"/>
  <c r="L1405" i="1"/>
  <c r="L1441" i="1"/>
  <c r="L2133" i="1"/>
  <c r="L2203" i="1"/>
  <c r="L2159" i="1"/>
  <c r="L2188" i="1"/>
  <c r="L928" i="1"/>
  <c r="L422" i="1"/>
  <c r="L274" i="1"/>
  <c r="L554" i="1"/>
  <c r="L103" i="1"/>
  <c r="L555" i="1"/>
  <c r="L1356" i="1"/>
  <c r="L403" i="1"/>
  <c r="L971" i="1"/>
  <c r="L707" i="1"/>
  <c r="L1282" i="1"/>
  <c r="L112" i="1"/>
  <c r="L404" i="1"/>
  <c r="L588" i="1"/>
  <c r="L952" i="1"/>
  <c r="L1280" i="1"/>
  <c r="L1281" i="1"/>
  <c r="L1144" i="1"/>
  <c r="L457" i="1"/>
  <c r="L823" i="1"/>
  <c r="L318" i="1"/>
  <c r="L575" i="1"/>
  <c r="L114" i="1"/>
  <c r="L587" i="1"/>
  <c r="L249" i="1"/>
  <c r="L458" i="1"/>
  <c r="L1240" i="1"/>
  <c r="L801" i="1"/>
  <c r="L1298" i="1"/>
  <c r="L156" i="1"/>
  <c r="L280" i="1"/>
  <c r="L468" i="1"/>
  <c r="L572" i="1"/>
  <c r="L620" i="1"/>
  <c r="L816" i="1"/>
  <c r="L1048" i="1"/>
  <c r="L1344" i="1"/>
  <c r="L905" i="1"/>
  <c r="L1297" i="1"/>
  <c r="L1365" i="1"/>
  <c r="L250" i="1"/>
  <c r="L833" i="1"/>
  <c r="L74" i="1"/>
  <c r="L345" i="1"/>
  <c r="L467" i="1"/>
  <c r="L1087" i="1"/>
  <c r="L113" i="1"/>
  <c r="L346" i="1"/>
  <c r="L503" i="1"/>
  <c r="L802" i="1"/>
  <c r="L1086" i="1"/>
  <c r="L157" i="1"/>
  <c r="L473" i="1"/>
  <c r="L621" i="1"/>
  <c r="L814" i="1"/>
  <c r="L265" i="1"/>
  <c r="L393" i="1"/>
  <c r="L557" i="1"/>
  <c r="L815" i="1"/>
  <c r="L1430" i="1"/>
  <c r="L553" i="1"/>
  <c r="L903" i="1"/>
  <c r="L1310" i="1"/>
  <c r="L1404" i="1"/>
  <c r="L76" i="1"/>
  <c r="L180" i="1"/>
  <c r="L336" i="1"/>
  <c r="L472" i="1"/>
  <c r="L576" i="1"/>
  <c r="L688" i="1"/>
  <c r="L824" i="1"/>
  <c r="L1158" i="1"/>
  <c r="L1366" i="1"/>
  <c r="L953" i="1"/>
  <c r="L1309" i="1"/>
  <c r="L1429" i="1"/>
  <c r="L570" i="1"/>
  <c r="L251" i="1"/>
  <c r="L689" i="1"/>
  <c r="L38" i="1"/>
  <c r="L402" i="1"/>
  <c r="L335" i="1"/>
  <c r="L349" i="1"/>
  <c r="L705" i="1"/>
  <c r="L315" i="1"/>
  <c r="L583" i="1"/>
  <c r="L399" i="1"/>
  <c r="L954" i="1"/>
  <c r="L1279" i="1"/>
  <c r="L236" i="1"/>
  <c r="L556" i="1"/>
  <c r="L792" i="1"/>
  <c r="L1423" i="1"/>
  <c r="L1357" i="1"/>
  <c r="L647" i="1"/>
  <c r="L266" i="1"/>
  <c r="L75" i="1"/>
  <c r="L423" i="1"/>
  <c r="L350" i="1"/>
  <c r="L406" i="1"/>
  <c r="L803" i="1"/>
  <c r="L353" i="1"/>
  <c r="L706" i="1"/>
  <c r="L405" i="1"/>
  <c r="L967" i="1"/>
  <c r="L16" i="1"/>
  <c r="L466" i="1"/>
  <c r="L904" i="1"/>
  <c r="L181" i="1"/>
  <c r="L401" i="1"/>
  <c r="L571" i="1"/>
  <c r="L17" i="1"/>
  <c r="L235" i="1"/>
  <c r="L354" i="1"/>
  <c r="L533" i="1"/>
  <c r="L813" i="1"/>
  <c r="L37" i="1"/>
  <c r="L319" i="1"/>
  <c r="L534" i="1"/>
  <c r="L646" i="1"/>
  <c r="L1191" i="1"/>
  <c r="L275" i="1"/>
  <c r="L398" i="1"/>
  <c r="L573" i="1"/>
  <c r="L951" i="1"/>
  <c r="L394" i="1"/>
  <c r="L574" i="1"/>
  <c r="L1143" i="1"/>
  <c r="L1424" i="1"/>
  <c r="L1047" i="1"/>
  <c r="L104" i="1"/>
  <c r="L232" i="1"/>
  <c r="L400" i="1"/>
  <c r="L504" i="1"/>
  <c r="L584" i="1"/>
  <c r="L704" i="1"/>
  <c r="L832" i="1"/>
  <c r="L1190" i="1"/>
  <c r="L1403" i="1"/>
  <c r="L1157" i="1"/>
  <c r="L1345" i="1"/>
  <c r="L1034" i="1"/>
  <c r="L578" i="1"/>
  <c r="L2433" i="1"/>
  <c r="L714" i="1"/>
  <c r="L679" i="1"/>
  <c r="L960" i="1"/>
  <c r="L2383" i="1"/>
  <c r="L483" i="1"/>
  <c r="L482" i="1"/>
  <c r="L310" i="1"/>
  <c r="L980" i="1"/>
  <c r="L1347" i="1"/>
  <c r="L1167" i="1"/>
  <c r="L1035" i="1"/>
  <c r="L150" i="1"/>
  <c r="L734" i="1"/>
  <c r="L694" i="1"/>
  <c r="L22" i="1"/>
  <c r="L247" i="1"/>
  <c r="L267" i="1"/>
  <c r="L474" i="1"/>
  <c r="L527" i="1"/>
  <c r="L2367" i="1"/>
  <c r="L2166" i="1"/>
  <c r="L84" i="1"/>
  <c r="L560" i="1"/>
  <c r="L1126" i="1"/>
  <c r="L2370" i="1"/>
  <c r="L1341" i="1"/>
  <c r="L2287" i="1"/>
  <c r="L2249" i="1"/>
  <c r="L2224" i="1"/>
  <c r="L2452" i="1"/>
  <c r="L63" i="1"/>
  <c r="L683" i="1"/>
  <c r="L194" i="1"/>
  <c r="L693" i="1"/>
  <c r="L261" i="1"/>
  <c r="L139" i="1"/>
  <c r="L347" i="1"/>
  <c r="L602" i="1"/>
  <c r="L1278" i="1"/>
  <c r="L791" i="1"/>
  <c r="L2498" i="1"/>
  <c r="L2231" i="1"/>
  <c r="L1290" i="1"/>
  <c r="L2445" i="1"/>
  <c r="L392" i="1"/>
  <c r="L628" i="1"/>
  <c r="L896" i="1"/>
  <c r="L2219" i="1"/>
  <c r="L2418" i="1"/>
  <c r="L1033" i="1"/>
  <c r="L1705" i="1"/>
  <c r="L2337" i="1"/>
  <c r="L1855" i="1"/>
  <c r="L2291" i="1"/>
  <c r="L2441" i="1"/>
  <c r="L2248" i="1"/>
  <c r="L2368" i="1"/>
  <c r="L2480" i="1"/>
  <c r="L605" i="1"/>
  <c r="L77" i="1"/>
  <c r="L922" i="1"/>
  <c r="L610" i="1"/>
  <c r="L306" i="1"/>
  <c r="L2172" i="1"/>
  <c r="L787" i="1"/>
  <c r="L661" i="1"/>
  <c r="L361" i="1"/>
  <c r="L193" i="1"/>
  <c r="L81" i="1"/>
  <c r="L259" i="1"/>
  <c r="L382" i="1"/>
  <c r="L501" i="1"/>
  <c r="L653" i="1"/>
  <c r="L747" i="1"/>
  <c r="L410" i="1"/>
  <c r="L634" i="1"/>
  <c r="L972" i="1"/>
  <c r="L1346" i="1"/>
  <c r="L1352" i="1"/>
  <c r="L1766" i="1"/>
  <c r="L2289" i="1"/>
  <c r="L2487" i="1"/>
  <c r="L1354" i="1"/>
  <c r="L2293" i="1"/>
  <c r="L2491" i="1"/>
  <c r="L192" i="1"/>
  <c r="L480" i="1"/>
  <c r="L664" i="1"/>
  <c r="L979" i="1"/>
  <c r="L1355" i="1"/>
  <c r="L2267" i="1"/>
  <c r="L2466" i="1"/>
  <c r="L1129" i="1"/>
  <c r="L2176" i="1"/>
  <c r="L2386" i="1"/>
  <c r="L2163" i="1"/>
  <c r="L2329" i="1"/>
  <c r="L2478" i="1"/>
  <c r="L2280" i="1"/>
  <c r="L2392" i="1"/>
  <c r="L2504" i="1"/>
  <c r="L245" i="1"/>
  <c r="L174" i="1"/>
  <c r="L950" i="1"/>
  <c r="L138" i="1"/>
  <c r="L655" i="1"/>
  <c r="L2389" i="1"/>
  <c r="L348" i="1"/>
  <c r="L748" i="1"/>
  <c r="L2153" i="1"/>
  <c r="L973" i="1"/>
  <c r="L2486" i="1"/>
  <c r="L2409" i="1"/>
  <c r="L2336" i="1"/>
  <c r="L309" i="1"/>
  <c r="L998" i="1"/>
  <c r="L434" i="1"/>
  <c r="L994" i="1"/>
  <c r="L433" i="1"/>
  <c r="L11" i="1"/>
  <c r="L479" i="1"/>
  <c r="L711" i="1"/>
  <c r="L579" i="1"/>
  <c r="L1092" i="1"/>
  <c r="L1330" i="1"/>
  <c r="L2439" i="1"/>
  <c r="L2235" i="1"/>
  <c r="L148" i="1"/>
  <c r="L1275" i="1"/>
  <c r="L2385" i="1"/>
  <c r="L789" i="1"/>
  <c r="L577" i="1"/>
  <c r="L287" i="1"/>
  <c r="L1276" i="1"/>
  <c r="L745" i="1"/>
  <c r="L631" i="1"/>
  <c r="L311" i="1"/>
  <c r="L187" i="1"/>
  <c r="L65" i="1"/>
  <c r="L270" i="1"/>
  <c r="L387" i="1"/>
  <c r="L526" i="1"/>
  <c r="L658" i="1"/>
  <c r="L923" i="1"/>
  <c r="L486" i="1"/>
  <c r="L675" i="1"/>
  <c r="L2310" i="1"/>
  <c r="L2338" i="1"/>
  <c r="L2169" i="1"/>
  <c r="L2242" i="1"/>
  <c r="L2335" i="1"/>
  <c r="L1074" i="1"/>
  <c r="L1715" i="1"/>
  <c r="L2341" i="1"/>
  <c r="L20" i="1"/>
  <c r="L272" i="1"/>
  <c r="L512" i="1"/>
  <c r="L692" i="1"/>
  <c r="L1064" i="1"/>
  <c r="L1762" i="1"/>
  <c r="L2314" i="1"/>
  <c r="L893" i="1"/>
  <c r="L1273" i="1"/>
  <c r="L2230" i="1"/>
  <c r="L2443" i="1"/>
  <c r="L2217" i="1"/>
  <c r="L2366" i="1"/>
  <c r="L2180" i="1"/>
  <c r="L2308" i="1"/>
  <c r="L2420" i="1"/>
  <c r="L35" i="1"/>
  <c r="L271" i="1"/>
  <c r="L869" i="1"/>
  <c r="L173" i="1"/>
  <c r="L415" i="1"/>
  <c r="L542" i="1"/>
  <c r="L691" i="1"/>
  <c r="L862" i="1"/>
  <c r="L975" i="1"/>
  <c r="L1367" i="1"/>
  <c r="L2162" i="1"/>
  <c r="L1446" i="1"/>
  <c r="L1340" i="1"/>
  <c r="L2282" i="1"/>
  <c r="L2250" i="1"/>
  <c r="L2346" i="1"/>
  <c r="L2449" i="1"/>
  <c r="L1215" i="1"/>
  <c r="L1443" i="1"/>
  <c r="L2173" i="1"/>
  <c r="L2303" i="1"/>
  <c r="L2454" i="1"/>
  <c r="L32" i="1"/>
  <c r="L256" i="1"/>
  <c r="L356" i="1"/>
  <c r="L484" i="1"/>
  <c r="L632" i="1"/>
  <c r="L768" i="1"/>
  <c r="L1075" i="1"/>
  <c r="L1291" i="1"/>
  <c r="L1444" i="1"/>
  <c r="L1854" i="1"/>
  <c r="L2168" i="1"/>
  <c r="L2277" i="1"/>
  <c r="L2333" i="1"/>
  <c r="L2381" i="1"/>
  <c r="L2427" i="1"/>
  <c r="L2485" i="1"/>
  <c r="L921" i="1"/>
  <c r="L977" i="1"/>
  <c r="L1061" i="1"/>
  <c r="L1133" i="1"/>
  <c r="L1285" i="1"/>
  <c r="L1369" i="1"/>
  <c r="L1765" i="1"/>
  <c r="L2182" i="1"/>
  <c r="L2251" i="1"/>
  <c r="L2301" i="1"/>
  <c r="L2343" i="1"/>
  <c r="L2401" i="1"/>
  <c r="L2450" i="1"/>
  <c r="L2501" i="1"/>
  <c r="L2139" i="1"/>
  <c r="L2167" i="1"/>
  <c r="L2222" i="1"/>
  <c r="L2265" i="1"/>
  <c r="L2302" i="1"/>
  <c r="L2334" i="1"/>
  <c r="L2377" i="1"/>
  <c r="L2414" i="1"/>
  <c r="L2451" i="1"/>
  <c r="L2494" i="1"/>
  <c r="L2184" i="1"/>
  <c r="L2228" i="1"/>
  <c r="L2260" i="1"/>
  <c r="L2288" i="1"/>
  <c r="L2312" i="1"/>
  <c r="L2344" i="1"/>
  <c r="L2372" i="1"/>
  <c r="L2400" i="1"/>
  <c r="L2432" i="1"/>
  <c r="L2456" i="1"/>
  <c r="L2484" i="1"/>
  <c r="L2516" i="1"/>
  <c r="L1122" i="1"/>
  <c r="L710" i="1"/>
  <c r="L307" i="1"/>
  <c r="L149" i="1"/>
  <c r="L19" i="1"/>
  <c r="L611" i="1"/>
  <c r="L186" i="1"/>
  <c r="L15" i="1"/>
  <c r="L357" i="1"/>
  <c r="L79" i="1"/>
  <c r="L657" i="1"/>
  <c r="L191" i="1"/>
  <c r="L21" i="1"/>
  <c r="L581" i="1"/>
  <c r="L119" i="1"/>
  <c r="L769" i="1"/>
  <c r="L2299" i="1"/>
  <c r="L497" i="1"/>
  <c r="L603" i="1"/>
  <c r="L654" i="1"/>
  <c r="L739" i="1"/>
  <c r="L1127" i="1"/>
  <c r="L2461" i="1"/>
  <c r="L1128" i="1"/>
  <c r="L2413" i="1"/>
  <c r="L1272" i="1"/>
  <c r="L2214" i="1"/>
  <c r="L2405" i="1"/>
  <c r="L1922" i="1"/>
  <c r="L2470" i="1"/>
  <c r="L2298" i="1"/>
  <c r="L2402" i="1"/>
  <c r="L2497" i="1"/>
  <c r="L1094" i="1"/>
  <c r="L1327" i="1"/>
  <c r="L1853" i="1"/>
  <c r="L2255" i="1"/>
  <c r="L2349" i="1"/>
  <c r="L2406" i="1"/>
  <c r="L2502" i="1"/>
  <c r="L88" i="1"/>
  <c r="L152" i="1"/>
  <c r="L284" i="1"/>
  <c r="L416" i="1"/>
  <c r="L524" i="1"/>
  <c r="L580" i="1"/>
  <c r="L668" i="1"/>
  <c r="L712" i="1"/>
  <c r="L947" i="1"/>
  <c r="L990" i="1"/>
  <c r="L1131" i="1"/>
  <c r="L2229" i="1"/>
  <c r="L1246" i="1"/>
  <c r="L978" i="1"/>
  <c r="L746" i="1"/>
  <c r="L673" i="1"/>
  <c r="L566" i="1"/>
  <c r="L417" i="1"/>
  <c r="L269" i="1"/>
  <c r="L183" i="1"/>
  <c r="L1132" i="1"/>
  <c r="L976" i="1"/>
  <c r="L735" i="1"/>
  <c r="L682" i="1"/>
  <c r="L606" i="1"/>
  <c r="L391" i="1"/>
  <c r="L293" i="1"/>
  <c r="L253" i="1"/>
  <c r="L182" i="1"/>
  <c r="L118" i="1"/>
  <c r="L33" i="1"/>
  <c r="L234" i="1"/>
  <c r="L285" i="1"/>
  <c r="L358" i="1"/>
  <c r="L409" i="1"/>
  <c r="L485" i="1"/>
  <c r="L541" i="1"/>
  <c r="L607" i="1"/>
  <c r="L669" i="1"/>
  <c r="L733" i="1"/>
  <c r="L790" i="1"/>
  <c r="L1091" i="1"/>
  <c r="L2453" i="1"/>
  <c r="L431" i="1"/>
  <c r="L511" i="1"/>
  <c r="L547" i="1"/>
  <c r="L609" i="1"/>
  <c r="L665" i="1"/>
  <c r="L697" i="1"/>
  <c r="L743" i="1"/>
  <c r="L944" i="1"/>
  <c r="L1212" i="1"/>
  <c r="L883" i="1"/>
  <c r="L996" i="1"/>
  <c r="L1214" i="1"/>
  <c r="L2157" i="1"/>
  <c r="L1288" i="1"/>
  <c r="L2271" i="1"/>
  <c r="L1283" i="1"/>
  <c r="L2141" i="1"/>
  <c r="L2253" i="1"/>
  <c r="L2442" i="1"/>
  <c r="L1442" i="1"/>
  <c r="L2150" i="1"/>
  <c r="L2319" i="1"/>
  <c r="L2213" i="1"/>
  <c r="L2261" i="1"/>
  <c r="L2306" i="1"/>
  <c r="L2363" i="1"/>
  <c r="L2411" i="1"/>
  <c r="L2459" i="1"/>
  <c r="L1058" i="1"/>
  <c r="L1119" i="1"/>
  <c r="L1247" i="1"/>
  <c r="L1343" i="1"/>
  <c r="L1448" i="1"/>
  <c r="L2145" i="1"/>
  <c r="L2218" i="1"/>
  <c r="L2263" i="1"/>
  <c r="L2311" i="1"/>
  <c r="L2369" i="1"/>
  <c r="L2417" i="1"/>
  <c r="L2463" i="1"/>
  <c r="L8" i="1"/>
  <c r="L36" i="1"/>
  <c r="L116" i="1"/>
  <c r="L184" i="1"/>
  <c r="L260" i="1"/>
  <c r="L288" i="1"/>
  <c r="L380" i="1"/>
  <c r="L432" i="1"/>
  <c r="L488" i="1"/>
  <c r="L540" i="1"/>
  <c r="L604" i="1"/>
  <c r="L652" i="1"/>
  <c r="L676" i="1"/>
  <c r="L724" i="1"/>
  <c r="L788" i="1"/>
  <c r="L963" i="1"/>
  <c r="L995" i="1"/>
  <c r="L1080" i="1"/>
  <c r="L1216" i="1"/>
  <c r="L1328" i="1"/>
  <c r="L1450" i="1"/>
  <c r="L2132" i="1"/>
  <c r="L2174" i="1"/>
  <c r="L2239" i="1"/>
  <c r="L2295" i="1"/>
  <c r="L2342" i="1"/>
  <c r="L2390" i="1"/>
  <c r="L2447" i="1"/>
  <c r="L2495" i="1"/>
  <c r="L945" i="1"/>
  <c r="L989" i="1"/>
  <c r="L1093" i="1"/>
  <c r="L1169" i="1"/>
  <c r="L1293" i="1"/>
  <c r="L1445" i="1"/>
  <c r="L2149" i="1"/>
  <c r="L2215" i="1"/>
  <c r="L2258" i="1"/>
  <c r="L2309" i="1"/>
  <c r="L2365" i="1"/>
  <c r="L2415" i="1"/>
  <c r="L2458" i="1"/>
  <c r="L2514" i="1"/>
  <c r="L2143" i="1"/>
  <c r="L2179" i="1"/>
  <c r="L2238" i="1"/>
  <c r="L2270" i="1"/>
  <c r="L2307" i="1"/>
  <c r="L2350" i="1"/>
  <c r="L2387" i="1"/>
  <c r="L2419" i="1"/>
  <c r="L2462" i="1"/>
  <c r="L2499" i="1"/>
  <c r="L2208" i="1"/>
  <c r="L2240" i="1"/>
  <c r="L2264" i="1"/>
  <c r="L2292" i="1"/>
  <c r="L2324" i="1"/>
  <c r="L2352" i="1"/>
  <c r="L2376" i="1"/>
  <c r="L2408" i="1"/>
  <c r="L2436" i="1"/>
  <c r="L2464" i="1"/>
  <c r="L2496" i="1"/>
  <c r="L630" i="1"/>
  <c r="L559" i="1"/>
  <c r="L141" i="1"/>
  <c r="L498" i="1"/>
  <c r="L153" i="1"/>
  <c r="L948" i="1"/>
  <c r="L258" i="1"/>
  <c r="L23" i="1"/>
  <c r="L525" i="1"/>
  <c r="L175" i="1"/>
  <c r="L10" i="1"/>
  <c r="L407" i="1"/>
  <c r="L66" i="1"/>
  <c r="L1134" i="1"/>
  <c r="L959" i="1"/>
  <c r="L737" i="1"/>
  <c r="L651" i="1"/>
  <c r="L545" i="1"/>
  <c r="L355" i="1"/>
  <c r="L255" i="1"/>
  <c r="L2375" i="1"/>
  <c r="L1060" i="1"/>
  <c r="L863" i="1"/>
  <c r="L725" i="1"/>
  <c r="L671" i="1"/>
  <c r="L565" i="1"/>
  <c r="L381" i="1"/>
  <c r="L286" i="1"/>
  <c r="L246" i="1"/>
  <c r="L171" i="1"/>
  <c r="L86" i="1"/>
  <c r="L27" i="1"/>
  <c r="L254" i="1"/>
  <c r="L290" i="1"/>
  <c r="L377" i="1"/>
  <c r="L435" i="1"/>
  <c r="L495" i="1"/>
  <c r="L546" i="1"/>
  <c r="L633" i="1"/>
  <c r="L674" i="1"/>
  <c r="L738" i="1"/>
  <c r="L892" i="1"/>
  <c r="L1123" i="1"/>
  <c r="L378" i="1"/>
  <c r="L481" i="1"/>
  <c r="L522" i="1"/>
  <c r="L558" i="1"/>
  <c r="L629" i="1"/>
  <c r="L670" i="1"/>
  <c r="L713" i="1"/>
  <c r="L786" i="1"/>
  <c r="L964" i="1"/>
  <c r="L1447" i="1"/>
  <c r="L946" i="1"/>
  <c r="L1062" i="1"/>
  <c r="L1266" i="1"/>
  <c r="L2262" i="1"/>
  <c r="L1326" i="1"/>
  <c r="L2347" i="1"/>
  <c r="L1342" i="1"/>
  <c r="L2156" i="1"/>
  <c r="L2290" i="1"/>
  <c r="L1292" i="1"/>
  <c r="L1452" i="1"/>
  <c r="L2164" i="1"/>
  <c r="L2395" i="1"/>
  <c r="L2221" i="1"/>
  <c r="L2269" i="1"/>
  <c r="L2326" i="1"/>
  <c r="L2374" i="1"/>
  <c r="L2421" i="1"/>
  <c r="L2477" i="1"/>
  <c r="L1063" i="1"/>
  <c r="L1124" i="1"/>
  <c r="L1284" i="1"/>
  <c r="L1348" i="1"/>
  <c r="L1454" i="1"/>
  <c r="L2158" i="1"/>
  <c r="L2226" i="1"/>
  <c r="L2274" i="1"/>
  <c r="L2331" i="1"/>
  <c r="L2378" i="1"/>
  <c r="L2426" i="1"/>
  <c r="L2482" i="1"/>
  <c r="L12" i="1"/>
  <c r="L64" i="1"/>
  <c r="L144" i="1"/>
  <c r="L188" i="1"/>
  <c r="L264" i="1"/>
  <c r="L308" i="1"/>
  <c r="L388" i="1"/>
  <c r="L436" i="1"/>
  <c r="L500" i="1"/>
  <c r="L548" i="1"/>
  <c r="L608" i="1"/>
  <c r="L660" i="1"/>
  <c r="L680" i="1"/>
  <c r="L736" i="1"/>
  <c r="L868" i="1"/>
  <c r="L974" i="1"/>
  <c r="L1032" i="1"/>
  <c r="L1120" i="1"/>
  <c r="L1264" i="1"/>
  <c r="L1339" i="1"/>
  <c r="L1716" i="1"/>
  <c r="L2146" i="1"/>
  <c r="L2183" i="1"/>
  <c r="L2257" i="1"/>
  <c r="L2305" i="1"/>
  <c r="L2353" i="1"/>
  <c r="L2410" i="1"/>
  <c r="L2455" i="1"/>
  <c r="L2503" i="1"/>
  <c r="L965" i="1"/>
  <c r="L993" i="1"/>
  <c r="L1117" i="1"/>
  <c r="L1265" i="1"/>
  <c r="L1329" i="1"/>
  <c r="L1449" i="1"/>
  <c r="L2165" i="1"/>
  <c r="L2223" i="1"/>
  <c r="L2273" i="1"/>
  <c r="L2330" i="1"/>
  <c r="L2373" i="1"/>
  <c r="L2422" i="1"/>
  <c r="L2479" i="1"/>
  <c r="L1767" i="1"/>
  <c r="L2147" i="1"/>
  <c r="L2190" i="1"/>
  <c r="L2243" i="1"/>
  <c r="L2281" i="1"/>
  <c r="L2323" i="1"/>
  <c r="L2355" i="1"/>
  <c r="L2393" i="1"/>
  <c r="L2435" i="1"/>
  <c r="L2473" i="1"/>
  <c r="L2505" i="1"/>
  <c r="L2216" i="1"/>
  <c r="L2244" i="1"/>
  <c r="L2272" i="1"/>
  <c r="L2304" i="1"/>
  <c r="L2328" i="1"/>
  <c r="L2356" i="1"/>
  <c r="L2388" i="1"/>
  <c r="L2416" i="1"/>
  <c r="L2440" i="1"/>
  <c r="L2472" i="1"/>
  <c r="L2500" i="1"/>
  <c r="L523" i="1"/>
  <c r="L78" i="1"/>
  <c r="L390" i="1"/>
  <c r="L82" i="1"/>
  <c r="L667" i="1"/>
  <c r="L195" i="1"/>
  <c r="L2148" i="1"/>
  <c r="L477" i="1"/>
  <c r="L137" i="1"/>
  <c r="L709" i="1"/>
  <c r="L289" i="1"/>
  <c r="L30" i="1"/>
  <c r="L510" i="1"/>
  <c r="L562" i="1"/>
  <c r="L618" i="1"/>
  <c r="L663" i="1"/>
  <c r="L690" i="1"/>
  <c r="L742" i="1"/>
  <c r="L861" i="1"/>
  <c r="L991" i="1"/>
  <c r="L2177" i="1"/>
  <c r="L389" i="1"/>
  <c r="L475" i="1"/>
  <c r="L502" i="1"/>
  <c r="L537" i="1"/>
  <c r="L563" i="1"/>
  <c r="L619" i="1"/>
  <c r="L659" i="1"/>
  <c r="L681" i="1"/>
  <c r="L723" i="1"/>
  <c r="L770" i="1"/>
  <c r="L895" i="1"/>
  <c r="L992" i="1"/>
  <c r="L2142" i="1"/>
  <c r="L894" i="1"/>
  <c r="L988" i="1"/>
  <c r="L1118" i="1"/>
  <c r="L1287" i="1"/>
  <c r="L2187" i="1"/>
  <c r="L2490" i="1"/>
  <c r="L1368" i="1"/>
  <c r="L2423" i="1"/>
  <c r="L1294" i="1"/>
  <c r="L1478" i="1"/>
  <c r="L2186" i="1"/>
  <c r="L2327" i="1"/>
  <c r="L2481" i="1"/>
  <c r="L1351" i="1"/>
  <c r="L1852" i="1"/>
  <c r="L2178" i="1"/>
  <c r="L2357" i="1"/>
  <c r="L2509" i="1"/>
  <c r="L2241" i="1"/>
  <c r="L2278" i="1"/>
  <c r="L2317" i="1"/>
  <c r="L2354" i="1"/>
  <c r="L2391" i="1"/>
  <c r="L2431" i="1"/>
  <c r="L2469" i="1"/>
  <c r="L2506" i="1"/>
  <c r="L1079" i="1"/>
  <c r="L1130" i="1"/>
  <c r="L1274" i="1"/>
  <c r="L1338" i="1"/>
  <c r="L1370" i="1"/>
  <c r="L1704" i="1"/>
  <c r="L2152" i="1"/>
  <c r="L2191" i="1"/>
  <c r="L2246" i="1"/>
  <c r="L2283" i="1"/>
  <c r="L2321" i="1"/>
  <c r="L2359" i="1"/>
  <c r="L2397" i="1"/>
  <c r="L2434" i="1"/>
  <c r="L2474" i="1"/>
  <c r="L2511" i="1"/>
  <c r="L24" i="1"/>
  <c r="L80" i="1"/>
  <c r="L140" i="1"/>
  <c r="L172" i="1"/>
  <c r="L196" i="1"/>
  <c r="L268" i="1"/>
  <c r="L292" i="1"/>
  <c r="L360" i="1"/>
  <c r="L408" i="1"/>
  <c r="L476" i="1"/>
  <c r="L496" i="1"/>
  <c r="L528" i="1"/>
  <c r="L564" i="1"/>
  <c r="L612" i="1"/>
  <c r="L656" i="1"/>
  <c r="L672" i="1"/>
  <c r="L708" i="1"/>
  <c r="L744" i="1"/>
  <c r="L860" i="1"/>
  <c r="L958" i="1"/>
  <c r="L984" i="1"/>
  <c r="L1059" i="1"/>
  <c r="L1090" i="1"/>
  <c r="L1168" i="1"/>
  <c r="L1286" i="1"/>
  <c r="L1350" i="1"/>
  <c r="L1455" i="1"/>
  <c r="L1990" i="1"/>
  <c r="L2161" i="1"/>
  <c r="L2210" i="1"/>
  <c r="L2247" i="1"/>
  <c r="L2285" i="1"/>
  <c r="L2325" i="1"/>
  <c r="L2362" i="1"/>
  <c r="L2399" i="1"/>
  <c r="L2438" i="1"/>
  <c r="L2475" i="1"/>
  <c r="L2513" i="1"/>
  <c r="L949" i="1"/>
  <c r="L985" i="1"/>
  <c r="L1057" i="1"/>
  <c r="L1121" i="1"/>
  <c r="L1245" i="1"/>
  <c r="L1289" i="1"/>
  <c r="L1349" i="1"/>
  <c r="L1477" i="1"/>
  <c r="L2154" i="1"/>
  <c r="L2189" i="1"/>
  <c r="L2245" i="1"/>
  <c r="L2279" i="1"/>
  <c r="L2315" i="1"/>
  <c r="L2358" i="1"/>
  <c r="L2394" i="1"/>
  <c r="L2429" i="1"/>
  <c r="L2471" i="1"/>
  <c r="L2507" i="1"/>
  <c r="L1991" i="1"/>
  <c r="L2155" i="1"/>
  <c r="L2185" i="1"/>
  <c r="L2227" i="1"/>
  <c r="L2259" i="1"/>
  <c r="L2286" i="1"/>
  <c r="L2313" i="1"/>
  <c r="L2345" i="1"/>
  <c r="L2371" i="1"/>
  <c r="L2398" i="1"/>
  <c r="L2430" i="1"/>
  <c r="L2457" i="1"/>
  <c r="L2483" i="1"/>
  <c r="L2515" i="1"/>
  <c r="L2212" i="1"/>
  <c r="L2232" i="1"/>
  <c r="L2256" i="1"/>
  <c r="L2276" i="1"/>
  <c r="L2296" i="1"/>
  <c r="L2320" i="1"/>
  <c r="L2340" i="1"/>
  <c r="L2360" i="1"/>
  <c r="L2384" i="1"/>
  <c r="L2404" i="1"/>
  <c r="L2424" i="1"/>
  <c r="L2448" i="1"/>
  <c r="L2468" i="1"/>
  <c r="L2488" i="1"/>
  <c r="L2512" i="1"/>
  <c r="L1921" i="1"/>
  <c r="L986" i="1"/>
  <c r="L666" i="1"/>
  <c r="L487" i="1"/>
  <c r="L379" i="1"/>
  <c r="L85" i="1"/>
  <c r="L13" i="1"/>
  <c r="L698" i="1"/>
  <c r="L359" i="1"/>
  <c r="L115" i="1"/>
  <c r="L2225" i="1"/>
  <c r="L550" i="1"/>
  <c r="L151" i="1"/>
  <c r="L14" i="1"/>
  <c r="L582" i="1"/>
  <c r="L257" i="1"/>
  <c r="L87" i="1"/>
  <c r="L1451" i="1"/>
  <c r="L499" i="1"/>
  <c r="L143" i="1"/>
  <c r="L18" i="1"/>
  <c r="L957" i="1"/>
  <c r="L981" i="1"/>
  <c r="L997" i="1"/>
  <c r="L1073" i="1"/>
  <c r="L1125" i="1"/>
  <c r="L1213" i="1"/>
  <c r="L1277" i="1"/>
  <c r="L1325" i="1"/>
  <c r="L1353" i="1"/>
  <c r="L1453" i="1"/>
  <c r="L2138" i="1"/>
  <c r="L2170" i="1"/>
  <c r="L2209" i="1"/>
  <c r="L2237" i="1"/>
  <c r="L2266" i="1"/>
  <c r="L2294" i="1"/>
  <c r="L2322" i="1"/>
  <c r="L2351" i="1"/>
  <c r="L2379" i="1"/>
  <c r="L2407" i="1"/>
  <c r="L2437" i="1"/>
  <c r="L2465" i="1"/>
  <c r="L2493" i="1"/>
  <c r="L1763" i="1"/>
  <c r="L2131" i="1"/>
  <c r="L2151" i="1"/>
  <c r="L2171" i="1"/>
  <c r="L2211" i="1"/>
  <c r="L2233" i="1"/>
  <c r="L2254" i="1"/>
  <c r="L2275" i="1"/>
  <c r="L2297" i="1"/>
  <c r="L2318" i="1"/>
  <c r="L2339" i="1"/>
  <c r="L2361" i="1"/>
  <c r="L2382" i="1"/>
  <c r="L2403" i="1"/>
  <c r="L2425" i="1"/>
  <c r="L2446" i="1"/>
  <c r="L2467" i="1"/>
  <c r="L2489" i="1"/>
  <c r="L2510" i="1"/>
  <c r="L2192" i="1"/>
  <c r="L2220" i="1"/>
  <c r="L2236" i="1"/>
  <c r="L2252" i="1"/>
  <c r="L2268" i="1"/>
  <c r="L2284" i="1"/>
  <c r="L2300" i="1"/>
  <c r="L2316" i="1"/>
  <c r="L2332" i="1"/>
  <c r="L2348" i="1"/>
  <c r="L2364" i="1"/>
  <c r="L2380" i="1"/>
  <c r="L2396" i="1"/>
  <c r="L2412" i="1"/>
  <c r="L2428" i="1"/>
  <c r="L2444" i="1"/>
  <c r="L2460" i="1"/>
  <c r="L2476" i="1"/>
  <c r="L2492" i="1"/>
  <c r="L2508" i="1"/>
  <c r="L771" i="1"/>
  <c r="L538" i="1"/>
  <c r="L273" i="1"/>
  <c r="L117" i="1"/>
  <c r="L26" i="1"/>
  <c r="L561" i="1"/>
  <c r="L283" i="1"/>
  <c r="L142" i="1"/>
  <c r="L25" i="1"/>
  <c r="L884" i="1"/>
  <c r="L478" i="1"/>
  <c r="L185" i="1"/>
  <c r="L34" i="1"/>
  <c r="L987" i="1"/>
  <c r="L549" i="1"/>
  <c r="L291" i="1"/>
  <c r="L147" i="1"/>
  <c r="L31" i="1"/>
  <c r="L966" i="1"/>
  <c r="L539" i="1"/>
  <c r="L233" i="1"/>
  <c r="L83" i="1"/>
  <c r="L9" i="1"/>
  <c r="L2234" i="1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L2001" i="1"/>
  <c r="L1207" i="1"/>
  <c r="L1468" i="1"/>
  <c r="L601" i="1"/>
  <c r="L122" i="1"/>
  <c r="L1664" i="1"/>
  <c r="L331" i="1"/>
  <c r="L1515" i="1"/>
  <c r="L1892" i="1"/>
  <c r="L614" i="1"/>
  <c r="L1618" i="1"/>
  <c r="L2086" i="1"/>
  <c r="L1543" i="1"/>
  <c r="L1735" i="1"/>
  <c r="L1958" i="1"/>
  <c r="L1462" i="1"/>
  <c r="L1654" i="1"/>
  <c r="L1878" i="1"/>
  <c r="L2134" i="1"/>
  <c r="L1531" i="1"/>
  <c r="L1616" i="1"/>
  <c r="L1702" i="1"/>
  <c r="L1800" i="1"/>
  <c r="L1928" i="1"/>
  <c r="L2056" i="1"/>
  <c r="L1319" i="1"/>
  <c r="L1538" i="1"/>
  <c r="L1623" i="1"/>
  <c r="L1708" i="1"/>
  <c r="L1822" i="1"/>
  <c r="L1965" i="1"/>
  <c r="L2078" i="1"/>
  <c r="L1459" i="1"/>
  <c r="L1502" i="1"/>
  <c r="L1544" i="1"/>
  <c r="L1587" i="1"/>
  <c r="L1630" i="1"/>
  <c r="L1678" i="1"/>
  <c r="L1731" i="1"/>
  <c r="L1789" i="1"/>
  <c r="L1846" i="1"/>
  <c r="L1910" i="1"/>
  <c r="L1966" i="1"/>
  <c r="L2024" i="1"/>
  <c r="L2088" i="1"/>
  <c r="L120" i="1"/>
  <c r="L600" i="1"/>
  <c r="L1254" i="1"/>
  <c r="L1482" i="1"/>
  <c r="L1524" i="1"/>
  <c r="L1567" i="1"/>
  <c r="L1610" i="1"/>
  <c r="L1652" i="1"/>
  <c r="L1695" i="1"/>
  <c r="L1743" i="1"/>
  <c r="L1805" i="1"/>
  <c r="L1869" i="1"/>
  <c r="L1926" i="1"/>
  <c r="L1982" i="1"/>
  <c r="L2046" i="1"/>
  <c r="L2104" i="1"/>
  <c r="L1301" i="1"/>
  <c r="L1473" i="1"/>
  <c r="L1509" i="1"/>
  <c r="L1541" i="1"/>
  <c r="L1573" i="1"/>
  <c r="L1605" i="1"/>
  <c r="L1637" i="1"/>
  <c r="L1669" i="1"/>
  <c r="L1701" i="1"/>
  <c r="L1741" i="1"/>
  <c r="L1786" i="1"/>
  <c r="L1829" i="1"/>
  <c r="L1877" i="1"/>
  <c r="L1920" i="1"/>
  <c r="L1962" i="1"/>
  <c r="L2005" i="1"/>
  <c r="L2053" i="1"/>
  <c r="L2096" i="1"/>
  <c r="L1755" i="1"/>
  <c r="L1795" i="1"/>
  <c r="L1831" i="1"/>
  <c r="L1867" i="1"/>
  <c r="L1899" i="1"/>
  <c r="L1935" i="1"/>
  <c r="L1967" i="1"/>
  <c r="L2003" i="1"/>
  <c r="L2039" i="1"/>
  <c r="L2071" i="1"/>
  <c r="L2103" i="1"/>
  <c r="L1682" i="1"/>
  <c r="L2114" i="1"/>
  <c r="L641" i="1"/>
  <c r="L1622" i="1"/>
  <c r="L367" i="1"/>
  <c r="L1554" i="1"/>
  <c r="L110" i="1"/>
  <c r="L719" i="1"/>
  <c r="L1707" i="1"/>
  <c r="L462" i="1"/>
  <c r="L1864" i="1"/>
  <c r="L490" i="1"/>
  <c r="L1600" i="1"/>
  <c r="L2006" i="1"/>
  <c r="L775" i="1"/>
  <c r="L1746" i="1"/>
  <c r="L1024" i="1"/>
  <c r="L1586" i="1"/>
  <c r="L1788" i="1"/>
  <c r="L2014" i="1"/>
  <c r="L1526" i="1"/>
  <c r="L1696" i="1"/>
  <c r="L1934" i="1"/>
  <c r="L1456" i="1"/>
  <c r="L1552" i="1"/>
  <c r="L1638" i="1"/>
  <c r="L1723" i="1"/>
  <c r="L1842" i="1"/>
  <c r="L1956" i="1"/>
  <c r="L2084" i="1"/>
  <c r="L1474" i="1"/>
  <c r="L1559" i="1"/>
  <c r="L1644" i="1"/>
  <c r="L1730" i="1"/>
  <c r="L1865" i="1"/>
  <c r="L1993" i="1"/>
  <c r="L2108" i="1"/>
  <c r="L1470" i="1"/>
  <c r="L1512" i="1"/>
  <c r="L1555" i="1"/>
  <c r="L1598" i="1"/>
  <c r="L1640" i="1"/>
  <c r="L1688" i="1"/>
  <c r="L1742" i="1"/>
  <c r="L1804" i="1"/>
  <c r="L1868" i="1"/>
  <c r="L1924" i="1"/>
  <c r="L1981" i="1"/>
  <c r="L2038" i="1"/>
  <c r="L2109" i="1"/>
  <c r="L208" i="1"/>
  <c r="L640" i="1"/>
  <c r="L1307" i="1"/>
  <c r="L1492" i="1"/>
  <c r="L1535" i="1"/>
  <c r="L1578" i="1"/>
  <c r="L1620" i="1"/>
  <c r="L1663" i="1"/>
  <c r="L1706" i="1"/>
  <c r="L1756" i="1"/>
  <c r="L1820" i="1"/>
  <c r="L1884" i="1"/>
  <c r="L1940" i="1"/>
  <c r="L2004" i="1"/>
  <c r="L2061" i="1"/>
  <c r="L2118" i="1"/>
  <c r="L1317" i="1"/>
  <c r="L1485" i="1"/>
  <c r="L1517" i="1"/>
  <c r="L1549" i="1"/>
  <c r="L1581" i="1"/>
  <c r="L1613" i="1"/>
  <c r="L1645" i="1"/>
  <c r="L1677" i="1"/>
  <c r="L1713" i="1"/>
  <c r="L1749" i="1"/>
  <c r="L1797" i="1"/>
  <c r="L1840" i="1"/>
  <c r="L1888" i="1"/>
  <c r="L1930" i="1"/>
  <c r="L1973" i="1"/>
  <c r="L2016" i="1"/>
  <c r="L2064" i="1"/>
  <c r="L2106" i="1"/>
  <c r="L1771" i="1"/>
  <c r="L1803" i="1"/>
  <c r="L1839" i="1"/>
  <c r="L1875" i="1"/>
  <c r="L1907" i="1"/>
  <c r="L1943" i="1"/>
  <c r="L1975" i="1"/>
  <c r="L2011" i="1"/>
  <c r="L2047" i="1"/>
  <c r="L2079" i="1"/>
  <c r="L2111" i="1"/>
  <c r="L1596" i="1"/>
  <c r="L615" i="1"/>
  <c r="L333" i="1"/>
  <c r="L1944" i="1"/>
  <c r="L215" i="1"/>
  <c r="L210" i="1"/>
  <c r="L1773" i="1"/>
  <c r="L366" i="1"/>
  <c r="L721" i="1"/>
  <c r="L1806" i="1"/>
  <c r="L617" i="1"/>
  <c r="L1724" i="1"/>
  <c r="L121" i="1"/>
  <c r="L1255" i="1"/>
  <c r="L201" i="1"/>
  <c r="L599" i="1"/>
  <c r="L2092" i="1"/>
  <c r="L774" i="1"/>
  <c r="L1686" i="1"/>
  <c r="L2120" i="1"/>
  <c r="L1262" i="1"/>
  <c r="L1858" i="1"/>
  <c r="L1415" i="1"/>
  <c r="L1628" i="1"/>
  <c r="L1844" i="1"/>
  <c r="L2072" i="1"/>
  <c r="L1568" i="1"/>
  <c r="L1739" i="1"/>
  <c r="L2020" i="1"/>
  <c r="L1488" i="1"/>
  <c r="L1574" i="1"/>
  <c r="L1659" i="1"/>
  <c r="L1744" i="1"/>
  <c r="L1870" i="1"/>
  <c r="L1998" i="1"/>
  <c r="L2113" i="1"/>
  <c r="L1495" i="1"/>
  <c r="L1580" i="1"/>
  <c r="L1666" i="1"/>
  <c r="L1752" i="1"/>
  <c r="L1894" i="1"/>
  <c r="L2022" i="1"/>
  <c r="L2136" i="1"/>
  <c r="L1480" i="1"/>
  <c r="L1523" i="1"/>
  <c r="L1566" i="1"/>
  <c r="L1608" i="1"/>
  <c r="L1651" i="1"/>
  <c r="L1699" i="1"/>
  <c r="L1753" i="1"/>
  <c r="L1817" i="1"/>
  <c r="L1881" i="1"/>
  <c r="L1938" i="1"/>
  <c r="L1996" i="1"/>
  <c r="L2060" i="1"/>
  <c r="L2124" i="1"/>
  <c r="L332" i="1"/>
  <c r="L772" i="1"/>
  <c r="L1418" i="1"/>
  <c r="L1503" i="1"/>
  <c r="L1546" i="1"/>
  <c r="L1588" i="1"/>
  <c r="L1631" i="1"/>
  <c r="L1674" i="1"/>
  <c r="L1722" i="1"/>
  <c r="L1777" i="1"/>
  <c r="L1833" i="1"/>
  <c r="L1897" i="1"/>
  <c r="L1954" i="1"/>
  <c r="L2018" i="1"/>
  <c r="L2076" i="1"/>
  <c r="L1025" i="1"/>
  <c r="L1457" i="1"/>
  <c r="L1493" i="1"/>
  <c r="L1525" i="1"/>
  <c r="L1557" i="1"/>
  <c r="L1589" i="1"/>
  <c r="L1621" i="1"/>
  <c r="L1653" i="1"/>
  <c r="L1685" i="1"/>
  <c r="L1725" i="1"/>
  <c r="L1760" i="1"/>
  <c r="L1808" i="1"/>
  <c r="L1850" i="1"/>
  <c r="L1898" i="1"/>
  <c r="L1941" i="1"/>
  <c r="L1984" i="1"/>
  <c r="L2032" i="1"/>
  <c r="L2074" i="1"/>
  <c r="L2117" i="1"/>
  <c r="L1779" i="1"/>
  <c r="L1811" i="1"/>
  <c r="L1847" i="1"/>
  <c r="L1883" i="1"/>
  <c r="L1915" i="1"/>
  <c r="L1951" i="1"/>
  <c r="L1983" i="1"/>
  <c r="L2019" i="1"/>
  <c r="L2055" i="1"/>
  <c r="L2087" i="1"/>
  <c r="L2119" i="1"/>
  <c r="L1023" i="1"/>
  <c r="L1886" i="1"/>
  <c r="L489" i="1"/>
  <c r="L773" i="1"/>
  <c r="L123" i="1"/>
  <c r="L874" i="1"/>
  <c r="L1830" i="1"/>
  <c r="L203" i="1"/>
  <c r="L111" i="1"/>
  <c r="L209" i="1"/>
  <c r="L1494" i="1"/>
  <c r="L207" i="1"/>
  <c r="L1256" i="1"/>
  <c r="L1778" i="1"/>
  <c r="L491" i="1"/>
  <c r="L1532" i="1"/>
  <c r="L1972" i="1"/>
  <c r="L1500" i="1"/>
  <c r="L1671" i="1"/>
  <c r="L1901" i="1"/>
  <c r="L2129" i="1"/>
  <c r="L1611" i="1"/>
  <c r="L1821" i="1"/>
  <c r="L2077" i="1"/>
  <c r="L1510" i="1"/>
  <c r="L1595" i="1"/>
  <c r="L1680" i="1"/>
  <c r="L1772" i="1"/>
  <c r="L1900" i="1"/>
  <c r="L2028" i="1"/>
  <c r="L1260" i="1"/>
  <c r="L1516" i="1"/>
  <c r="L1602" i="1"/>
  <c r="L1687" i="1"/>
  <c r="L1794" i="1"/>
  <c r="L1937" i="1"/>
  <c r="L2050" i="1"/>
  <c r="L1306" i="1"/>
  <c r="L1491" i="1"/>
  <c r="L1534" i="1"/>
  <c r="L1576" i="1"/>
  <c r="L1619" i="1"/>
  <c r="L1667" i="1"/>
  <c r="L1720" i="1"/>
  <c r="L1774" i="1"/>
  <c r="L1832" i="1"/>
  <c r="L1896" i="1"/>
  <c r="L1953" i="1"/>
  <c r="L2009" i="1"/>
  <c r="L2073" i="1"/>
  <c r="L2137" i="1"/>
  <c r="L464" i="1"/>
  <c r="L1022" i="1"/>
  <c r="L1466" i="1"/>
  <c r="L1514" i="1"/>
  <c r="L1556" i="1"/>
  <c r="L1599" i="1"/>
  <c r="L1642" i="1"/>
  <c r="L1684" i="1"/>
  <c r="L1732" i="1"/>
  <c r="L1790" i="1"/>
  <c r="L1848" i="1"/>
  <c r="L1912" i="1"/>
  <c r="L1969" i="1"/>
  <c r="L2033" i="1"/>
  <c r="L2089" i="1"/>
  <c r="L1253" i="1"/>
  <c r="L1465" i="1"/>
  <c r="L1501" i="1"/>
  <c r="L1533" i="1"/>
  <c r="L1565" i="1"/>
  <c r="L1597" i="1"/>
  <c r="L1629" i="1"/>
  <c r="L1661" i="1"/>
  <c r="L1693" i="1"/>
  <c r="L1733" i="1"/>
  <c r="L1776" i="1"/>
  <c r="L1818" i="1"/>
  <c r="L1866" i="1"/>
  <c r="L1909" i="1"/>
  <c r="L1952" i="1"/>
  <c r="L1994" i="1"/>
  <c r="L2042" i="1"/>
  <c r="L2085" i="1"/>
  <c r="L2128" i="1"/>
  <c r="L1787" i="1"/>
  <c r="L1823" i="1"/>
  <c r="L1859" i="1"/>
  <c r="L1891" i="1"/>
  <c r="L1927" i="1"/>
  <c r="L1959" i="1"/>
  <c r="L1995" i="1"/>
  <c r="L2027" i="1"/>
  <c r="L2063" i="1"/>
  <c r="L2095" i="1"/>
  <c r="L2127" i="1"/>
  <c r="L1750" i="1"/>
  <c r="L202" i="1"/>
  <c r="L463" i="1"/>
  <c r="L1208" i="1"/>
  <c r="L1558" i="1"/>
  <c r="L1728" i="1"/>
  <c r="L1949" i="1"/>
  <c r="L465" i="1"/>
  <c r="L639" i="1"/>
  <c r="L1490" i="1"/>
  <c r="L1660" i="1"/>
  <c r="L1916" i="1"/>
  <c r="L875" i="1"/>
  <c r="L1458" i="1"/>
  <c r="L1564" i="1"/>
  <c r="L1650" i="1"/>
  <c r="L1758" i="1"/>
  <c r="L1873" i="1"/>
  <c r="L1986" i="1"/>
  <c r="L2100" i="1"/>
  <c r="L1483" i="1"/>
  <c r="L1590" i="1"/>
  <c r="L1675" i="1"/>
  <c r="L1793" i="1"/>
  <c r="L1906" i="1"/>
  <c r="L2049" i="1"/>
  <c r="L1320" i="1"/>
  <c r="L1499" i="1"/>
  <c r="L1542" i="1"/>
  <c r="L1584" i="1"/>
  <c r="L1627" i="1"/>
  <c r="L1670" i="1"/>
  <c r="L1712" i="1"/>
  <c r="L1757" i="1"/>
  <c r="L1828" i="1"/>
  <c r="L1885" i="1"/>
  <c r="L1942" i="1"/>
  <c r="L2013" i="1"/>
  <c r="L2070" i="1"/>
  <c r="L2126" i="1"/>
  <c r="L1463" i="1"/>
  <c r="L1506" i="1"/>
  <c r="L1548" i="1"/>
  <c r="L1591" i="1"/>
  <c r="L1634" i="1"/>
  <c r="L1676" i="1"/>
  <c r="L1719" i="1"/>
  <c r="L1780" i="1"/>
  <c r="L1837" i="1"/>
  <c r="L1908" i="1"/>
  <c r="L1980" i="1"/>
  <c r="L2036" i="1"/>
  <c r="L2093" i="1"/>
  <c r="L1263" i="1"/>
  <c r="L1464" i="1"/>
  <c r="L1486" i="1"/>
  <c r="L1507" i="1"/>
  <c r="L1528" i="1"/>
  <c r="L1550" i="1"/>
  <c r="L1571" i="1"/>
  <c r="L1592" i="1"/>
  <c r="L1614" i="1"/>
  <c r="L1635" i="1"/>
  <c r="L1656" i="1"/>
  <c r="L1683" i="1"/>
  <c r="L1710" i="1"/>
  <c r="L1736" i="1"/>
  <c r="L1761" i="1"/>
  <c r="L1796" i="1"/>
  <c r="L1825" i="1"/>
  <c r="L1860" i="1"/>
  <c r="L1889" i="1"/>
  <c r="L1917" i="1"/>
  <c r="L1945" i="1"/>
  <c r="L1974" i="1"/>
  <c r="L2002" i="1"/>
  <c r="L2030" i="1"/>
  <c r="L2066" i="1"/>
  <c r="L2094" i="1"/>
  <c r="L2130" i="1"/>
  <c r="L204" i="1"/>
  <c r="L364" i="1"/>
  <c r="L616" i="1"/>
  <c r="L876" i="1"/>
  <c r="L1302" i="1"/>
  <c r="L1460" i="1"/>
  <c r="L1487" i="1"/>
  <c r="L1508" i="1"/>
  <c r="L1530" i="1"/>
  <c r="L1551" i="1"/>
  <c r="L1572" i="1"/>
  <c r="L1594" i="1"/>
  <c r="L1615" i="1"/>
  <c r="L1636" i="1"/>
  <c r="L1658" i="1"/>
  <c r="L1679" i="1"/>
  <c r="L1700" i="1"/>
  <c r="L1727" i="1"/>
  <c r="L1748" i="1"/>
  <c r="L1784" i="1"/>
  <c r="L1812" i="1"/>
  <c r="L1841" i="1"/>
  <c r="L1876" i="1"/>
  <c r="L1905" i="1"/>
  <c r="L1933" i="1"/>
  <c r="L1961" i="1"/>
  <c r="L1997" i="1"/>
  <c r="L2025" i="1"/>
  <c r="L2054" i="1"/>
  <c r="L2082" i="1"/>
  <c r="L2110" i="1"/>
  <c r="L1205" i="1"/>
  <c r="L1305" i="1"/>
  <c r="L1461" i="1"/>
  <c r="L1481" i="1"/>
  <c r="L1497" i="1"/>
  <c r="L1513" i="1"/>
  <c r="L1529" i="1"/>
  <c r="L1545" i="1"/>
  <c r="L1561" i="1"/>
  <c r="L1577" i="1"/>
  <c r="L1593" i="1"/>
  <c r="L1609" i="1"/>
  <c r="L1625" i="1"/>
  <c r="L1641" i="1"/>
  <c r="L1657" i="1"/>
  <c r="L1673" i="1"/>
  <c r="L1689" i="1"/>
  <c r="L1709" i="1"/>
  <c r="L1729" i="1"/>
  <c r="L1745" i="1"/>
  <c r="L1770" i="1"/>
  <c r="L1792" i="1"/>
  <c r="L1813" i="1"/>
  <c r="L1834" i="1"/>
  <c r="L1861" i="1"/>
  <c r="L1882" i="1"/>
  <c r="L1904" i="1"/>
  <c r="L1925" i="1"/>
  <c r="L1946" i="1"/>
  <c r="L1968" i="1"/>
  <c r="L1989" i="1"/>
  <c r="L2010" i="1"/>
  <c r="L2037" i="1"/>
  <c r="L2058" i="1"/>
  <c r="L2080" i="1"/>
  <c r="L2101" i="1"/>
  <c r="L2122" i="1"/>
  <c r="L1759" i="1"/>
  <c r="L1783" i="1"/>
  <c r="L1799" i="1"/>
  <c r="L1815" i="1"/>
  <c r="L1835" i="1"/>
  <c r="L1851" i="1"/>
  <c r="L1871" i="1"/>
  <c r="L1887" i="1"/>
  <c r="L1903" i="1"/>
  <c r="L1919" i="1"/>
  <c r="L1939" i="1"/>
  <c r="L1955" i="1"/>
  <c r="L1971" i="1"/>
  <c r="L1987" i="1"/>
  <c r="L2007" i="1"/>
  <c r="L2023" i="1"/>
  <c r="L2043" i="1"/>
  <c r="L2059" i="1"/>
  <c r="L2075" i="1"/>
  <c r="L2091" i="1"/>
  <c r="L2107" i="1"/>
  <c r="L2123" i="1"/>
  <c r="L1536" i="1"/>
  <c r="L214" i="1"/>
  <c r="L642" i="1"/>
  <c r="L1639" i="1"/>
  <c r="L2057" i="1"/>
  <c r="L365" i="1"/>
  <c r="L1511" i="1"/>
  <c r="L109" i="1"/>
  <c r="L334" i="1"/>
  <c r="L1579" i="1"/>
  <c r="L1977" i="1"/>
  <c r="L213" i="1"/>
  <c r="L722" i="1"/>
  <c r="L1472" i="1"/>
  <c r="L1643" i="1"/>
  <c r="L1836" i="1"/>
  <c r="L2062" i="1"/>
  <c r="L598" i="1"/>
  <c r="L873" i="1"/>
  <c r="L1575" i="1"/>
  <c r="L1801" i="1"/>
  <c r="L2029" i="1"/>
  <c r="L1303" i="1"/>
  <c r="L1522" i="1"/>
  <c r="L1607" i="1"/>
  <c r="L1692" i="1"/>
  <c r="L1816" i="1"/>
  <c r="L1929" i="1"/>
  <c r="L2044" i="1"/>
  <c r="L1304" i="1"/>
  <c r="L1547" i="1"/>
  <c r="L1632" i="1"/>
  <c r="L1718" i="1"/>
  <c r="L1849" i="1"/>
  <c r="L1964" i="1"/>
  <c r="L2105" i="1"/>
  <c r="L1467" i="1"/>
  <c r="L1520" i="1"/>
  <c r="L1563" i="1"/>
  <c r="L1606" i="1"/>
  <c r="L1648" i="1"/>
  <c r="L1691" i="1"/>
  <c r="L1734" i="1"/>
  <c r="L1785" i="1"/>
  <c r="L1857" i="1"/>
  <c r="L1913" i="1"/>
  <c r="L1970" i="1"/>
  <c r="L2041" i="1"/>
  <c r="L2098" i="1"/>
  <c r="L1308" i="1"/>
  <c r="L1484" i="1"/>
  <c r="L1527" i="1"/>
  <c r="L1570" i="1"/>
  <c r="L1612" i="1"/>
  <c r="L1655" i="1"/>
  <c r="L1698" i="1"/>
  <c r="L1740" i="1"/>
  <c r="L1809" i="1"/>
  <c r="L1880" i="1"/>
  <c r="L1950" i="1"/>
  <c r="L2008" i="1"/>
  <c r="L2065" i="1"/>
  <c r="L2121" i="1"/>
  <c r="L1416" i="1"/>
  <c r="L1475" i="1"/>
  <c r="L1496" i="1"/>
  <c r="L1518" i="1"/>
  <c r="L1539" i="1"/>
  <c r="L1560" i="1"/>
  <c r="L1582" i="1"/>
  <c r="L1603" i="1"/>
  <c r="L1624" i="1"/>
  <c r="L1646" i="1"/>
  <c r="L1672" i="1"/>
  <c r="L1694" i="1"/>
  <c r="L1726" i="1"/>
  <c r="L1747" i="1"/>
  <c r="L1782" i="1"/>
  <c r="L1810" i="1"/>
  <c r="L1838" i="1"/>
  <c r="L1874" i="1"/>
  <c r="L1902" i="1"/>
  <c r="L1932" i="1"/>
  <c r="L1960" i="1"/>
  <c r="L1988" i="1"/>
  <c r="L2017" i="1"/>
  <c r="L2045" i="1"/>
  <c r="L2081" i="1"/>
  <c r="L2116" i="1"/>
  <c r="L108" i="1"/>
  <c r="L216" i="1"/>
  <c r="L492" i="1"/>
  <c r="L720" i="1"/>
  <c r="L1206" i="1"/>
  <c r="L1318" i="1"/>
  <c r="L1471" i="1"/>
  <c r="L1498" i="1"/>
  <c r="L1519" i="1"/>
  <c r="L1540" i="1"/>
  <c r="L1562" i="1"/>
  <c r="L1583" i="1"/>
  <c r="L1604" i="1"/>
  <c r="L1626" i="1"/>
  <c r="L1647" i="1"/>
  <c r="L1668" i="1"/>
  <c r="L1690" i="1"/>
  <c r="L1711" i="1"/>
  <c r="L1738" i="1"/>
  <c r="L1769" i="1"/>
  <c r="L1798" i="1"/>
  <c r="L1826" i="1"/>
  <c r="L1862" i="1"/>
  <c r="L1890" i="1"/>
  <c r="L1918" i="1"/>
  <c r="L1948" i="1"/>
  <c r="L1976" i="1"/>
  <c r="L2012" i="1"/>
  <c r="L2040" i="1"/>
  <c r="L2068" i="1"/>
  <c r="L2097" i="1"/>
  <c r="L2125" i="1"/>
  <c r="L1261" i="1"/>
  <c r="L1417" i="1"/>
  <c r="L1469" i="1"/>
  <c r="L1489" i="1"/>
  <c r="L1505" i="1"/>
  <c r="L1521" i="1"/>
  <c r="L1537" i="1"/>
  <c r="L1553" i="1"/>
  <c r="L1569" i="1"/>
  <c r="L1585" i="1"/>
  <c r="L1601" i="1"/>
  <c r="L1617" i="1"/>
  <c r="L1633" i="1"/>
  <c r="L1649" i="1"/>
  <c r="L1665" i="1"/>
  <c r="L1681" i="1"/>
  <c r="L1697" i="1"/>
  <c r="L1721" i="1"/>
  <c r="L1737" i="1"/>
  <c r="L1754" i="1"/>
  <c r="L1781" i="1"/>
  <c r="L1802" i="1"/>
  <c r="L1824" i="1"/>
  <c r="L1845" i="1"/>
  <c r="L1872" i="1"/>
  <c r="L1893" i="1"/>
  <c r="L1914" i="1"/>
  <c r="L1936" i="1"/>
  <c r="L1957" i="1"/>
  <c r="L1978" i="1"/>
  <c r="L2000" i="1"/>
  <c r="L2026" i="1"/>
  <c r="L2048" i="1"/>
  <c r="L2069" i="1"/>
  <c r="L2090" i="1"/>
  <c r="L2112" i="1"/>
  <c r="L1751" i="1"/>
  <c r="L1775" i="1"/>
  <c r="L1791" i="1"/>
  <c r="L1807" i="1"/>
  <c r="L1827" i="1"/>
  <c r="L1843" i="1"/>
  <c r="L1863" i="1"/>
  <c r="L1879" i="1"/>
  <c r="L1895" i="1"/>
  <c r="L1911" i="1"/>
  <c r="L1931" i="1"/>
  <c r="L1947" i="1"/>
  <c r="L1963" i="1"/>
  <c r="L1979" i="1"/>
  <c r="L1999" i="1"/>
  <c r="L2015" i="1"/>
  <c r="L2031" i="1"/>
  <c r="L2051" i="1"/>
  <c r="L2067" i="1"/>
  <c r="L2083" i="1"/>
  <c r="L2099" i="1"/>
  <c r="L2115" i="1"/>
  <c r="L2135" i="1"/>
  <c r="F33" i="6" l="1"/>
  <c r="N276" i="1"/>
  <c r="N2193" i="1"/>
  <c r="N237" i="1"/>
  <c r="N1098" i="1"/>
  <c r="O1098" i="1"/>
  <c r="N2207" i="1"/>
  <c r="N626" i="1"/>
  <c r="O626" i="1"/>
  <c r="N296" i="1"/>
  <c r="O296" i="1"/>
  <c r="N444" i="1"/>
  <c r="O796" i="1"/>
  <c r="N2414" i="1"/>
  <c r="O2414" i="1"/>
  <c r="N2115" i="1"/>
  <c r="O2115" i="1"/>
  <c r="N1979" i="1"/>
  <c r="O1979" i="1"/>
  <c r="N1775" i="1"/>
  <c r="O1775" i="1"/>
  <c r="N1978" i="1"/>
  <c r="O1978" i="1"/>
  <c r="N1802" i="1"/>
  <c r="O1802" i="1"/>
  <c r="N1649" i="1"/>
  <c r="O1649" i="1"/>
  <c r="N1585" i="1"/>
  <c r="O1585" i="1"/>
  <c r="N1417" i="1"/>
  <c r="O1417" i="1"/>
  <c r="N1948" i="1"/>
  <c r="O1948" i="1"/>
  <c r="N1826" i="1"/>
  <c r="O1826" i="1"/>
  <c r="N1626" i="1"/>
  <c r="O1626" i="1"/>
  <c r="N1318" i="1"/>
  <c r="O1318" i="1"/>
  <c r="N2045" i="1"/>
  <c r="O2045" i="1"/>
  <c r="N1810" i="1"/>
  <c r="O1810" i="1"/>
  <c r="N1603" i="1"/>
  <c r="O1603" i="1"/>
  <c r="N2121" i="1"/>
  <c r="O2121" i="1"/>
  <c r="N1880" i="1"/>
  <c r="O1880" i="1"/>
  <c r="N1484" i="1"/>
  <c r="O1484" i="1"/>
  <c r="N1970" i="1"/>
  <c r="O1970" i="1"/>
  <c r="N1563" i="1"/>
  <c r="O1563" i="1"/>
  <c r="N1964" i="1"/>
  <c r="O1964" i="1"/>
  <c r="N1816" i="1"/>
  <c r="O1816" i="1"/>
  <c r="N873" i="1"/>
  <c r="O873" i="1"/>
  <c r="N1643" i="1"/>
  <c r="O1643" i="1"/>
  <c r="N1511" i="1"/>
  <c r="O1511" i="1"/>
  <c r="N2107" i="1"/>
  <c r="O2107" i="1"/>
  <c r="N1971" i="1"/>
  <c r="O1971" i="1"/>
  <c r="N1903" i="1"/>
  <c r="O1903" i="1"/>
  <c r="N1759" i="1"/>
  <c r="O1759" i="1"/>
  <c r="N1968" i="1"/>
  <c r="O1968" i="1"/>
  <c r="N1882" i="1"/>
  <c r="O1882" i="1"/>
  <c r="N1709" i="1"/>
  <c r="O1709" i="1"/>
  <c r="N1577" i="1"/>
  <c r="O1577" i="1"/>
  <c r="N1513" i="1"/>
  <c r="O1513" i="1"/>
  <c r="N2054" i="1"/>
  <c r="O2054" i="1"/>
  <c r="N1812" i="1"/>
  <c r="O1812" i="1"/>
  <c r="N1615" i="1"/>
  <c r="O1615" i="1"/>
  <c r="N1302" i="1"/>
  <c r="O1302" i="1"/>
  <c r="N2030" i="1"/>
  <c r="O2030" i="1"/>
  <c r="N1796" i="1"/>
  <c r="O1796" i="1"/>
  <c r="N1592" i="1"/>
  <c r="O1592" i="1"/>
  <c r="N1837" i="1"/>
  <c r="O1837" i="1"/>
  <c r="N1463" i="1"/>
  <c r="O1463" i="1"/>
  <c r="N1712" i="1"/>
  <c r="O1712" i="1"/>
  <c r="N1542" i="1"/>
  <c r="O1542" i="1"/>
  <c r="N1483" i="1"/>
  <c r="O1483" i="1"/>
  <c r="N875" i="1"/>
  <c r="O875" i="1"/>
  <c r="N1750" i="1"/>
  <c r="O1750" i="1"/>
  <c r="N1891" i="1"/>
  <c r="O1891" i="1"/>
  <c r="N2128" i="1"/>
  <c r="O2128" i="1"/>
  <c r="N1776" i="1"/>
  <c r="O1776" i="1"/>
  <c r="N1501" i="1"/>
  <c r="O1501" i="1"/>
  <c r="N1790" i="1"/>
  <c r="O1790" i="1"/>
  <c r="N1022" i="1"/>
  <c r="O1022" i="1"/>
  <c r="N1774" i="1"/>
  <c r="O1774" i="1"/>
  <c r="N2050" i="1"/>
  <c r="O2050" i="1"/>
  <c r="N1900" i="1"/>
  <c r="O1900" i="1"/>
  <c r="N2129" i="1"/>
  <c r="O2129" i="1"/>
  <c r="N1256" i="1"/>
  <c r="O1256" i="1"/>
  <c r="N123" i="1"/>
  <c r="O123" i="1"/>
  <c r="N2019" i="1"/>
  <c r="O2019" i="1"/>
  <c r="N2117" i="1"/>
  <c r="O2117" i="1"/>
  <c r="N1941" i="1"/>
  <c r="O1941" i="1"/>
  <c r="N1621" i="1"/>
  <c r="O1621" i="1"/>
  <c r="N2018" i="1"/>
  <c r="O2018" i="1"/>
  <c r="N1588" i="1"/>
  <c r="O1588" i="1"/>
  <c r="N1996" i="1"/>
  <c r="O1996" i="1"/>
  <c r="N1566" i="1"/>
  <c r="O1566" i="1"/>
  <c r="N2022" i="1"/>
  <c r="O2022" i="1"/>
  <c r="N1870" i="1"/>
  <c r="O1870" i="1"/>
  <c r="N2072" i="1"/>
  <c r="O2072" i="1"/>
  <c r="N1255" i="1"/>
  <c r="O1255" i="1"/>
  <c r="N210" i="1"/>
  <c r="O210" i="1"/>
  <c r="N2047" i="1"/>
  <c r="O2047" i="1"/>
  <c r="N1771" i="1"/>
  <c r="O1771" i="1"/>
  <c r="N1797" i="1"/>
  <c r="O1797" i="1"/>
  <c r="N1517" i="1"/>
  <c r="O1517" i="1"/>
  <c r="N1820" i="1"/>
  <c r="O1820" i="1"/>
  <c r="N1307" i="1"/>
  <c r="O1307" i="1"/>
  <c r="N1804" i="1"/>
  <c r="O1804" i="1"/>
  <c r="N2108" i="1"/>
  <c r="O2108" i="1"/>
  <c r="N1956" i="1"/>
  <c r="O1956" i="1"/>
  <c r="N1526" i="1"/>
  <c r="O1526" i="1"/>
  <c r="N1024" i="1"/>
  <c r="O1024" i="1"/>
  <c r="N1707" i="1"/>
  <c r="O1707" i="1"/>
  <c r="N1682" i="1"/>
  <c r="O1682" i="1"/>
  <c r="N1867" i="1"/>
  <c r="O1867" i="1"/>
  <c r="N1920" i="1"/>
  <c r="O1920" i="1"/>
  <c r="N1605" i="1"/>
  <c r="O1605" i="1"/>
  <c r="N1982" i="1"/>
  <c r="O1982" i="1"/>
  <c r="N1567" i="1"/>
  <c r="O1567" i="1"/>
  <c r="N1966" i="1"/>
  <c r="O1966" i="1"/>
  <c r="N1731" i="1"/>
  <c r="O1731" i="1"/>
  <c r="N1965" i="1"/>
  <c r="O1965" i="1"/>
  <c r="N1538" i="1"/>
  <c r="O1538" i="1"/>
  <c r="N2134" i="1"/>
  <c r="O2134" i="1"/>
  <c r="N1618" i="1"/>
  <c r="O1618" i="1"/>
  <c r="N1468" i="1"/>
  <c r="O1468" i="1"/>
  <c r="N539" i="1"/>
  <c r="O539" i="1"/>
  <c r="N142" i="1"/>
  <c r="O142" i="1"/>
  <c r="N2508" i="1"/>
  <c r="O2508" i="1"/>
  <c r="N2380" i="1"/>
  <c r="O2380" i="1"/>
  <c r="N2252" i="1"/>
  <c r="O2252" i="1"/>
  <c r="N2425" i="1"/>
  <c r="O2425" i="1"/>
  <c r="N2339" i="1"/>
  <c r="O2339" i="1"/>
  <c r="N2151" i="1"/>
  <c r="O2151" i="1"/>
  <c r="N2351" i="1"/>
  <c r="O2351" i="1"/>
  <c r="N1453" i="1"/>
  <c r="O1453" i="1"/>
  <c r="N981" i="1"/>
  <c r="O981" i="1"/>
  <c r="N582" i="1"/>
  <c r="O582" i="1"/>
  <c r="N2225" i="1"/>
  <c r="O2225" i="1"/>
  <c r="N666" i="1"/>
  <c r="O666" i="1"/>
  <c r="N2404" i="1"/>
  <c r="O2404" i="1"/>
  <c r="N2232" i="1"/>
  <c r="O2232" i="1"/>
  <c r="N2345" i="1"/>
  <c r="O2345" i="1"/>
  <c r="N2507" i="1"/>
  <c r="O2507" i="1"/>
  <c r="N2189" i="1"/>
  <c r="O2189" i="1"/>
  <c r="N1289" i="1"/>
  <c r="O1289" i="1"/>
  <c r="N2438" i="1"/>
  <c r="O2438" i="1"/>
  <c r="N1990" i="1"/>
  <c r="O1990" i="1"/>
  <c r="N958" i="1"/>
  <c r="O958" i="1"/>
  <c r="N672" i="1"/>
  <c r="O672" i="1"/>
  <c r="N360" i="1"/>
  <c r="O360" i="1"/>
  <c r="N2511" i="1"/>
  <c r="O2511" i="1"/>
  <c r="N2191" i="1"/>
  <c r="O2191" i="1"/>
  <c r="N2506" i="1"/>
  <c r="O2506" i="1"/>
  <c r="N2354" i="1"/>
  <c r="O2354" i="1"/>
  <c r="N1351" i="1"/>
  <c r="O1351" i="1"/>
  <c r="N1478" i="1"/>
  <c r="O1478" i="1"/>
  <c r="N988" i="1"/>
  <c r="O988" i="1"/>
  <c r="N659" i="1"/>
  <c r="O659" i="1"/>
  <c r="N502" i="1"/>
  <c r="O502" i="1"/>
  <c r="N663" i="1"/>
  <c r="O663" i="1"/>
  <c r="N477" i="1"/>
  <c r="O477" i="1"/>
  <c r="N2500" i="1"/>
  <c r="O2500" i="1"/>
  <c r="N2272" i="1"/>
  <c r="O2272" i="1"/>
  <c r="N2473" i="1"/>
  <c r="O2473" i="1"/>
  <c r="N2147" i="1"/>
  <c r="O2147" i="1"/>
  <c r="N2165" i="1"/>
  <c r="O2165" i="1"/>
  <c r="N2455" i="1"/>
  <c r="O2455" i="1"/>
  <c r="N1339" i="1"/>
  <c r="O1339" i="1"/>
  <c r="N660" i="1"/>
  <c r="O660" i="1"/>
  <c r="N436" i="1"/>
  <c r="O436" i="1"/>
  <c r="N2482" i="1"/>
  <c r="O2482" i="1"/>
  <c r="N2477" i="1"/>
  <c r="O2477" i="1"/>
  <c r="N1452" i="1"/>
  <c r="O1452" i="1"/>
  <c r="N1266" i="1"/>
  <c r="O1266" i="1"/>
  <c r="N629" i="1"/>
  <c r="O629" i="1"/>
  <c r="N674" i="1"/>
  <c r="O674" i="1"/>
  <c r="N435" i="1"/>
  <c r="O435" i="1"/>
  <c r="N286" i="1"/>
  <c r="O286" i="1"/>
  <c r="N255" i="1"/>
  <c r="O255" i="1"/>
  <c r="N737" i="1"/>
  <c r="O737" i="1"/>
  <c r="N498" i="1"/>
  <c r="O498" i="1"/>
  <c r="N2376" i="1"/>
  <c r="O2376" i="1"/>
  <c r="N2462" i="1"/>
  <c r="O2462" i="1"/>
  <c r="N2143" i="1"/>
  <c r="O2143" i="1"/>
  <c r="N2149" i="1"/>
  <c r="O2149" i="1"/>
  <c r="N2447" i="1"/>
  <c r="O2447" i="1"/>
  <c r="N2239" i="1"/>
  <c r="O2239" i="1"/>
  <c r="N963" i="1"/>
  <c r="O963" i="1"/>
  <c r="N184" i="1"/>
  <c r="O184" i="1"/>
  <c r="N2263" i="1"/>
  <c r="O2263" i="1"/>
  <c r="N2459" i="1"/>
  <c r="O2459" i="1"/>
  <c r="N1442" i="1"/>
  <c r="O1442" i="1"/>
  <c r="N1214" i="1"/>
  <c r="O1214" i="1"/>
  <c r="N609" i="1"/>
  <c r="O609" i="1"/>
  <c r="N669" i="1"/>
  <c r="O669" i="1"/>
  <c r="N33" i="1"/>
  <c r="O33" i="1"/>
  <c r="N735" i="1"/>
  <c r="O735" i="1"/>
  <c r="N746" i="1"/>
  <c r="O746" i="1"/>
  <c r="N668" i="1"/>
  <c r="O668" i="1"/>
  <c r="N284" i="1"/>
  <c r="O284" i="1"/>
  <c r="N1327" i="1"/>
  <c r="O1327" i="1"/>
  <c r="N2214" i="1"/>
  <c r="O2214" i="1"/>
  <c r="N603" i="1"/>
  <c r="O603" i="1"/>
  <c r="N657" i="1"/>
  <c r="O657" i="1"/>
  <c r="N307" i="1"/>
  <c r="O307" i="1"/>
  <c r="N2372" i="1"/>
  <c r="O2372" i="1"/>
  <c r="N2451" i="1"/>
  <c r="O2451" i="1"/>
  <c r="N2139" i="1"/>
  <c r="O2139" i="1"/>
  <c r="N1765" i="1"/>
  <c r="O1765" i="1"/>
  <c r="N1061" i="1"/>
  <c r="O1061" i="1"/>
  <c r="N2168" i="1"/>
  <c r="O2168" i="1"/>
  <c r="N356" i="1"/>
  <c r="O356" i="1"/>
  <c r="N2449" i="1"/>
  <c r="O2449" i="1"/>
  <c r="N975" i="1"/>
  <c r="O975" i="1"/>
  <c r="N35" i="1"/>
  <c r="O35" i="1"/>
  <c r="N2366" i="1"/>
  <c r="O2366" i="1"/>
  <c r="N1064" i="1"/>
  <c r="O1064" i="1"/>
  <c r="N2335" i="1"/>
  <c r="O2335" i="1"/>
  <c r="N2310" i="1"/>
  <c r="O2310" i="1"/>
  <c r="N65" i="1"/>
  <c r="O65" i="1"/>
  <c r="N789" i="1"/>
  <c r="O789" i="1"/>
  <c r="N579" i="1"/>
  <c r="O579" i="1"/>
  <c r="N309" i="1"/>
  <c r="O309" i="1"/>
  <c r="N2389" i="1"/>
  <c r="O2389" i="1"/>
  <c r="N2280" i="1"/>
  <c r="O2280" i="1"/>
  <c r="N2386" i="1"/>
  <c r="O2386" i="1"/>
  <c r="N480" i="1"/>
  <c r="O480" i="1"/>
  <c r="N1352" i="1"/>
  <c r="O1352" i="1"/>
  <c r="N382" i="1"/>
  <c r="O382" i="1"/>
  <c r="N306" i="1"/>
  <c r="O306" i="1"/>
  <c r="N2441" i="1"/>
  <c r="O2441" i="1"/>
  <c r="N896" i="1"/>
  <c r="O896" i="1"/>
  <c r="N1278" i="1"/>
  <c r="O1278" i="1"/>
  <c r="N63" i="1"/>
  <c r="O63" i="1"/>
  <c r="N560" i="1"/>
  <c r="O560" i="1"/>
  <c r="N22" i="1"/>
  <c r="O22" i="1"/>
  <c r="N310" i="1"/>
  <c r="O310" i="1"/>
  <c r="N578" i="1"/>
  <c r="O578" i="1"/>
  <c r="N584" i="1"/>
  <c r="O584" i="1"/>
  <c r="N574" i="1"/>
  <c r="O574" i="1"/>
  <c r="N398" i="1"/>
  <c r="O398" i="1"/>
  <c r="N533" i="1"/>
  <c r="O533" i="1"/>
  <c r="N466" i="1"/>
  <c r="O466" i="1"/>
  <c r="N350" i="1"/>
  <c r="O350" i="1"/>
  <c r="N556" i="1"/>
  <c r="O556" i="1"/>
  <c r="N349" i="1"/>
  <c r="O349" i="1"/>
  <c r="N689" i="1"/>
  <c r="O689" i="1"/>
  <c r="N824" i="1"/>
  <c r="O824" i="1"/>
  <c r="N1310" i="1"/>
  <c r="O1310" i="1"/>
  <c r="N814" i="1"/>
  <c r="O814" i="1"/>
  <c r="N113" i="1"/>
  <c r="O113" i="1"/>
  <c r="N1297" i="1"/>
  <c r="O1297" i="1"/>
  <c r="N280" i="1"/>
  <c r="O280" i="1"/>
  <c r="N114" i="1"/>
  <c r="O114" i="1"/>
  <c r="N457" i="1"/>
  <c r="O457" i="1"/>
  <c r="N1282" i="1"/>
  <c r="O1282" i="1"/>
  <c r="N274" i="1"/>
  <c r="O274" i="1"/>
  <c r="N1405" i="1"/>
  <c r="O1405" i="1"/>
  <c r="N1145" i="1"/>
  <c r="O1145" i="1"/>
  <c r="N901" i="1"/>
  <c r="O901" i="1"/>
  <c r="N942" i="1"/>
  <c r="O942" i="1"/>
  <c r="N684" i="1"/>
  <c r="O684" i="1"/>
  <c r="N224" i="1"/>
  <c r="O224" i="1"/>
  <c r="N1396" i="1"/>
  <c r="O1396" i="1"/>
  <c r="N1088" i="1"/>
  <c r="O1088" i="1"/>
  <c r="N1251" i="1"/>
  <c r="O1251" i="1"/>
  <c r="N1010" i="1"/>
  <c r="O1010" i="1"/>
  <c r="N851" i="1"/>
  <c r="O851" i="1"/>
  <c r="N1196" i="1"/>
  <c r="O1196" i="1"/>
  <c r="N753" i="1"/>
  <c r="O753" i="1"/>
  <c r="N223" i="1"/>
  <c r="O223" i="1"/>
  <c r="N281" i="1"/>
  <c r="O281" i="1"/>
  <c r="N782" i="1"/>
  <c r="O782" i="1"/>
  <c r="N853" i="1"/>
  <c r="O853" i="1"/>
  <c r="N339" i="1"/>
  <c r="O339" i="1"/>
  <c r="N886" i="1"/>
  <c r="O886" i="1"/>
  <c r="N1116" i="1"/>
  <c r="O1116" i="1"/>
  <c r="N1337" i="1"/>
  <c r="O1337" i="1"/>
  <c r="N2035" i="1"/>
  <c r="O2035" i="1"/>
  <c r="N1221" i="1"/>
  <c r="O1221" i="1"/>
  <c r="N1029" i="1"/>
  <c r="O1029" i="1"/>
  <c r="N885" i="1"/>
  <c r="O885" i="1"/>
  <c r="N1136" i="1"/>
  <c r="O1136" i="1"/>
  <c r="N812" i="1"/>
  <c r="O812" i="1"/>
  <c r="N368" i="1"/>
  <c r="O368" i="1"/>
  <c r="N52" i="1"/>
  <c r="O52" i="1"/>
  <c r="N1204" i="1"/>
  <c r="O1204" i="1"/>
  <c r="N1435" i="1"/>
  <c r="O1435" i="1"/>
  <c r="N1003" i="1"/>
  <c r="O1003" i="1"/>
  <c r="N846" i="1"/>
  <c r="O846" i="1"/>
  <c r="N1180" i="1"/>
  <c r="O1180" i="1"/>
  <c r="N727" i="1"/>
  <c r="O727" i="1"/>
  <c r="N218" i="1"/>
  <c r="O218" i="1"/>
  <c r="N262" i="1"/>
  <c r="O262" i="1"/>
  <c r="N750" i="1"/>
  <c r="O750" i="1"/>
  <c r="N842" i="1"/>
  <c r="O842" i="1"/>
  <c r="N325" i="1"/>
  <c r="O325" i="1"/>
  <c r="N870" i="1"/>
  <c r="O870" i="1"/>
  <c r="N330" i="1"/>
  <c r="O330" i="1"/>
  <c r="N163" i="1"/>
  <c r="O163" i="1"/>
  <c r="N1257" i="1"/>
  <c r="O1257" i="1"/>
  <c r="N1065" i="1"/>
  <c r="O1065" i="1"/>
  <c r="N1027" i="1"/>
  <c r="O1027" i="1"/>
  <c r="N300" i="1"/>
  <c r="O300" i="1"/>
  <c r="N1140" i="1"/>
  <c r="O1140" i="1"/>
  <c r="N1335" i="1"/>
  <c r="O1335" i="1"/>
  <c r="N749" i="1"/>
  <c r="O749" i="1"/>
  <c r="N567" i="1"/>
  <c r="O567" i="1"/>
  <c r="N98" i="1"/>
  <c r="O98" i="1"/>
  <c r="N1026" i="1"/>
  <c r="O1026" i="1"/>
  <c r="N50" i="1"/>
  <c r="O50" i="1"/>
  <c r="N622" i="1"/>
  <c r="O622" i="1"/>
  <c r="N808" i="1"/>
  <c r="O808" i="1"/>
  <c r="N1440" i="1"/>
  <c r="O1440" i="1"/>
  <c r="N593" i="1"/>
  <c r="O593" i="1"/>
  <c r="N125" i="1"/>
  <c r="O125" i="1"/>
  <c r="N106" i="1"/>
  <c r="O106" i="1"/>
  <c r="N1152" i="1"/>
  <c r="O1152" i="1"/>
  <c r="N848" i="1"/>
  <c r="O848" i="1"/>
  <c r="N68" i="1"/>
  <c r="O68" i="1"/>
  <c r="N2198" i="1"/>
  <c r="O2198" i="1"/>
  <c r="N867" i="1"/>
  <c r="O867" i="1"/>
  <c r="N763" i="1"/>
  <c r="O763" i="1"/>
  <c r="N313" i="1"/>
  <c r="O313" i="1"/>
  <c r="N938" i="1"/>
  <c r="O938" i="1"/>
  <c r="N411" i="1"/>
  <c r="O411" i="1"/>
  <c r="N1209" i="1"/>
  <c r="O1209" i="1"/>
  <c r="N1147" i="1"/>
  <c r="O1147" i="1"/>
  <c r="N396" i="1"/>
  <c r="O396" i="1"/>
  <c r="N1220" i="1"/>
  <c r="O1220" i="1"/>
  <c r="N1018" i="1"/>
  <c r="O1018" i="1"/>
  <c r="N1224" i="1"/>
  <c r="O1224" i="1"/>
  <c r="N229" i="1"/>
  <c r="O229" i="1"/>
  <c r="N1234" i="1"/>
  <c r="O1234" i="1"/>
  <c r="N2144" i="1"/>
  <c r="O2144" i="1"/>
  <c r="N752" i="1"/>
  <c r="O752" i="1"/>
  <c r="N1406" i="1"/>
  <c r="O1406" i="1"/>
  <c r="N717" i="1"/>
  <c r="O717" i="1"/>
  <c r="N827" i="1"/>
  <c r="O827" i="1"/>
  <c r="N1381" i="1"/>
  <c r="O1381" i="1"/>
  <c r="N1198" i="1"/>
  <c r="O1198" i="1"/>
  <c r="N1334" i="1"/>
  <c r="O1334" i="1"/>
  <c r="N529" i="1"/>
  <c r="O529" i="1"/>
  <c r="N93" i="1"/>
  <c r="O93" i="1"/>
  <c r="N1199" i="1"/>
  <c r="O1199" i="1"/>
  <c r="N1426" i="1"/>
  <c r="O1426" i="1"/>
  <c r="N1296" i="1"/>
  <c r="O1296" i="1"/>
  <c r="N624" i="1"/>
  <c r="O624" i="1"/>
  <c r="N294" i="1"/>
  <c r="O294" i="1"/>
  <c r="N1230" i="1"/>
  <c r="O1230" i="1"/>
  <c r="N590" i="1"/>
  <c r="O590" i="1"/>
  <c r="N5" i="1"/>
  <c r="O5" i="1"/>
  <c r="N794" i="1"/>
  <c r="O794" i="1"/>
  <c r="N2194" i="1"/>
  <c r="O2194" i="1"/>
  <c r="N2099" i="1"/>
  <c r="O2099" i="1"/>
  <c r="N1963" i="1"/>
  <c r="O1963" i="1"/>
  <c r="N1827" i="1"/>
  <c r="O1827" i="1"/>
  <c r="N2048" i="1"/>
  <c r="O2048" i="1"/>
  <c r="N1957" i="1"/>
  <c r="O1957" i="1"/>
  <c r="N1781" i="1"/>
  <c r="O1781" i="1"/>
  <c r="N1697" i="1"/>
  <c r="O1697" i="1"/>
  <c r="N1569" i="1"/>
  <c r="O1569" i="1"/>
  <c r="N1261" i="1"/>
  <c r="O1261" i="1"/>
  <c r="N1918" i="1"/>
  <c r="O1918" i="1"/>
  <c r="N1798" i="1"/>
  <c r="O1798" i="1"/>
  <c r="N1604" i="1"/>
  <c r="O1604" i="1"/>
  <c r="N1206" i="1"/>
  <c r="O1206" i="1"/>
  <c r="N2017" i="1"/>
  <c r="O2017" i="1"/>
  <c r="N1782" i="1"/>
  <c r="O1782" i="1"/>
  <c r="N1582" i="1"/>
  <c r="O1582" i="1"/>
  <c r="N2065" i="1"/>
  <c r="O2065" i="1"/>
  <c r="N1809" i="1"/>
  <c r="O1809" i="1"/>
  <c r="N1308" i="1"/>
  <c r="O1308" i="1"/>
  <c r="N1691" i="1"/>
  <c r="O1691" i="1"/>
  <c r="N1520" i="1"/>
  <c r="O1520" i="1"/>
  <c r="N1849" i="1"/>
  <c r="O1849" i="1"/>
  <c r="N1692" i="1"/>
  <c r="O1692" i="1"/>
  <c r="N2029" i="1"/>
  <c r="O2029" i="1"/>
  <c r="N598" i="1"/>
  <c r="O598" i="1"/>
  <c r="N1472" i="1"/>
  <c r="O1472" i="1"/>
  <c r="N1579" i="1"/>
  <c r="O1579" i="1"/>
  <c r="N365" i="1"/>
  <c r="O365" i="1"/>
  <c r="N214" i="1"/>
  <c r="O214" i="1"/>
  <c r="N2091" i="1"/>
  <c r="O2091" i="1"/>
  <c r="N2023" i="1"/>
  <c r="O2023" i="1"/>
  <c r="N1955" i="1"/>
  <c r="O1955" i="1"/>
  <c r="N1887" i="1"/>
  <c r="O1887" i="1"/>
  <c r="N1815" i="1"/>
  <c r="O1815" i="1"/>
  <c r="N2122" i="1"/>
  <c r="O2122" i="1"/>
  <c r="N2037" i="1"/>
  <c r="O2037" i="1"/>
  <c r="N1946" i="1"/>
  <c r="O1946" i="1"/>
  <c r="N1861" i="1"/>
  <c r="O1861" i="1"/>
  <c r="N1770" i="1"/>
  <c r="O1770" i="1"/>
  <c r="N1689" i="1"/>
  <c r="O1689" i="1"/>
  <c r="N1561" i="1"/>
  <c r="O1561" i="1"/>
  <c r="N1497" i="1"/>
  <c r="O1497" i="1"/>
  <c r="N1205" i="1"/>
  <c r="O1205" i="1"/>
  <c r="N2025" i="1"/>
  <c r="O2025" i="1"/>
  <c r="N1905" i="1"/>
  <c r="O1905" i="1"/>
  <c r="N1784" i="1"/>
  <c r="O1784" i="1"/>
  <c r="N1679" i="1"/>
  <c r="O1679" i="1"/>
  <c r="N1594" i="1"/>
  <c r="O1594" i="1"/>
  <c r="N1508" i="1"/>
  <c r="O1508" i="1"/>
  <c r="N876" i="1"/>
  <c r="O876" i="1"/>
  <c r="N2130" i="1"/>
  <c r="O2130" i="1"/>
  <c r="N2002" i="1"/>
  <c r="O2002" i="1"/>
  <c r="N1889" i="1"/>
  <c r="O1889" i="1"/>
  <c r="N1761" i="1"/>
  <c r="O1761" i="1"/>
  <c r="N1656" i="1"/>
  <c r="O1656" i="1"/>
  <c r="N1571" i="1"/>
  <c r="O1571" i="1"/>
  <c r="N1486" i="1"/>
  <c r="O1486" i="1"/>
  <c r="N2036" i="1"/>
  <c r="O2036" i="1"/>
  <c r="N1780" i="1"/>
  <c r="O1780" i="1"/>
  <c r="N1591" i="1"/>
  <c r="O1591" i="1"/>
  <c r="N2126" i="1"/>
  <c r="O2126" i="1"/>
  <c r="N1885" i="1"/>
  <c r="O1885" i="1"/>
  <c r="N1670" i="1"/>
  <c r="O1670" i="1"/>
  <c r="N1499" i="1"/>
  <c r="O1499" i="1"/>
  <c r="N1793" i="1"/>
  <c r="O1793" i="1"/>
  <c r="N2100" i="1"/>
  <c r="O2100" i="1"/>
  <c r="N1650" i="1"/>
  <c r="O1650" i="1"/>
  <c r="N1916" i="1"/>
  <c r="O1916" i="1"/>
  <c r="N465" i="1"/>
  <c r="O465" i="1"/>
  <c r="N1208" i="1"/>
  <c r="O1208" i="1"/>
  <c r="N2127" i="1"/>
  <c r="O2127" i="1"/>
  <c r="N1995" i="1"/>
  <c r="O1995" i="1"/>
  <c r="N1859" i="1"/>
  <c r="O1859" i="1"/>
  <c r="N2085" i="1"/>
  <c r="O2085" i="1"/>
  <c r="N1909" i="1"/>
  <c r="O1909" i="1"/>
  <c r="N1733" i="1"/>
  <c r="O1733" i="1"/>
  <c r="N1597" i="1"/>
  <c r="O1597" i="1"/>
  <c r="N1465" i="1"/>
  <c r="O1465" i="1"/>
  <c r="N1969" i="1"/>
  <c r="O1969" i="1"/>
  <c r="N1732" i="1"/>
  <c r="O1732" i="1"/>
  <c r="N1556" i="1"/>
  <c r="O1556" i="1"/>
  <c r="N464" i="1"/>
  <c r="O464" i="1"/>
  <c r="N1953" i="1"/>
  <c r="O1953" i="1"/>
  <c r="N1720" i="1"/>
  <c r="O1720" i="1"/>
  <c r="N1534" i="1"/>
  <c r="O1534" i="1"/>
  <c r="N1937" i="1"/>
  <c r="O1937" i="1"/>
  <c r="N1516" i="1"/>
  <c r="O1516" i="1"/>
  <c r="N1772" i="1"/>
  <c r="O1772" i="1"/>
  <c r="N2077" i="1"/>
  <c r="O2077" i="1"/>
  <c r="N1901" i="1"/>
  <c r="O1901" i="1"/>
  <c r="N1532" i="1"/>
  <c r="O1532" i="1"/>
  <c r="N207" i="1"/>
  <c r="O207" i="1"/>
  <c r="N203" i="1"/>
  <c r="O203" i="1"/>
  <c r="N773" i="1"/>
  <c r="O773" i="1"/>
  <c r="N2119" i="1"/>
  <c r="O2119" i="1"/>
  <c r="N1983" i="1"/>
  <c r="O1983" i="1"/>
  <c r="N1847" i="1"/>
  <c r="O1847" i="1"/>
  <c r="N2074" i="1"/>
  <c r="O2074" i="1"/>
  <c r="N1898" i="1"/>
  <c r="O1898" i="1"/>
  <c r="N1725" i="1"/>
  <c r="O1725" i="1"/>
  <c r="N1589" i="1"/>
  <c r="O1589" i="1"/>
  <c r="N1457" i="1"/>
  <c r="O1457" i="1"/>
  <c r="N1954" i="1"/>
  <c r="O1954" i="1"/>
  <c r="N1722" i="1"/>
  <c r="O1722" i="1"/>
  <c r="N1546" i="1"/>
  <c r="O1546" i="1"/>
  <c r="N332" i="1"/>
  <c r="O332" i="1"/>
  <c r="N1938" i="1"/>
  <c r="O1938" i="1"/>
  <c r="N1699" i="1"/>
  <c r="O1699" i="1"/>
  <c r="N1523" i="1"/>
  <c r="O1523" i="1"/>
  <c r="N1894" i="1"/>
  <c r="O1894" i="1"/>
  <c r="N1495" i="1"/>
  <c r="O1495" i="1"/>
  <c r="N1744" i="1"/>
  <c r="O1744" i="1"/>
  <c r="N2020" i="1"/>
  <c r="O2020" i="1"/>
  <c r="N1844" i="1"/>
  <c r="O1844" i="1"/>
  <c r="N1262" i="1"/>
  <c r="O1262" i="1"/>
  <c r="N2092" i="1"/>
  <c r="O2092" i="1"/>
  <c r="N121" i="1"/>
  <c r="O121" i="1"/>
  <c r="N721" i="1"/>
  <c r="O721" i="1"/>
  <c r="N215" i="1"/>
  <c r="O215" i="1"/>
  <c r="N1596" i="1"/>
  <c r="O1596" i="1"/>
  <c r="N2011" i="1"/>
  <c r="O2011" i="1"/>
  <c r="N1875" i="1"/>
  <c r="O1875" i="1"/>
  <c r="N2106" i="1"/>
  <c r="O2106" i="1"/>
  <c r="N1930" i="1"/>
  <c r="O1930" i="1"/>
  <c r="N1749" i="1"/>
  <c r="O1749" i="1"/>
  <c r="N1613" i="1"/>
  <c r="O1613" i="1"/>
  <c r="N1485" i="1"/>
  <c r="O1485" i="1"/>
  <c r="N2004" i="1"/>
  <c r="O2004" i="1"/>
  <c r="N1756" i="1"/>
  <c r="O1756" i="1"/>
  <c r="N1578" i="1"/>
  <c r="O1578" i="1"/>
  <c r="N640" i="1"/>
  <c r="O640" i="1"/>
  <c r="N1981" i="1"/>
  <c r="O1981" i="1"/>
  <c r="N1742" i="1"/>
  <c r="O1742" i="1"/>
  <c r="N1555" i="1"/>
  <c r="O1555" i="1"/>
  <c r="N1993" i="1"/>
  <c r="O1993" i="1"/>
  <c r="N1559" i="1"/>
  <c r="O1559" i="1"/>
  <c r="N1842" i="1"/>
  <c r="O1842" i="1"/>
  <c r="N1456" i="1"/>
  <c r="O1456" i="1"/>
  <c r="N2014" i="1"/>
  <c r="O2014" i="1"/>
  <c r="N1746" i="1"/>
  <c r="O1746" i="1"/>
  <c r="N490" i="1"/>
  <c r="O490" i="1"/>
  <c r="N719" i="1"/>
  <c r="O719" i="1"/>
  <c r="N1622" i="1"/>
  <c r="O1622" i="1"/>
  <c r="N2103" i="1"/>
  <c r="O2103" i="1"/>
  <c r="N1967" i="1"/>
  <c r="O1967" i="1"/>
  <c r="N1831" i="1"/>
  <c r="O1831" i="1"/>
  <c r="N2053" i="1"/>
  <c r="O2053" i="1"/>
  <c r="N1877" i="1"/>
  <c r="O1877" i="1"/>
  <c r="N1701" i="1"/>
  <c r="O1701" i="1"/>
  <c r="N1573" i="1"/>
  <c r="O1573" i="1"/>
  <c r="N1301" i="1"/>
  <c r="O1301" i="1"/>
  <c r="N1926" i="1"/>
  <c r="O1926" i="1"/>
  <c r="N1695" i="1"/>
  <c r="O1695" i="1"/>
  <c r="N1524" i="1"/>
  <c r="O1524" i="1"/>
  <c r="N120" i="1"/>
  <c r="O120" i="1"/>
  <c r="N1910" i="1"/>
  <c r="O1910" i="1"/>
  <c r="N1678" i="1"/>
  <c r="O1678" i="1"/>
  <c r="N1502" i="1"/>
  <c r="O1502" i="1"/>
  <c r="N1822" i="1"/>
  <c r="O1822" i="1"/>
  <c r="N1319" i="1"/>
  <c r="O1319" i="1"/>
  <c r="N1702" i="1"/>
  <c r="O1702" i="1"/>
  <c r="N1878" i="1"/>
  <c r="O1878" i="1"/>
  <c r="N1735" i="1"/>
  <c r="O1735" i="1"/>
  <c r="N614" i="1"/>
  <c r="O614" i="1"/>
  <c r="N1664" i="1"/>
  <c r="O1664" i="1"/>
  <c r="N1207" i="1"/>
  <c r="O1207" i="1"/>
  <c r="N9" i="1"/>
  <c r="O9" i="1"/>
  <c r="N966" i="1"/>
  <c r="O966" i="1"/>
  <c r="N549" i="1"/>
  <c r="O549" i="1"/>
  <c r="N478" i="1"/>
  <c r="O478" i="1"/>
  <c r="N283" i="1"/>
  <c r="O283" i="1"/>
  <c r="N273" i="1"/>
  <c r="O273" i="1"/>
  <c r="N2492" i="1"/>
  <c r="O2492" i="1"/>
  <c r="N2428" i="1"/>
  <c r="O2428" i="1"/>
  <c r="N2364" i="1"/>
  <c r="O2364" i="1"/>
  <c r="N2300" i="1"/>
  <c r="O2300" i="1"/>
  <c r="N2236" i="1"/>
  <c r="O2236" i="1"/>
  <c r="N2489" i="1"/>
  <c r="O2489" i="1"/>
  <c r="N2403" i="1"/>
  <c r="O2403" i="1"/>
  <c r="N2318" i="1"/>
  <c r="O2318" i="1"/>
  <c r="N2233" i="1"/>
  <c r="O2233" i="1"/>
  <c r="N2131" i="1"/>
  <c r="O2131" i="1"/>
  <c r="N2437" i="1"/>
  <c r="O2437" i="1"/>
  <c r="N2322" i="1"/>
  <c r="O2322" i="1"/>
  <c r="N2209" i="1"/>
  <c r="O2209" i="1"/>
  <c r="N1353" i="1"/>
  <c r="O1353" i="1"/>
  <c r="N1125" i="1"/>
  <c r="O1125" i="1"/>
  <c r="N957" i="1"/>
  <c r="O957" i="1"/>
  <c r="N1451" i="1"/>
  <c r="O1451" i="1"/>
  <c r="N14" i="1"/>
  <c r="O14" i="1"/>
  <c r="N115" i="1"/>
  <c r="O115" i="1"/>
  <c r="N85" i="1"/>
  <c r="O85" i="1"/>
  <c r="N986" i="1"/>
  <c r="O986" i="1"/>
  <c r="N2468" i="1"/>
  <c r="O2468" i="1"/>
  <c r="N2384" i="1"/>
  <c r="O2384" i="1"/>
  <c r="N2296" i="1"/>
  <c r="O2296" i="1"/>
  <c r="N2212" i="1"/>
  <c r="O2212" i="1"/>
  <c r="N2430" i="1"/>
  <c r="O2430" i="1"/>
  <c r="N2313" i="1"/>
  <c r="O2313" i="1"/>
  <c r="N2185" i="1"/>
  <c r="O2185" i="1"/>
  <c r="N2471" i="1"/>
  <c r="O2471" i="1"/>
  <c r="N2315" i="1"/>
  <c r="O2315" i="1"/>
  <c r="N2154" i="1"/>
  <c r="O2154" i="1"/>
  <c r="N1245" i="1"/>
  <c r="O1245" i="1"/>
  <c r="N949" i="1"/>
  <c r="O949" i="1"/>
  <c r="N2399" i="1"/>
  <c r="O2399" i="1"/>
  <c r="N2247" i="1"/>
  <c r="O2247" i="1"/>
  <c r="N1455" i="1"/>
  <c r="O1455" i="1"/>
  <c r="N1090" i="1"/>
  <c r="O1090" i="1"/>
  <c r="N860" i="1"/>
  <c r="O860" i="1"/>
  <c r="N656" i="1"/>
  <c r="O656" i="1"/>
  <c r="N496" i="1"/>
  <c r="O496" i="1"/>
  <c r="N292" i="1"/>
  <c r="O292" i="1"/>
  <c r="N140" i="1"/>
  <c r="O140" i="1"/>
  <c r="N2474" i="1"/>
  <c r="O2474" i="1"/>
  <c r="N2321" i="1"/>
  <c r="O2321" i="1"/>
  <c r="N2152" i="1"/>
  <c r="O2152" i="1"/>
  <c r="N1274" i="1"/>
  <c r="O1274" i="1"/>
  <c r="N2469" i="1"/>
  <c r="O2469" i="1"/>
  <c r="N2317" i="1"/>
  <c r="O2317" i="1"/>
  <c r="N2357" i="1"/>
  <c r="O2357" i="1"/>
  <c r="N2481" i="1"/>
  <c r="O2481" i="1"/>
  <c r="N1294" i="1"/>
  <c r="O1294" i="1"/>
  <c r="N2187" i="1"/>
  <c r="O2187" i="1"/>
  <c r="N894" i="1"/>
  <c r="O894" i="1"/>
  <c r="N770" i="1"/>
  <c r="O770" i="1"/>
  <c r="N619" i="1"/>
  <c r="O619" i="1"/>
  <c r="N475" i="1"/>
  <c r="O475" i="1"/>
  <c r="N861" i="1"/>
  <c r="O861" i="1"/>
  <c r="N618" i="1"/>
  <c r="O618" i="1"/>
  <c r="N289" i="1"/>
  <c r="O289" i="1"/>
  <c r="N2148" i="1"/>
  <c r="O2148" i="1"/>
  <c r="N390" i="1"/>
  <c r="O390" i="1"/>
  <c r="N2472" i="1"/>
  <c r="O2472" i="1"/>
  <c r="N2356" i="1"/>
  <c r="O2356" i="1"/>
  <c r="N2244" i="1"/>
  <c r="O2244" i="1"/>
  <c r="N2435" i="1"/>
  <c r="O2435" i="1"/>
  <c r="N2281" i="1"/>
  <c r="O2281" i="1"/>
  <c r="N1767" i="1"/>
  <c r="O1767" i="1"/>
  <c r="N2330" i="1"/>
  <c r="O2330" i="1"/>
  <c r="N1449" i="1"/>
  <c r="O1449" i="1"/>
  <c r="N993" i="1"/>
  <c r="O993" i="1"/>
  <c r="N2410" i="1"/>
  <c r="O2410" i="1"/>
  <c r="N2183" i="1"/>
  <c r="O2183" i="1"/>
  <c r="N1264" i="1"/>
  <c r="O1264" i="1"/>
  <c r="N868" i="1"/>
  <c r="O868" i="1"/>
  <c r="N608" i="1"/>
  <c r="O608" i="1"/>
  <c r="N388" i="1"/>
  <c r="O388" i="1"/>
  <c r="N144" i="1"/>
  <c r="O144" i="1"/>
  <c r="N2426" i="1"/>
  <c r="O2426" i="1"/>
  <c r="N2226" i="1"/>
  <c r="O2226" i="1"/>
  <c r="N1284" i="1"/>
  <c r="O1284" i="1"/>
  <c r="N2421" i="1"/>
  <c r="O2421" i="1"/>
  <c r="N2221" i="1"/>
  <c r="O2221" i="1"/>
  <c r="N1292" i="1"/>
  <c r="O1292" i="1"/>
  <c r="N2347" i="1"/>
  <c r="O2347" i="1"/>
  <c r="N1062" i="1"/>
  <c r="O1062" i="1"/>
  <c r="N786" i="1"/>
  <c r="O786" i="1"/>
  <c r="N558" i="1"/>
  <c r="O558" i="1"/>
  <c r="N1123" i="1"/>
  <c r="O1123" i="1"/>
  <c r="N633" i="1"/>
  <c r="O633" i="1"/>
  <c r="N377" i="1"/>
  <c r="O377" i="1"/>
  <c r="N86" i="1"/>
  <c r="O86" i="1"/>
  <c r="N381" i="1"/>
  <c r="O381" i="1"/>
  <c r="N863" i="1"/>
  <c r="O863" i="1"/>
  <c r="N355" i="1"/>
  <c r="O355" i="1"/>
  <c r="N959" i="1"/>
  <c r="O959" i="1"/>
  <c r="N10" i="1"/>
  <c r="O10" i="1"/>
  <c r="N258" i="1"/>
  <c r="O258" i="1"/>
  <c r="N141" i="1"/>
  <c r="O141" i="1"/>
  <c r="N2464" i="1"/>
  <c r="O2464" i="1"/>
  <c r="N2352" i="1"/>
  <c r="O2352" i="1"/>
  <c r="N2240" i="1"/>
  <c r="O2240" i="1"/>
  <c r="N2419" i="1"/>
  <c r="O2419" i="1"/>
  <c r="N2270" i="1"/>
  <c r="O2270" i="1"/>
  <c r="N2514" i="1"/>
  <c r="O2514" i="1"/>
  <c r="N2309" i="1"/>
  <c r="O2309" i="1"/>
  <c r="N1445" i="1"/>
  <c r="O1445" i="1"/>
  <c r="N989" i="1"/>
  <c r="O989" i="1"/>
  <c r="N2390" i="1"/>
  <c r="O2390" i="1"/>
  <c r="N2174" i="1"/>
  <c r="O2174" i="1"/>
  <c r="N1216" i="1"/>
  <c r="O1216" i="1"/>
  <c r="N788" i="1"/>
  <c r="O788" i="1"/>
  <c r="N604" i="1"/>
  <c r="O604" i="1"/>
  <c r="N380" i="1"/>
  <c r="O380" i="1"/>
  <c r="N116" i="1"/>
  <c r="O116" i="1"/>
  <c r="N2417" i="1"/>
  <c r="O2417" i="1"/>
  <c r="N2218" i="1"/>
  <c r="O2218" i="1"/>
  <c r="N1247" i="1"/>
  <c r="O1247" i="1"/>
  <c r="N2411" i="1"/>
  <c r="O2411" i="1"/>
  <c r="N2213" i="1"/>
  <c r="O2213" i="1"/>
  <c r="N2442" i="1"/>
  <c r="O2442" i="1"/>
  <c r="N2271" i="1"/>
  <c r="O2271" i="1"/>
  <c r="N996" i="1"/>
  <c r="O996" i="1"/>
  <c r="N743" i="1"/>
  <c r="O743" i="1"/>
  <c r="N547" i="1"/>
  <c r="O547" i="1"/>
  <c r="N1091" i="1"/>
  <c r="O1091" i="1"/>
  <c r="N607" i="1"/>
  <c r="O607" i="1"/>
  <c r="N358" i="1"/>
  <c r="O358" i="1"/>
  <c r="N118" i="1"/>
  <c r="O118" i="1"/>
  <c r="N391" i="1"/>
  <c r="O391" i="1"/>
  <c r="N976" i="1"/>
  <c r="O976" i="1"/>
  <c r="N417" i="1"/>
  <c r="O417" i="1"/>
  <c r="N978" i="1"/>
  <c r="O978" i="1"/>
  <c r="N990" i="1"/>
  <c r="O990" i="1"/>
  <c r="N580" i="1"/>
  <c r="O580" i="1"/>
  <c r="N152" i="1"/>
  <c r="O152" i="1"/>
  <c r="N2349" i="1"/>
  <c r="O2349" i="1"/>
  <c r="N1094" i="1"/>
  <c r="O1094" i="1"/>
  <c r="N2470" i="1"/>
  <c r="O2470" i="1"/>
  <c r="N1272" i="1"/>
  <c r="O1272" i="1"/>
  <c r="N1127" i="1"/>
  <c r="O1127" i="1"/>
  <c r="N497" i="1"/>
  <c r="O497" i="1"/>
  <c r="N581" i="1"/>
  <c r="O581" i="1"/>
  <c r="N79" i="1"/>
  <c r="O79" i="1"/>
  <c r="N611" i="1"/>
  <c r="O611" i="1"/>
  <c r="N710" i="1"/>
  <c r="O710" i="1"/>
  <c r="N2456" i="1"/>
  <c r="O2456" i="1"/>
  <c r="N2344" i="1"/>
  <c r="O2344" i="1"/>
  <c r="N2265" i="1"/>
  <c r="O2265" i="1"/>
  <c r="N2051" i="1"/>
  <c r="O2051" i="1"/>
  <c r="N1911" i="1"/>
  <c r="O1911" i="1"/>
  <c r="N1843" i="1"/>
  <c r="O1843" i="1"/>
  <c r="N2069" i="1"/>
  <c r="O2069" i="1"/>
  <c r="N1893" i="1"/>
  <c r="O1893" i="1"/>
  <c r="N1721" i="1"/>
  <c r="O1721" i="1"/>
  <c r="N1521" i="1"/>
  <c r="O1521" i="1"/>
  <c r="N2068" i="1"/>
  <c r="O2068" i="1"/>
  <c r="N1711" i="1"/>
  <c r="O1711" i="1"/>
  <c r="N1540" i="1"/>
  <c r="O1540" i="1"/>
  <c r="N216" i="1"/>
  <c r="O216" i="1"/>
  <c r="N1932" i="1"/>
  <c r="O1932" i="1"/>
  <c r="N1694" i="1"/>
  <c r="O1694" i="1"/>
  <c r="N1518" i="1"/>
  <c r="O1518" i="1"/>
  <c r="N1655" i="1"/>
  <c r="O1655" i="1"/>
  <c r="N1734" i="1"/>
  <c r="O1734" i="1"/>
  <c r="N1547" i="1"/>
  <c r="O1547" i="1"/>
  <c r="N1303" i="1"/>
  <c r="O1303" i="1"/>
  <c r="N1977" i="1"/>
  <c r="O1977" i="1"/>
  <c r="N642" i="1"/>
  <c r="O642" i="1"/>
  <c r="N2043" i="1"/>
  <c r="O2043" i="1"/>
  <c r="N1835" i="1"/>
  <c r="O1835" i="1"/>
  <c r="N2058" i="1"/>
  <c r="O2058" i="1"/>
  <c r="N1792" i="1"/>
  <c r="O1792" i="1"/>
  <c r="N1641" i="1"/>
  <c r="O1641" i="1"/>
  <c r="N1305" i="1"/>
  <c r="O1305" i="1"/>
  <c r="N1933" i="1"/>
  <c r="O1933" i="1"/>
  <c r="N1700" i="1"/>
  <c r="O1700" i="1"/>
  <c r="N1530" i="1"/>
  <c r="O1530" i="1"/>
  <c r="N204" i="1"/>
  <c r="O204" i="1"/>
  <c r="N1917" i="1"/>
  <c r="O1917" i="1"/>
  <c r="N1683" i="1"/>
  <c r="O1683" i="1"/>
  <c r="N1507" i="1"/>
  <c r="O1507" i="1"/>
  <c r="N2093" i="1"/>
  <c r="O2093" i="1"/>
  <c r="N1634" i="1"/>
  <c r="O1634" i="1"/>
  <c r="N1942" i="1"/>
  <c r="O1942" i="1"/>
  <c r="N1906" i="1"/>
  <c r="O1906" i="1"/>
  <c r="N1758" i="1"/>
  <c r="O1758" i="1"/>
  <c r="N639" i="1"/>
  <c r="O639" i="1"/>
  <c r="N1558" i="1"/>
  <c r="O1558" i="1"/>
  <c r="N2027" i="1"/>
  <c r="O2027" i="1"/>
  <c r="N1952" i="1"/>
  <c r="O1952" i="1"/>
  <c r="N1629" i="1"/>
  <c r="O1629" i="1"/>
  <c r="N2033" i="1"/>
  <c r="O2033" i="1"/>
  <c r="N1599" i="1"/>
  <c r="O1599" i="1"/>
  <c r="N2009" i="1"/>
  <c r="O2009" i="1"/>
  <c r="N1576" i="1"/>
  <c r="O1576" i="1"/>
  <c r="N1602" i="1"/>
  <c r="O1602" i="1"/>
  <c r="N1510" i="1"/>
  <c r="O1510" i="1"/>
  <c r="N1972" i="1"/>
  <c r="O1972" i="1"/>
  <c r="N111" i="1"/>
  <c r="O111" i="1"/>
  <c r="N1023" i="1"/>
  <c r="O1023" i="1"/>
  <c r="N1883" i="1"/>
  <c r="O1883" i="1"/>
  <c r="N1760" i="1"/>
  <c r="O1760" i="1"/>
  <c r="N1493" i="1"/>
  <c r="O1493" i="1"/>
  <c r="N1777" i="1"/>
  <c r="O1777" i="1"/>
  <c r="N772" i="1"/>
  <c r="O772" i="1"/>
  <c r="N1753" i="1"/>
  <c r="O1753" i="1"/>
  <c r="N1580" i="1"/>
  <c r="O1580" i="1"/>
  <c r="N1488" i="1"/>
  <c r="O1488" i="1"/>
  <c r="N1858" i="1"/>
  <c r="O1858" i="1"/>
  <c r="N774" i="1"/>
  <c r="O774" i="1"/>
  <c r="N1806" i="1"/>
  <c r="O1806" i="1"/>
  <c r="N615" i="1"/>
  <c r="O615" i="1"/>
  <c r="N1907" i="1"/>
  <c r="O1907" i="1"/>
  <c r="N1973" i="1"/>
  <c r="O1973" i="1"/>
  <c r="N1645" i="1"/>
  <c r="O1645" i="1"/>
  <c r="N2061" i="1"/>
  <c r="O2061" i="1"/>
  <c r="N1620" i="1"/>
  <c r="O1620" i="1"/>
  <c r="N2038" i="1"/>
  <c r="O2038" i="1"/>
  <c r="N1598" i="1"/>
  <c r="O1598" i="1"/>
  <c r="N1644" i="1"/>
  <c r="O1644" i="1"/>
  <c r="N1552" i="1"/>
  <c r="O1552" i="1"/>
  <c r="N1600" i="1"/>
  <c r="O1600" i="1"/>
  <c r="N367" i="1"/>
  <c r="O367" i="1"/>
  <c r="N2003" i="1"/>
  <c r="O2003" i="1"/>
  <c r="N2096" i="1"/>
  <c r="O2096" i="1"/>
  <c r="N1741" i="1"/>
  <c r="O1741" i="1"/>
  <c r="N1473" i="1"/>
  <c r="O1473" i="1"/>
  <c r="N1743" i="1"/>
  <c r="O1743" i="1"/>
  <c r="N600" i="1"/>
  <c r="O600" i="1"/>
  <c r="N1544" i="1"/>
  <c r="O1544" i="1"/>
  <c r="N1800" i="1"/>
  <c r="O1800" i="1"/>
  <c r="N1958" i="1"/>
  <c r="O1958" i="1"/>
  <c r="N331" i="1"/>
  <c r="O331" i="1"/>
  <c r="N2234" i="1"/>
  <c r="O2234" i="1"/>
  <c r="N291" i="1"/>
  <c r="O291" i="1"/>
  <c r="N185" i="1"/>
  <c r="O185" i="1"/>
  <c r="N117" i="1"/>
  <c r="O117" i="1"/>
  <c r="N2444" i="1"/>
  <c r="O2444" i="1"/>
  <c r="N2316" i="1"/>
  <c r="O2316" i="1"/>
  <c r="N2510" i="1"/>
  <c r="O2510" i="1"/>
  <c r="N2254" i="1"/>
  <c r="O2254" i="1"/>
  <c r="N2465" i="1"/>
  <c r="O2465" i="1"/>
  <c r="N2237" i="1"/>
  <c r="O2237" i="1"/>
  <c r="N1213" i="1"/>
  <c r="O1213" i="1"/>
  <c r="N499" i="1"/>
  <c r="O499" i="1"/>
  <c r="N13" i="1"/>
  <c r="O13" i="1"/>
  <c r="N2488" i="1"/>
  <c r="O2488" i="1"/>
  <c r="N2320" i="1"/>
  <c r="O2320" i="1"/>
  <c r="N2457" i="1"/>
  <c r="O2457" i="1"/>
  <c r="N2227" i="1"/>
  <c r="O2227" i="1"/>
  <c r="N2358" i="1"/>
  <c r="O2358" i="1"/>
  <c r="N985" i="1"/>
  <c r="O985" i="1"/>
  <c r="N2285" i="1"/>
  <c r="O2285" i="1"/>
  <c r="N1168" i="1"/>
  <c r="O1168" i="1"/>
  <c r="N528" i="1"/>
  <c r="O528" i="1"/>
  <c r="N172" i="1"/>
  <c r="O172" i="1"/>
  <c r="N2359" i="1"/>
  <c r="O2359" i="1"/>
  <c r="N1338" i="1"/>
  <c r="O1338" i="1"/>
  <c r="N2509" i="1"/>
  <c r="O2509" i="1"/>
  <c r="N2490" i="1"/>
  <c r="O2490" i="1"/>
  <c r="N895" i="1"/>
  <c r="O895" i="1"/>
  <c r="N991" i="1"/>
  <c r="O991" i="1"/>
  <c r="N30" i="1"/>
  <c r="O30" i="1"/>
  <c r="N82" i="1"/>
  <c r="O82" i="1"/>
  <c r="N2388" i="1"/>
  <c r="O2388" i="1"/>
  <c r="N2323" i="1"/>
  <c r="O2323" i="1"/>
  <c r="N2373" i="1"/>
  <c r="O2373" i="1"/>
  <c r="N1117" i="1"/>
  <c r="O1117" i="1"/>
  <c r="N2257" i="1"/>
  <c r="O2257" i="1"/>
  <c r="N974" i="1"/>
  <c r="O974" i="1"/>
  <c r="N188" i="1"/>
  <c r="O188" i="1"/>
  <c r="N2274" i="1"/>
  <c r="O2274" i="1"/>
  <c r="N1348" i="1"/>
  <c r="O1348" i="1"/>
  <c r="N2269" i="1"/>
  <c r="O2269" i="1"/>
  <c r="N1342" i="1"/>
  <c r="O1342" i="1"/>
  <c r="N964" i="1"/>
  <c r="O964" i="1"/>
  <c r="N378" i="1"/>
  <c r="O378" i="1"/>
  <c r="N27" i="1"/>
  <c r="O27" i="1"/>
  <c r="N725" i="1"/>
  <c r="O725" i="1"/>
  <c r="N407" i="1"/>
  <c r="O407" i="1"/>
  <c r="N23" i="1"/>
  <c r="O23" i="1"/>
  <c r="N2496" i="1"/>
  <c r="O2496" i="1"/>
  <c r="N2264" i="1"/>
  <c r="O2264" i="1"/>
  <c r="N2307" i="1"/>
  <c r="O2307" i="1"/>
  <c r="N2365" i="1"/>
  <c r="O2365" i="1"/>
  <c r="N1093" i="1"/>
  <c r="O1093" i="1"/>
  <c r="N1328" i="1"/>
  <c r="O1328" i="1"/>
  <c r="N652" i="1"/>
  <c r="O652" i="1"/>
  <c r="N432" i="1"/>
  <c r="O432" i="1"/>
  <c r="N2463" i="1"/>
  <c r="O2463" i="1"/>
  <c r="N1343" i="1"/>
  <c r="O1343" i="1"/>
  <c r="N2261" i="1"/>
  <c r="O2261" i="1"/>
  <c r="N1283" i="1"/>
  <c r="O1283" i="1"/>
  <c r="N944" i="1"/>
  <c r="O944" i="1"/>
  <c r="N2453" i="1"/>
  <c r="O2453" i="1"/>
  <c r="N409" i="1"/>
  <c r="O409" i="1"/>
  <c r="N293" i="1"/>
  <c r="O293" i="1"/>
  <c r="N269" i="1"/>
  <c r="O269" i="1"/>
  <c r="N1131" i="1"/>
  <c r="O1131" i="1"/>
  <c r="N2406" i="1"/>
  <c r="O2406" i="1"/>
  <c r="N2298" i="1"/>
  <c r="O2298" i="1"/>
  <c r="N2461" i="1"/>
  <c r="O2461" i="1"/>
  <c r="N119" i="1"/>
  <c r="O119" i="1"/>
  <c r="N186" i="1"/>
  <c r="O186" i="1"/>
  <c r="N2484" i="1"/>
  <c r="O2484" i="1"/>
  <c r="N2260" i="1"/>
  <c r="O2260" i="1"/>
  <c r="N2302" i="1"/>
  <c r="O2302" i="1"/>
  <c r="N2343" i="1"/>
  <c r="O2343" i="1"/>
  <c r="N2427" i="1"/>
  <c r="O2427" i="1"/>
  <c r="N1075" i="1"/>
  <c r="O1075" i="1"/>
  <c r="N2303" i="1"/>
  <c r="O2303" i="1"/>
  <c r="N1340" i="1"/>
  <c r="O1340" i="1"/>
  <c r="N415" i="1"/>
  <c r="O415" i="1"/>
  <c r="N1273" i="1"/>
  <c r="O1273" i="1"/>
  <c r="N20" i="1"/>
  <c r="O20" i="1"/>
  <c r="N658" i="1"/>
  <c r="O658" i="1"/>
  <c r="N745" i="1"/>
  <c r="O745" i="1"/>
  <c r="N2235" i="1"/>
  <c r="O2235" i="1"/>
  <c r="N433" i="1"/>
  <c r="O433" i="1"/>
  <c r="N973" i="1"/>
  <c r="O973" i="1"/>
  <c r="N174" i="1"/>
  <c r="O174" i="1"/>
  <c r="N2267" i="1"/>
  <c r="O2267" i="1"/>
  <c r="N1354" i="1"/>
  <c r="O1354" i="1"/>
  <c r="N410" i="1"/>
  <c r="O410" i="1"/>
  <c r="N361" i="1"/>
  <c r="O361" i="1"/>
  <c r="N605" i="1"/>
  <c r="O605" i="1"/>
  <c r="N1705" i="1"/>
  <c r="O1705" i="1"/>
  <c r="N1290" i="1"/>
  <c r="O1290" i="1"/>
  <c r="N261" i="1"/>
  <c r="O261" i="1"/>
  <c r="N2287" i="1"/>
  <c r="O2287" i="1"/>
  <c r="N527" i="1"/>
  <c r="O527" i="1"/>
  <c r="N1035" i="1"/>
  <c r="O1035" i="1"/>
  <c r="N960" i="1"/>
  <c r="O960" i="1"/>
  <c r="N1403" i="1"/>
  <c r="O1403" i="1"/>
  <c r="N104" i="1"/>
  <c r="O104" i="1"/>
  <c r="N534" i="1"/>
  <c r="O534" i="1"/>
  <c r="N571" i="1"/>
  <c r="O571" i="1"/>
  <c r="N706" i="1"/>
  <c r="O706" i="1"/>
  <c r="N647" i="1"/>
  <c r="O647" i="1"/>
  <c r="N399" i="1"/>
  <c r="O399" i="1"/>
  <c r="N1309" i="1"/>
  <c r="O1309" i="1"/>
  <c r="N336" i="1"/>
  <c r="O336" i="1"/>
  <c r="N815" i="1"/>
  <c r="O815" i="1"/>
  <c r="N1086" i="1"/>
  <c r="O1086" i="1"/>
  <c r="N74" i="1"/>
  <c r="O74" i="1"/>
  <c r="N816" i="1"/>
  <c r="O816" i="1"/>
  <c r="N1240" i="1"/>
  <c r="O1240" i="1"/>
  <c r="N952" i="1"/>
  <c r="O952" i="1"/>
  <c r="N1356" i="1"/>
  <c r="O1356" i="1"/>
  <c r="N2159" i="1"/>
  <c r="O2159" i="1"/>
  <c r="N1225" i="1"/>
  <c r="O1225" i="1"/>
  <c r="N1037" i="1"/>
  <c r="O1037" i="1"/>
  <c r="N1259" i="1"/>
  <c r="O1259" i="1"/>
  <c r="N1142" i="1"/>
  <c r="O1142" i="1"/>
  <c r="N828" i="1"/>
  <c r="O828" i="1"/>
  <c r="N384" i="1"/>
  <c r="O384" i="1"/>
  <c r="N56" i="1"/>
  <c r="O56" i="1"/>
  <c r="N1210" i="1"/>
  <c r="O1210" i="1"/>
  <c r="N1814" i="1"/>
  <c r="O1814" i="1"/>
  <c r="N1112" i="1"/>
  <c r="O1112" i="1"/>
  <c r="N649" i="1"/>
  <c r="O649" i="1"/>
  <c r="N902" i="1"/>
  <c r="O902" i="1"/>
  <c r="N469" i="1"/>
  <c r="O469" i="1"/>
  <c r="N726" i="1"/>
  <c r="O726" i="1"/>
  <c r="N45" i="1"/>
  <c r="O45" i="1"/>
  <c r="N131" i="1"/>
  <c r="O131" i="1"/>
  <c r="N54" i="1"/>
  <c r="O54" i="1"/>
  <c r="N338" i="1"/>
  <c r="O338" i="1"/>
  <c r="N225" i="1"/>
  <c r="O225" i="1"/>
  <c r="N1137" i="1"/>
  <c r="O1137" i="1"/>
  <c r="N1401" i="1"/>
  <c r="O1401" i="1"/>
  <c r="N1141" i="1"/>
  <c r="O1141" i="1"/>
  <c r="N1248" i="1"/>
  <c r="O1248" i="1"/>
  <c r="N936" i="1"/>
  <c r="O936" i="1"/>
  <c r="N644" i="1"/>
  <c r="O644" i="1"/>
  <c r="N220" i="1"/>
  <c r="O220" i="1"/>
  <c r="N1386" i="1"/>
  <c r="O1386" i="1"/>
  <c r="N1083" i="1"/>
  <c r="O1083" i="1"/>
  <c r="N1235" i="1"/>
  <c r="O1235" i="1"/>
  <c r="N1096" i="1"/>
  <c r="O1096" i="1"/>
  <c r="N645" i="1"/>
  <c r="O645" i="1"/>
  <c r="N879" i="1"/>
  <c r="O879" i="1"/>
  <c r="N450" i="1"/>
  <c r="O450" i="1"/>
  <c r="N715" i="1"/>
  <c r="O715" i="1"/>
  <c r="N39" i="1"/>
  <c r="O39" i="1"/>
  <c r="N94" i="1"/>
  <c r="O94" i="1"/>
  <c r="N49" i="1"/>
  <c r="O49" i="1"/>
  <c r="N1076" i="1"/>
  <c r="O1076" i="1"/>
  <c r="N2160" i="1"/>
  <c r="O2160" i="1"/>
  <c r="N2196" i="1"/>
  <c r="O2196" i="1"/>
  <c r="N1387" i="1"/>
  <c r="O1387" i="1"/>
  <c r="N732" i="1"/>
  <c r="O732" i="1"/>
  <c r="N1662" i="1"/>
  <c r="O1662" i="1"/>
  <c r="N1411" i="1"/>
  <c r="O1411" i="1"/>
  <c r="N1008" i="1"/>
  <c r="O1008" i="1"/>
  <c r="N843" i="1"/>
  <c r="O843" i="1"/>
  <c r="N231" i="1"/>
  <c r="O231" i="1"/>
  <c r="N493" i="1"/>
  <c r="O493" i="1"/>
  <c r="N95" i="1"/>
  <c r="O95" i="1"/>
  <c r="N374" i="1"/>
  <c r="O374" i="1"/>
  <c r="N881" i="1"/>
  <c r="O881" i="1"/>
  <c r="N1768" i="1"/>
  <c r="O1768" i="1"/>
  <c r="N754" i="1"/>
  <c r="O754" i="1"/>
  <c r="N518" i="1"/>
  <c r="O518" i="1"/>
  <c r="N1229" i="1"/>
  <c r="O1229" i="1"/>
  <c r="N913" i="1"/>
  <c r="O913" i="1"/>
  <c r="N412" i="1"/>
  <c r="O412" i="1"/>
  <c r="N1226" i="1"/>
  <c r="O1226" i="1"/>
  <c r="N1031" i="1"/>
  <c r="O1031" i="1"/>
  <c r="N1315" i="1"/>
  <c r="O1315" i="1"/>
  <c r="N243" i="1"/>
  <c r="O243" i="1"/>
  <c r="N858" i="1"/>
  <c r="O858" i="1"/>
  <c r="N70" i="1"/>
  <c r="O70" i="1"/>
  <c r="N322" i="1"/>
  <c r="O322" i="1"/>
  <c r="N909" i="1"/>
  <c r="O909" i="1"/>
  <c r="N844" i="1"/>
  <c r="O844" i="1"/>
  <c r="N60" i="1"/>
  <c r="O60" i="1"/>
  <c r="N1985" i="1"/>
  <c r="O1985" i="1"/>
  <c r="N857" i="1"/>
  <c r="O857" i="1"/>
  <c r="N758" i="1"/>
  <c r="O758" i="1"/>
  <c r="N298" i="1"/>
  <c r="O298" i="1"/>
  <c r="N762" i="1"/>
  <c r="O762" i="1"/>
  <c r="N1392" i="1"/>
  <c r="O1392" i="1"/>
  <c r="N48" i="1"/>
  <c r="O48" i="1"/>
  <c r="N831" i="1"/>
  <c r="O831" i="1"/>
  <c r="N230" i="1"/>
  <c r="O230" i="1"/>
  <c r="N323" i="1"/>
  <c r="O323" i="1"/>
  <c r="N92" i="1"/>
  <c r="O92" i="1"/>
  <c r="N838" i="1"/>
  <c r="O838" i="1"/>
  <c r="N1383" i="1"/>
  <c r="O1383" i="1"/>
  <c r="N1323" i="1"/>
  <c r="O1323" i="1"/>
  <c r="N1384" i="1"/>
  <c r="O1384" i="1"/>
  <c r="N1382" i="1"/>
  <c r="O1382" i="1"/>
  <c r="N363" i="1"/>
  <c r="O363" i="1"/>
  <c r="N889" i="1"/>
  <c r="O889" i="1"/>
  <c r="N456" i="1"/>
  <c r="O456" i="1"/>
  <c r="N189" i="1"/>
  <c r="O189" i="1"/>
  <c r="N821" i="1"/>
  <c r="O821" i="1"/>
  <c r="N375" i="1"/>
  <c r="O375" i="1"/>
  <c r="N1081" i="1"/>
  <c r="O1081" i="1"/>
  <c r="N507" i="1"/>
  <c r="O507" i="1"/>
  <c r="N278" i="1"/>
  <c r="O278" i="1"/>
  <c r="N891" i="1"/>
  <c r="O891" i="1"/>
  <c r="N627" i="1"/>
  <c r="O627" i="1"/>
  <c r="N453" i="1"/>
  <c r="O453" i="1"/>
  <c r="N239" i="1"/>
  <c r="O239" i="1"/>
  <c r="N2031" i="1"/>
  <c r="O2031" i="1"/>
  <c r="N1895" i="1"/>
  <c r="O1895" i="1"/>
  <c r="N1751" i="1"/>
  <c r="O1751" i="1"/>
  <c r="N1872" i="1"/>
  <c r="O1872" i="1"/>
  <c r="N1633" i="1"/>
  <c r="O1633" i="1"/>
  <c r="N1505" i="1"/>
  <c r="O1505" i="1"/>
  <c r="N2040" i="1"/>
  <c r="O2040" i="1"/>
  <c r="N1690" i="1"/>
  <c r="O1690" i="1"/>
  <c r="N1519" i="1"/>
  <c r="O1519" i="1"/>
  <c r="N108" i="1"/>
  <c r="O108" i="1"/>
  <c r="N1902" i="1"/>
  <c r="O1902" i="1"/>
  <c r="N1672" i="1"/>
  <c r="O1672" i="1"/>
  <c r="N1496" i="1"/>
  <c r="O1496" i="1"/>
  <c r="N1612" i="1"/>
  <c r="O1612" i="1"/>
  <c r="N1913" i="1"/>
  <c r="O1913" i="1"/>
  <c r="N1304" i="1"/>
  <c r="O1304" i="1"/>
  <c r="N1625" i="1"/>
  <c r="O1625" i="1"/>
  <c r="N2228" i="1"/>
  <c r="O2228" i="1"/>
  <c r="N2501" i="1"/>
  <c r="O2501" i="1"/>
  <c r="N2301" i="1"/>
  <c r="O2301" i="1"/>
  <c r="N1369" i="1"/>
  <c r="O1369" i="1"/>
  <c r="N977" i="1"/>
  <c r="O977" i="1"/>
  <c r="N2381" i="1"/>
  <c r="O2381" i="1"/>
  <c r="N1854" i="1"/>
  <c r="O1854" i="1"/>
  <c r="N768" i="1"/>
  <c r="O768" i="1"/>
  <c r="N256" i="1"/>
  <c r="O256" i="1"/>
  <c r="N2173" i="1"/>
  <c r="O2173" i="1"/>
  <c r="N2346" i="1"/>
  <c r="O2346" i="1"/>
  <c r="N1446" i="1"/>
  <c r="O1446" i="1"/>
  <c r="N862" i="1"/>
  <c r="O862" i="1"/>
  <c r="N173" i="1"/>
  <c r="O173" i="1"/>
  <c r="N2420" i="1"/>
  <c r="O2420" i="1"/>
  <c r="N2217" i="1"/>
  <c r="O2217" i="1"/>
  <c r="N893" i="1"/>
  <c r="O893" i="1"/>
  <c r="N692" i="1"/>
  <c r="O692" i="1"/>
  <c r="N2341" i="1"/>
  <c r="O2341" i="1"/>
  <c r="N2242" i="1"/>
  <c r="O2242" i="1"/>
  <c r="N675" i="1"/>
  <c r="O675" i="1"/>
  <c r="N526" i="1"/>
  <c r="O526" i="1"/>
  <c r="N187" i="1"/>
  <c r="O187" i="1"/>
  <c r="N1276" i="1"/>
  <c r="O1276" i="1"/>
  <c r="N2385" i="1"/>
  <c r="O2385" i="1"/>
  <c r="N2439" i="1"/>
  <c r="O2439" i="1"/>
  <c r="N711" i="1"/>
  <c r="O711" i="1"/>
  <c r="N994" i="1"/>
  <c r="O994" i="1"/>
  <c r="N2336" i="1"/>
  <c r="O2336" i="1"/>
  <c r="N2153" i="1"/>
  <c r="O2153" i="1"/>
  <c r="N655" i="1"/>
  <c r="O655" i="1"/>
  <c r="N245" i="1"/>
  <c r="O245" i="1"/>
  <c r="N2478" i="1"/>
  <c r="O2478" i="1"/>
  <c r="N2176" i="1"/>
  <c r="O2176" i="1"/>
  <c r="N1355" i="1"/>
  <c r="O1355" i="1"/>
  <c r="N192" i="1"/>
  <c r="O192" i="1"/>
  <c r="N2487" i="1"/>
  <c r="O2487" i="1"/>
  <c r="N1346" i="1"/>
  <c r="O1346" i="1"/>
  <c r="N747" i="1"/>
  <c r="O747" i="1"/>
  <c r="N259" i="1"/>
  <c r="O259" i="1"/>
  <c r="N661" i="1"/>
  <c r="O661" i="1"/>
  <c r="N610" i="1"/>
  <c r="O610" i="1"/>
  <c r="N2480" i="1"/>
  <c r="O2480" i="1"/>
  <c r="N2291" i="1"/>
  <c r="O2291" i="1"/>
  <c r="N1033" i="1"/>
  <c r="O1033" i="1"/>
  <c r="N628" i="1"/>
  <c r="O628" i="1"/>
  <c r="N2231" i="1"/>
  <c r="O2231" i="1"/>
  <c r="N602" i="1"/>
  <c r="O602" i="1"/>
  <c r="N693" i="1"/>
  <c r="O693" i="1"/>
  <c r="N2452" i="1"/>
  <c r="O2452" i="1"/>
  <c r="N1341" i="1"/>
  <c r="O1341" i="1"/>
  <c r="N84" i="1"/>
  <c r="O84" i="1"/>
  <c r="N474" i="1"/>
  <c r="O474" i="1"/>
  <c r="N694" i="1"/>
  <c r="O694" i="1"/>
  <c r="N1167" i="1"/>
  <c r="O1167" i="1"/>
  <c r="N482" i="1"/>
  <c r="O482" i="1"/>
  <c r="N679" i="1"/>
  <c r="O679" i="1"/>
  <c r="N1034" i="1"/>
  <c r="O1034" i="1"/>
  <c r="N1190" i="1"/>
  <c r="O1190" i="1"/>
  <c r="N504" i="1"/>
  <c r="O504" i="1"/>
  <c r="N1047" i="1"/>
  <c r="O1047" i="1"/>
  <c r="N394" i="1"/>
  <c r="O394" i="1"/>
  <c r="N275" i="1"/>
  <c r="O275" i="1"/>
  <c r="N319" i="1"/>
  <c r="O319" i="1"/>
  <c r="N354" i="1"/>
  <c r="O354" i="1"/>
  <c r="N401" i="1"/>
  <c r="O401" i="1"/>
  <c r="N16" i="1"/>
  <c r="O16" i="1"/>
  <c r="N353" i="1"/>
  <c r="O353" i="1"/>
  <c r="N423" i="1"/>
  <c r="O423" i="1"/>
  <c r="N1357" i="1"/>
  <c r="O1357" i="1"/>
  <c r="N236" i="1"/>
  <c r="O236" i="1"/>
  <c r="N583" i="1"/>
  <c r="O583" i="1"/>
  <c r="N335" i="1"/>
  <c r="O335" i="1"/>
  <c r="N251" i="1"/>
  <c r="O251" i="1"/>
  <c r="N953" i="1"/>
  <c r="O953" i="1"/>
  <c r="N688" i="1"/>
  <c r="O688" i="1"/>
  <c r="N180" i="1"/>
  <c r="O180" i="1"/>
  <c r="N903" i="1"/>
  <c r="O903" i="1"/>
  <c r="N557" i="1"/>
  <c r="O557" i="1"/>
  <c r="N621" i="1"/>
  <c r="O621" i="1"/>
  <c r="N802" i="1"/>
  <c r="O802" i="1"/>
  <c r="N1087" i="1"/>
  <c r="O1087" i="1"/>
  <c r="N833" i="1"/>
  <c r="O833" i="1"/>
  <c r="N905" i="1"/>
  <c r="O905" i="1"/>
  <c r="N620" i="1"/>
  <c r="O620" i="1"/>
  <c r="N156" i="1"/>
  <c r="O156" i="1"/>
  <c r="N458" i="1"/>
  <c r="O458" i="1"/>
  <c r="N575" i="1"/>
  <c r="O575" i="1"/>
  <c r="N1144" i="1"/>
  <c r="O1144" i="1"/>
  <c r="N588" i="1"/>
  <c r="O588" i="1"/>
  <c r="N707" i="1"/>
  <c r="O707" i="1"/>
  <c r="N555" i="1"/>
  <c r="O555" i="1"/>
  <c r="N422" i="1"/>
  <c r="O422" i="1"/>
  <c r="N2203" i="1"/>
  <c r="O2203" i="1"/>
  <c r="N1385" i="1"/>
  <c r="O1385" i="1"/>
  <c r="N1201" i="1"/>
  <c r="O1201" i="1"/>
  <c r="N1109" i="1"/>
  <c r="O1109" i="1"/>
  <c r="N1013" i="1"/>
  <c r="O1013" i="1"/>
  <c r="N2202" i="1"/>
  <c r="O2202" i="1"/>
  <c r="N1232" i="1"/>
  <c r="O1232" i="1"/>
  <c r="N1104" i="1"/>
  <c r="O1104" i="1"/>
  <c r="N916" i="1"/>
  <c r="O916" i="1"/>
  <c r="N784" i="1"/>
  <c r="O784" i="1"/>
  <c r="N552" i="1"/>
  <c r="O552" i="1"/>
  <c r="N340" i="1"/>
  <c r="O340" i="1"/>
  <c r="N168" i="1"/>
  <c r="O168" i="1"/>
  <c r="N40" i="1"/>
  <c r="O40" i="1"/>
  <c r="N1364" i="1"/>
  <c r="O1364" i="1"/>
  <c r="N1183" i="1"/>
  <c r="O1183" i="1"/>
  <c r="N1042" i="1"/>
  <c r="O1042" i="1"/>
  <c r="N1374" i="1"/>
  <c r="O1374" i="1"/>
  <c r="N1192" i="1"/>
  <c r="O1192" i="1"/>
  <c r="N932" i="1"/>
  <c r="O932" i="1"/>
  <c r="N1044" i="1"/>
  <c r="O1044" i="1"/>
  <c r="N817" i="1"/>
  <c r="O817" i="1"/>
  <c r="N569" i="1"/>
  <c r="O569" i="1"/>
  <c r="N1138" i="1"/>
  <c r="O1138" i="1"/>
  <c r="N855" i="1"/>
  <c r="O855" i="1"/>
  <c r="N695" i="1"/>
  <c r="O695" i="1"/>
  <c r="N419" i="1"/>
  <c r="O419" i="1"/>
  <c r="N1106" i="1"/>
  <c r="O1106" i="1"/>
  <c r="N519" i="1"/>
  <c r="O519" i="1"/>
  <c r="N178" i="1"/>
  <c r="O178" i="1"/>
  <c r="N165" i="1"/>
  <c r="O165" i="1"/>
  <c r="N513" i="1"/>
  <c r="O513" i="1"/>
  <c r="N51" i="1"/>
  <c r="O51" i="1"/>
  <c r="N766" i="1"/>
  <c r="O766" i="1"/>
  <c r="N206" i="1"/>
  <c r="O206" i="1"/>
  <c r="N1399" i="1"/>
  <c r="O1399" i="1"/>
  <c r="N809" i="1"/>
  <c r="O809" i="1"/>
  <c r="N302" i="1"/>
  <c r="O302" i="1"/>
  <c r="N793" i="1"/>
  <c r="O793" i="1"/>
  <c r="N99" i="1"/>
  <c r="O99" i="1"/>
  <c r="N1233" i="1"/>
  <c r="O1233" i="1"/>
  <c r="N1069" i="1"/>
  <c r="O1069" i="1"/>
  <c r="N2197" i="1"/>
  <c r="O2197" i="1"/>
  <c r="N1373" i="1"/>
  <c r="O1373" i="1"/>
  <c r="N1197" i="1"/>
  <c r="O1197" i="1"/>
  <c r="N1105" i="1"/>
  <c r="O1105" i="1"/>
  <c r="N1009" i="1"/>
  <c r="O1009" i="1"/>
  <c r="N2140" i="1"/>
  <c r="O2140" i="1"/>
  <c r="N1227" i="1"/>
  <c r="O1227" i="1"/>
  <c r="N1095" i="1"/>
  <c r="O1095" i="1"/>
  <c r="N911" i="1"/>
  <c r="O911" i="1"/>
  <c r="N780" i="1"/>
  <c r="O780" i="1"/>
  <c r="N544" i="1"/>
  <c r="O544" i="1"/>
  <c r="N328" i="1"/>
  <c r="O328" i="1"/>
  <c r="N164" i="1"/>
  <c r="O164" i="1"/>
  <c r="N28" i="1"/>
  <c r="O28" i="1"/>
  <c r="N1322" i="1"/>
  <c r="O1322" i="1"/>
  <c r="N1178" i="1"/>
  <c r="O1178" i="1"/>
  <c r="N1036" i="1"/>
  <c r="O1036" i="1"/>
  <c r="N1363" i="1"/>
  <c r="O1363" i="1"/>
  <c r="N1182" i="1"/>
  <c r="O1182" i="1"/>
  <c r="N924" i="1"/>
  <c r="O924" i="1"/>
  <c r="N1030" i="1"/>
  <c r="O1030" i="1"/>
  <c r="N811" i="1"/>
  <c r="O811" i="1"/>
  <c r="N517" i="1"/>
  <c r="O517" i="1"/>
  <c r="N1111" i="1"/>
  <c r="O1111" i="1"/>
  <c r="N850" i="1"/>
  <c r="O850" i="1"/>
  <c r="N685" i="1"/>
  <c r="O685" i="1"/>
  <c r="N414" i="1"/>
  <c r="O414" i="1"/>
  <c r="N1066" i="1"/>
  <c r="O1066" i="1"/>
  <c r="N494" i="1"/>
  <c r="O494" i="1"/>
  <c r="N167" i="1"/>
  <c r="O167" i="1"/>
  <c r="N154" i="1"/>
  <c r="O154" i="1"/>
  <c r="N429" i="1"/>
  <c r="O429" i="1"/>
  <c r="N41" i="1"/>
  <c r="O41" i="1"/>
  <c r="N755" i="1"/>
  <c r="O755" i="1"/>
  <c r="N177" i="1"/>
  <c r="O177" i="1"/>
  <c r="N1314" i="1"/>
  <c r="O1314" i="1"/>
  <c r="N798" i="1"/>
  <c r="O798" i="1"/>
  <c r="N211" i="1"/>
  <c r="O211" i="1"/>
  <c r="N730" i="1"/>
  <c r="O730" i="1"/>
  <c r="N89" i="1"/>
  <c r="O89" i="1"/>
  <c r="N1856" i="1"/>
  <c r="O1856" i="1"/>
  <c r="N1217" i="1"/>
  <c r="O1217" i="1"/>
  <c r="N1717" i="1"/>
  <c r="O1717" i="1"/>
  <c r="N1017" i="1"/>
  <c r="O1017" i="1"/>
  <c r="N1238" i="1"/>
  <c r="O1238" i="1"/>
  <c r="N926" i="1"/>
  <c r="O926" i="1"/>
  <c r="N568" i="1"/>
  <c r="O568" i="1"/>
  <c r="N176" i="1"/>
  <c r="O176" i="1"/>
  <c r="N1375" i="1"/>
  <c r="O1375" i="1"/>
  <c r="N1052" i="1"/>
  <c r="O1052" i="1"/>
  <c r="N1203" i="1"/>
  <c r="O1203" i="1"/>
  <c r="N1056" i="1"/>
  <c r="O1056" i="1"/>
  <c r="N585" i="1"/>
  <c r="O585" i="1"/>
  <c r="N866" i="1"/>
  <c r="O866" i="1"/>
  <c r="N425" i="1"/>
  <c r="O425" i="1"/>
  <c r="N635" i="1"/>
  <c r="O635" i="1"/>
  <c r="N219" i="1"/>
  <c r="O219" i="1"/>
  <c r="N62" i="1"/>
  <c r="O62" i="1"/>
  <c r="N221" i="1"/>
  <c r="O221" i="1"/>
  <c r="N849" i="1"/>
  <c r="O849" i="1"/>
  <c r="N818" i="1"/>
  <c r="O818" i="1"/>
  <c r="N807" i="1"/>
  <c r="O807" i="1"/>
  <c r="N59" i="1"/>
  <c r="O59" i="1"/>
  <c r="N57" i="1"/>
  <c r="O57" i="1"/>
  <c r="N1243" i="1"/>
  <c r="O1243" i="1"/>
  <c r="N440" i="1"/>
  <c r="O440" i="1"/>
  <c r="N1258" i="1"/>
  <c r="O1258" i="1"/>
  <c r="N1107" i="1"/>
  <c r="O1107" i="1"/>
  <c r="N426" i="1"/>
  <c r="O426" i="1"/>
  <c r="N326" i="1"/>
  <c r="O326" i="1"/>
  <c r="N47" i="1"/>
  <c r="O47" i="1"/>
  <c r="N134" i="1"/>
  <c r="O134" i="1"/>
  <c r="N418" i="1"/>
  <c r="O418" i="1"/>
  <c r="N1149" i="1"/>
  <c r="O1149" i="1"/>
  <c r="N1476" i="1"/>
  <c r="O1476" i="1"/>
  <c r="N1084" i="1"/>
  <c r="O1084" i="1"/>
  <c r="N776" i="1"/>
  <c r="O776" i="1"/>
  <c r="N324" i="1"/>
  <c r="O324" i="1"/>
  <c r="N2199" i="1"/>
  <c r="O2199" i="1"/>
  <c r="N1172" i="1"/>
  <c r="O1172" i="1"/>
  <c r="N1299" i="1"/>
  <c r="O1299" i="1"/>
  <c r="N914" i="1"/>
  <c r="O914" i="1"/>
  <c r="N806" i="1"/>
  <c r="O806" i="1"/>
  <c r="N1067" i="1"/>
  <c r="O1067" i="1"/>
  <c r="N643" i="1"/>
  <c r="O643" i="1"/>
  <c r="N1015" i="1"/>
  <c r="O1015" i="1"/>
  <c r="N162" i="1"/>
  <c r="O162" i="1"/>
  <c r="N386" i="1"/>
  <c r="O386" i="1"/>
  <c r="N703" i="1"/>
  <c r="O703" i="1"/>
  <c r="N1267" i="1"/>
  <c r="O1267" i="1"/>
  <c r="N205" i="1"/>
  <c r="O205" i="1"/>
  <c r="N67" i="1"/>
  <c r="O67" i="1"/>
  <c r="N1113" i="1"/>
  <c r="O1113" i="1"/>
  <c r="N1439" i="1"/>
  <c r="O1439" i="1"/>
  <c r="N1070" i="1"/>
  <c r="O1070" i="1"/>
  <c r="N764" i="1"/>
  <c r="O764" i="1"/>
  <c r="N320" i="1"/>
  <c r="O320" i="1"/>
  <c r="N2181" i="1"/>
  <c r="O2181" i="1"/>
  <c r="N1162" i="1"/>
  <c r="O1162" i="1"/>
  <c r="N1992" i="1"/>
  <c r="O1992" i="1"/>
  <c r="N907" i="1"/>
  <c r="O907" i="1"/>
  <c r="N781" i="1"/>
  <c r="O781" i="1"/>
  <c r="N1055" i="1"/>
  <c r="O1055" i="1"/>
  <c r="N638" i="1"/>
  <c r="O638" i="1"/>
  <c r="N940" i="1"/>
  <c r="O940" i="1"/>
  <c r="N146" i="1"/>
  <c r="O146" i="1"/>
  <c r="N650" i="1"/>
  <c r="O650" i="1"/>
  <c r="N170" i="1"/>
  <c r="O170" i="1"/>
  <c r="N1189" i="1"/>
  <c r="O1189" i="1"/>
  <c r="N1184" i="1"/>
  <c r="O1184" i="1"/>
  <c r="N636" i="1"/>
  <c r="O636" i="1"/>
  <c r="N1380" i="1"/>
  <c r="O1380" i="1"/>
  <c r="N1228" i="1"/>
  <c r="O1228" i="1"/>
  <c r="N594" i="1"/>
  <c r="O594" i="1"/>
  <c r="N445" i="1"/>
  <c r="O445" i="1"/>
  <c r="N29" i="1"/>
  <c r="O29" i="1"/>
  <c r="N303" i="1"/>
  <c r="O303" i="1"/>
  <c r="N847" i="1"/>
  <c r="O847" i="1"/>
  <c r="N1001" i="1"/>
  <c r="O1001" i="1"/>
  <c r="N1391" i="1"/>
  <c r="O1391" i="1"/>
  <c r="N1358" i="1"/>
  <c r="O1358" i="1"/>
  <c r="N1425" i="1"/>
  <c r="O1425" i="1"/>
  <c r="N800" i="1"/>
  <c r="O800" i="1"/>
  <c r="N1390" i="1"/>
  <c r="O1390" i="1"/>
  <c r="N1421" i="1"/>
  <c r="O1421" i="1"/>
  <c r="N460" i="1"/>
  <c r="O460" i="1"/>
  <c r="N1388" i="1"/>
  <c r="O1388" i="1"/>
  <c r="N199" i="1"/>
  <c r="O199" i="1"/>
  <c r="N1000" i="1"/>
  <c r="O1000" i="1"/>
  <c r="N1331" i="1"/>
  <c r="O1331" i="1"/>
  <c r="N198" i="1"/>
  <c r="O198" i="1"/>
  <c r="N1097" i="1"/>
  <c r="O1097" i="1"/>
  <c r="N837" i="1"/>
  <c r="O837" i="1"/>
  <c r="N596" i="1"/>
  <c r="O596" i="1"/>
  <c r="N452" i="1"/>
  <c r="O452" i="1"/>
  <c r="N279" i="1"/>
  <c r="O279" i="1"/>
  <c r="N6" i="1"/>
  <c r="O6" i="1"/>
  <c r="N1082" i="1"/>
  <c r="O1082" i="1"/>
  <c r="N795" i="1"/>
  <c r="O795" i="1"/>
  <c r="N508" i="1"/>
  <c r="O508" i="1"/>
  <c r="N295" i="1"/>
  <c r="O295" i="1"/>
  <c r="N2206" i="1"/>
  <c r="O2206" i="1"/>
  <c r="N897" i="1"/>
  <c r="O897" i="1"/>
  <c r="N648" i="1"/>
  <c r="O648" i="1"/>
  <c r="N454" i="1"/>
  <c r="O454" i="1"/>
  <c r="N240" i="1"/>
  <c r="O240" i="1"/>
  <c r="N1295" i="1"/>
  <c r="O1295" i="1"/>
  <c r="N835" i="1"/>
  <c r="O835" i="1"/>
  <c r="N592" i="1"/>
  <c r="O592" i="1"/>
  <c r="N430" i="1"/>
  <c r="O430" i="1"/>
  <c r="N107" i="1"/>
  <c r="O107" i="1"/>
  <c r="N2083" i="1"/>
  <c r="O2083" i="1"/>
  <c r="N2015" i="1"/>
  <c r="O2015" i="1"/>
  <c r="N1947" i="1"/>
  <c r="O1947" i="1"/>
  <c r="N1879" i="1"/>
  <c r="O1879" i="1"/>
  <c r="N1807" i="1"/>
  <c r="O1807" i="1"/>
  <c r="N2112" i="1"/>
  <c r="O2112" i="1"/>
  <c r="N2026" i="1"/>
  <c r="O2026" i="1"/>
  <c r="N1936" i="1"/>
  <c r="O1936" i="1"/>
  <c r="N1845" i="1"/>
  <c r="O1845" i="1"/>
  <c r="N1754" i="1"/>
  <c r="O1754" i="1"/>
  <c r="N1681" i="1"/>
  <c r="O1681" i="1"/>
  <c r="N1617" i="1"/>
  <c r="O1617" i="1"/>
  <c r="N1553" i="1"/>
  <c r="O1553" i="1"/>
  <c r="N1489" i="1"/>
  <c r="O1489" i="1"/>
  <c r="N2125" i="1"/>
  <c r="O2125" i="1"/>
  <c r="N2012" i="1"/>
  <c r="O2012" i="1"/>
  <c r="N1890" i="1"/>
  <c r="O1890" i="1"/>
  <c r="N1769" i="1"/>
  <c r="O1769" i="1"/>
  <c r="N1668" i="1"/>
  <c r="O1668" i="1"/>
  <c r="N1583" i="1"/>
  <c r="O1583" i="1"/>
  <c r="N1498" i="1"/>
  <c r="O1498" i="1"/>
  <c r="N720" i="1"/>
  <c r="O720" i="1"/>
  <c r="N2116" i="1"/>
  <c r="O2116" i="1"/>
  <c r="N1988" i="1"/>
  <c r="O1988" i="1"/>
  <c r="N1874" i="1"/>
  <c r="O1874" i="1"/>
  <c r="N1747" i="1"/>
  <c r="O1747" i="1"/>
  <c r="N1646" i="1"/>
  <c r="O1646" i="1"/>
  <c r="N1560" i="1"/>
  <c r="O1560" i="1"/>
  <c r="N1475" i="1"/>
  <c r="O1475" i="1"/>
  <c r="N2008" i="1"/>
  <c r="O2008" i="1"/>
  <c r="N1740" i="1"/>
  <c r="O1740" i="1"/>
  <c r="N1570" i="1"/>
  <c r="O1570" i="1"/>
  <c r="N2098" i="1"/>
  <c r="O2098" i="1"/>
  <c r="N1857" i="1"/>
  <c r="O1857" i="1"/>
  <c r="N1648" i="1"/>
  <c r="O1648" i="1"/>
  <c r="N1467" i="1"/>
  <c r="O1467" i="1"/>
  <c r="N1718" i="1"/>
  <c r="O1718" i="1"/>
  <c r="N2044" i="1"/>
  <c r="O2044" i="1"/>
  <c r="N1607" i="1"/>
  <c r="O1607" i="1"/>
  <c r="N1801" i="1"/>
  <c r="O1801" i="1"/>
  <c r="N2062" i="1"/>
  <c r="O2062" i="1"/>
  <c r="N722" i="1"/>
  <c r="O722" i="1"/>
  <c r="N334" i="1"/>
  <c r="O334" i="1"/>
  <c r="N2057" i="1"/>
  <c r="O2057" i="1"/>
  <c r="N1536" i="1"/>
  <c r="O1536" i="1"/>
  <c r="N2075" i="1"/>
  <c r="O2075" i="1"/>
  <c r="N2007" i="1"/>
  <c r="O2007" i="1"/>
  <c r="N1939" i="1"/>
  <c r="O1939" i="1"/>
  <c r="N1871" i="1"/>
  <c r="O1871" i="1"/>
  <c r="N1799" i="1"/>
  <c r="O1799" i="1"/>
  <c r="N2101" i="1"/>
  <c r="O2101" i="1"/>
  <c r="N2010" i="1"/>
  <c r="O2010" i="1"/>
  <c r="N1925" i="1"/>
  <c r="O1925" i="1"/>
  <c r="N1834" i="1"/>
  <c r="O1834" i="1"/>
  <c r="N1745" i="1"/>
  <c r="O1745" i="1"/>
  <c r="N1673" i="1"/>
  <c r="O1673" i="1"/>
  <c r="N1609" i="1"/>
  <c r="O1609" i="1"/>
  <c r="N1545" i="1"/>
  <c r="O1545" i="1"/>
  <c r="N1481" i="1"/>
  <c r="O1481" i="1"/>
  <c r="N2110" i="1"/>
  <c r="O2110" i="1"/>
  <c r="N1997" i="1"/>
  <c r="O1997" i="1"/>
  <c r="N1876" i="1"/>
  <c r="O1876" i="1"/>
  <c r="N1748" i="1"/>
  <c r="O1748" i="1"/>
  <c r="N1658" i="1"/>
  <c r="O1658" i="1"/>
  <c r="N1572" i="1"/>
  <c r="O1572" i="1"/>
  <c r="N1487" i="1"/>
  <c r="O1487" i="1"/>
  <c r="N616" i="1"/>
  <c r="O616" i="1"/>
  <c r="N2094" i="1"/>
  <c r="O2094" i="1"/>
  <c r="N1974" i="1"/>
  <c r="O1974" i="1"/>
  <c r="N1860" i="1"/>
  <c r="O1860" i="1"/>
  <c r="N1736" i="1"/>
  <c r="O1736" i="1"/>
  <c r="N1635" i="1"/>
  <c r="O1635" i="1"/>
  <c r="N1550" i="1"/>
  <c r="O1550" i="1"/>
  <c r="N1464" i="1"/>
  <c r="O1464" i="1"/>
  <c r="N1980" i="1"/>
  <c r="O1980" i="1"/>
  <c r="N1719" i="1"/>
  <c r="O1719" i="1"/>
  <c r="N1548" i="1"/>
  <c r="O1548" i="1"/>
  <c r="N2070" i="1"/>
  <c r="O2070" i="1"/>
  <c r="N1828" i="1"/>
  <c r="O1828" i="1"/>
  <c r="N1627" i="1"/>
  <c r="O1627" i="1"/>
  <c r="N1320" i="1"/>
  <c r="O1320" i="1"/>
  <c r="N1675" i="1"/>
  <c r="O1675" i="1"/>
  <c r="N1986" i="1"/>
  <c r="O1986" i="1"/>
  <c r="N1564" i="1"/>
  <c r="O1564" i="1"/>
  <c r="N1660" i="1"/>
  <c r="O1660" i="1"/>
  <c r="N1949" i="1"/>
  <c r="O1949" i="1"/>
  <c r="N463" i="1"/>
  <c r="O463" i="1"/>
  <c r="N2095" i="1"/>
  <c r="O2095" i="1"/>
  <c r="N1959" i="1"/>
  <c r="O1959" i="1"/>
  <c r="N1823" i="1"/>
  <c r="O1823" i="1"/>
  <c r="N2042" i="1"/>
  <c r="O2042" i="1"/>
  <c r="N1866" i="1"/>
  <c r="O1866" i="1"/>
  <c r="N1693" i="1"/>
  <c r="O1693" i="1"/>
  <c r="N1565" i="1"/>
  <c r="O1565" i="1"/>
  <c r="N1253" i="1"/>
  <c r="O1253" i="1"/>
  <c r="N1912" i="1"/>
  <c r="O1912" i="1"/>
  <c r="N1684" i="1"/>
  <c r="O1684" i="1"/>
  <c r="N1514" i="1"/>
  <c r="O1514" i="1"/>
  <c r="N2137" i="1"/>
  <c r="O2137" i="1"/>
  <c r="N1896" i="1"/>
  <c r="O1896" i="1"/>
  <c r="N1667" i="1"/>
  <c r="O1667" i="1"/>
  <c r="N1491" i="1"/>
  <c r="O1491" i="1"/>
  <c r="N1794" i="1"/>
  <c r="O1794" i="1"/>
  <c r="N1260" i="1"/>
  <c r="O1260" i="1"/>
  <c r="N1680" i="1"/>
  <c r="O1680" i="1"/>
  <c r="N1821" i="1"/>
  <c r="O1821" i="1"/>
  <c r="N1671" i="1"/>
  <c r="O1671" i="1"/>
  <c r="N491" i="1"/>
  <c r="O491" i="1"/>
  <c r="N1494" i="1"/>
  <c r="O1494" i="1"/>
  <c r="N1830" i="1"/>
  <c r="O1830" i="1"/>
  <c r="N489" i="1"/>
  <c r="O489" i="1"/>
  <c r="N2087" i="1"/>
  <c r="O2087" i="1"/>
  <c r="N1951" i="1"/>
  <c r="O1951" i="1"/>
  <c r="N1811" i="1"/>
  <c r="O1811" i="1"/>
  <c r="N2032" i="1"/>
  <c r="O2032" i="1"/>
  <c r="N1850" i="1"/>
  <c r="O1850" i="1"/>
  <c r="N1685" i="1"/>
  <c r="O1685" i="1"/>
  <c r="N1557" i="1"/>
  <c r="O1557" i="1"/>
  <c r="N1025" i="1"/>
  <c r="O1025" i="1"/>
  <c r="N1897" i="1"/>
  <c r="O1897" i="1"/>
  <c r="N1674" i="1"/>
  <c r="O1674" i="1"/>
  <c r="N1503" i="1"/>
  <c r="O1503" i="1"/>
  <c r="N2124" i="1"/>
  <c r="O2124" i="1"/>
  <c r="N1881" i="1"/>
  <c r="O1881" i="1"/>
  <c r="N1651" i="1"/>
  <c r="O1651" i="1"/>
  <c r="N1480" i="1"/>
  <c r="O1480" i="1"/>
  <c r="N1752" i="1"/>
  <c r="O1752" i="1"/>
  <c r="N2113" i="1"/>
  <c r="O2113" i="1"/>
  <c r="N1659" i="1"/>
  <c r="O1659" i="1"/>
  <c r="N1739" i="1"/>
  <c r="O1739" i="1"/>
  <c r="N1628" i="1"/>
  <c r="O1628" i="1"/>
  <c r="N2120" i="1"/>
  <c r="O2120" i="1"/>
  <c r="N599" i="1"/>
  <c r="O599" i="1"/>
  <c r="N1724" i="1"/>
  <c r="O1724" i="1"/>
  <c r="N366" i="1"/>
  <c r="O366" i="1"/>
  <c r="N1944" i="1"/>
  <c r="O1944" i="1"/>
  <c r="N2111" i="1"/>
  <c r="O2111" i="1"/>
  <c r="N1975" i="1"/>
  <c r="O1975" i="1"/>
  <c r="N1839" i="1"/>
  <c r="O1839" i="1"/>
  <c r="N2064" i="1"/>
  <c r="O2064" i="1"/>
  <c r="N1888" i="1"/>
  <c r="O1888" i="1"/>
  <c r="N1713" i="1"/>
  <c r="O1713" i="1"/>
  <c r="N1581" i="1"/>
  <c r="O1581" i="1"/>
  <c r="N1317" i="1"/>
  <c r="O1317" i="1"/>
  <c r="N1940" i="1"/>
  <c r="O1940" i="1"/>
  <c r="N1706" i="1"/>
  <c r="O1706" i="1"/>
  <c r="N1535" i="1"/>
  <c r="O1535" i="1"/>
  <c r="N208" i="1"/>
  <c r="O208" i="1"/>
  <c r="N1924" i="1"/>
  <c r="O1924" i="1"/>
  <c r="N1688" i="1"/>
  <c r="O1688" i="1"/>
  <c r="N1512" i="1"/>
  <c r="O1512" i="1"/>
  <c r="N1865" i="1"/>
  <c r="O1865" i="1"/>
  <c r="N1474" i="1"/>
  <c r="O1474" i="1"/>
  <c r="N1723" i="1"/>
  <c r="O1723" i="1"/>
  <c r="N1934" i="1"/>
  <c r="O1934" i="1"/>
  <c r="N1788" i="1"/>
  <c r="O1788" i="1"/>
  <c r="N775" i="1"/>
  <c r="O775" i="1"/>
  <c r="N1864" i="1"/>
  <c r="O1864" i="1"/>
  <c r="N110" i="1"/>
  <c r="O110" i="1"/>
  <c r="N641" i="1"/>
  <c r="O641" i="1"/>
  <c r="N2071" i="1"/>
  <c r="O2071" i="1"/>
  <c r="N1935" i="1"/>
  <c r="O1935" i="1"/>
  <c r="N1795" i="1"/>
  <c r="O1795" i="1"/>
  <c r="N2005" i="1"/>
  <c r="O2005" i="1"/>
  <c r="N1829" i="1"/>
  <c r="O1829" i="1"/>
  <c r="N1669" i="1"/>
  <c r="O1669" i="1"/>
  <c r="N1541" i="1"/>
  <c r="O1541" i="1"/>
  <c r="N2104" i="1"/>
  <c r="O2104" i="1"/>
  <c r="N1869" i="1"/>
  <c r="O1869" i="1"/>
  <c r="N1652" i="1"/>
  <c r="O1652" i="1"/>
  <c r="N1482" i="1"/>
  <c r="O1482" i="1"/>
  <c r="N2088" i="1"/>
  <c r="O2088" i="1"/>
  <c r="N1846" i="1"/>
  <c r="O1846" i="1"/>
  <c r="N1630" i="1"/>
  <c r="O1630" i="1"/>
  <c r="N1459" i="1"/>
  <c r="O1459" i="1"/>
  <c r="N1708" i="1"/>
  <c r="O1708" i="1"/>
  <c r="N2056" i="1"/>
  <c r="O2056" i="1"/>
  <c r="N1616" i="1"/>
  <c r="O1616" i="1"/>
  <c r="N1654" i="1"/>
  <c r="O1654" i="1"/>
  <c r="N1543" i="1"/>
  <c r="O1543" i="1"/>
  <c r="N1892" i="1"/>
  <c r="O1892" i="1"/>
  <c r="N122" i="1"/>
  <c r="O122" i="1"/>
  <c r="N2001" i="1"/>
  <c r="O2001" i="1"/>
  <c r="N83" i="1"/>
  <c r="O83" i="1"/>
  <c r="N31" i="1"/>
  <c r="O31" i="1"/>
  <c r="N987" i="1"/>
  <c r="O987" i="1"/>
  <c r="N884" i="1"/>
  <c r="O884" i="1"/>
  <c r="N561" i="1"/>
  <c r="O561" i="1"/>
  <c r="N538" i="1"/>
  <c r="O538" i="1"/>
  <c r="N2476" i="1"/>
  <c r="O2476" i="1"/>
  <c r="N2412" i="1"/>
  <c r="O2412" i="1"/>
  <c r="N2348" i="1"/>
  <c r="O2348" i="1"/>
  <c r="N2284" i="1"/>
  <c r="O2284" i="1"/>
  <c r="N2220" i="1"/>
  <c r="O2220" i="1"/>
  <c r="N2467" i="1"/>
  <c r="O2467" i="1"/>
  <c r="N2382" i="1"/>
  <c r="O2382" i="1"/>
  <c r="N2297" i="1"/>
  <c r="O2297" i="1"/>
  <c r="N2211" i="1"/>
  <c r="O2211" i="1"/>
  <c r="N1763" i="1"/>
  <c r="O1763" i="1"/>
  <c r="N2407" i="1"/>
  <c r="O2407" i="1"/>
  <c r="N2294" i="1"/>
  <c r="O2294" i="1"/>
  <c r="N2170" i="1"/>
  <c r="O2170" i="1"/>
  <c r="N1325" i="1"/>
  <c r="O1325" i="1"/>
  <c r="N1073" i="1"/>
  <c r="O1073" i="1"/>
  <c r="N18" i="1"/>
  <c r="O18" i="1"/>
  <c r="N87" i="1"/>
  <c r="O87" i="1"/>
  <c r="N151" i="1"/>
  <c r="O151" i="1"/>
  <c r="N359" i="1"/>
  <c r="O359" i="1"/>
  <c r="N379" i="1"/>
  <c r="O379" i="1"/>
  <c r="N1921" i="1"/>
  <c r="O1921" i="1"/>
  <c r="N2448" i="1"/>
  <c r="O2448" i="1"/>
  <c r="N2360" i="1"/>
  <c r="O2360" i="1"/>
  <c r="N2276" i="1"/>
  <c r="O2276" i="1"/>
  <c r="N2515" i="1"/>
  <c r="O2515" i="1"/>
  <c r="N2398" i="1"/>
  <c r="O2398" i="1"/>
  <c r="N2286" i="1"/>
  <c r="O2286" i="1"/>
  <c r="N2155" i="1"/>
  <c r="O2155" i="1"/>
  <c r="N2429" i="1"/>
  <c r="O2429" i="1"/>
  <c r="N2279" i="1"/>
  <c r="O2279" i="1"/>
  <c r="N1477" i="1"/>
  <c r="O1477" i="1"/>
  <c r="N1121" i="1"/>
  <c r="O1121" i="1"/>
  <c r="N2513" i="1"/>
  <c r="O2513" i="1"/>
  <c r="N2362" i="1"/>
  <c r="O2362" i="1"/>
  <c r="N2210" i="1"/>
  <c r="O2210" i="1"/>
  <c r="N1350" i="1"/>
  <c r="O1350" i="1"/>
  <c r="N1059" i="1"/>
  <c r="O1059" i="1"/>
  <c r="N744" i="1"/>
  <c r="O744" i="1"/>
  <c r="N612" i="1"/>
  <c r="O612" i="1"/>
  <c r="N476" i="1"/>
  <c r="O476" i="1"/>
  <c r="N268" i="1"/>
  <c r="O268" i="1"/>
  <c r="N80" i="1"/>
  <c r="O80" i="1"/>
  <c r="N2434" i="1"/>
  <c r="O2434" i="1"/>
  <c r="N2283" i="1"/>
  <c r="O2283" i="1"/>
  <c r="N1704" i="1"/>
  <c r="O1704" i="1"/>
  <c r="N1130" i="1"/>
  <c r="O1130" i="1"/>
  <c r="N2431" i="1"/>
  <c r="O2431" i="1"/>
  <c r="N2278" i="1"/>
  <c r="O2278" i="1"/>
  <c r="N2178" i="1"/>
  <c r="O2178" i="1"/>
  <c r="N2327" i="1"/>
  <c r="O2327" i="1"/>
  <c r="N2423" i="1"/>
  <c r="O2423" i="1"/>
  <c r="N1287" i="1"/>
  <c r="O1287" i="1"/>
  <c r="N2142" i="1"/>
  <c r="O2142" i="1"/>
  <c r="N723" i="1"/>
  <c r="O723" i="1"/>
  <c r="N563" i="1"/>
  <c r="O563" i="1"/>
  <c r="N389" i="1"/>
  <c r="O389" i="1"/>
  <c r="N742" i="1"/>
  <c r="O742" i="1"/>
  <c r="N562" i="1"/>
  <c r="O562" i="1"/>
  <c r="N709" i="1"/>
  <c r="O709" i="1"/>
  <c r="N195" i="1"/>
  <c r="O195" i="1"/>
  <c r="N78" i="1"/>
  <c r="O78" i="1"/>
  <c r="N2440" i="1"/>
  <c r="O2440" i="1"/>
  <c r="N2328" i="1"/>
  <c r="O2328" i="1"/>
  <c r="N2216" i="1"/>
  <c r="O2216" i="1"/>
  <c r="N2393" i="1"/>
  <c r="O2393" i="1"/>
  <c r="N2243" i="1"/>
  <c r="O2243" i="1"/>
  <c r="N2479" i="1"/>
  <c r="O2479" i="1"/>
  <c r="N2273" i="1"/>
  <c r="O2273" i="1"/>
  <c r="N1329" i="1"/>
  <c r="O1329" i="1"/>
  <c r="N965" i="1"/>
  <c r="O965" i="1"/>
  <c r="N2353" i="1"/>
  <c r="O2353" i="1"/>
  <c r="N2146" i="1"/>
  <c r="O2146" i="1"/>
  <c r="N1120" i="1"/>
  <c r="O1120" i="1"/>
  <c r="N736" i="1"/>
  <c r="O736" i="1"/>
  <c r="N548" i="1"/>
  <c r="O548" i="1"/>
  <c r="N308" i="1"/>
  <c r="O308" i="1"/>
  <c r="N64" i="1"/>
  <c r="O64" i="1"/>
  <c r="N2378" i="1"/>
  <c r="O2378" i="1"/>
  <c r="N2158" i="1"/>
  <c r="O2158" i="1"/>
  <c r="N1124" i="1"/>
  <c r="O1124" i="1"/>
  <c r="N2374" i="1"/>
  <c r="O2374" i="1"/>
  <c r="N2395" i="1"/>
  <c r="O2395" i="1"/>
  <c r="N2290" i="1"/>
  <c r="O2290" i="1"/>
  <c r="N1326" i="1"/>
  <c r="O1326" i="1"/>
  <c r="N946" i="1"/>
  <c r="O946" i="1"/>
  <c r="N713" i="1"/>
  <c r="O713" i="1"/>
  <c r="N522" i="1"/>
  <c r="O522" i="1"/>
  <c r="N892" i="1"/>
  <c r="O892" i="1"/>
  <c r="N546" i="1"/>
  <c r="O546" i="1"/>
  <c r="N290" i="1"/>
  <c r="O290" i="1"/>
  <c r="N171" i="1"/>
  <c r="O171" i="1"/>
  <c r="N565" i="1"/>
  <c r="O565" i="1"/>
  <c r="N1060" i="1"/>
  <c r="O1060" i="1"/>
  <c r="N545" i="1"/>
  <c r="O545" i="1"/>
  <c r="N1134" i="1"/>
  <c r="O1134" i="1"/>
  <c r="N175" i="1"/>
  <c r="O175" i="1"/>
  <c r="N948" i="1"/>
  <c r="O948" i="1"/>
  <c r="N559" i="1"/>
  <c r="O559" i="1"/>
  <c r="N2436" i="1"/>
  <c r="O2436" i="1"/>
  <c r="N2324" i="1"/>
  <c r="O2324" i="1"/>
  <c r="N2208" i="1"/>
  <c r="O2208" i="1"/>
  <c r="N2387" i="1"/>
  <c r="O2387" i="1"/>
  <c r="N2238" i="1"/>
  <c r="O2238" i="1"/>
  <c r="N2458" i="1"/>
  <c r="O2458" i="1"/>
  <c r="N2258" i="1"/>
  <c r="O2258" i="1"/>
  <c r="N1293" i="1"/>
  <c r="O1293" i="1"/>
  <c r="N945" i="1"/>
  <c r="O945" i="1"/>
  <c r="N2342" i="1"/>
  <c r="O2342" i="1"/>
  <c r="N2132" i="1"/>
  <c r="O2132" i="1"/>
  <c r="N1080" i="1"/>
  <c r="O1080" i="1"/>
  <c r="N724" i="1"/>
  <c r="O724" i="1"/>
  <c r="N540" i="1"/>
  <c r="O540" i="1"/>
  <c r="N288" i="1"/>
  <c r="O288" i="1"/>
  <c r="N36" i="1"/>
  <c r="O36" i="1"/>
  <c r="N2369" i="1"/>
  <c r="O2369" i="1"/>
  <c r="N2145" i="1"/>
  <c r="O2145" i="1"/>
  <c r="N1119" i="1"/>
  <c r="O1119" i="1"/>
  <c r="N2363" i="1"/>
  <c r="O2363" i="1"/>
  <c r="N2319" i="1"/>
  <c r="O2319" i="1"/>
  <c r="N2253" i="1"/>
  <c r="O2253" i="1"/>
  <c r="N1288" i="1"/>
  <c r="O1288" i="1"/>
  <c r="N883" i="1"/>
  <c r="O883" i="1"/>
  <c r="N697" i="1"/>
  <c r="O697" i="1"/>
  <c r="N511" i="1"/>
  <c r="O511" i="1"/>
  <c r="N790" i="1"/>
  <c r="O790" i="1"/>
  <c r="N541" i="1"/>
  <c r="O541" i="1"/>
  <c r="N285" i="1"/>
  <c r="O285" i="1"/>
  <c r="N182" i="1"/>
  <c r="O182" i="1"/>
  <c r="N606" i="1"/>
  <c r="O606" i="1"/>
  <c r="N1132" i="1"/>
  <c r="O1132" i="1"/>
  <c r="N566" i="1"/>
  <c r="O566" i="1"/>
  <c r="N1246" i="1"/>
  <c r="O1246" i="1"/>
  <c r="N947" i="1"/>
  <c r="O947" i="1"/>
  <c r="N524" i="1"/>
  <c r="O524" i="1"/>
  <c r="N88" i="1"/>
  <c r="O88" i="1"/>
  <c r="N2255" i="1"/>
  <c r="O2255" i="1"/>
  <c r="N2497" i="1"/>
  <c r="O2497" i="1"/>
  <c r="N1922" i="1"/>
  <c r="O1922" i="1"/>
  <c r="N2413" i="1"/>
  <c r="O2413" i="1"/>
  <c r="N739" i="1"/>
  <c r="O739" i="1"/>
  <c r="N2299" i="1"/>
  <c r="O2299" i="1"/>
  <c r="N21" i="1"/>
  <c r="O21" i="1"/>
  <c r="N357" i="1"/>
  <c r="O357" i="1"/>
  <c r="N19" i="1"/>
  <c r="O19" i="1"/>
  <c r="N1122" i="1"/>
  <c r="O1122" i="1"/>
  <c r="N2432" i="1"/>
  <c r="O2432" i="1"/>
  <c r="N2312" i="1"/>
  <c r="O2312" i="1"/>
  <c r="N2184" i="1"/>
  <c r="O2184" i="1"/>
  <c r="N2377" i="1"/>
  <c r="O2377" i="1"/>
  <c r="N2222" i="1"/>
  <c r="O2222" i="1"/>
  <c r="N2450" i="1"/>
  <c r="O2450" i="1"/>
  <c r="N2251" i="1"/>
  <c r="O2251" i="1"/>
  <c r="N1285" i="1"/>
  <c r="O1285" i="1"/>
  <c r="N921" i="1"/>
  <c r="O921" i="1"/>
  <c r="N2333" i="1"/>
  <c r="O2333" i="1"/>
  <c r="N1444" i="1"/>
  <c r="O1444" i="1"/>
  <c r="N632" i="1"/>
  <c r="O632" i="1"/>
  <c r="N32" i="1"/>
  <c r="O32" i="1"/>
  <c r="N1443" i="1"/>
  <c r="O1443" i="1"/>
  <c r="N2250" i="1"/>
  <c r="O2250" i="1"/>
  <c r="N2162" i="1"/>
  <c r="O2162" i="1"/>
  <c r="N691" i="1"/>
  <c r="O691" i="1"/>
  <c r="N869" i="1"/>
  <c r="O869" i="1"/>
  <c r="N2308" i="1"/>
  <c r="O2308" i="1"/>
  <c r="N2443" i="1"/>
  <c r="O2443" i="1"/>
  <c r="N2314" i="1"/>
  <c r="O2314" i="1"/>
  <c r="N512" i="1"/>
  <c r="O512" i="1"/>
  <c r="N1715" i="1"/>
  <c r="O1715" i="1"/>
  <c r="N2169" i="1"/>
  <c r="O2169" i="1"/>
  <c r="N486" i="1"/>
  <c r="O486" i="1"/>
  <c r="N387" i="1"/>
  <c r="O387" i="1"/>
  <c r="N311" i="1"/>
  <c r="O311" i="1"/>
  <c r="N287" i="1"/>
  <c r="O287" i="1"/>
  <c r="N1275" i="1"/>
  <c r="O1275" i="1"/>
  <c r="N1330" i="1"/>
  <c r="O1330" i="1"/>
  <c r="N479" i="1"/>
  <c r="O479" i="1"/>
  <c r="N434" i="1"/>
  <c r="O434" i="1"/>
  <c r="N2409" i="1"/>
  <c r="O2409" i="1"/>
  <c r="N748" i="1"/>
  <c r="O748" i="1"/>
  <c r="N138" i="1"/>
  <c r="O138" i="1"/>
  <c r="N2504" i="1"/>
  <c r="O2504" i="1"/>
  <c r="N2329" i="1"/>
  <c r="O2329" i="1"/>
  <c r="N1129" i="1"/>
  <c r="O1129" i="1"/>
  <c r="N979" i="1"/>
  <c r="O979" i="1"/>
  <c r="N2491" i="1"/>
  <c r="O2491" i="1"/>
  <c r="N2289" i="1"/>
  <c r="O2289" i="1"/>
  <c r="N972" i="1"/>
  <c r="O972" i="1"/>
  <c r="N653" i="1"/>
  <c r="O653" i="1"/>
  <c r="N81" i="1"/>
  <c r="O81" i="1"/>
  <c r="N787" i="1"/>
  <c r="O787" i="1"/>
  <c r="N922" i="1"/>
  <c r="O922" i="1"/>
  <c r="N2368" i="1"/>
  <c r="O2368" i="1"/>
  <c r="N1855" i="1"/>
  <c r="O1855" i="1"/>
  <c r="N2418" i="1"/>
  <c r="O2418" i="1"/>
  <c r="N392" i="1"/>
  <c r="O392" i="1"/>
  <c r="N2498" i="1"/>
  <c r="O2498" i="1"/>
  <c r="N347" i="1"/>
  <c r="O347" i="1"/>
  <c r="N194" i="1"/>
  <c r="O194" i="1"/>
  <c r="N2224" i="1"/>
  <c r="O2224" i="1"/>
  <c r="N2370" i="1"/>
  <c r="O2370" i="1"/>
  <c r="N2166" i="1"/>
  <c r="O2166" i="1"/>
  <c r="N267" i="1"/>
  <c r="O267" i="1"/>
  <c r="N734" i="1"/>
  <c r="O734" i="1"/>
  <c r="N1347" i="1"/>
  <c r="O1347" i="1"/>
  <c r="N483" i="1"/>
  <c r="O483" i="1"/>
  <c r="N714" i="1"/>
  <c r="O714" i="1"/>
  <c r="N1345" i="1"/>
  <c r="O1345" i="1"/>
  <c r="N832" i="1"/>
  <c r="O832" i="1"/>
  <c r="N400" i="1"/>
  <c r="O400" i="1"/>
  <c r="N1424" i="1"/>
  <c r="O1424" i="1"/>
  <c r="N951" i="1"/>
  <c r="O951" i="1"/>
  <c r="N1191" i="1"/>
  <c r="O1191" i="1"/>
  <c r="N37" i="1"/>
  <c r="O37" i="1"/>
  <c r="N235" i="1"/>
  <c r="O235" i="1"/>
  <c r="N181" i="1"/>
  <c r="O181" i="1"/>
  <c r="N967" i="1"/>
  <c r="O967" i="1"/>
  <c r="N803" i="1"/>
  <c r="O803" i="1"/>
  <c r="N75" i="1"/>
  <c r="O75" i="1"/>
  <c r="N1423" i="1"/>
  <c r="O1423" i="1"/>
  <c r="N1279" i="1"/>
  <c r="O1279" i="1"/>
  <c r="N315" i="1"/>
  <c r="O315" i="1"/>
  <c r="N402" i="1"/>
  <c r="O402" i="1"/>
  <c r="N570" i="1"/>
  <c r="O570" i="1"/>
  <c r="N1366" i="1"/>
  <c r="O1366" i="1"/>
  <c r="N576" i="1"/>
  <c r="O576" i="1"/>
  <c r="N76" i="1"/>
  <c r="O76" i="1"/>
  <c r="N553" i="1"/>
  <c r="O553" i="1"/>
  <c r="N393" i="1"/>
  <c r="O393" i="1"/>
  <c r="N473" i="1"/>
  <c r="O473" i="1"/>
  <c r="N503" i="1"/>
  <c r="O503" i="1"/>
  <c r="N467" i="1"/>
  <c r="O467" i="1"/>
  <c r="N250" i="1"/>
  <c r="O250" i="1"/>
  <c r="N1344" i="1"/>
  <c r="O1344" i="1"/>
  <c r="N572" i="1"/>
  <c r="O572" i="1"/>
  <c r="N1298" i="1"/>
  <c r="O1298" i="1"/>
  <c r="N249" i="1"/>
  <c r="O249" i="1"/>
  <c r="N318" i="1"/>
  <c r="O318" i="1"/>
  <c r="N1281" i="1"/>
  <c r="O1281" i="1"/>
  <c r="N404" i="1"/>
  <c r="O404" i="1"/>
  <c r="N971" i="1"/>
  <c r="O971" i="1"/>
  <c r="N103" i="1"/>
  <c r="O103" i="1"/>
  <c r="N928" i="1"/>
  <c r="O928" i="1"/>
  <c r="N2133" i="1"/>
  <c r="O2133" i="1"/>
  <c r="N1313" i="1"/>
  <c r="O1313" i="1"/>
  <c r="N1185" i="1"/>
  <c r="O1185" i="1"/>
  <c r="N1085" i="1"/>
  <c r="O1085" i="1"/>
  <c r="N961" i="1"/>
  <c r="O961" i="1"/>
  <c r="N1434" i="1"/>
  <c r="O1434" i="1"/>
  <c r="N1200" i="1"/>
  <c r="O1200" i="1"/>
  <c r="N1054" i="1"/>
  <c r="O1054" i="1"/>
  <c r="N887" i="1"/>
  <c r="O887" i="1"/>
  <c r="N760" i="1"/>
  <c r="O760" i="1"/>
  <c r="N516" i="1"/>
  <c r="O516" i="1"/>
  <c r="N316" i="1"/>
  <c r="O316" i="1"/>
  <c r="N132" i="1"/>
  <c r="O132" i="1"/>
  <c r="N2102" i="1"/>
  <c r="O2102" i="1"/>
  <c r="N1300" i="1"/>
  <c r="O1300" i="1"/>
  <c r="N1156" i="1"/>
  <c r="O1156" i="1"/>
  <c r="N1372" i="1"/>
  <c r="O1372" i="1"/>
  <c r="N1764" i="1"/>
  <c r="O1764" i="1"/>
  <c r="N1150" i="1"/>
  <c r="O1150" i="1"/>
  <c r="N899" i="1"/>
  <c r="O899" i="1"/>
  <c r="N983" i="1"/>
  <c r="O983" i="1"/>
  <c r="N765" i="1"/>
  <c r="O765" i="1"/>
  <c r="N446" i="1"/>
  <c r="O446" i="1"/>
  <c r="N1039" i="1"/>
  <c r="O1039" i="1"/>
  <c r="N825" i="1"/>
  <c r="O825" i="1"/>
  <c r="N623" i="1"/>
  <c r="O623" i="1"/>
  <c r="N342" i="1"/>
  <c r="O342" i="1"/>
  <c r="N878" i="1"/>
  <c r="O878" i="1"/>
  <c r="N395" i="1"/>
  <c r="O395" i="1"/>
  <c r="N135" i="1"/>
  <c r="O135" i="1"/>
  <c r="N69" i="1"/>
  <c r="O69" i="1"/>
  <c r="N301" i="1"/>
  <c r="O301" i="1"/>
  <c r="N1218" i="1"/>
  <c r="O1218" i="1"/>
  <c r="N586" i="1"/>
  <c r="O586" i="1"/>
  <c r="N155" i="1"/>
  <c r="O155" i="1"/>
  <c r="N1148" i="1"/>
  <c r="O1148" i="1"/>
  <c r="N751" i="1"/>
  <c r="O751" i="1"/>
  <c r="N159" i="1"/>
  <c r="O159" i="1"/>
  <c r="N595" i="1"/>
  <c r="O595" i="1"/>
  <c r="N46" i="1"/>
  <c r="O46" i="1"/>
  <c r="N1193" i="1"/>
  <c r="O1193" i="1"/>
  <c r="N2204" i="1"/>
  <c r="O2204" i="1"/>
  <c r="N2021" i="1"/>
  <c r="O2021" i="1"/>
  <c r="N1269" i="1"/>
  <c r="O1269" i="1"/>
  <c r="N1181" i="1"/>
  <c r="O1181" i="1"/>
  <c r="N1077" i="1"/>
  <c r="O1077" i="1"/>
  <c r="N941" i="1"/>
  <c r="O941" i="1"/>
  <c r="N1408" i="1"/>
  <c r="O1408" i="1"/>
  <c r="N1195" i="1"/>
  <c r="O1195" i="1"/>
  <c r="N1043" i="1"/>
  <c r="O1043" i="1"/>
  <c r="N882" i="1"/>
  <c r="O882" i="1"/>
  <c r="N756" i="1"/>
  <c r="O756" i="1"/>
  <c r="N448" i="1"/>
  <c r="O448" i="1"/>
  <c r="N312" i="1"/>
  <c r="O312" i="1"/>
  <c r="N128" i="1"/>
  <c r="O128" i="1"/>
  <c r="N2052" i="1"/>
  <c r="O2052" i="1"/>
  <c r="N1268" i="1"/>
  <c r="O1268" i="1"/>
  <c r="N1151" i="1"/>
  <c r="O1151" i="1"/>
  <c r="N1362" i="1"/>
  <c r="O1362" i="1"/>
  <c r="N1504" i="1"/>
  <c r="O1504" i="1"/>
  <c r="N1139" i="1"/>
  <c r="O1139" i="1"/>
  <c r="N1703" i="1"/>
  <c r="O1703" i="1"/>
  <c r="N955" i="1"/>
  <c r="O955" i="1"/>
  <c r="N759" i="1"/>
  <c r="O759" i="1"/>
  <c r="N437" i="1"/>
  <c r="O437" i="1"/>
  <c r="N1028" i="1"/>
  <c r="O1028" i="1"/>
  <c r="N810" i="1"/>
  <c r="O810" i="1"/>
  <c r="N613" i="1"/>
  <c r="O613" i="1"/>
  <c r="N337" i="1"/>
  <c r="O337" i="1"/>
  <c r="N865" i="1"/>
  <c r="O865" i="1"/>
  <c r="N385" i="1"/>
  <c r="O385" i="1"/>
  <c r="N130" i="1"/>
  <c r="O130" i="1"/>
  <c r="N58" i="1"/>
  <c r="O58" i="1"/>
  <c r="N282" i="1"/>
  <c r="O282" i="1"/>
  <c r="N1187" i="1"/>
  <c r="O1187" i="1"/>
  <c r="N543" i="1"/>
  <c r="O543" i="1"/>
  <c r="N145" i="1"/>
  <c r="O145" i="1"/>
  <c r="N1078" i="1"/>
  <c r="O1078" i="1"/>
  <c r="N731" i="1"/>
  <c r="O731" i="1"/>
  <c r="N127" i="1"/>
  <c r="O127" i="1"/>
  <c r="N438" i="1"/>
  <c r="O438" i="1"/>
  <c r="N2200" i="1"/>
  <c r="O2200" i="1"/>
  <c r="N1433" i="1"/>
  <c r="O1433" i="1"/>
  <c r="N1177" i="1"/>
  <c r="O1177" i="1"/>
  <c r="N1249" i="1"/>
  <c r="O1249" i="1"/>
  <c r="N933" i="1"/>
  <c r="O933" i="1"/>
  <c r="N1179" i="1"/>
  <c r="O1179" i="1"/>
  <c r="N864" i="1"/>
  <c r="O864" i="1"/>
  <c r="N428" i="1"/>
  <c r="O428" i="1"/>
  <c r="N100" i="1"/>
  <c r="O100" i="1"/>
  <c r="N1252" i="1"/>
  <c r="O1252" i="1"/>
  <c r="N1250" i="1"/>
  <c r="O1250" i="1"/>
  <c r="N1072" i="1"/>
  <c r="O1072" i="1"/>
  <c r="N927" i="1"/>
  <c r="O927" i="1"/>
  <c r="N421" i="1"/>
  <c r="O421" i="1"/>
  <c r="N799" i="1"/>
  <c r="O799" i="1"/>
  <c r="N321" i="1"/>
  <c r="O321" i="1"/>
  <c r="N362" i="1"/>
  <c r="O362" i="1"/>
  <c r="N1175" i="1"/>
  <c r="O1175" i="1"/>
  <c r="N1102" i="1"/>
  <c r="O1102" i="1"/>
  <c r="N129" i="1"/>
  <c r="O129" i="1"/>
  <c r="N678" i="1"/>
  <c r="O678" i="1"/>
  <c r="N397" i="1"/>
  <c r="O397" i="1"/>
  <c r="N158" i="1"/>
  <c r="O158" i="1"/>
  <c r="N908" i="1"/>
  <c r="O908" i="1"/>
  <c r="N1321" i="1"/>
  <c r="O1321" i="1"/>
  <c r="N1115" i="1"/>
  <c r="O1115" i="1"/>
  <c r="N304" i="1"/>
  <c r="O304" i="1"/>
  <c r="N1146" i="1"/>
  <c r="O1146" i="1"/>
  <c r="N1378" i="1"/>
  <c r="O1378" i="1"/>
  <c r="N1019" i="1"/>
  <c r="O1019" i="1"/>
  <c r="N854" i="1"/>
  <c r="O854" i="1"/>
  <c r="N242" i="1"/>
  <c r="O242" i="1"/>
  <c r="N1050" i="1"/>
  <c r="O1050" i="1"/>
  <c r="N2175" i="1"/>
  <c r="O2175" i="1"/>
  <c r="N1045" i="1"/>
  <c r="O1045" i="1"/>
  <c r="N1312" i="1"/>
  <c r="O1312" i="1"/>
  <c r="N1006" i="1"/>
  <c r="O1006" i="1"/>
  <c r="N700" i="1"/>
  <c r="O700" i="1"/>
  <c r="N244" i="1"/>
  <c r="O244" i="1"/>
  <c r="N1407" i="1"/>
  <c r="O1407" i="1"/>
  <c r="N1108" i="1"/>
  <c r="O1108" i="1"/>
  <c r="N1436" i="1"/>
  <c r="O1436" i="1"/>
  <c r="N1170" i="1"/>
  <c r="O1170" i="1"/>
  <c r="N702" i="1"/>
  <c r="O702" i="1"/>
  <c r="N934" i="1"/>
  <c r="O934" i="1"/>
  <c r="N521" i="1"/>
  <c r="O521" i="1"/>
  <c r="N767" i="1"/>
  <c r="O767" i="1"/>
  <c r="N55" i="1"/>
  <c r="O55" i="1"/>
  <c r="N169" i="1"/>
  <c r="O169" i="1"/>
  <c r="N413" i="1"/>
  <c r="O413" i="1"/>
  <c r="N930" i="1"/>
  <c r="O930" i="1"/>
  <c r="N1379" i="1"/>
  <c r="O1379" i="1"/>
  <c r="N1819" i="1"/>
  <c r="O1819" i="1"/>
  <c r="N1041" i="1"/>
  <c r="O1041" i="1"/>
  <c r="N1270" i="1"/>
  <c r="O1270" i="1"/>
  <c r="N968" i="1"/>
  <c r="O968" i="1"/>
  <c r="N696" i="1"/>
  <c r="O696" i="1"/>
  <c r="N228" i="1"/>
  <c r="O228" i="1"/>
  <c r="N1402" i="1"/>
  <c r="O1402" i="1"/>
  <c r="N1103" i="1"/>
  <c r="O1103" i="1"/>
  <c r="N1410" i="1"/>
  <c r="O1410" i="1"/>
  <c r="N1155" i="1"/>
  <c r="O1155" i="1"/>
  <c r="N686" i="1"/>
  <c r="O686" i="1"/>
  <c r="N910" i="1"/>
  <c r="O910" i="1"/>
  <c r="N515" i="1"/>
  <c r="O515" i="1"/>
  <c r="N757" i="1"/>
  <c r="O757" i="1"/>
  <c r="N101" i="1"/>
  <c r="O101" i="1"/>
  <c r="N161" i="1"/>
  <c r="O161" i="1"/>
  <c r="N1202" i="1"/>
  <c r="O1202" i="1"/>
  <c r="N1089" i="1"/>
  <c r="O1089" i="1"/>
  <c r="N1038" i="1"/>
  <c r="O1038" i="1"/>
  <c r="N352" i="1"/>
  <c r="O352" i="1"/>
  <c r="N1194" i="1"/>
  <c r="O1194" i="1"/>
  <c r="N982" i="1"/>
  <c r="O982" i="1"/>
  <c r="N1166" i="1"/>
  <c r="O1166" i="1"/>
  <c r="N1223" i="1"/>
  <c r="O1223" i="1"/>
  <c r="N677" i="1"/>
  <c r="O677" i="1"/>
  <c r="N43" i="1"/>
  <c r="O43" i="1"/>
  <c r="N126" i="1"/>
  <c r="O126" i="1"/>
  <c r="N1360" i="1"/>
  <c r="O1360" i="1"/>
  <c r="N1420" i="1"/>
  <c r="O1420" i="1"/>
  <c r="N197" i="1"/>
  <c r="O197" i="1"/>
  <c r="N1377" i="1"/>
  <c r="O1377" i="1"/>
  <c r="N1427" i="1"/>
  <c r="O1427" i="1"/>
  <c r="N1002" i="1"/>
  <c r="O1002" i="1"/>
  <c r="N1361" i="1"/>
  <c r="O1361" i="1"/>
  <c r="N1422" i="1"/>
  <c r="O1422" i="1"/>
  <c r="N841" i="1"/>
  <c r="O841" i="1"/>
  <c r="N1389" i="1"/>
  <c r="O1389" i="1"/>
  <c r="N200" i="1"/>
  <c r="O200" i="1"/>
  <c r="N1324" i="1"/>
  <c r="O1324" i="1"/>
  <c r="N91" i="1"/>
  <c r="O91" i="1"/>
  <c r="N920" i="1"/>
  <c r="O920" i="1"/>
  <c r="N822" i="1"/>
  <c r="O822" i="1"/>
  <c r="N589" i="1"/>
  <c r="O589" i="1"/>
  <c r="N441" i="1"/>
  <c r="O441" i="1"/>
  <c r="N238" i="1"/>
  <c r="O238" i="1"/>
  <c r="N2" i="1"/>
  <c r="O2" i="1"/>
  <c r="N917" i="1"/>
  <c r="O917" i="1"/>
  <c r="N740" i="1"/>
  <c r="O740" i="1"/>
  <c r="N455" i="1"/>
  <c r="O455" i="1"/>
  <c r="N241" i="1"/>
  <c r="O241" i="1"/>
  <c r="N1413" i="1"/>
  <c r="O1413" i="1"/>
  <c r="N836" i="1"/>
  <c r="O836" i="1"/>
  <c r="N597" i="1"/>
  <c r="O597" i="1"/>
  <c r="N442" i="1"/>
  <c r="O442" i="1"/>
  <c r="N190" i="1"/>
  <c r="O190" i="1"/>
  <c r="N1099" i="1"/>
  <c r="O1099" i="1"/>
  <c r="N819" i="1"/>
  <c r="O819" i="1"/>
  <c r="N531" i="1"/>
  <c r="O531" i="1"/>
  <c r="N297" i="1"/>
  <c r="O297" i="1"/>
  <c r="N3" i="1"/>
  <c r="O3" i="1"/>
  <c r="N2135" i="1"/>
  <c r="O2135" i="1"/>
  <c r="N2067" i="1"/>
  <c r="O2067" i="1"/>
  <c r="N1999" i="1"/>
  <c r="O1999" i="1"/>
  <c r="N1931" i="1"/>
  <c r="O1931" i="1"/>
  <c r="N1863" i="1"/>
  <c r="O1863" i="1"/>
  <c r="N1791" i="1"/>
  <c r="O1791" i="1"/>
  <c r="N2090" i="1"/>
  <c r="O2090" i="1"/>
  <c r="N2000" i="1"/>
  <c r="O2000" i="1"/>
  <c r="N1914" i="1"/>
  <c r="O1914" i="1"/>
  <c r="N1824" i="1"/>
  <c r="O1824" i="1"/>
  <c r="N1737" i="1"/>
  <c r="O1737" i="1"/>
  <c r="N1665" i="1"/>
  <c r="O1665" i="1"/>
  <c r="N1601" i="1"/>
  <c r="O1601" i="1"/>
  <c r="N1537" i="1"/>
  <c r="O1537" i="1"/>
  <c r="N1469" i="1"/>
  <c r="O1469" i="1"/>
  <c r="N2097" i="1"/>
  <c r="O2097" i="1"/>
  <c r="N1976" i="1"/>
  <c r="O1976" i="1"/>
  <c r="N1862" i="1"/>
  <c r="O1862" i="1"/>
  <c r="N1738" i="1"/>
  <c r="O1738" i="1"/>
  <c r="N1647" i="1"/>
  <c r="O1647" i="1"/>
  <c r="N1562" i="1"/>
  <c r="O1562" i="1"/>
  <c r="N1471" i="1"/>
  <c r="O1471" i="1"/>
  <c r="N492" i="1"/>
  <c r="O492" i="1"/>
  <c r="N2081" i="1"/>
  <c r="O2081" i="1"/>
  <c r="N1960" i="1"/>
  <c r="O1960" i="1"/>
  <c r="N1838" i="1"/>
  <c r="O1838" i="1"/>
  <c r="N1726" i="1"/>
  <c r="O1726" i="1"/>
  <c r="N1624" i="1"/>
  <c r="O1624" i="1"/>
  <c r="N1539" i="1"/>
  <c r="O1539" i="1"/>
  <c r="N1416" i="1"/>
  <c r="O1416" i="1"/>
  <c r="N1950" i="1"/>
  <c r="O1950" i="1"/>
  <c r="N1698" i="1"/>
  <c r="O1698" i="1"/>
  <c r="N1527" i="1"/>
  <c r="O1527" i="1"/>
  <c r="N2041" i="1"/>
  <c r="O2041" i="1"/>
  <c r="N1785" i="1"/>
  <c r="O1785" i="1"/>
  <c r="N1606" i="1"/>
  <c r="O1606" i="1"/>
  <c r="N2105" i="1"/>
  <c r="O2105" i="1"/>
  <c r="N1632" i="1"/>
  <c r="O1632" i="1"/>
  <c r="N1929" i="1"/>
  <c r="O1929" i="1"/>
  <c r="N1522" i="1"/>
  <c r="O1522" i="1"/>
  <c r="N1575" i="1"/>
  <c r="O1575" i="1"/>
  <c r="N1836" i="1"/>
  <c r="O1836" i="1"/>
  <c r="N213" i="1"/>
  <c r="O213" i="1"/>
  <c r="N109" i="1"/>
  <c r="O109" i="1"/>
  <c r="N1639" i="1"/>
  <c r="O1639" i="1"/>
  <c r="N2123" i="1"/>
  <c r="O2123" i="1"/>
  <c r="N2059" i="1"/>
  <c r="O2059" i="1"/>
  <c r="N1987" i="1"/>
  <c r="O1987" i="1"/>
  <c r="N1919" i="1"/>
  <c r="O1919" i="1"/>
  <c r="N1851" i="1"/>
  <c r="O1851" i="1"/>
  <c r="N1783" i="1"/>
  <c r="O1783" i="1"/>
  <c r="N2080" i="1"/>
  <c r="O2080" i="1"/>
  <c r="N1989" i="1"/>
  <c r="O1989" i="1"/>
  <c r="N1904" i="1"/>
  <c r="O1904" i="1"/>
  <c r="N1813" i="1"/>
  <c r="O1813" i="1"/>
  <c r="N1729" i="1"/>
  <c r="O1729" i="1"/>
  <c r="N1657" i="1"/>
  <c r="O1657" i="1"/>
  <c r="N1593" i="1"/>
  <c r="O1593" i="1"/>
  <c r="N1529" i="1"/>
  <c r="O1529" i="1"/>
  <c r="N1461" i="1"/>
  <c r="O1461" i="1"/>
  <c r="N2082" i="1"/>
  <c r="O2082" i="1"/>
  <c r="N1961" i="1"/>
  <c r="O1961" i="1"/>
  <c r="N1841" i="1"/>
  <c r="O1841" i="1"/>
  <c r="N1727" i="1"/>
  <c r="O1727" i="1"/>
  <c r="N1636" i="1"/>
  <c r="O1636" i="1"/>
  <c r="N1551" i="1"/>
  <c r="O1551" i="1"/>
  <c r="N1460" i="1"/>
  <c r="O1460" i="1"/>
  <c r="N364" i="1"/>
  <c r="O364" i="1"/>
  <c r="N2066" i="1"/>
  <c r="O2066" i="1"/>
  <c r="N1945" i="1"/>
  <c r="O1945" i="1"/>
  <c r="N1825" i="1"/>
  <c r="O1825" i="1"/>
  <c r="N1710" i="1"/>
  <c r="O1710" i="1"/>
  <c r="N1614" i="1"/>
  <c r="O1614" i="1"/>
  <c r="N1528" i="1"/>
  <c r="O1528" i="1"/>
  <c r="N1263" i="1"/>
  <c r="O1263" i="1"/>
  <c r="N1908" i="1"/>
  <c r="O1908" i="1"/>
  <c r="N1676" i="1"/>
  <c r="O1676" i="1"/>
  <c r="N1506" i="1"/>
  <c r="O1506" i="1"/>
  <c r="N2013" i="1"/>
  <c r="O2013" i="1"/>
  <c r="N1757" i="1"/>
  <c r="O1757" i="1"/>
  <c r="N1584" i="1"/>
  <c r="O1584" i="1"/>
  <c r="N2049" i="1"/>
  <c r="O2049" i="1"/>
  <c r="N1590" i="1"/>
  <c r="O1590" i="1"/>
  <c r="N1873" i="1"/>
  <c r="O1873" i="1"/>
  <c r="N1458" i="1"/>
  <c r="O1458" i="1"/>
  <c r="N1490" i="1"/>
  <c r="O1490" i="1"/>
  <c r="N1728" i="1"/>
  <c r="O1728" i="1"/>
  <c r="N202" i="1"/>
  <c r="O202" i="1"/>
  <c r="N2063" i="1"/>
  <c r="O2063" i="1"/>
  <c r="N1927" i="1"/>
  <c r="O1927" i="1"/>
  <c r="N1787" i="1"/>
  <c r="O1787" i="1"/>
  <c r="N1994" i="1"/>
  <c r="O1994" i="1"/>
  <c r="N1818" i="1"/>
  <c r="O1818" i="1"/>
  <c r="N1661" i="1"/>
  <c r="O1661" i="1"/>
  <c r="N1533" i="1"/>
  <c r="O1533" i="1"/>
  <c r="N2089" i="1"/>
  <c r="O2089" i="1"/>
  <c r="N1848" i="1"/>
  <c r="O1848" i="1"/>
  <c r="N1642" i="1"/>
  <c r="O1642" i="1"/>
  <c r="N1466" i="1"/>
  <c r="O1466" i="1"/>
  <c r="N2073" i="1"/>
  <c r="O2073" i="1"/>
  <c r="N1832" i="1"/>
  <c r="O1832" i="1"/>
  <c r="N1619" i="1"/>
  <c r="O1619" i="1"/>
  <c r="N1306" i="1"/>
  <c r="O1306" i="1"/>
  <c r="N1687" i="1"/>
  <c r="O1687" i="1"/>
  <c r="N2028" i="1"/>
  <c r="O2028" i="1"/>
  <c r="N1595" i="1"/>
  <c r="O1595" i="1"/>
  <c r="N1611" i="1"/>
  <c r="O1611" i="1"/>
  <c r="N1500" i="1"/>
  <c r="O1500" i="1"/>
  <c r="N1778" i="1"/>
  <c r="O1778" i="1"/>
  <c r="N209" i="1"/>
  <c r="O209" i="1"/>
  <c r="N874" i="1"/>
  <c r="O874" i="1"/>
  <c r="N1886" i="1"/>
  <c r="O1886" i="1"/>
  <c r="N2055" i="1"/>
  <c r="O2055" i="1"/>
  <c r="N1915" i="1"/>
  <c r="O1915" i="1"/>
  <c r="N1779" i="1"/>
  <c r="O1779" i="1"/>
  <c r="N1984" i="1"/>
  <c r="O1984" i="1"/>
  <c r="N1808" i="1"/>
  <c r="O1808" i="1"/>
  <c r="N1653" i="1"/>
  <c r="O1653" i="1"/>
  <c r="N1525" i="1"/>
  <c r="O1525" i="1"/>
  <c r="N2076" i="1"/>
  <c r="O2076" i="1"/>
  <c r="N1833" i="1"/>
  <c r="O1833" i="1"/>
  <c r="N1631" i="1"/>
  <c r="O1631" i="1"/>
  <c r="N1418" i="1"/>
  <c r="O1418" i="1"/>
  <c r="N2060" i="1"/>
  <c r="O2060" i="1"/>
  <c r="N1817" i="1"/>
  <c r="O1817" i="1"/>
  <c r="N1608" i="1"/>
  <c r="O1608" i="1"/>
  <c r="N2136" i="1"/>
  <c r="O2136" i="1"/>
  <c r="N1666" i="1"/>
  <c r="O1666" i="1"/>
  <c r="N1998" i="1"/>
  <c r="O1998" i="1"/>
  <c r="N1574" i="1"/>
  <c r="O1574" i="1"/>
  <c r="N1568" i="1"/>
  <c r="O1568" i="1"/>
  <c r="N1415" i="1"/>
  <c r="O1415" i="1"/>
  <c r="N1686" i="1"/>
  <c r="O1686" i="1"/>
  <c r="N201" i="1"/>
  <c r="O201" i="1"/>
  <c r="N617" i="1"/>
  <c r="O617" i="1"/>
  <c r="N1773" i="1"/>
  <c r="O1773" i="1"/>
  <c r="N333" i="1"/>
  <c r="O333" i="1"/>
  <c r="N2079" i="1"/>
  <c r="O2079" i="1"/>
  <c r="N1943" i="1"/>
  <c r="O1943" i="1"/>
  <c r="N1803" i="1"/>
  <c r="O1803" i="1"/>
  <c r="N2016" i="1"/>
  <c r="O2016" i="1"/>
  <c r="N1840" i="1"/>
  <c r="O1840" i="1"/>
  <c r="N1677" i="1"/>
  <c r="O1677" i="1"/>
  <c r="N1549" i="1"/>
  <c r="O1549" i="1"/>
  <c r="N2118" i="1"/>
  <c r="O2118" i="1"/>
  <c r="N1884" i="1"/>
  <c r="O1884" i="1"/>
  <c r="N1663" i="1"/>
  <c r="O1663" i="1"/>
  <c r="N1492" i="1"/>
  <c r="O1492" i="1"/>
  <c r="N2109" i="1"/>
  <c r="O2109" i="1"/>
  <c r="N1868" i="1"/>
  <c r="O1868" i="1"/>
  <c r="N1640" i="1"/>
  <c r="O1640" i="1"/>
  <c r="N1470" i="1"/>
  <c r="O1470" i="1"/>
  <c r="N1730" i="1"/>
  <c r="O1730" i="1"/>
  <c r="N2084" i="1"/>
  <c r="O2084" i="1"/>
  <c r="N1638" i="1"/>
  <c r="O1638" i="1"/>
  <c r="N1696" i="1"/>
  <c r="O1696" i="1"/>
  <c r="N1586" i="1"/>
  <c r="O1586" i="1"/>
  <c r="N2006" i="1"/>
  <c r="O2006" i="1"/>
  <c r="N462" i="1"/>
  <c r="O462" i="1"/>
  <c r="N1554" i="1"/>
  <c r="O1554" i="1"/>
  <c r="N2114" i="1"/>
  <c r="O2114" i="1"/>
  <c r="N2039" i="1"/>
  <c r="O2039" i="1"/>
  <c r="N1899" i="1"/>
  <c r="O1899" i="1"/>
  <c r="N1755" i="1"/>
  <c r="O1755" i="1"/>
  <c r="N1962" i="1"/>
  <c r="O1962" i="1"/>
  <c r="N1786" i="1"/>
  <c r="O1786" i="1"/>
  <c r="N1637" i="1"/>
  <c r="O1637" i="1"/>
  <c r="N1509" i="1"/>
  <c r="O1509" i="1"/>
  <c r="N2046" i="1"/>
  <c r="O2046" i="1"/>
  <c r="N1805" i="1"/>
  <c r="O1805" i="1"/>
  <c r="N1610" i="1"/>
  <c r="O1610" i="1"/>
  <c r="N1254" i="1"/>
  <c r="O1254" i="1"/>
  <c r="N2024" i="1"/>
  <c r="O2024" i="1"/>
  <c r="N1789" i="1"/>
  <c r="O1789" i="1"/>
  <c r="N1587" i="1"/>
  <c r="O1587" i="1"/>
  <c r="N2078" i="1"/>
  <c r="O2078" i="1"/>
  <c r="N1623" i="1"/>
  <c r="O1623" i="1"/>
  <c r="N1928" i="1"/>
  <c r="O1928" i="1"/>
  <c r="N1531" i="1"/>
  <c r="O1531" i="1"/>
  <c r="N1462" i="1"/>
  <c r="O1462" i="1"/>
  <c r="N2086" i="1"/>
  <c r="O2086" i="1"/>
  <c r="N1515" i="1"/>
  <c r="O1515" i="1"/>
  <c r="N601" i="1"/>
  <c r="O601" i="1"/>
  <c r="N233" i="1"/>
  <c r="O233" i="1"/>
  <c r="N147" i="1"/>
  <c r="O147" i="1"/>
  <c r="N34" i="1"/>
  <c r="O34" i="1"/>
  <c r="N25" i="1"/>
  <c r="O25" i="1"/>
  <c r="N26" i="1"/>
  <c r="O26" i="1"/>
  <c r="N771" i="1"/>
  <c r="O771" i="1"/>
  <c r="N2460" i="1"/>
  <c r="O2460" i="1"/>
  <c r="N2396" i="1"/>
  <c r="O2396" i="1"/>
  <c r="N2332" i="1"/>
  <c r="O2332" i="1"/>
  <c r="N2268" i="1"/>
  <c r="O2268" i="1"/>
  <c r="N2192" i="1"/>
  <c r="O2192" i="1"/>
  <c r="N2446" i="1"/>
  <c r="O2446" i="1"/>
  <c r="N2361" i="1"/>
  <c r="O2361" i="1"/>
  <c r="N2275" i="1"/>
  <c r="O2275" i="1"/>
  <c r="N2171" i="1"/>
  <c r="O2171" i="1"/>
  <c r="N2493" i="1"/>
  <c r="O2493" i="1"/>
  <c r="N2379" i="1"/>
  <c r="O2379" i="1"/>
  <c r="N2266" i="1"/>
  <c r="O2266" i="1"/>
  <c r="N2138" i="1"/>
  <c r="O2138" i="1"/>
  <c r="N1277" i="1"/>
  <c r="O1277" i="1"/>
  <c r="N997" i="1"/>
  <c r="O997" i="1"/>
  <c r="N143" i="1"/>
  <c r="O143" i="1"/>
  <c r="N257" i="1"/>
  <c r="O257" i="1"/>
  <c r="N550" i="1"/>
  <c r="O550" i="1"/>
  <c r="N698" i="1"/>
  <c r="O698" i="1"/>
  <c r="N487" i="1"/>
  <c r="O487" i="1"/>
  <c r="N2512" i="1"/>
  <c r="O2512" i="1"/>
  <c r="N2424" i="1"/>
  <c r="O2424" i="1"/>
  <c r="N2340" i="1"/>
  <c r="O2340" i="1"/>
  <c r="N2256" i="1"/>
  <c r="O2256" i="1"/>
  <c r="N2483" i="1"/>
  <c r="O2483" i="1"/>
  <c r="N2371" i="1"/>
  <c r="O2371" i="1"/>
  <c r="N2259" i="1"/>
  <c r="O2259" i="1"/>
  <c r="N1991" i="1"/>
  <c r="O1991" i="1"/>
  <c r="N2394" i="1"/>
  <c r="O2394" i="1"/>
  <c r="N2245" i="1"/>
  <c r="O2245" i="1"/>
  <c r="N1349" i="1"/>
  <c r="O1349" i="1"/>
  <c r="N1057" i="1"/>
  <c r="O1057" i="1"/>
  <c r="N2475" i="1"/>
  <c r="O2475" i="1"/>
  <c r="N2325" i="1"/>
  <c r="O2325" i="1"/>
  <c r="N2161" i="1"/>
  <c r="O2161" i="1"/>
  <c r="N1286" i="1"/>
  <c r="O1286" i="1"/>
  <c r="N984" i="1"/>
  <c r="O984" i="1"/>
  <c r="N708" i="1"/>
  <c r="O708" i="1"/>
  <c r="N564" i="1"/>
  <c r="O564" i="1"/>
  <c r="N408" i="1"/>
  <c r="O408" i="1"/>
  <c r="N196" i="1"/>
  <c r="O196" i="1"/>
  <c r="N24" i="1"/>
  <c r="O24" i="1"/>
  <c r="N2397" i="1"/>
  <c r="O2397" i="1"/>
  <c r="N2246" i="1"/>
  <c r="O2246" i="1"/>
  <c r="N1370" i="1"/>
  <c r="O1370" i="1"/>
  <c r="N1079" i="1"/>
  <c r="O1079" i="1"/>
  <c r="N2391" i="1"/>
  <c r="O2391" i="1"/>
  <c r="N2241" i="1"/>
  <c r="O2241" i="1"/>
  <c r="N1852" i="1"/>
  <c r="O1852" i="1"/>
  <c r="N2186" i="1"/>
  <c r="O2186" i="1"/>
  <c r="N1368" i="1"/>
  <c r="O1368" i="1"/>
  <c r="N1118" i="1"/>
  <c r="O1118" i="1"/>
  <c r="N992" i="1"/>
  <c r="O992" i="1"/>
  <c r="N681" i="1"/>
  <c r="O681" i="1"/>
  <c r="N537" i="1"/>
  <c r="O537" i="1"/>
  <c r="N2177" i="1"/>
  <c r="O2177" i="1"/>
  <c r="N690" i="1"/>
  <c r="O690" i="1"/>
  <c r="N510" i="1"/>
  <c r="O510" i="1"/>
  <c r="N137" i="1"/>
  <c r="O137" i="1"/>
  <c r="N667" i="1"/>
  <c r="O667" i="1"/>
  <c r="N523" i="1"/>
  <c r="O523" i="1"/>
  <c r="N2416" i="1"/>
  <c r="O2416" i="1"/>
  <c r="N2304" i="1"/>
  <c r="O2304" i="1"/>
  <c r="N2505" i="1"/>
  <c r="O2505" i="1"/>
  <c r="N2355" i="1"/>
  <c r="O2355" i="1"/>
  <c r="N2190" i="1"/>
  <c r="O2190" i="1"/>
  <c r="N2422" i="1"/>
  <c r="O2422" i="1"/>
  <c r="N2223" i="1"/>
  <c r="O2223" i="1"/>
  <c r="N1265" i="1"/>
  <c r="O1265" i="1"/>
  <c r="N2503" i="1"/>
  <c r="O2503" i="1"/>
  <c r="N2305" i="1"/>
  <c r="O2305" i="1"/>
  <c r="N1716" i="1"/>
  <c r="O1716" i="1"/>
  <c r="N1032" i="1"/>
  <c r="O1032" i="1"/>
  <c r="N680" i="1"/>
  <c r="O680" i="1"/>
  <c r="N500" i="1"/>
  <c r="O500" i="1"/>
  <c r="N264" i="1"/>
  <c r="O264" i="1"/>
  <c r="N12" i="1"/>
  <c r="O12" i="1"/>
  <c r="N2331" i="1"/>
  <c r="O2331" i="1"/>
  <c r="N1454" i="1"/>
  <c r="O1454" i="1"/>
  <c r="N1063" i="1"/>
  <c r="O1063" i="1"/>
  <c r="N2326" i="1"/>
  <c r="O2326" i="1"/>
  <c r="N2164" i="1"/>
  <c r="O2164" i="1"/>
  <c r="N2156" i="1"/>
  <c r="O2156" i="1"/>
  <c r="N2262" i="1"/>
  <c r="O2262" i="1"/>
  <c r="N1447" i="1"/>
  <c r="O1447" i="1"/>
  <c r="N670" i="1"/>
  <c r="O670" i="1"/>
  <c r="N481" i="1"/>
  <c r="O481" i="1"/>
  <c r="N738" i="1"/>
  <c r="O738" i="1"/>
  <c r="N495" i="1"/>
  <c r="O495" i="1"/>
  <c r="N254" i="1"/>
  <c r="O254" i="1"/>
  <c r="N246" i="1"/>
  <c r="O246" i="1"/>
  <c r="N671" i="1"/>
  <c r="O671" i="1"/>
  <c r="N2375" i="1"/>
  <c r="O2375" i="1"/>
  <c r="N651" i="1"/>
  <c r="O651" i="1"/>
  <c r="N66" i="1"/>
  <c r="O66" i="1"/>
  <c r="N525" i="1"/>
  <c r="O525" i="1"/>
  <c r="N153" i="1"/>
  <c r="O153" i="1"/>
  <c r="N630" i="1"/>
  <c r="O630" i="1"/>
  <c r="N2408" i="1"/>
  <c r="O2408" i="1"/>
  <c r="N2292" i="1"/>
  <c r="O2292" i="1"/>
  <c r="N2499" i="1"/>
  <c r="O2499" i="1"/>
  <c r="N2350" i="1"/>
  <c r="O2350" i="1"/>
  <c r="N2179" i="1"/>
  <c r="O2179" i="1"/>
  <c r="N2415" i="1"/>
  <c r="O2415" i="1"/>
  <c r="N2215" i="1"/>
  <c r="O2215" i="1"/>
  <c r="N1169" i="1"/>
  <c r="O1169" i="1"/>
  <c r="N2495" i="1"/>
  <c r="O2495" i="1"/>
  <c r="N2295" i="1"/>
  <c r="O2295" i="1"/>
  <c r="N1450" i="1"/>
  <c r="O1450" i="1"/>
  <c r="N995" i="1"/>
  <c r="O995" i="1"/>
  <c r="N676" i="1"/>
  <c r="O676" i="1"/>
  <c r="N488" i="1"/>
  <c r="O488" i="1"/>
  <c r="N260" i="1"/>
  <c r="O260" i="1"/>
  <c r="N8" i="1"/>
  <c r="O8" i="1"/>
  <c r="N2311" i="1"/>
  <c r="O2311" i="1"/>
  <c r="N1448" i="1"/>
  <c r="O1448" i="1"/>
  <c r="N1058" i="1"/>
  <c r="O1058" i="1"/>
  <c r="N2306" i="1"/>
  <c r="O2306" i="1"/>
  <c r="N2150" i="1"/>
  <c r="O2150" i="1"/>
  <c r="N2141" i="1"/>
  <c r="O2141" i="1"/>
  <c r="N2157" i="1"/>
  <c r="O2157" i="1"/>
  <c r="N1212" i="1"/>
  <c r="O1212" i="1"/>
  <c r="N665" i="1"/>
  <c r="O665" i="1"/>
  <c r="N431" i="1"/>
  <c r="O431" i="1"/>
  <c r="N733" i="1"/>
  <c r="O733" i="1"/>
  <c r="N485" i="1"/>
  <c r="O485" i="1"/>
  <c r="N234" i="1"/>
  <c r="O234" i="1"/>
  <c r="N253" i="1"/>
  <c r="O253" i="1"/>
  <c r="N682" i="1"/>
  <c r="O682" i="1"/>
  <c r="N183" i="1"/>
  <c r="O183" i="1"/>
  <c r="N673" i="1"/>
  <c r="O673" i="1"/>
  <c r="N2229" i="1"/>
  <c r="O2229" i="1"/>
  <c r="N712" i="1"/>
  <c r="O712" i="1"/>
  <c r="N416" i="1"/>
  <c r="O416" i="1"/>
  <c r="N2502" i="1"/>
  <c r="O2502" i="1"/>
  <c r="N1853" i="1"/>
  <c r="O1853" i="1"/>
  <c r="N2402" i="1"/>
  <c r="O2402" i="1"/>
  <c r="N2405" i="1"/>
  <c r="O2405" i="1"/>
  <c r="N1128" i="1"/>
  <c r="O1128" i="1"/>
  <c r="N654" i="1"/>
  <c r="O654" i="1"/>
  <c r="N769" i="1"/>
  <c r="O769" i="1"/>
  <c r="N191" i="1"/>
  <c r="O191" i="1"/>
  <c r="N15" i="1"/>
  <c r="O15" i="1"/>
  <c r="N149" i="1"/>
  <c r="O149" i="1"/>
  <c r="N2516" i="1"/>
  <c r="O2516" i="1"/>
  <c r="N2400" i="1"/>
  <c r="O2400" i="1"/>
  <c r="N2288" i="1"/>
  <c r="O2288" i="1"/>
  <c r="N2494" i="1"/>
  <c r="O2494" i="1"/>
  <c r="N2334" i="1"/>
  <c r="O2334" i="1"/>
  <c r="N2167" i="1"/>
  <c r="O2167" i="1"/>
  <c r="N2401" i="1"/>
  <c r="O2401" i="1"/>
  <c r="N2182" i="1"/>
  <c r="O2182" i="1"/>
  <c r="N1133" i="1"/>
  <c r="O1133" i="1"/>
  <c r="N2485" i="1"/>
  <c r="O2485" i="1"/>
  <c r="N2277" i="1"/>
  <c r="O2277" i="1"/>
  <c r="N1291" i="1"/>
  <c r="O1291" i="1"/>
  <c r="N484" i="1"/>
  <c r="O484" i="1"/>
  <c r="N2454" i="1"/>
  <c r="O2454" i="1"/>
  <c r="N1215" i="1"/>
  <c r="O1215" i="1"/>
  <c r="N2282" i="1"/>
  <c r="O2282" i="1"/>
  <c r="N1367" i="1"/>
  <c r="O1367" i="1"/>
  <c r="N542" i="1"/>
  <c r="O542" i="1"/>
  <c r="N271" i="1"/>
  <c r="O271" i="1"/>
  <c r="N2180" i="1"/>
  <c r="O2180" i="1"/>
  <c r="N2230" i="1"/>
  <c r="O2230" i="1"/>
  <c r="N1762" i="1"/>
  <c r="O1762" i="1"/>
  <c r="N272" i="1"/>
  <c r="O272" i="1"/>
  <c r="N1074" i="1"/>
  <c r="O1074" i="1"/>
  <c r="N2338" i="1"/>
  <c r="O2338" i="1"/>
  <c r="N923" i="1"/>
  <c r="O923" i="1"/>
  <c r="N270" i="1"/>
  <c r="O270" i="1"/>
  <c r="N631" i="1"/>
  <c r="O631" i="1"/>
  <c r="N577" i="1"/>
  <c r="O577" i="1"/>
  <c r="N148" i="1"/>
  <c r="O148" i="1"/>
  <c r="N1092" i="1"/>
  <c r="O1092" i="1"/>
  <c r="N11" i="1"/>
  <c r="O11" i="1"/>
  <c r="N998" i="1"/>
  <c r="O998" i="1"/>
  <c r="N2486" i="1"/>
  <c r="O2486" i="1"/>
  <c r="N348" i="1"/>
  <c r="O348" i="1"/>
  <c r="N950" i="1"/>
  <c r="O950" i="1"/>
  <c r="N2392" i="1"/>
  <c r="O2392" i="1"/>
  <c r="N2163" i="1"/>
  <c r="O2163" i="1"/>
  <c r="N2466" i="1"/>
  <c r="O2466" i="1"/>
  <c r="N664" i="1"/>
  <c r="O664" i="1"/>
  <c r="N2293" i="1"/>
  <c r="O2293" i="1"/>
  <c r="N1766" i="1"/>
  <c r="O1766" i="1"/>
  <c r="N634" i="1"/>
  <c r="O634" i="1"/>
  <c r="N501" i="1"/>
  <c r="O501" i="1"/>
  <c r="N193" i="1"/>
  <c r="O193" i="1"/>
  <c r="N2172" i="1"/>
  <c r="O2172" i="1"/>
  <c r="N77" i="1"/>
  <c r="O77" i="1"/>
  <c r="N2248" i="1"/>
  <c r="O2248" i="1"/>
  <c r="N2337" i="1"/>
  <c r="O2337" i="1"/>
  <c r="N2219" i="1"/>
  <c r="O2219" i="1"/>
  <c r="N2445" i="1"/>
  <c r="O2445" i="1"/>
  <c r="N791" i="1"/>
  <c r="O791" i="1"/>
  <c r="N139" i="1"/>
  <c r="O139" i="1"/>
  <c r="N683" i="1"/>
  <c r="O683" i="1"/>
  <c r="N2249" i="1"/>
  <c r="O2249" i="1"/>
  <c r="N1126" i="1"/>
  <c r="O1126" i="1"/>
  <c r="N2367" i="1"/>
  <c r="O2367" i="1"/>
  <c r="N247" i="1"/>
  <c r="O247" i="1"/>
  <c r="N150" i="1"/>
  <c r="O150" i="1"/>
  <c r="N980" i="1"/>
  <c r="O980" i="1"/>
  <c r="N2383" i="1"/>
  <c r="O2383" i="1"/>
  <c r="N2433" i="1"/>
  <c r="O2433" i="1"/>
  <c r="N1157" i="1"/>
  <c r="O1157" i="1"/>
  <c r="N704" i="1"/>
  <c r="O704" i="1"/>
  <c r="N232" i="1"/>
  <c r="O232" i="1"/>
  <c r="N1143" i="1"/>
  <c r="O1143" i="1"/>
  <c r="N573" i="1"/>
  <c r="O573" i="1"/>
  <c r="N646" i="1"/>
  <c r="O646" i="1"/>
  <c r="N813" i="1"/>
  <c r="O813" i="1"/>
  <c r="N17" i="1"/>
  <c r="O17" i="1"/>
  <c r="N904" i="1"/>
  <c r="O904" i="1"/>
  <c r="N405" i="1"/>
  <c r="O405" i="1"/>
  <c r="N406" i="1"/>
  <c r="O406" i="1"/>
  <c r="N266" i="1"/>
  <c r="O266" i="1"/>
  <c r="N792" i="1"/>
  <c r="O792" i="1"/>
  <c r="N954" i="1"/>
  <c r="O954" i="1"/>
  <c r="N705" i="1"/>
  <c r="O705" i="1"/>
  <c r="N38" i="1"/>
  <c r="O38" i="1"/>
  <c r="N1429" i="1"/>
  <c r="O1429" i="1"/>
  <c r="N1158" i="1"/>
  <c r="O1158" i="1"/>
  <c r="N472" i="1"/>
  <c r="O472" i="1"/>
  <c r="N1404" i="1"/>
  <c r="O1404" i="1"/>
  <c r="N1430" i="1"/>
  <c r="O1430" i="1"/>
  <c r="N265" i="1"/>
  <c r="O265" i="1"/>
  <c r="N157" i="1"/>
  <c r="O157" i="1"/>
  <c r="N346" i="1"/>
  <c r="O346" i="1"/>
  <c r="N345" i="1"/>
  <c r="O345" i="1"/>
  <c r="N1365" i="1"/>
  <c r="O1365" i="1"/>
  <c r="N1048" i="1"/>
  <c r="O1048" i="1"/>
  <c r="N468" i="1"/>
  <c r="O468" i="1"/>
  <c r="N801" i="1"/>
  <c r="O801" i="1"/>
  <c r="N587" i="1"/>
  <c r="O587" i="1"/>
  <c r="N823" i="1"/>
  <c r="O823" i="1"/>
  <c r="N1280" i="1"/>
  <c r="O1280" i="1"/>
  <c r="N112" i="1"/>
  <c r="O112" i="1"/>
  <c r="N403" i="1"/>
  <c r="O403" i="1"/>
  <c r="N554" i="1"/>
  <c r="O554" i="1"/>
  <c r="N2188" i="1"/>
  <c r="O2188" i="1"/>
  <c r="N1441" i="1"/>
  <c r="O1441" i="1"/>
  <c r="N1241" i="1"/>
  <c r="O1241" i="1"/>
  <c r="N1165" i="1"/>
  <c r="O1165" i="1"/>
  <c r="N1053" i="1"/>
  <c r="O1053" i="1"/>
  <c r="N929" i="1"/>
  <c r="O929" i="1"/>
  <c r="N1376" i="1"/>
  <c r="O1376" i="1"/>
  <c r="N1174" i="1"/>
  <c r="O1174" i="1"/>
  <c r="N1016" i="1"/>
  <c r="O1016" i="1"/>
  <c r="N856" i="1"/>
  <c r="O856" i="1"/>
  <c r="N728" i="1"/>
  <c r="O728" i="1"/>
  <c r="N424" i="1"/>
  <c r="O424" i="1"/>
  <c r="N252" i="1"/>
  <c r="O252" i="1"/>
  <c r="N96" i="1"/>
  <c r="O96" i="1"/>
  <c r="N1438" i="1"/>
  <c r="O1438" i="1"/>
  <c r="N1242" i="1"/>
  <c r="O1242" i="1"/>
  <c r="N1135" i="1"/>
  <c r="O1135" i="1"/>
  <c r="N1239" i="1"/>
  <c r="O1239" i="1"/>
  <c r="N1714" i="1"/>
  <c r="O1714" i="1"/>
  <c r="N1051" i="1"/>
  <c r="O1051" i="1"/>
  <c r="N1244" i="1"/>
  <c r="O1244" i="1"/>
  <c r="N912" i="1"/>
  <c r="O912" i="1"/>
  <c r="N729" i="1"/>
  <c r="O729" i="1"/>
  <c r="N383" i="1"/>
  <c r="O383" i="1"/>
  <c r="N962" i="1"/>
  <c r="O962" i="1"/>
  <c r="N785" i="1"/>
  <c r="O785" i="1"/>
  <c r="N551" i="1"/>
  <c r="O551" i="1"/>
  <c r="N305" i="1"/>
  <c r="O305" i="1"/>
  <c r="N829" i="1"/>
  <c r="O829" i="1"/>
  <c r="N341" i="1"/>
  <c r="O341" i="1"/>
  <c r="N71" i="1"/>
  <c r="O71" i="1"/>
  <c r="N1046" i="1"/>
  <c r="O1046" i="1"/>
  <c r="N217" i="1"/>
  <c r="O217" i="1"/>
  <c r="N1014" i="1"/>
  <c r="O1014" i="1"/>
  <c r="N471" i="1"/>
  <c r="O471" i="1"/>
  <c r="N102" i="1"/>
  <c r="O102" i="1"/>
  <c r="N1007" i="1"/>
  <c r="O1007" i="1"/>
  <c r="N514" i="1"/>
  <c r="O514" i="1"/>
  <c r="N53" i="1"/>
  <c r="O53" i="1"/>
  <c r="N343" i="1"/>
  <c r="O343" i="1"/>
  <c r="N2195" i="1"/>
  <c r="O2195" i="1"/>
  <c r="N1153" i="1"/>
  <c r="O1153" i="1"/>
  <c r="N2201" i="1"/>
  <c r="O2201" i="1"/>
  <c r="N1437" i="1"/>
  <c r="O1437" i="1"/>
  <c r="N1237" i="1"/>
  <c r="O1237" i="1"/>
  <c r="N1161" i="1"/>
  <c r="O1161" i="1"/>
  <c r="N1049" i="1"/>
  <c r="O1049" i="1"/>
  <c r="N925" i="1"/>
  <c r="O925" i="1"/>
  <c r="N1371" i="1"/>
  <c r="O1371" i="1"/>
  <c r="N1163" i="1"/>
  <c r="O1163" i="1"/>
  <c r="N1011" i="1"/>
  <c r="O1011" i="1"/>
  <c r="N852" i="1"/>
  <c r="O852" i="1"/>
  <c r="N716" i="1"/>
  <c r="O716" i="1"/>
  <c r="N420" i="1"/>
  <c r="O420" i="1"/>
  <c r="N248" i="1"/>
  <c r="O248" i="1"/>
  <c r="N72" i="1"/>
  <c r="O72" i="1"/>
  <c r="N1432" i="1"/>
  <c r="O1432" i="1"/>
  <c r="N1236" i="1"/>
  <c r="O1236" i="1"/>
  <c r="N1114" i="1"/>
  <c r="O1114" i="1"/>
  <c r="N1219" i="1"/>
  <c r="O1219" i="1"/>
  <c r="N1479" i="1"/>
  <c r="O1479" i="1"/>
  <c r="N1040" i="1"/>
  <c r="O1040" i="1"/>
  <c r="N1186" i="1"/>
  <c r="O1186" i="1"/>
  <c r="N880" i="1"/>
  <c r="O880" i="1"/>
  <c r="N718" i="1"/>
  <c r="O718" i="1"/>
  <c r="N1400" i="1"/>
  <c r="O1400" i="1"/>
  <c r="N943" i="1"/>
  <c r="O943" i="1"/>
  <c r="N779" i="1"/>
  <c r="O779" i="1"/>
  <c r="N535" i="1"/>
  <c r="O535" i="1"/>
  <c r="N299" i="1"/>
  <c r="O299" i="1"/>
  <c r="N778" i="1"/>
  <c r="O778" i="1"/>
  <c r="N327" i="1"/>
  <c r="O327" i="1"/>
  <c r="N61" i="1"/>
  <c r="O61" i="1"/>
  <c r="N1004" i="1"/>
  <c r="O1004" i="1"/>
  <c r="N179" i="1"/>
  <c r="O179" i="1"/>
  <c r="N956" i="1"/>
  <c r="O956" i="1"/>
  <c r="N447" i="1"/>
  <c r="O447" i="1"/>
  <c r="N97" i="1"/>
  <c r="O97" i="1"/>
  <c r="N970" i="1"/>
  <c r="O970" i="1"/>
  <c r="N439" i="1"/>
  <c r="O439" i="1"/>
  <c r="N42" i="1"/>
  <c r="O42" i="1"/>
  <c r="N329" i="1"/>
  <c r="O329" i="1"/>
  <c r="N1923" i="1"/>
  <c r="O1923" i="1"/>
  <c r="N1397" i="1"/>
  <c r="O1397" i="1"/>
  <c r="N1101" i="1"/>
  <c r="O1101" i="1"/>
  <c r="N1173" i="1"/>
  <c r="O1173" i="1"/>
  <c r="N877" i="1"/>
  <c r="O877" i="1"/>
  <c r="N1110" i="1"/>
  <c r="O1110" i="1"/>
  <c r="N804" i="1"/>
  <c r="O804" i="1"/>
  <c r="N344" i="1"/>
  <c r="O344" i="1"/>
  <c r="N44" i="1"/>
  <c r="O44" i="1"/>
  <c r="N1188" i="1"/>
  <c r="O1188" i="1"/>
  <c r="N1395" i="1"/>
  <c r="O1395" i="1"/>
  <c r="N939" i="1"/>
  <c r="O939" i="1"/>
  <c r="N826" i="1"/>
  <c r="O826" i="1"/>
  <c r="N1154" i="1"/>
  <c r="O1154" i="1"/>
  <c r="N701" i="1"/>
  <c r="O701" i="1"/>
  <c r="N1164" i="1"/>
  <c r="O1164" i="1"/>
  <c r="N222" i="1"/>
  <c r="O222" i="1"/>
  <c r="N637" i="1"/>
  <c r="O637" i="1"/>
  <c r="N777" i="1"/>
  <c r="O777" i="1"/>
  <c r="N2034" i="1"/>
  <c r="O2034" i="1"/>
  <c r="N317" i="1"/>
  <c r="O317" i="1"/>
  <c r="N105" i="1"/>
  <c r="O105" i="1"/>
  <c r="N915" i="1"/>
  <c r="O915" i="1"/>
  <c r="N351" i="1"/>
  <c r="O351" i="1"/>
  <c r="N1021" i="1"/>
  <c r="O1021" i="1"/>
  <c r="N931" i="1"/>
  <c r="O931" i="1"/>
  <c r="N124" i="1"/>
  <c r="O124" i="1"/>
  <c r="N1271" i="1"/>
  <c r="O1271" i="1"/>
  <c r="N935" i="1"/>
  <c r="O935" i="1"/>
  <c r="N805" i="1"/>
  <c r="O805" i="1"/>
  <c r="N370" i="1"/>
  <c r="O370" i="1"/>
  <c r="N1159" i="1"/>
  <c r="O1159" i="1"/>
  <c r="N699" i="1"/>
  <c r="O699" i="1"/>
  <c r="N1409" i="1"/>
  <c r="O1409" i="1"/>
  <c r="N1005" i="1"/>
  <c r="O1005" i="1"/>
  <c r="N1222" i="1"/>
  <c r="O1222" i="1"/>
  <c r="N906" i="1"/>
  <c r="O906" i="1"/>
  <c r="N536" i="1"/>
  <c r="O536" i="1"/>
  <c r="N160" i="1"/>
  <c r="O160" i="1"/>
  <c r="N1316" i="1"/>
  <c r="O1316" i="1"/>
  <c r="N1431" i="1"/>
  <c r="O1431" i="1"/>
  <c r="N1171" i="1"/>
  <c r="O1171" i="1"/>
  <c r="N1020" i="1"/>
  <c r="O1020" i="1"/>
  <c r="N470" i="1"/>
  <c r="O470" i="1"/>
  <c r="N845" i="1"/>
  <c r="O845" i="1"/>
  <c r="N373" i="1"/>
  <c r="O373" i="1"/>
  <c r="N449" i="1"/>
  <c r="O449" i="1"/>
  <c r="N133" i="1"/>
  <c r="O133" i="1"/>
  <c r="N1336" i="1"/>
  <c r="O1336" i="1"/>
  <c r="N166" i="1"/>
  <c r="O166" i="1"/>
  <c r="N783" i="1"/>
  <c r="O783" i="1"/>
  <c r="N687" i="1"/>
  <c r="O687" i="1"/>
  <c r="N1393" i="1"/>
  <c r="O1393" i="1"/>
  <c r="N969" i="1"/>
  <c r="O969" i="1"/>
  <c r="N1211" i="1"/>
  <c r="O1211" i="1"/>
  <c r="N900" i="1"/>
  <c r="O900" i="1"/>
  <c r="N520" i="1"/>
  <c r="O520" i="1"/>
  <c r="N136" i="1"/>
  <c r="O136" i="1"/>
  <c r="N1311" i="1"/>
  <c r="O1311" i="1"/>
  <c r="N1394" i="1"/>
  <c r="O1394" i="1"/>
  <c r="N1160" i="1"/>
  <c r="O1160" i="1"/>
  <c r="N1012" i="1"/>
  <c r="O1012" i="1"/>
  <c r="N451" i="1"/>
  <c r="O451" i="1"/>
  <c r="N830" i="1"/>
  <c r="O830" i="1"/>
  <c r="N369" i="1"/>
  <c r="O369" i="1"/>
  <c r="N427" i="1"/>
  <c r="O427" i="1"/>
  <c r="N314" i="1"/>
  <c r="O314" i="1"/>
  <c r="N1176" i="1"/>
  <c r="O1176" i="1"/>
  <c r="N263" i="1"/>
  <c r="O263" i="1"/>
  <c r="N937" i="1"/>
  <c r="O937" i="1"/>
  <c r="N872" i="1"/>
  <c r="O872" i="1"/>
  <c r="N212" i="1"/>
  <c r="O212" i="1"/>
  <c r="N1068" i="1"/>
  <c r="O1068" i="1"/>
  <c r="N1071" i="1"/>
  <c r="O1071" i="1"/>
  <c r="N871" i="1"/>
  <c r="O871" i="1"/>
  <c r="N662" i="1"/>
  <c r="O662" i="1"/>
  <c r="N73" i="1"/>
  <c r="O73" i="1"/>
  <c r="N859" i="1"/>
  <c r="O859" i="1"/>
  <c r="N840" i="1"/>
  <c r="O840" i="1"/>
  <c r="N1419" i="1"/>
  <c r="O1419" i="1"/>
  <c r="N90" i="1"/>
  <c r="O90" i="1"/>
  <c r="N1428" i="1"/>
  <c r="O1428" i="1"/>
  <c r="N1359" i="1"/>
  <c r="O1359" i="1"/>
  <c r="N999" i="1"/>
  <c r="O999" i="1"/>
  <c r="N1398" i="1"/>
  <c r="O1398" i="1"/>
  <c r="N1332" i="1"/>
  <c r="O1332" i="1"/>
  <c r="N839" i="1"/>
  <c r="O839" i="1"/>
  <c r="N1333" i="1"/>
  <c r="O1333" i="1"/>
  <c r="N1412" i="1"/>
  <c r="O1412" i="1"/>
  <c r="N459" i="1"/>
  <c r="O459" i="1"/>
  <c r="N530" i="1"/>
  <c r="O530" i="1"/>
  <c r="N2205" i="1"/>
  <c r="O2205" i="1"/>
  <c r="N898" i="1"/>
  <c r="O898" i="1"/>
  <c r="N797" i="1"/>
  <c r="O797" i="1"/>
  <c r="N506" i="1"/>
  <c r="O506" i="1"/>
  <c r="N371" i="1"/>
  <c r="O371" i="1"/>
  <c r="N226" i="1"/>
  <c r="O226" i="1"/>
  <c r="N1414" i="1"/>
  <c r="O1414" i="1"/>
  <c r="N888" i="1"/>
  <c r="O888" i="1"/>
  <c r="N625" i="1"/>
  <c r="O625" i="1"/>
  <c r="N443" i="1"/>
  <c r="O443" i="1"/>
  <c r="N227" i="1"/>
  <c r="O227" i="1"/>
  <c r="N1100" i="1"/>
  <c r="O1100" i="1"/>
  <c r="N820" i="1"/>
  <c r="O820" i="1"/>
  <c r="N532" i="1"/>
  <c r="O532" i="1"/>
  <c r="N372" i="1"/>
  <c r="O372" i="1"/>
  <c r="N4" i="1"/>
  <c r="O4" i="1"/>
  <c r="N919" i="1"/>
  <c r="O919" i="1"/>
  <c r="N761" i="1"/>
  <c r="O761" i="1"/>
  <c r="N505" i="1"/>
  <c r="O505" i="1"/>
  <c r="N277" i="1"/>
  <c r="O277" i="1"/>
  <c r="F34" i="6" l="1"/>
  <c r="I57" i="3"/>
  <c r="L57" i="3" s="1"/>
  <c r="I106" i="3"/>
  <c r="L106" i="3" s="1"/>
  <c r="I102" i="3"/>
  <c r="L102" i="3" s="1"/>
  <c r="I98" i="3"/>
  <c r="L98" i="3" s="1"/>
  <c r="I94" i="3"/>
  <c r="L94" i="3" s="1"/>
  <c r="I90" i="3"/>
  <c r="L90" i="3" s="1"/>
  <c r="I86" i="3"/>
  <c r="L86" i="3" s="1"/>
  <c r="I82" i="3"/>
  <c r="L82" i="3" s="1"/>
  <c r="I78" i="3"/>
  <c r="L78" i="3" s="1"/>
  <c r="I74" i="3"/>
  <c r="L74" i="3" s="1"/>
  <c r="I70" i="3"/>
  <c r="L70" i="3" s="1"/>
  <c r="I66" i="3"/>
  <c r="L66" i="3" s="1"/>
  <c r="I62" i="3"/>
  <c r="L62" i="3" s="1"/>
  <c r="I58" i="3"/>
  <c r="L58" i="3" s="1"/>
  <c r="I107" i="3"/>
  <c r="L107" i="3" s="1"/>
  <c r="I101" i="3"/>
  <c r="L101" i="3" s="1"/>
  <c r="I96" i="3"/>
  <c r="L96" i="3" s="1"/>
  <c r="I91" i="3"/>
  <c r="L91" i="3" s="1"/>
  <c r="I85" i="3"/>
  <c r="L85" i="3" s="1"/>
  <c r="I80" i="3"/>
  <c r="L80" i="3" s="1"/>
  <c r="I75" i="3"/>
  <c r="L75" i="3" s="1"/>
  <c r="I69" i="3"/>
  <c r="L69" i="3" s="1"/>
  <c r="I64" i="3"/>
  <c r="L64" i="3" s="1"/>
  <c r="I59" i="3"/>
  <c r="L59" i="3" s="1"/>
  <c r="I105" i="3"/>
  <c r="L105" i="3" s="1"/>
  <c r="I99" i="3"/>
  <c r="L99" i="3" s="1"/>
  <c r="I92" i="3"/>
  <c r="L92" i="3" s="1"/>
  <c r="I84" i="3"/>
  <c r="L84" i="3" s="1"/>
  <c r="I77" i="3"/>
  <c r="L77" i="3" s="1"/>
  <c r="I71" i="3"/>
  <c r="L71" i="3" s="1"/>
  <c r="I63" i="3"/>
  <c r="L63" i="3" s="1"/>
  <c r="I104" i="3"/>
  <c r="L104" i="3" s="1"/>
  <c r="I97" i="3"/>
  <c r="L97" i="3" s="1"/>
  <c r="I89" i="3"/>
  <c r="L89" i="3" s="1"/>
  <c r="I83" i="3"/>
  <c r="L83" i="3" s="1"/>
  <c r="I76" i="3"/>
  <c r="L76" i="3" s="1"/>
  <c r="I68" i="3"/>
  <c r="L68" i="3" s="1"/>
  <c r="I61" i="3"/>
  <c r="L61" i="3" s="1"/>
  <c r="I108" i="3"/>
  <c r="L108" i="3" s="1"/>
  <c r="I93" i="3"/>
  <c r="L93" i="3" s="1"/>
  <c r="I79" i="3"/>
  <c r="L79" i="3" s="1"/>
  <c r="I65" i="3"/>
  <c r="L65" i="3" s="1"/>
  <c r="I103" i="3"/>
  <c r="L103" i="3" s="1"/>
  <c r="I88" i="3"/>
  <c r="L88" i="3" s="1"/>
  <c r="I73" i="3"/>
  <c r="L73" i="3" s="1"/>
  <c r="I60" i="3"/>
  <c r="L60" i="3" s="1"/>
  <c r="I100" i="3"/>
  <c r="L100" i="3" s="1"/>
  <c r="I87" i="3"/>
  <c r="L87" i="3" s="1"/>
  <c r="I72" i="3"/>
  <c r="L72" i="3" s="1"/>
  <c r="I95" i="3"/>
  <c r="L95" i="3" s="1"/>
  <c r="I81" i="3"/>
  <c r="L81" i="3" s="1"/>
  <c r="I67" i="3"/>
  <c r="L67" i="3" s="1"/>
  <c r="F35" i="6" l="1"/>
  <c r="F36" i="6" l="1"/>
  <c r="H38" i="6" l="1"/>
  <c r="H39" i="6" l="1"/>
  <c r="H40" i="6" l="1"/>
  <c r="H41" i="6" l="1"/>
  <c r="H42" i="6" l="1"/>
  <c r="H43" i="6" l="1"/>
  <c r="H44" i="6" l="1"/>
  <c r="H45" i="6" l="1"/>
  <c r="H46" i="6" l="1"/>
  <c r="H47" i="6" l="1"/>
  <c r="H48" i="6" l="1"/>
  <c r="H49" i="6" l="1"/>
  <c r="H50" i="6" l="1"/>
  <c r="H51" i="6" l="1"/>
  <c r="H52" i="6" l="1"/>
  <c r="H54" i="6" l="1"/>
  <c r="H53" i="6"/>
</calcChain>
</file>

<file path=xl/sharedStrings.xml><?xml version="1.0" encoding="utf-8"?>
<sst xmlns="http://schemas.openxmlformats.org/spreadsheetml/2006/main" count="25275" uniqueCount="11785">
  <si>
    <t>name</t>
  </si>
  <si>
    <t>siteid</t>
  </si>
  <si>
    <t>units</t>
  </si>
  <si>
    <t>parameter</t>
  </si>
  <si>
    <t>PN</t>
  </si>
  <si>
    <t>GP</t>
  </si>
  <si>
    <t>LC</t>
  </si>
  <si>
    <t>UC</t>
  </si>
  <si>
    <t>MP</t>
  </si>
  <si>
    <t>reservoir</t>
  </si>
  <si>
    <t>stream</t>
  </si>
  <si>
    <t>canal</t>
  </si>
  <si>
    <t>diversion</t>
  </si>
  <si>
    <t>agrimet</t>
  </si>
  <si>
    <t>powerplant</t>
  </si>
  <si>
    <t>snotel</t>
  </si>
  <si>
    <t>weather</t>
  </si>
  <si>
    <t>adatunco_day.avg.canalstage.feet</t>
  </si>
  <si>
    <t>adatunco</t>
  </si>
  <si>
    <t>feet</t>
  </si>
  <si>
    <t>Day.Avg.CanalStage.feet</t>
  </si>
  <si>
    <t>adatunco_day.avg.canalflow.cfs</t>
  </si>
  <si>
    <t>cfs</t>
  </si>
  <si>
    <t>Day.Avg.CanalFlow.cfs</t>
  </si>
  <si>
    <t>adawplco_day.avg.canalstage.feet</t>
  </si>
  <si>
    <t>adawplco</t>
  </si>
  <si>
    <t>adawplco_day.avg.canalflow.cfs</t>
  </si>
  <si>
    <t>adne_day.avg.canalstage.feet</t>
  </si>
  <si>
    <t>adne</t>
  </si>
  <si>
    <t>adne_day.avg.canalflow.cfs</t>
  </si>
  <si>
    <t>agr_day.inst.reservoirstorage.af</t>
  </si>
  <si>
    <t>agr</t>
  </si>
  <si>
    <t>af</t>
  </si>
  <si>
    <t>Day.Inst.ReservoirStorage.af</t>
  </si>
  <si>
    <t>agr_day.inst.reservoirelevation.feet</t>
  </si>
  <si>
    <t>Day.Inst.ReservoirElevation.feet</t>
  </si>
  <si>
    <t>agr_day.avg.streamgageheight.feet</t>
  </si>
  <si>
    <t>Day.Avg.StreamGageHeight.feet</t>
  </si>
  <si>
    <t>agr_day.avg.reservoirinflow.cfs</t>
  </si>
  <si>
    <t>Day.Avg.ReservoirInflow.cfs</t>
  </si>
  <si>
    <t>agr_day.sum.precipitation.inches</t>
  </si>
  <si>
    <t>inches</t>
  </si>
  <si>
    <t>Day.Sum.Precipitation.inches</t>
  </si>
  <si>
    <t>agr_day.avg.reservoirrelease.cfs</t>
  </si>
  <si>
    <t>Day.Avg.ReservoirRelease.cfs</t>
  </si>
  <si>
    <t>agr_day.avg.canalflow.cfs</t>
  </si>
  <si>
    <t>agr_day.avg.streamflow.cfs</t>
  </si>
  <si>
    <t>Day.Avg.Streamflow.cfs</t>
  </si>
  <si>
    <t>aine_day.avg.canalstage.feet</t>
  </si>
  <si>
    <t>aine</t>
  </si>
  <si>
    <t>aine_day.avg.canalflow.cfs</t>
  </si>
  <si>
    <t>alcr_day.inst.reservoirstorage.af</t>
  </si>
  <si>
    <t>alcr</t>
  </si>
  <si>
    <t>alcr_day.inst.reservoirelevation.feet</t>
  </si>
  <si>
    <t>alcr_day.avg.reservoirinflow.cfs</t>
  </si>
  <si>
    <t>alcr_day.avg.reservoirrelease.cfs</t>
  </si>
  <si>
    <t>altus_day.inst.reservoirstorage.af</t>
  </si>
  <si>
    <t>altus</t>
  </si>
  <si>
    <t>altus_day.inst.reservoirelevation.feet</t>
  </si>
  <si>
    <t>altus_day.avg.reservoirinflow.cfs</t>
  </si>
  <si>
    <t>altus_day.sum.precipitation.inches</t>
  </si>
  <si>
    <t>altus_day.avg.reservoirrelease.cfs</t>
  </si>
  <si>
    <t>altus_day.avg.streamflow.cfs</t>
  </si>
  <si>
    <t>anad_day.avg.streamgageheight.feet</t>
  </si>
  <si>
    <t>anad</t>
  </si>
  <si>
    <t>anad_day.sum.precipitation.inches</t>
  </si>
  <si>
    <t>ancr_day.inst.reservoirstorage.af</t>
  </si>
  <si>
    <t>ancr</t>
  </si>
  <si>
    <t>ancr_day.inst.reservoirelevation.feet</t>
  </si>
  <si>
    <t>ancr_day.avg.reservoirinflow.cfs</t>
  </si>
  <si>
    <t>ancr_day.avg.reservoirrelease.cfs</t>
  </si>
  <si>
    <t>arbuck_day.inst.reservoirstorage.af</t>
  </si>
  <si>
    <t>arbuck</t>
  </si>
  <si>
    <t>arbuck_day.inst.reservoirelevation.feet</t>
  </si>
  <si>
    <t>arbuck_day.sum.precipitation.inches</t>
  </si>
  <si>
    <t>argy_day.avg.canalstage.feet</t>
  </si>
  <si>
    <t>argy</t>
  </si>
  <si>
    <t>argy_day.avg.canalflow.cfs</t>
  </si>
  <si>
    <t>arkavoco_day.avg.streamgageheight.feet</t>
  </si>
  <si>
    <t>arkavoco</t>
  </si>
  <si>
    <t>arkavoco_day.avg.streamflow.cfs</t>
  </si>
  <si>
    <t>arkcanco_day.avg.streamgageheight.feet</t>
  </si>
  <si>
    <t>arkcanco</t>
  </si>
  <si>
    <t>arkcanco_day.avg.streamflow.cfs</t>
  </si>
  <si>
    <t>arkgrnco_day.avg.streamgageheight.feet</t>
  </si>
  <si>
    <t>arkgrnco</t>
  </si>
  <si>
    <t>arkgrnco_day.sum.precipitation.inches</t>
  </si>
  <si>
    <t>arkgrnco_day.avg.streamflow.cfs</t>
  </si>
  <si>
    <t>arknatco_day.avg.streamgageheight.feet</t>
  </si>
  <si>
    <t>arknatco</t>
  </si>
  <si>
    <t>arknatco_day.avg.streamflow.cfs</t>
  </si>
  <si>
    <t>arknepco_day.avg.streamgageheight.feet</t>
  </si>
  <si>
    <t>arknepco</t>
  </si>
  <si>
    <t>arknepco_day.avg.airtemperature.degf</t>
  </si>
  <si>
    <t>DegF</t>
  </si>
  <si>
    <t>Day.Avg.AirTemperature.DegF</t>
  </si>
  <si>
    <t>arknepco_day.avg.streamflow.cfs</t>
  </si>
  <si>
    <t>arkporco_day.avg.streamgageheight.feet</t>
  </si>
  <si>
    <t>arkporco</t>
  </si>
  <si>
    <t>arkporco_day.sum.precipitation.inches</t>
  </si>
  <si>
    <t>arkporco_day.avg.streamflow.cfs</t>
  </si>
  <si>
    <t>arkpueco_day.avg.streamgageheight.feet</t>
  </si>
  <si>
    <t>arkpueco</t>
  </si>
  <si>
    <t>arkpueco_day.avg.streamflow.cfs</t>
  </si>
  <si>
    <t>arksalco_day.avg.streamgageheight.feet</t>
  </si>
  <si>
    <t>arksalco</t>
  </si>
  <si>
    <t>arksalco_day.avg.streamflow.cfs</t>
  </si>
  <si>
    <t>arkwelco_day.avg.streamgageheight.feet</t>
  </si>
  <si>
    <t>arkwelco</t>
  </si>
  <si>
    <t>arkwelco_day.avg.airtemperature.degf</t>
  </si>
  <si>
    <t>arkwelco_day.sum.precipitation.inches</t>
  </si>
  <si>
    <t>arkwelco_day.avg.streamflow.cfs</t>
  </si>
  <si>
    <t>armt_day.avg.streamgageheight.feet</t>
  </si>
  <si>
    <t>armt</t>
  </si>
  <si>
    <t>arne_day.inst.reservoirstorage.af</t>
  </si>
  <si>
    <t>arne</t>
  </si>
  <si>
    <t>arne_day.inst.reservoirelevation.feet</t>
  </si>
  <si>
    <t>arne_day.avg.reservoirinflow.cfs</t>
  </si>
  <si>
    <t>arne_day.avg.canalflow.cfs</t>
  </si>
  <si>
    <t>arwt_day.avg.streamgageheight.feet</t>
  </si>
  <si>
    <t>arwt</t>
  </si>
  <si>
    <t>arwt_day.sum.precipitation.inches</t>
  </si>
  <si>
    <t>arwt_day.avg.streamflow.cfs</t>
  </si>
  <si>
    <t>babm_day.avg.streamgageheight.feet</t>
  </si>
  <si>
    <t>babm</t>
  </si>
  <si>
    <t>babm_day.avg.streamflow.cfs</t>
  </si>
  <si>
    <t>back_day.avg.streamgageheight.feet</t>
  </si>
  <si>
    <t>back</t>
  </si>
  <si>
    <t>back_day.avg.streamflow.cfs</t>
  </si>
  <si>
    <t>bane_day.avg.canalstage.feet</t>
  </si>
  <si>
    <t>bane</t>
  </si>
  <si>
    <t>bane_day.avg.canalflow.cfs</t>
  </si>
  <si>
    <t>bawne_day.avg.canalstage.feet</t>
  </si>
  <si>
    <t>bawne</t>
  </si>
  <si>
    <t>bbne_day.inst.reservoirstorage.af</t>
  </si>
  <si>
    <t>bbne</t>
  </si>
  <si>
    <t>bbne_day.inst.reservoirelevation.feet</t>
  </si>
  <si>
    <t>bbne_day.avg.streamgageheight.feet</t>
  </si>
  <si>
    <t>bbne_day.avg.streamflow.cfs</t>
  </si>
  <si>
    <t>bbr_day.inst.reservoirstorage.af</t>
  </si>
  <si>
    <t>bbr</t>
  </si>
  <si>
    <t>bbr_day.inst.reservoirelevation.feet</t>
  </si>
  <si>
    <t>bbr_day.avg.reservoirinflow.cfs</t>
  </si>
  <si>
    <t>bbr_day.avg.reservoirrelease.cfs</t>
  </si>
  <si>
    <t>bbr_day.avg.canalflow.cfs</t>
  </si>
  <si>
    <t>bbr_day.avg.snowwaterequivalent.inches</t>
  </si>
  <si>
    <t>Day.Avg.SnowWaterEquivalent.inches</t>
  </si>
  <si>
    <t>bbrsfd_day.inst.reservoirstorage.af</t>
  </si>
  <si>
    <t>bbrsfd</t>
  </si>
  <si>
    <t>bbrsfd_day.inst.reservoirelevation.feet</t>
  </si>
  <si>
    <t>bbtm_day.avg.streamgageheight.feet</t>
  </si>
  <si>
    <t>bbtm</t>
  </si>
  <si>
    <t>bbws_day.avg.airtemperature.degf</t>
  </si>
  <si>
    <t>bbws</t>
  </si>
  <si>
    <t>bbws_day.sum.precipitation.inches</t>
  </si>
  <si>
    <t>bbws_day.avg.windspeed.mph</t>
  </si>
  <si>
    <t>mph</t>
  </si>
  <si>
    <t>Day.Avg.WindSpeed.mph</t>
  </si>
  <si>
    <t>bbws_day.avg.winddirection.degrees</t>
  </si>
  <si>
    <t>degrees</t>
  </si>
  <si>
    <t>Day.Avg.WindDirection.degrees</t>
  </si>
  <si>
    <t>bbwy_day.avg.streamgageheight.feet</t>
  </si>
  <si>
    <t>bbwy</t>
  </si>
  <si>
    <t>bbwy_day.sum.precipitation.inches</t>
  </si>
  <si>
    <t>bbwy_day.avg.streamflow.cfs</t>
  </si>
  <si>
    <t>bccm_day.avg.streamgageheight.feet</t>
  </si>
  <si>
    <t>bccm</t>
  </si>
  <si>
    <t>bchm_day.avg.streamgageheight.feet</t>
  </si>
  <si>
    <t>bchm</t>
  </si>
  <si>
    <t>bchm_day.avg.streamflow.cfs</t>
  </si>
  <si>
    <t>bcib_day.avg.streamgageheight.feet</t>
  </si>
  <si>
    <t>bcib</t>
  </si>
  <si>
    <t>bcib_day.avg.streamflow.cfs</t>
  </si>
  <si>
    <t>bclm_day.avg.streamgageheight.feet</t>
  </si>
  <si>
    <t>bclm</t>
  </si>
  <si>
    <t>bcwy_day.avg.canalstage.feet</t>
  </si>
  <si>
    <t>bcwy</t>
  </si>
  <si>
    <t>bcwy_day.avg.canalflow.cfs</t>
  </si>
  <si>
    <t>bdcm_day.avg.streamgageheight.feet</t>
  </si>
  <si>
    <t>bdcm</t>
  </si>
  <si>
    <t>bdcm_day.avg.streamflow.cfs</t>
  </si>
  <si>
    <t>bdne_day.avg.streamgageheight.feet</t>
  </si>
  <si>
    <t>bdne</t>
  </si>
  <si>
    <t>bfam_day.avg.airtemperature.degf</t>
  </si>
  <si>
    <t>bfam</t>
  </si>
  <si>
    <t>bfam_day.sum.precipitation.inches</t>
  </si>
  <si>
    <t>bfam_day.avg.windspeed.mph</t>
  </si>
  <si>
    <t>bfam_day.avg.winddirection.degrees</t>
  </si>
  <si>
    <t>bfce_day.avg.canalstage.feet</t>
  </si>
  <si>
    <t>bfce</t>
  </si>
  <si>
    <t>bfce_day.sum.precipitation.inches</t>
  </si>
  <si>
    <t>bfce_day.avg.canalflow.cfs</t>
  </si>
  <si>
    <t>bfr_day.inst.reservoirstorage.af</t>
  </si>
  <si>
    <t>bfr</t>
  </si>
  <si>
    <t>bfr_day.inst.reservoirelevation.feet</t>
  </si>
  <si>
    <t>bfr_day.avg.reservoirinflow.cfs</t>
  </si>
  <si>
    <t>bfr_day.sum.precipitation.inches</t>
  </si>
  <si>
    <t>bfr_day.avg.reservoirrelease.cfs</t>
  </si>
  <si>
    <t>bftm_day.avg.airtemperature.degf</t>
  </si>
  <si>
    <t>bftm</t>
  </si>
  <si>
    <t>bftm_day.sum.precipitation.inches</t>
  </si>
  <si>
    <t>bftm_day.avg.windspeed.mph</t>
  </si>
  <si>
    <t>bftm_day.avg.winddirection.degrees</t>
  </si>
  <si>
    <t>bfwy_day.avg.streamgageheight.feet</t>
  </si>
  <si>
    <t>bfwy</t>
  </si>
  <si>
    <t>bfwy_day.sum.precipitation.inches</t>
  </si>
  <si>
    <t>bfwy_day.avg.streamflow.cfs</t>
  </si>
  <si>
    <t>bgbm_day.avg.streamgageheight.feet</t>
  </si>
  <si>
    <t>bgbm</t>
  </si>
  <si>
    <t>bgbm_day.avg.streamflow.cfs</t>
  </si>
  <si>
    <t>bhdm_day.avg.streamgageheight.feet</t>
  </si>
  <si>
    <t>bhdm</t>
  </si>
  <si>
    <t>bhdm_day.avg.streamflow.cfs</t>
  </si>
  <si>
    <t>bhgm_day.avg.streamgageheight.feet</t>
  </si>
  <si>
    <t>bhgm</t>
  </si>
  <si>
    <t>bhgm_day.avg.streamflow.cfs</t>
  </si>
  <si>
    <t>bhmt_day.avg.streamgageheight.feet</t>
  </si>
  <si>
    <t>bhmt</t>
  </si>
  <si>
    <t>bhmt_day.sum.precipitation.inches</t>
  </si>
  <si>
    <t>bhmt_day.avg.streamflow.cfs</t>
  </si>
  <si>
    <t>bhmt_day.avg.snowwaterequivalent.inches</t>
  </si>
  <si>
    <t>bhr_day.inst.reservoirstorage.af</t>
  </si>
  <si>
    <t>bhr</t>
  </si>
  <si>
    <t>bhr_day.inst.reservoirelevation.feet</t>
  </si>
  <si>
    <t>bhr_day.avg.reservoirinflow.cfs</t>
  </si>
  <si>
    <t>bhr_day.sum.precipitation.inches</t>
  </si>
  <si>
    <t>bhr_day.avg.reservoirrelease.cfs</t>
  </si>
  <si>
    <t>bhr_day.avg.canalflow.cfs</t>
  </si>
  <si>
    <t>bhr_day.avg.streamflow.cfs</t>
  </si>
  <si>
    <t>bhr_day.avg.snowwaterequivalent.inches</t>
  </si>
  <si>
    <t>bhrw_day.avg.streamgageheight.feet</t>
  </si>
  <si>
    <t>bhrw</t>
  </si>
  <si>
    <t>bhrw_day.avg.streamflow.cfs</t>
  </si>
  <si>
    <t>bhsx_day.inst.reservoirstorage.af</t>
  </si>
  <si>
    <t>bhsx</t>
  </si>
  <si>
    <t>bhsx_day.inst.reservoirelevation.feet</t>
  </si>
  <si>
    <t>bhsx_day.avg.streamgageheight.feet</t>
  </si>
  <si>
    <t>bhsx_day.avg.canalstage.feet</t>
  </si>
  <si>
    <t>bhsx_day.avg.streamflow.cfs</t>
  </si>
  <si>
    <t>bhsx_day.avg.canalflow.cfs</t>
  </si>
  <si>
    <t>bhsx_day.avg.watertemperature.degf</t>
  </si>
  <si>
    <t>Day.Avg.WaterTemperature.DegF</t>
  </si>
  <si>
    <t>bhwm_day.avg.streamgageheight.feet</t>
  </si>
  <si>
    <t>bhwm</t>
  </si>
  <si>
    <t>bhwm_day.avg.streamflow.cfs</t>
  </si>
  <si>
    <t>bhwy_day.avg.canalstage.feet</t>
  </si>
  <si>
    <t>bhwy</t>
  </si>
  <si>
    <t>bhwy_day.avg.canalflow.cfs</t>
  </si>
  <si>
    <t>bil_day.avg.streamgageheight.feet</t>
  </si>
  <si>
    <t>bil</t>
  </si>
  <si>
    <t>bil_day.sum.precipitation.inches</t>
  </si>
  <si>
    <t>bil_day.avg.streamflow.cfs</t>
  </si>
  <si>
    <t>bil_day.avg.snowwaterequivalent.inches</t>
  </si>
  <si>
    <t>bil_day.avg.watertemperature.degf</t>
  </si>
  <si>
    <t>blay_day.avg.streamgageheight.feet</t>
  </si>
  <si>
    <t>blay</t>
  </si>
  <si>
    <t>blay_day.sum.precipitation.inches</t>
  </si>
  <si>
    <t>blay_day.avg.streamflow.cfs</t>
  </si>
  <si>
    <t>blck_day.avg.streamgageheight.feet</t>
  </si>
  <si>
    <t>blck</t>
  </si>
  <si>
    <t>blck_day.sum.precipitation.inches</t>
  </si>
  <si>
    <t>blck_day.avg.streamflow.cfs</t>
  </si>
  <si>
    <t>bldm_day.avg.streamgageheight.feet</t>
  </si>
  <si>
    <t>bldm</t>
  </si>
  <si>
    <t>bldm_day.avg.streamflow.cfs</t>
  </si>
  <si>
    <t>blr_day.inst.reservoirstorage.af</t>
  </si>
  <si>
    <t>blr</t>
  </si>
  <si>
    <t>blr_day.inst.reservoirelevation.feet</t>
  </si>
  <si>
    <t>blr_day.avg.reservoirinflow.cfs</t>
  </si>
  <si>
    <t>blr_day.avg.reservoirrelease.cfs</t>
  </si>
  <si>
    <t>blr_day.avg.snowwaterequivalent.inches</t>
  </si>
  <si>
    <t>bludilco_day.avg.streamgageheight.feet</t>
  </si>
  <si>
    <t>bludilco</t>
  </si>
  <si>
    <t>bludilco_day.avg.streamflow.cfs</t>
  </si>
  <si>
    <t>blugreco_day.avg.streamgageheight.feet</t>
  </si>
  <si>
    <t>blugreco</t>
  </si>
  <si>
    <t>blugreco_day.avg.streamflow.cfs</t>
  </si>
  <si>
    <t>bocm_day.avg.canalstage.feet</t>
  </si>
  <si>
    <t>bocm</t>
  </si>
  <si>
    <t>bocm_day.avg.canalflow.cfs</t>
  </si>
  <si>
    <t>bonc_day.inst.reservoirstorage.af</t>
  </si>
  <si>
    <t>bonc</t>
  </si>
  <si>
    <t>bonc_day.inst.reservoirelevation.feet</t>
  </si>
  <si>
    <t>bonc_day.avg.reservoirinflow.cfs</t>
  </si>
  <si>
    <t>bonc_day.sum.precipitation.inches</t>
  </si>
  <si>
    <t>bonc_day.avg.reservoirrelease.cfs</t>
  </si>
  <si>
    <t>bonc_day.avg.canalflow.cfs</t>
  </si>
  <si>
    <t>bonc_day.avg.streamflow.cfs</t>
  </si>
  <si>
    <t>boutunco_day.avg.streamgageheight.feet</t>
  </si>
  <si>
    <t>boutunco</t>
  </si>
  <si>
    <t>boutunco_day.avg.canalflow.cfs</t>
  </si>
  <si>
    <t>boyr_day.inst.reservoirstorage.af</t>
  </si>
  <si>
    <t>boyr</t>
  </si>
  <si>
    <t>boyr_day.inst.reservoirelevation.feet</t>
  </si>
  <si>
    <t>boyr_day.avg.reservoirinflow.cfs</t>
  </si>
  <si>
    <t>boyr_day.sum.precipitation.inches</t>
  </si>
  <si>
    <t>boyr_day.avg.reservoirrelease.cfs</t>
  </si>
  <si>
    <t>boyr_day.avg.snowwaterequivalent.inches</t>
  </si>
  <si>
    <t>boyw_day.avg.airtemperature.degf</t>
  </si>
  <si>
    <t>boyw</t>
  </si>
  <si>
    <t>boyw_day.sum.precipitation.inches</t>
  </si>
  <si>
    <t>boyw_day.avg.windspeed.mph</t>
  </si>
  <si>
    <t>boyw_day.avg.winddirection.degrees</t>
  </si>
  <si>
    <t>bozm_day.avg.airtemperature.degf</t>
  </si>
  <si>
    <t>bozm</t>
  </si>
  <si>
    <t>bozm_day.sum.precipitation.inches</t>
  </si>
  <si>
    <t>bozm_day.avg.windspeed.mph</t>
  </si>
  <si>
    <t>bozm_day.avg.winddirection.degrees</t>
  </si>
  <si>
    <t>brdm_day.avg.streamgageheight.feet</t>
  </si>
  <si>
    <t>brdm</t>
  </si>
  <si>
    <t>brdm_day.avg.streamflow.cfs</t>
  </si>
  <si>
    <t>brgm_day.avg.airtemperature.degf</t>
  </si>
  <si>
    <t>brgm</t>
  </si>
  <si>
    <t>brgm_day.sum.precipitation.inches</t>
  </si>
  <si>
    <t>brgm_day.avg.windspeed.mph</t>
  </si>
  <si>
    <t>brgm_day.avg.winddirection.degrees</t>
  </si>
  <si>
    <t>brtb_day.avg.streamgageheight.feet</t>
  </si>
  <si>
    <t>brtb</t>
  </si>
  <si>
    <t>brtb_day.avg.watertemperature.degf</t>
  </si>
  <si>
    <t>brtm_day.avg.airtemperature.degf</t>
  </si>
  <si>
    <t>brtm</t>
  </si>
  <si>
    <t>brtm_day.sum.precipitation.inches</t>
  </si>
  <si>
    <t>brtm_day.avg.windspeed.mph</t>
  </si>
  <si>
    <t>brtm_day.avg.winddirection.degrees</t>
  </si>
  <si>
    <t>bsck_day.avg.streamgageheight.feet</t>
  </si>
  <si>
    <t>bsck</t>
  </si>
  <si>
    <t>bsck_day.avg.streamflow.cfs</t>
  </si>
  <si>
    <t>btabesco_day.avg.streamgageheight.feet</t>
  </si>
  <si>
    <t>btabesco</t>
  </si>
  <si>
    <t>btabesco_day.avg.airtemperature.degf</t>
  </si>
  <si>
    <t>btabesco_day.sum.precipitation.inches</t>
  </si>
  <si>
    <t>btabesco_day.avg.streamflow.cfs</t>
  </si>
  <si>
    <t>btblesco_day.avg.streamgageheight.feet</t>
  </si>
  <si>
    <t>btblesco</t>
  </si>
  <si>
    <t>btblesco_day.avg.streamflow.cfs</t>
  </si>
  <si>
    <t>btppmcco_day.avg.streamflow.cfs</t>
  </si>
  <si>
    <t>btppmcco</t>
  </si>
  <si>
    <t>bustunco_day.avg.streamgageheight.feet</t>
  </si>
  <si>
    <t>bustunco</t>
  </si>
  <si>
    <t>bustunco_day.avg.canalflow.cfs</t>
  </si>
  <si>
    <t>bvb_day.avg.streamgageheight.feet</t>
  </si>
  <si>
    <t>bvb</t>
  </si>
  <si>
    <t>bvb_day.avg.streamflow.cfs</t>
  </si>
  <si>
    <t>bvtb_day.avg.streamgageheight.feet</t>
  </si>
  <si>
    <t>bvtb</t>
  </si>
  <si>
    <t>bvtb_day.avg.streamflow.cfs</t>
  </si>
  <si>
    <t>caawne_day.avg.canalstage.feet</t>
  </si>
  <si>
    <t>caawne</t>
  </si>
  <si>
    <t>cane_day.inst.reservoirstorage.af</t>
  </si>
  <si>
    <t>cane</t>
  </si>
  <si>
    <t>cane_day.inst.reservoirelevation.feet</t>
  </si>
  <si>
    <t>caoxne_day.avg.canalstage.feet</t>
  </si>
  <si>
    <t>caoxne</t>
  </si>
  <si>
    <t>caoxne_day.avg.canalflow.cfs</t>
  </si>
  <si>
    <t>carconco_day.avg.canalflow.cfs</t>
  </si>
  <si>
    <t>carconco</t>
  </si>
  <si>
    <t>cardivco_day.avg.streamgageheight.feet</t>
  </si>
  <si>
    <t>cardivco</t>
  </si>
  <si>
    <t>cardivco_day.avg.canalstage.feet</t>
  </si>
  <si>
    <t>cardivco_day.avg.canaldiversion.cfs</t>
  </si>
  <si>
    <t>Day.Avg.CanalDiversion.cfs</t>
  </si>
  <si>
    <t>cardivco_day.avg.canalflow.cfs</t>
  </si>
  <si>
    <t>care_day.avg.streamgageheight.feet</t>
  </si>
  <si>
    <t>care</t>
  </si>
  <si>
    <t>care_day.sum.precipitation.inches</t>
  </si>
  <si>
    <t>care_day.avg.streamflow.cfs</t>
  </si>
  <si>
    <t>carterco_day.inst.reservoirstorage.af</t>
  </si>
  <si>
    <t>carterco</t>
  </si>
  <si>
    <t>carterco_day.inst.reservoirelevation.feet</t>
  </si>
  <si>
    <t>carterco_day.avg.reservoirinflow.cfs</t>
  </si>
  <si>
    <t>casm_day.avg.streamgageheight.feet</t>
  </si>
  <si>
    <t>casm</t>
  </si>
  <si>
    <t>cawne_day.avg.canalstage.feet</t>
  </si>
  <si>
    <t>cawne</t>
  </si>
  <si>
    <t>cawy_day.avg.canalstage.feet</t>
  </si>
  <si>
    <t>cawy</t>
  </si>
  <si>
    <t>cawy_day.avg.canalflow.cfs</t>
  </si>
  <si>
    <t>cbcm_day.avg.streamflow.cfs</t>
  </si>
  <si>
    <t>cbcm</t>
  </si>
  <si>
    <t>cbks_day.inst.reservoirstorage.af</t>
  </si>
  <si>
    <t>cbks</t>
  </si>
  <si>
    <t>cbks_day.inst.reservoirelevation.feet</t>
  </si>
  <si>
    <t>cbks_day.avg.reservoirinflow.cfs</t>
  </si>
  <si>
    <t>cbks_day.sum.precipitation.inches</t>
  </si>
  <si>
    <t>cbks_day.avg.reservoirrelease.cfs</t>
  </si>
  <si>
    <t>cbks_day.avg.canalflow.cfs</t>
  </si>
  <si>
    <t>cbks_day.avg.streamflow.cfs</t>
  </si>
  <si>
    <t>ccdt_day.inst.reservoirstorage.af</t>
  </si>
  <si>
    <t>ccdt</t>
  </si>
  <si>
    <t>ccdt_day.inst.reservoirelevation.feet</t>
  </si>
  <si>
    <t>ccfrne_day.avg.streamgageheight.feet</t>
  </si>
  <si>
    <t>ccfrne</t>
  </si>
  <si>
    <t>ccfrne_day.avg.streamflow.cfs</t>
  </si>
  <si>
    <t>ccks_day.inst.reservoirelevation.feet</t>
  </si>
  <si>
    <t>ccks</t>
  </si>
  <si>
    <t>ccne_day.avg.canalstage.feet</t>
  </si>
  <si>
    <t>ccne</t>
  </si>
  <si>
    <t>ccne_day.avg.canalflow.cfs</t>
  </si>
  <si>
    <t>ccr_day.inst.reservoirstorage.af</t>
  </si>
  <si>
    <t>ccr</t>
  </si>
  <si>
    <t>ccr_day.inst.reservoirelevation.feet</t>
  </si>
  <si>
    <t>ccr_day.avg.reservoirinflow.cfs</t>
  </si>
  <si>
    <t>ccr_day.sum.precipitation.inches</t>
  </si>
  <si>
    <t>ccr_day.avg.reservoirrelease.cfs</t>
  </si>
  <si>
    <t>ccr_day.avg.streamflow.cfs</t>
  </si>
  <si>
    <t>ccr_day.avg.snowwaterequivalent.inches</t>
  </si>
  <si>
    <t>ccwy_day.avg.streamgageheight.feet</t>
  </si>
  <si>
    <t>ccwy</t>
  </si>
  <si>
    <t>ccwy_day.avg.streamflow.cfs</t>
  </si>
  <si>
    <t>cdne_day.avg.streamgageheight.feet</t>
  </si>
  <si>
    <t>cdne</t>
  </si>
  <si>
    <t>cdne_day.avg.canalstage.feet</t>
  </si>
  <si>
    <t>cdne_day.avg.canaldiversion.cfs</t>
  </si>
  <si>
    <t>cdne_day.avg.canalflow.cfs</t>
  </si>
  <si>
    <t>cegm_day.avg.canalstage.feet</t>
  </si>
  <si>
    <t>cegm</t>
  </si>
  <si>
    <t>cfbm_day.avg.streamgageheight.feet</t>
  </si>
  <si>
    <t>cfbm</t>
  </si>
  <si>
    <t>cfbm_day.avg.streamflow.cfs</t>
  </si>
  <si>
    <t>cfr_day.inst.reservoirstorage.af</t>
  </si>
  <si>
    <t>cfr</t>
  </si>
  <si>
    <t>cfr_day.inst.reservoirelevation.feet</t>
  </si>
  <si>
    <t>cfr_day.avg.reservoirinflow.cfs</t>
  </si>
  <si>
    <t>cfr_day.avg.reservoirrelease.cfs</t>
  </si>
  <si>
    <t>cfr_day.avg.streamflow.cfs</t>
  </si>
  <si>
    <t>cfr_day.avg.snowwaterequivalent.inches</t>
  </si>
  <si>
    <t>cfrsat_day.inst.reservoirstorage.af</t>
  </si>
  <si>
    <t>cfrsat</t>
  </si>
  <si>
    <t>cfrsat_day.inst.reservoirelevation.feet</t>
  </si>
  <si>
    <t>cheney_day.inst.reservoirstorage.af</t>
  </si>
  <si>
    <t>cheney</t>
  </si>
  <si>
    <t>cheney_day.inst.reservoirelevation.feet</t>
  </si>
  <si>
    <t>cheney_day.sum.precipitation.inches</t>
  </si>
  <si>
    <t>chpdivco_day.avg.streamgageheight.feet</t>
  </si>
  <si>
    <t>chpdivco</t>
  </si>
  <si>
    <t>chpdivco_day.avg.canalstage.feet</t>
  </si>
  <si>
    <t>chpdivco_day.avg.canaldiversion.cfs</t>
  </si>
  <si>
    <t>chpdivco_day.avg.canalflow.cfs</t>
  </si>
  <si>
    <t>claforco_day.avg.streamgageheight.feet</t>
  </si>
  <si>
    <t>claforco</t>
  </si>
  <si>
    <t>claftcco_day.avg.streamgageheight.feet</t>
  </si>
  <si>
    <t>claftcco</t>
  </si>
  <si>
    <t>claftcco_day.avg.streamflow.cfs</t>
  </si>
  <si>
    <t>clck_day.avg.streamgageheight.feet</t>
  </si>
  <si>
    <t>clck</t>
  </si>
  <si>
    <t>clck_day.avg.streamflow.cfs</t>
  </si>
  <si>
    <t>clmt_day.avg.streamgageheight.feet</t>
  </si>
  <si>
    <t>clmt</t>
  </si>
  <si>
    <t>clmt_day.sum.precipitation.inches</t>
  </si>
  <si>
    <t>clmt_day.avg.streamflow.cfs</t>
  </si>
  <si>
    <t>cmo_day.inst.reservoirstorage.af</t>
  </si>
  <si>
    <t>cmo</t>
  </si>
  <si>
    <t>cmo_day.inst.reservoirelevation.feet</t>
  </si>
  <si>
    <t>cmo_day.avg.airtemperature.degf</t>
  </si>
  <si>
    <t>cobb_day.inst.reservoirstorage.af</t>
  </si>
  <si>
    <t>cobb</t>
  </si>
  <si>
    <t>cobb_day.inst.reservoirelevation.feet</t>
  </si>
  <si>
    <t>cobb_day.sum.precipitation.inches</t>
  </si>
  <si>
    <t>cobc_day.avg.streamgageheight.feet</t>
  </si>
  <si>
    <t>cobc</t>
  </si>
  <si>
    <t>cobc_day.sum.precipitation.inches</t>
  </si>
  <si>
    <t>cobc_day.avg.streamflow.cfs</t>
  </si>
  <si>
    <t>codywy_day.avg.canalflow.cfs</t>
  </si>
  <si>
    <t>codywy</t>
  </si>
  <si>
    <t>colcamco_day.avg.streamgageheight.feet</t>
  </si>
  <si>
    <t>colcamco</t>
  </si>
  <si>
    <t>colcamco_day.avg.streamflow.cfs</t>
  </si>
  <si>
    <t>colditco_day.avg.streamgageheight.feet</t>
  </si>
  <si>
    <t>colditco</t>
  </si>
  <si>
    <t>colditco_day.avg.canalflow.cfs</t>
  </si>
  <si>
    <t>colgbyco_day.avg.streamgageheight.feet</t>
  </si>
  <si>
    <t>colgbyco</t>
  </si>
  <si>
    <t>colgbyco_day.avg.streamflow.cfs</t>
  </si>
  <si>
    <t>colgleco_day.avg.streamgageheight.feet</t>
  </si>
  <si>
    <t>colgleco</t>
  </si>
  <si>
    <t>colgleco_day.avg.streamflow.cfs</t>
  </si>
  <si>
    <t>colngbco_day.avg.streamgageheight.feet</t>
  </si>
  <si>
    <t>colngbco</t>
  </si>
  <si>
    <t>colngbco_day.avg.streamflow.cfs</t>
  </si>
  <si>
    <t>colpalco_day.avg.streamgageheight.feet</t>
  </si>
  <si>
    <t>colpalco</t>
  </si>
  <si>
    <t>colpalco_day.avg.streamflow.cfs</t>
  </si>
  <si>
    <t>colutaco_day.avg.streamgageheight.feet</t>
  </si>
  <si>
    <t>colutaco</t>
  </si>
  <si>
    <t>colutaco_day.avg.streamflow.cfs</t>
  </si>
  <si>
    <t>colutaco_day.avg.watertemperature.degf</t>
  </si>
  <si>
    <t>comt_day.avg.airtemperature.degf</t>
  </si>
  <si>
    <t>comt</t>
  </si>
  <si>
    <t>comt_day.sum.precipitation.inches</t>
  </si>
  <si>
    <t>comt_day.avg.windspeed.mph</t>
  </si>
  <si>
    <t>comt_day.avg.winddirection.degrees</t>
  </si>
  <si>
    <t>cone_day.avg.canalstage.feet</t>
  </si>
  <si>
    <t>cone</t>
  </si>
  <si>
    <t>cone_day.avg.canalflow.cfs</t>
  </si>
  <si>
    <t>crbt_day.avg.streamgageheight.feet</t>
  </si>
  <si>
    <t>crbt</t>
  </si>
  <si>
    <t>crbt_day.sum.precipitation.inches</t>
  </si>
  <si>
    <t>crbt_day.avg.streamflow.cfs</t>
  </si>
  <si>
    <t>crbt_day.avg.watertemperature.degf</t>
  </si>
  <si>
    <t>cred_day.avg.streamgageheight.feet</t>
  </si>
  <si>
    <t>cred</t>
  </si>
  <si>
    <t>cred_day.avg.airtemperature.degf</t>
  </si>
  <si>
    <t>cred_day.sum.precipitation.inches</t>
  </si>
  <si>
    <t>cred_day.avg.streamflow.cfs</t>
  </si>
  <si>
    <t>cune_day.avg.canalstage.feet</t>
  </si>
  <si>
    <t>cune</t>
  </si>
  <si>
    <t>cune_day.avg.canalflow.cfs</t>
  </si>
  <si>
    <t>dane_day.inst.reservoirstorage.af</t>
  </si>
  <si>
    <t>dane</t>
  </si>
  <si>
    <t>dane_day.inst.reservoirelevation.feet</t>
  </si>
  <si>
    <t>dcabne_day.avg.canalstage.feet</t>
  </si>
  <si>
    <t>dcabne</t>
  </si>
  <si>
    <t>dcabne_day.avg.canalflow.cfs</t>
  </si>
  <si>
    <t>dcby_day.avg.streamgageheight.feet</t>
  </si>
  <si>
    <t>dcby</t>
  </si>
  <si>
    <t>dcby_day.avg.streamflow.cfs</t>
  </si>
  <si>
    <t>dccy_day.avg.canalstage.feet</t>
  </si>
  <si>
    <t>dccy</t>
  </si>
  <si>
    <t>dccy_day.avg.canalflow.cfs</t>
  </si>
  <si>
    <t>dfr_day.inst.reservoirstorage.af</t>
  </si>
  <si>
    <t>dfr</t>
  </si>
  <si>
    <t>dfr_day.inst.reservoirelevation.feet</t>
  </si>
  <si>
    <t>dfr_day.avg.reservoirinflow.cfs</t>
  </si>
  <si>
    <t>dfr_day.avg.airtemperature.degf</t>
  </si>
  <si>
    <t>dfr_day.sum.precipitation.inches</t>
  </si>
  <si>
    <t>dfr_day.avg.reservoirrelease.cfs</t>
  </si>
  <si>
    <t>dfr_day.avg.streamflow.cfs</t>
  </si>
  <si>
    <t>dfrt_day.avg.streamgageheight.feet</t>
  </si>
  <si>
    <t>dfrt</t>
  </si>
  <si>
    <t>dillonco_day.sum.precipitation.inches</t>
  </si>
  <si>
    <t>dillonco</t>
  </si>
  <si>
    <t>dlnm_day.avg.airtemperature.degf</t>
  </si>
  <si>
    <t>dlnm</t>
  </si>
  <si>
    <t>dlnm_day.sum.precipitation.inches</t>
  </si>
  <si>
    <t>dlnm_day.avg.windspeed.mph</t>
  </si>
  <si>
    <t>dlnm_day.avg.winddirection.degrees</t>
  </si>
  <si>
    <t>drmt_day.avg.streamgageheight.feet</t>
  </si>
  <si>
    <t>drmt</t>
  </si>
  <si>
    <t>drmt_day.avg.streamflow.cfs</t>
  </si>
  <si>
    <t>drmt_day.avg.watertemperature.degf</t>
  </si>
  <si>
    <t>dsne_day.avg.canalstage.feet</t>
  </si>
  <si>
    <t>dsne</t>
  </si>
  <si>
    <t>dsne_day.avg.canalflow.cfs</t>
  </si>
  <si>
    <t>dukt_day.avg.streamgageheight.feet</t>
  </si>
  <si>
    <t>dukt</t>
  </si>
  <si>
    <t>dukt_day.sum.precipitation.inches</t>
  </si>
  <si>
    <t>dune_day.avg.canalstage.feet</t>
  </si>
  <si>
    <t>dune</t>
  </si>
  <si>
    <t>dune_day.avg.canalflow.cfs</t>
  </si>
  <si>
    <t>eapr_day.inst.reservoirstorage.af</t>
  </si>
  <si>
    <t>eapr</t>
  </si>
  <si>
    <t>eapr_day.inst.reservoirelevation.feet</t>
  </si>
  <si>
    <t>eapr_day.avg.reservoirinflow.cfs</t>
  </si>
  <si>
    <t>eapr_day.sum.precipitation.inches</t>
  </si>
  <si>
    <t>eapr_day.avg.reservoirrelease.cfs</t>
  </si>
  <si>
    <t>eapr_day.avg.streamflow.cfs</t>
  </si>
  <si>
    <t>ecamne_day.avg.streamgageheight.feet</t>
  </si>
  <si>
    <t>ecamne</t>
  </si>
  <si>
    <t>ecamne_day.avg.streamflow.cfs</t>
  </si>
  <si>
    <t>eden_day.avg.streamgageheight.feet</t>
  </si>
  <si>
    <t>eden</t>
  </si>
  <si>
    <t>eden_day.avg.watertemperature.degf</t>
  </si>
  <si>
    <t>edne_day.inst.reservoirstorage.af</t>
  </si>
  <si>
    <t>edne</t>
  </si>
  <si>
    <t>edne_day.inst.reservoirelevation.feet</t>
  </si>
  <si>
    <t>edne_day.avg.reservoirinflow.cfs</t>
  </si>
  <si>
    <t>edne_day.sum.precipitation.inches</t>
  </si>
  <si>
    <t>edne_day.avg.reservoirrelease.cfs</t>
  </si>
  <si>
    <t>edne_day.avg.streamflow.cfs</t>
  </si>
  <si>
    <t>ewiditco_day.avg.streamgageheight.feet</t>
  </si>
  <si>
    <t>ewiditco</t>
  </si>
  <si>
    <t>fbcm_day.avg.watertemperature.degf</t>
  </si>
  <si>
    <t>fbcm</t>
  </si>
  <si>
    <t>fcabne_day.avg.streamgageheight.feet</t>
  </si>
  <si>
    <t>fcabne</t>
  </si>
  <si>
    <t>fcabne_day.sum.precipitation.inches</t>
  </si>
  <si>
    <t>fcabne_day.avg.streamflow.cfs</t>
  </si>
  <si>
    <t>fcne_day.avg.canalstage.feet</t>
  </si>
  <si>
    <t>fcne</t>
  </si>
  <si>
    <t>fcne_day.sum.precipitation.inches</t>
  </si>
  <si>
    <t>fcne_day.avg.canalflow.cfs</t>
  </si>
  <si>
    <t>fcwdcne_day.avg.canalstage.feet</t>
  </si>
  <si>
    <t>fcwdcne</t>
  </si>
  <si>
    <t>fcwdcne_day.avg.canalflow.cfs</t>
  </si>
  <si>
    <t>fcwicne_day.avg.canalstage.feet</t>
  </si>
  <si>
    <t>fcwicne</t>
  </si>
  <si>
    <t>fcwicne_day.avg.canalflow.cfs</t>
  </si>
  <si>
    <t>fcwy_day.avg.canalstage.feet</t>
  </si>
  <si>
    <t>fcwy</t>
  </si>
  <si>
    <t>fcwy_day.avg.canalflow.cfs</t>
  </si>
  <si>
    <t>flaresco_day.inst.reservoirstorage.af</t>
  </si>
  <si>
    <t>flaresco</t>
  </si>
  <si>
    <t>flaresco_day.inst.reservoirelevation.feet</t>
  </si>
  <si>
    <t>flaresco_day.avg.reservoirinflow.cfs</t>
  </si>
  <si>
    <t>flaresco_day.avg.reservoirrelease.cfs</t>
  </si>
  <si>
    <t>flwy_day.avg.streamgageheight.feet</t>
  </si>
  <si>
    <t>flwy</t>
  </si>
  <si>
    <t>flwy_day.avg.streamflow.cfs</t>
  </si>
  <si>
    <t>fmsy_day.avg.streamgageheight.feet</t>
  </si>
  <si>
    <t>fmsy</t>
  </si>
  <si>
    <t>fmsy_day.avg.streamflow.cfs</t>
  </si>
  <si>
    <t>foss_day.inst.reservoirstorage.af</t>
  </si>
  <si>
    <t>foss</t>
  </si>
  <si>
    <t>foss_day.inst.reservoirelevation.feet</t>
  </si>
  <si>
    <t>foss_day.sum.precipitation.inches</t>
  </si>
  <si>
    <t>foupinco_day.avg.streamgageheight.feet</t>
  </si>
  <si>
    <t>foupinco</t>
  </si>
  <si>
    <t>foupinco_day.avg.streamflow.cfs</t>
  </si>
  <si>
    <t>foupueco_day.avg.streamgageheight.feet</t>
  </si>
  <si>
    <t>foupueco</t>
  </si>
  <si>
    <t>foupueco_day.avg.streamflow.cfs</t>
  </si>
  <si>
    <t>fpne_day.avg.canalstage.feet</t>
  </si>
  <si>
    <t>fpne</t>
  </si>
  <si>
    <t>fpne_day.avg.canalflow.cfs</t>
  </si>
  <si>
    <t>frawinco_day.avg.streamgageheight.feet</t>
  </si>
  <si>
    <t>frawinco</t>
  </si>
  <si>
    <t>frawinco_day.avg.streamflow.cfs</t>
  </si>
  <si>
    <t>frct_day.avg.streamgageheight.feet</t>
  </si>
  <si>
    <t>frct</t>
  </si>
  <si>
    <t>frdt_day.avg.streamgageheight.feet</t>
  </si>
  <si>
    <t>frdt</t>
  </si>
  <si>
    <t>frdt_day.sum.precipitation.inches</t>
  </si>
  <si>
    <t>frdt_day.avg.streamflow.cfs</t>
  </si>
  <si>
    <t>frne_day.avg.canalflow.cfs</t>
  </si>
  <si>
    <t>frne</t>
  </si>
  <si>
    <t>frr_day.inst.reservoirstorage.af</t>
  </si>
  <si>
    <t>frr</t>
  </si>
  <si>
    <t>frr_day.inst.reservoirelevation.feet</t>
  </si>
  <si>
    <t>frr_day.avg.reservoirinflow.cfs</t>
  </si>
  <si>
    <t>frr_day.avg.reservoirrelease.cfs</t>
  </si>
  <si>
    <t>frr_day.avg.streamflow.cfs</t>
  </si>
  <si>
    <t>frr_day.avg.snowwaterequivalent.inches</t>
  </si>
  <si>
    <t>frtt_day.avg.streamgageheight.feet</t>
  </si>
  <si>
    <t>frtt</t>
  </si>
  <si>
    <t>frtt_day.avg.streamflow.cfs</t>
  </si>
  <si>
    <t>frut_day.avg.streamgageheight.feet</t>
  </si>
  <si>
    <t>frut</t>
  </si>
  <si>
    <t>frut_day.sum.precipitation.inches</t>
  </si>
  <si>
    <t>frydivco_day.avg.streamgageheight.feet</t>
  </si>
  <si>
    <t>frydivco</t>
  </si>
  <si>
    <t>frydivco_day.avg.canalstage.feet</t>
  </si>
  <si>
    <t>frydivco_day.avg.streamflow.cfs</t>
  </si>
  <si>
    <t>frydivco_day.avg.canalflow.cfs</t>
  </si>
  <si>
    <t>frymerco_day.avg.streamgageheight.feet</t>
  </si>
  <si>
    <t>frymerco</t>
  </si>
  <si>
    <t>frymerco_day.avg.streamflow.cfs</t>
  </si>
  <si>
    <t>frynfnco_day.avg.streamgageheight.feet</t>
  </si>
  <si>
    <t>frynfnco</t>
  </si>
  <si>
    <t>fryrudco_day.avg.streamgageheight.feet</t>
  </si>
  <si>
    <t>fryrudco</t>
  </si>
  <si>
    <t>fryrudco_day.avg.streamflow.cfs</t>
  </si>
  <si>
    <t>frythoco_day.avg.streamgageheight.feet</t>
  </si>
  <si>
    <t>frythoco</t>
  </si>
  <si>
    <t>frythoco_day.avg.streamflow.cfs</t>
  </si>
  <si>
    <t>fsdm_day.avg.streamgageheight.feet</t>
  </si>
  <si>
    <t>fsdm</t>
  </si>
  <si>
    <t>fsdm_day.avg.canalstage.feet</t>
  </si>
  <si>
    <t>fsdm_day.avg.canaldiversion.cfs</t>
  </si>
  <si>
    <t>fsdm_day.avg.canalflow.cfs</t>
  </si>
  <si>
    <t>fsdm_day.avg.streamflow.cfs</t>
  </si>
  <si>
    <t>fune_day.avg.canalstage.feet</t>
  </si>
  <si>
    <t>fune</t>
  </si>
  <si>
    <t>fune_day.avg.canalflow.cfs</t>
  </si>
  <si>
    <t>gdmm_day.avg.airtemperature.degf</t>
  </si>
  <si>
    <t>gdmm</t>
  </si>
  <si>
    <t>gdmm_day.sum.precipitation.inches</t>
  </si>
  <si>
    <t>gdsne_day.avg.streamgageheight.feet</t>
  </si>
  <si>
    <t>gdsne</t>
  </si>
  <si>
    <t>gfmt_day.avg.airtemperature.degf</t>
  </si>
  <si>
    <t>gfmt</t>
  </si>
  <si>
    <t>gfmt_day.sum.precipitation.inches</t>
  </si>
  <si>
    <t>gfmt_day.avg.windspeed.mph</t>
  </si>
  <si>
    <t>gfmt_day.avg.winddirection.degrees</t>
  </si>
  <si>
    <t>gfne_day.avg.canalstage.feet</t>
  </si>
  <si>
    <t>gfne</t>
  </si>
  <si>
    <t>gfne_day.sum.precipitation.inches</t>
  </si>
  <si>
    <t>gfne_day.avg.canalflow.cfs</t>
  </si>
  <si>
    <t>ggwy_day.avg.streamgageheight.feet</t>
  </si>
  <si>
    <t>ggwy</t>
  </si>
  <si>
    <t>ghcm_day.avg.streamgageheight.feet</t>
  </si>
  <si>
    <t>ghcm</t>
  </si>
  <si>
    <t>ghcm_day.avg.streamflow.cfs</t>
  </si>
  <si>
    <t>ghicanco_day.avg.canalstage.feet</t>
  </si>
  <si>
    <t>ghicanco</t>
  </si>
  <si>
    <t>ghicanco_day.avg.canalflow.cfs</t>
  </si>
  <si>
    <t>gibr_day.inst.reservoirstorage.af</t>
  </si>
  <si>
    <t>gibr</t>
  </si>
  <si>
    <t>gibr_day.inst.reservoirelevation.feet</t>
  </si>
  <si>
    <t>gibr_day.avg.reservoirinflow.cfs</t>
  </si>
  <si>
    <t>gibr_day.avg.reservoirrelease.cfs</t>
  </si>
  <si>
    <t>gibr_day.avg.canalflow.cfs</t>
  </si>
  <si>
    <t>gibr_day.avg.streamflow.cfs</t>
  </si>
  <si>
    <t>gibr_day.avg.snowwaterequivalent.inches</t>
  </si>
  <si>
    <t>glaresco_day.inst.reservoirstorage.af</t>
  </si>
  <si>
    <t>glaresco</t>
  </si>
  <si>
    <t>glaresco_day.inst.reservoirelevation.feet</t>
  </si>
  <si>
    <t>gler_day.inst.reservoirstorage.af</t>
  </si>
  <si>
    <t>gler</t>
  </si>
  <si>
    <t>gler_day.inst.reservoirelevation.feet</t>
  </si>
  <si>
    <t>gler_day.avg.streamgageheight.feet</t>
  </si>
  <si>
    <t>gler_day.avg.reservoirinflow.cfs</t>
  </si>
  <si>
    <t>gler_day.avg.reservoirrelease.cfs</t>
  </si>
  <si>
    <t>gler_day.avg.snowwaterequivalent.inches</t>
  </si>
  <si>
    <t>glgm_day.avg.airtemperature.degf</t>
  </si>
  <si>
    <t>glgm</t>
  </si>
  <si>
    <t>glgm_day.sum.precipitation.inches</t>
  </si>
  <si>
    <t>glgm_day.avg.windspeed.mph</t>
  </si>
  <si>
    <t>glgm_day.avg.winddirection.degrees</t>
  </si>
  <si>
    <t>glwy_day.avg.streamgageheight.feet</t>
  </si>
  <si>
    <t>glwy</t>
  </si>
  <si>
    <t>gowy_day.avg.streamgageheight.feet</t>
  </si>
  <si>
    <t>gowy</t>
  </si>
  <si>
    <t>grar_day.inst.reservoirstorage.af</t>
  </si>
  <si>
    <t>grar</t>
  </si>
  <si>
    <t>grar_day.inst.reservoirelevation.feet</t>
  </si>
  <si>
    <t>grar_day.avg.reservoirinflow.cfs</t>
  </si>
  <si>
    <t>grar_day.avg.reservoirrelease.cfs</t>
  </si>
  <si>
    <t>graresco_day.inst.reservoirstorage.af</t>
  </si>
  <si>
    <t>graresco</t>
  </si>
  <si>
    <t>graresco_day.inst.reservoirelevation.feet</t>
  </si>
  <si>
    <t>graresco_day.avg.reservoirinflow.cfs</t>
  </si>
  <si>
    <t>graresco_day.avg.reservoirrelease.cfs</t>
  </si>
  <si>
    <t>grdvalco_day.avg.canalstage.feet</t>
  </si>
  <si>
    <t>grdvalco</t>
  </si>
  <si>
    <t>grdvalco_day.avg.canalflow.cfs</t>
  </si>
  <si>
    <t>greelcco_day.avg.canalstage.feet</t>
  </si>
  <si>
    <t>greelcco</t>
  </si>
  <si>
    <t>greelcco_day.sum.precipitation.inches</t>
  </si>
  <si>
    <t>greelcco_day.avg.canalflow.cfs</t>
  </si>
  <si>
    <t>greelcco_day.avg.windspeed.mph</t>
  </si>
  <si>
    <t>greelcco_day.avg.winddirection.degrees</t>
  </si>
  <si>
    <t>greresco_day.inst.reservoirstorage.af</t>
  </si>
  <si>
    <t>greresco</t>
  </si>
  <si>
    <t>greresco_day.inst.reservoirelevation.feet</t>
  </si>
  <si>
    <t>greresco_day.avg.reservoirinflow.cfs</t>
  </si>
  <si>
    <t>grgm_day.avg.streamgageheight.feet</t>
  </si>
  <si>
    <t>grgm</t>
  </si>
  <si>
    <t>grgm_day.avg.airtemperature.degf</t>
  </si>
  <si>
    <t>grgm_day.avg.streamflow.cfs</t>
  </si>
  <si>
    <t>grmy_day.avg.streamgageheight.feet</t>
  </si>
  <si>
    <t>grmy</t>
  </si>
  <si>
    <t>grmy_day.avg.streamflow.cfs</t>
  </si>
  <si>
    <t>grwy_day.avg.streamgageheight.feet</t>
  </si>
  <si>
    <t>grwy</t>
  </si>
  <si>
    <t>grwy_day.avg.airtemperature.degf</t>
  </si>
  <si>
    <t>grwy_day.sum.precipitation.inches</t>
  </si>
  <si>
    <t>grwy_day.avg.streamflow.cfs</t>
  </si>
  <si>
    <t>guer_day.inst.reservoirstorage.af</t>
  </si>
  <si>
    <t>guer</t>
  </si>
  <si>
    <t>guer_day.inst.reservoirelevation.feet</t>
  </si>
  <si>
    <t>guer_day.avg.streamgageheight.feet</t>
  </si>
  <si>
    <t>guer_day.avg.reservoirinflow.cfs</t>
  </si>
  <si>
    <t>guer_day.avg.reservoirrelease.cfs</t>
  </si>
  <si>
    <t>guwy_day.inst.reservoirstorage.af</t>
  </si>
  <si>
    <t>guwy</t>
  </si>
  <si>
    <t>guwy_day.inst.reservoirelevation.feet</t>
  </si>
  <si>
    <t>gwwy_day.avg.airtemperature.degf</t>
  </si>
  <si>
    <t>gwwy</t>
  </si>
  <si>
    <t>gwwy_day.sum.precipitation.inches</t>
  </si>
  <si>
    <t>haldivco_day.avg.streamgageheight.feet</t>
  </si>
  <si>
    <t>haldivco</t>
  </si>
  <si>
    <t>haldivco_day.avg.canaldiversion.cfs</t>
  </si>
  <si>
    <t>hane_day.avg.canalstage.feet</t>
  </si>
  <si>
    <t>hane</t>
  </si>
  <si>
    <t>hane_day.avg.canalflow.cfs</t>
  </si>
  <si>
    <t>haum_day.avg.streamgageheight.feet</t>
  </si>
  <si>
    <t>haum</t>
  </si>
  <si>
    <t>haum_day.avg.streamflow.cfs</t>
  </si>
  <si>
    <t>hbne_day.inst.reservoirstorage.af</t>
  </si>
  <si>
    <t>hbne</t>
  </si>
  <si>
    <t>hbne_day.inst.reservoirelevation.feet</t>
  </si>
  <si>
    <t>hbne_day.avg.reservoirinflow.cfs</t>
  </si>
  <si>
    <t>hbne_day.sum.precipitation.inches</t>
  </si>
  <si>
    <t>hbne_day.avg.reservoirrelease.cfs</t>
  </si>
  <si>
    <t>hbne_day.avg.streamflow.cfs</t>
  </si>
  <si>
    <t>hcht_day.avg.streamgageheight.feet</t>
  </si>
  <si>
    <t>hcht</t>
  </si>
  <si>
    <t>hcht_day.sum.precipitation.inches</t>
  </si>
  <si>
    <t>hcne_day.inst.reservoirstorage.af</t>
  </si>
  <si>
    <t>hcne</t>
  </si>
  <si>
    <t>hcne_day.inst.reservoirelevation.feet</t>
  </si>
  <si>
    <t>hcne_day.avg.reservoirinflow.cfs</t>
  </si>
  <si>
    <t>hcne_day.sum.precipitation.inches</t>
  </si>
  <si>
    <t>hcne_day.avg.reservoirrelease.cfs</t>
  </si>
  <si>
    <t>hcne_day.avg.streamflow.cfs</t>
  </si>
  <si>
    <t>hctt_day.avg.streamgageheight.feet</t>
  </si>
  <si>
    <t>hctt</t>
  </si>
  <si>
    <t>hctt_day.sum.precipitation.inches</t>
  </si>
  <si>
    <t>hdco_day.avg.canalstage.feet</t>
  </si>
  <si>
    <t>hdco</t>
  </si>
  <si>
    <t>hdhm_day.avg.canalstage.feet</t>
  </si>
  <si>
    <t>hdhm</t>
  </si>
  <si>
    <t>hdhm_day.avg.airtemperature.degf</t>
  </si>
  <si>
    <t>hdhm_day.avg.canalflow.cfs</t>
  </si>
  <si>
    <t>hdne_day.avg.canalstage.feet</t>
  </si>
  <si>
    <t>hdne</t>
  </si>
  <si>
    <t>hebr_day.inst.reservoirstorage.af</t>
  </si>
  <si>
    <t>hebr</t>
  </si>
  <si>
    <t>hebr_day.inst.reservoirelevation.feet</t>
  </si>
  <si>
    <t>hebr_day.avg.streamgageheight.feet</t>
  </si>
  <si>
    <t>hebr_day.avg.reservoirinflow.cfs</t>
  </si>
  <si>
    <t>hebr_day.avg.airtemperature.degf</t>
  </si>
  <si>
    <t>hebr_day.sum.precipitation.inches</t>
  </si>
  <si>
    <t>hebr_day.avg.reservoirrelease.cfs</t>
  </si>
  <si>
    <t>hebr_day.avg.snowwaterequivalent.inches</t>
  </si>
  <si>
    <t>hebr_day.avg.watertemperature.degf</t>
  </si>
  <si>
    <t>hewy_day.avg.streamgageheight.feet</t>
  </si>
  <si>
    <t>hewy</t>
  </si>
  <si>
    <t>hewy_day.sum.precipitation.inches</t>
  </si>
  <si>
    <t>hewy_day.avg.streamflow.cfs</t>
  </si>
  <si>
    <t>hfc930co_day.avg.canalflow.cfs</t>
  </si>
  <si>
    <t>hfc930co</t>
  </si>
  <si>
    <t>hfcbbsco_day.avg.canalstage.feet</t>
  </si>
  <si>
    <t>hfcbbsco</t>
  </si>
  <si>
    <t>hfcbbsco_day.avg.canalflow.cfs</t>
  </si>
  <si>
    <t>hfcfltco_day.avg.canalstage.feet</t>
  </si>
  <si>
    <t>hfcfltco</t>
  </si>
  <si>
    <t>hfcfltco_day.avg.canalflow.cfs</t>
  </si>
  <si>
    <t>hfcwasco_day.avg.streamgageheight.feet</t>
  </si>
  <si>
    <t>hfcwasco</t>
  </si>
  <si>
    <t>hfcwasco_day.avg.canalflow.cfs</t>
  </si>
  <si>
    <t>hgh_day.inst.reservoirstorage.af</t>
  </si>
  <si>
    <t>hgh</t>
  </si>
  <si>
    <t>hgh_day.inst.reservoirelevation.feet</t>
  </si>
  <si>
    <t>hgh_day.avg.reservoirrelease.cfs</t>
  </si>
  <si>
    <t>hgh_day.avg.snowwaterequivalent.inches</t>
  </si>
  <si>
    <t>hghm_day.avg.streamgageheight.feet</t>
  </si>
  <si>
    <t>hghm</t>
  </si>
  <si>
    <t>hghm_day.avg.streamflow.cfs</t>
  </si>
  <si>
    <t>hhwy_day.avg.canalstage.feet</t>
  </si>
  <si>
    <t>hhwy</t>
  </si>
  <si>
    <t>hhwy_day.avg.canalflow.cfs</t>
  </si>
  <si>
    <t>hmmc_day.avg.streamgageheight.feet</t>
  </si>
  <si>
    <t>hmmc</t>
  </si>
  <si>
    <t>hmmc_day.avg.streamflow.cfs</t>
  </si>
  <si>
    <t>hmne_day.avg.canalstage.feet</t>
  </si>
  <si>
    <t>hmne</t>
  </si>
  <si>
    <t>hmne_day.avg.canalflow.cfs</t>
  </si>
  <si>
    <t>hntdivco_day.avg.streamgageheight.feet</t>
  </si>
  <si>
    <t>hntdivco</t>
  </si>
  <si>
    <t>hntdivco_day.avg.canalstage.feet</t>
  </si>
  <si>
    <t>hntdivco_day.avg.canaldiversion.cfs</t>
  </si>
  <si>
    <t>hntdivco_day.avg.canalflow.cfs</t>
  </si>
  <si>
    <t>holm_day.avg.streamgageheight.feet</t>
  </si>
  <si>
    <t>holm</t>
  </si>
  <si>
    <t>holm_day.avg.streamflow.cfs</t>
  </si>
  <si>
    <t>holm_day.avg.watertemperature.degf</t>
  </si>
  <si>
    <t>homtunco_day.avg.streamgageheight.feet</t>
  </si>
  <si>
    <t>homtunco</t>
  </si>
  <si>
    <t>homtunco_day.avg.canalflow.cfs</t>
  </si>
  <si>
    <t>hrlm_day.avg.airtemperature.degf</t>
  </si>
  <si>
    <t>hrlm</t>
  </si>
  <si>
    <t>hrlm_day.sum.precipitation.inches</t>
  </si>
  <si>
    <t>hrlm_day.avg.windspeed.mph</t>
  </si>
  <si>
    <t>hrlm_day.avg.winddirection.degrees</t>
  </si>
  <si>
    <t>hsne_day.inst.reservoirstorage.af</t>
  </si>
  <si>
    <t>hsne</t>
  </si>
  <si>
    <t>hsne_day.inst.reservoirelevation.feet</t>
  </si>
  <si>
    <t>hsne_day.avg.reservoirinflow.cfs</t>
  </si>
  <si>
    <t>hsne_day.sum.precipitation.inches</t>
  </si>
  <si>
    <t>hsne_day.avg.reservoirrelease.cfs</t>
  </si>
  <si>
    <t>hsne_day.avg.streamflow.cfs</t>
  </si>
  <si>
    <t>htoothr_day.inst.reservoirstorage.af</t>
  </si>
  <si>
    <t>htoothr</t>
  </si>
  <si>
    <t>htoothr_day.inst.reservoirelevation.feet</t>
  </si>
  <si>
    <t>htoothr_day.avg.reservoirinflow.cfs</t>
  </si>
  <si>
    <t>htoothr_day.sum.precipitation.inches</t>
  </si>
  <si>
    <t>htoothr_day.avg.reservoirrelease.cfs</t>
  </si>
  <si>
    <t>huntasco_day.avg.streamgageheight.feet</t>
  </si>
  <si>
    <t>huntasco</t>
  </si>
  <si>
    <t>hvmt_day.avg.airtemperature.degf</t>
  </si>
  <si>
    <t>hvmt</t>
  </si>
  <si>
    <t>hvmt_day.sum.precipitation.inches</t>
  </si>
  <si>
    <t>hvmt_day.avg.windspeed.mph</t>
  </si>
  <si>
    <t>hvmt_day.avg.winddirection.degrees</t>
  </si>
  <si>
    <t>hvr_day.inst.reservoirstorage.af</t>
  </si>
  <si>
    <t>hvr</t>
  </si>
  <si>
    <t>hvr_day.inst.reservoirelevation.feet</t>
  </si>
  <si>
    <t>icwy_day.avg.canalstage.feet</t>
  </si>
  <si>
    <t>icwy</t>
  </si>
  <si>
    <t>icwy_day.avg.canalflow.cfs</t>
  </si>
  <si>
    <t>illranco_day.avg.streamgageheight.feet</t>
  </si>
  <si>
    <t>illranco</t>
  </si>
  <si>
    <t>illranco_day.avg.streamflow.cfs</t>
  </si>
  <si>
    <t>ivndivco_day.avg.streamgageheight.feet</t>
  </si>
  <si>
    <t>ivndivco</t>
  </si>
  <si>
    <t>ivndivco_day.avg.canalstage.feet</t>
  </si>
  <si>
    <t>ivndivco_day.avg.canaldiversion.cfs</t>
  </si>
  <si>
    <t>ivndivco_day.avg.canalflow.cfs</t>
  </si>
  <si>
    <t>jamr_day.inst.reservoirstorage.af</t>
  </si>
  <si>
    <t>jamr</t>
  </si>
  <si>
    <t>jamr_day.inst.reservoirelevation.feet</t>
  </si>
  <si>
    <t>jamr_day.avg.reservoirinflow.cfs</t>
  </si>
  <si>
    <t>jamr_day.avg.reservoirrelease.cfs</t>
  </si>
  <si>
    <t>jamr_day.avg.streamflow.cfs</t>
  </si>
  <si>
    <t>jmrcadco_day.inst.reservoirstorage.af</t>
  </si>
  <si>
    <t>jmrcadco</t>
  </si>
  <si>
    <t>jmrcadco_day.inst.reservoirelevation.feet</t>
  </si>
  <si>
    <t>jrmt_day.avg.streamgageheight.feet</t>
  </si>
  <si>
    <t>jrmt</t>
  </si>
  <si>
    <t>jrmt_day.avg.airtemperature.degf</t>
  </si>
  <si>
    <t>jrmt_day.avg.streamflow.cfs</t>
  </si>
  <si>
    <t>jrmt_day.avg.watertemperature.degf</t>
  </si>
  <si>
    <t>jvwm_day.avg.airtemperature.degf</t>
  </si>
  <si>
    <t>jvwm</t>
  </si>
  <si>
    <t>jvwm_day.sum.precipitation.inches</t>
  </si>
  <si>
    <t>jvwm_day.avg.windspeed.mph</t>
  </si>
  <si>
    <t>jvwm_day.avg.winddirection.degrees</t>
  </si>
  <si>
    <t>kawy_day.avg.streamgageheight.feet</t>
  </si>
  <si>
    <t>kawy</t>
  </si>
  <si>
    <t>kawy_day.sum.precipitation.inches</t>
  </si>
  <si>
    <t>kawy_day.avg.streamflow.cfs</t>
  </si>
  <si>
    <t>kcwy_day.avg.canalstage.feet</t>
  </si>
  <si>
    <t>kcwy</t>
  </si>
  <si>
    <t>kcwy_day.avg.canalflow.cfs</t>
  </si>
  <si>
    <t>kdne_day.avg.canalstage.feet</t>
  </si>
  <si>
    <t>kdne</t>
  </si>
  <si>
    <t>kdwy_day.avg.streamgageheight.feet</t>
  </si>
  <si>
    <t>kdwy</t>
  </si>
  <si>
    <t>kdwy_day.avg.canalflow.cfs</t>
  </si>
  <si>
    <t>keyr_day.inst.reservoirstorage.af</t>
  </si>
  <si>
    <t>keyr</t>
  </si>
  <si>
    <t>keyr_day.inst.reservoirelevation.feet</t>
  </si>
  <si>
    <t>keyr_day.avg.reservoirinflow.cfs</t>
  </si>
  <si>
    <t>keyr_day.avg.airtemperature.degf</t>
  </si>
  <si>
    <t>keyr_day.sum.precipitation.inches</t>
  </si>
  <si>
    <t>keyr_day.avg.reservoirrelease.cfs</t>
  </si>
  <si>
    <t>keyr_day.avg.streamflow.cfs</t>
  </si>
  <si>
    <t>korr_day.inst.reservoirstorage.af</t>
  </si>
  <si>
    <t>korr</t>
  </si>
  <si>
    <t>korr_day.inst.reservoirelevation.feet</t>
  </si>
  <si>
    <t>korr_day.avg.reservoirinflow.cfs</t>
  </si>
  <si>
    <t>korr_day.avg.reservoirrelease.cfs</t>
  </si>
  <si>
    <t>kowy_day.avg.streamgageheight.feet</t>
  </si>
  <si>
    <t>kowy</t>
  </si>
  <si>
    <t>ksks_day.inst.reservoirstorage.af</t>
  </si>
  <si>
    <t>ksks</t>
  </si>
  <si>
    <t>ksks_day.inst.reservoirelevation.feet</t>
  </si>
  <si>
    <t>ksks_day.avg.reservoirinflow.cfs</t>
  </si>
  <si>
    <t>ksks_day.sum.precipitation.inches</t>
  </si>
  <si>
    <t>ksks_day.avg.reservoirrelease.cfs</t>
  </si>
  <si>
    <t>ksks_day.avg.streamflow.cfs</t>
  </si>
  <si>
    <t>kwks_day.inst.reservoirstorage.af</t>
  </si>
  <si>
    <t>kwks</t>
  </si>
  <si>
    <t>kwks_day.inst.reservoirelevation.feet</t>
  </si>
  <si>
    <t>kwks_day.avg.canalstage.feet</t>
  </si>
  <si>
    <t>kwks_day.avg.reservoirinflow.cfs</t>
  </si>
  <si>
    <t>kwks_day.sum.precipitation.inches</t>
  </si>
  <si>
    <t>kwks_day.avg.reservoirrelease.cfs</t>
  </si>
  <si>
    <t>kwks_day.avg.canalflow.cfs</t>
  </si>
  <si>
    <t>kwks_day.avg.streamflow.cfs</t>
  </si>
  <si>
    <t>lakbtlco_day.avg.streamgageheight.feet</t>
  </si>
  <si>
    <t>lakbtlco</t>
  </si>
  <si>
    <t>lakbtlco_day.avg.streamflow.cfs</t>
  </si>
  <si>
    <t>lane_day.inst.reservoirstorage.af</t>
  </si>
  <si>
    <t>lane</t>
  </si>
  <si>
    <t>lane_day.inst.reservoirelevation.feet</t>
  </si>
  <si>
    <t>lane_day.avg.canalstage.feet</t>
  </si>
  <si>
    <t>lane_day.avg.reservoirinflow.cfs</t>
  </si>
  <si>
    <t>lane_day.avg.canalflow.cfs</t>
  </si>
  <si>
    <t>lbhm_day.avg.streamgageheight.feet</t>
  </si>
  <si>
    <t>lbhm</t>
  </si>
  <si>
    <t>lbhm_day.avg.streamflow.cfs</t>
  </si>
  <si>
    <t>lbsm_day.avg.streamgageheight.feet</t>
  </si>
  <si>
    <t>lbsm</t>
  </si>
  <si>
    <t>lbsm_day.avg.streamflow.cfs</t>
  </si>
  <si>
    <t>lccy_day.avg.canalstage.feet</t>
  </si>
  <si>
    <t>lccy</t>
  </si>
  <si>
    <t>lccy_day.avg.canalflow.cfs</t>
  </si>
  <si>
    <t>ler_day.inst.reservoirstorage.af</t>
  </si>
  <si>
    <t>ler</t>
  </si>
  <si>
    <t>ler_day.inst.reservoirelevation.feet</t>
  </si>
  <si>
    <t>ler_day.avg.reservoirinflow.cfs</t>
  </si>
  <si>
    <t>ler_day.avg.reservoirrelease.cfs</t>
  </si>
  <si>
    <t>ler_day.avg.snowwaterequivalent.inches</t>
  </si>
  <si>
    <t>lfcbslco_day.avg.streamgageheight.feet</t>
  </si>
  <si>
    <t>lfcbslco</t>
  </si>
  <si>
    <t>lfcbslco_day.avg.streamflow.cfs</t>
  </si>
  <si>
    <t>lfrm_day.inst.reservoirstorage.af</t>
  </si>
  <si>
    <t>lfrm</t>
  </si>
  <si>
    <t>lfrm_day.inst.reservoirelevation.feet</t>
  </si>
  <si>
    <t>lgmt_day.avg.streamgageheight.feet</t>
  </si>
  <si>
    <t>lgmt</t>
  </si>
  <si>
    <t>lgmt_day.sum.precipitation.inches</t>
  </si>
  <si>
    <t>lgmt_day.avg.streamflow.cfs</t>
  </si>
  <si>
    <t>lgmt_day.avg.snowwaterequivalent.inches</t>
  </si>
  <si>
    <t>lgmt_day.avg.watertemperature.degf</t>
  </si>
  <si>
    <t>lhdy_day.avg.canalstage.feet</t>
  </si>
  <si>
    <t>lhdy</t>
  </si>
  <si>
    <t>lhdy_day.avg.canalflow.cfs</t>
  </si>
  <si>
    <t>lhwy_day.avg.canalstage.feet</t>
  </si>
  <si>
    <t>lhwy</t>
  </si>
  <si>
    <t>lhwy_day.avg.canalflow.cfs</t>
  </si>
  <si>
    <t>limr_day.inst.reservoirstorage.af</t>
  </si>
  <si>
    <t>limr</t>
  </si>
  <si>
    <t>limr_day.inst.reservoirelevation.feet</t>
  </si>
  <si>
    <t>limr_day.avg.streamgageheight.feet</t>
  </si>
  <si>
    <t>limr_day.avg.reservoirinflow.cfs</t>
  </si>
  <si>
    <t>limr_day.sum.precipitation.inches</t>
  </si>
  <si>
    <t>limr_day.avg.streamflow.cfs</t>
  </si>
  <si>
    <t>limr_day.avg.snowwaterequivalent.inches</t>
  </si>
  <si>
    <t>lingrrco_day.avg.streamgageheight.feet</t>
  </si>
  <si>
    <t>lingrrco</t>
  </si>
  <si>
    <t>lingrrco_day.avg.streamflow.cfs</t>
  </si>
  <si>
    <t>lkcturco_day.avg.streamgageheight.feet</t>
  </si>
  <si>
    <t>lkcturco</t>
  </si>
  <si>
    <t>lkcturco_day.avg.streamflow.cfs</t>
  </si>
  <si>
    <t>lmmm_day.avg.airtemperature.degf</t>
  </si>
  <si>
    <t>lmmm</t>
  </si>
  <si>
    <t>lmmm_day.sum.precipitation.inches</t>
  </si>
  <si>
    <t>lmmm_day.avg.windspeed.mph</t>
  </si>
  <si>
    <t>lmmm_day.avg.winddirection.degrees</t>
  </si>
  <si>
    <t>lmne_day.inst.reservoirstorage.af</t>
  </si>
  <si>
    <t>lmne</t>
  </si>
  <si>
    <t>lmne_day.inst.reservoirelevation.feet</t>
  </si>
  <si>
    <t>lmne_day.avg.reservoirinflow.cfs</t>
  </si>
  <si>
    <t>lomt_day.avg.streamgageheight.feet</t>
  </si>
  <si>
    <t>lomt</t>
  </si>
  <si>
    <t>lomt_day.sum.precipitation.inches</t>
  </si>
  <si>
    <t>lomt_day.avg.streamflow.cfs</t>
  </si>
  <si>
    <t>lply_day.avg.streamgageheight.feet</t>
  </si>
  <si>
    <t>lply</t>
  </si>
  <si>
    <t>lply_day.avg.streamflow.cfs</t>
  </si>
  <si>
    <t>lppwcm_day.avg.streamgageheight.feet</t>
  </si>
  <si>
    <t>lppwcm</t>
  </si>
  <si>
    <t>lppwcm_day.avg.streamflow.cfs</t>
  </si>
  <si>
    <t>ltr_day.inst.reservoirstorage.af</t>
  </si>
  <si>
    <t>ltr</t>
  </si>
  <si>
    <t>ltr_day.inst.reservoirelevation.feet</t>
  </si>
  <si>
    <t>ltr_day.avg.reservoirinflow.cfs</t>
  </si>
  <si>
    <t>ltr_day.avg.airtemperature.degf</t>
  </si>
  <si>
    <t>ltr_day.sum.precipitation.inches</t>
  </si>
  <si>
    <t>ltr_day.avg.reservoirrelease.cfs</t>
  </si>
  <si>
    <t>ltr_day.avg.streamflow.cfs</t>
  </si>
  <si>
    <t>lvabks_day.avg.canalstage.feet</t>
  </si>
  <si>
    <t>lvabks</t>
  </si>
  <si>
    <t>lvabks_day.avg.canalflow.cfs</t>
  </si>
  <si>
    <t>lvks_day.inst.reservoirstorage.af</t>
  </si>
  <si>
    <t>lvks</t>
  </si>
  <si>
    <t>lvks_day.inst.reservoirelevation.feet</t>
  </si>
  <si>
    <t>lvks_day.avg.reservoirinflow.cfs</t>
  </si>
  <si>
    <t>lvks_day.sum.precipitation.inches</t>
  </si>
  <si>
    <t>lvks_day.avg.reservoirrelease.cfs</t>
  </si>
  <si>
    <t>lvks_day.avg.canalflow.cfs</t>
  </si>
  <si>
    <t>lvks_day.avg.streamflow.cfs</t>
  </si>
  <si>
    <t>lwrv_day.avg.streamgageheight.feet</t>
  </si>
  <si>
    <t>lwrv</t>
  </si>
  <si>
    <t>lwrv_day.avg.airtemperature.degf</t>
  </si>
  <si>
    <t>lwrv_day.sum.precipitation.inches</t>
  </si>
  <si>
    <t>lwrv_day.avg.streamflow.cfs</t>
  </si>
  <si>
    <t>lwwy_day.avg.streamgageheight.feet</t>
  </si>
  <si>
    <t>lwwy</t>
  </si>
  <si>
    <t>lwwy_day.avg.streamflow.cfs</t>
  </si>
  <si>
    <t>macm_day.avg.watertemperature.degf</t>
  </si>
  <si>
    <t>macm</t>
  </si>
  <si>
    <t>mamt_day.avg.streamgageheight.feet</t>
  </si>
  <si>
    <t>mamt</t>
  </si>
  <si>
    <t>mamt_day.sum.precipitation.inches</t>
  </si>
  <si>
    <t>mamt_day.avg.streamflow.cfs</t>
  </si>
  <si>
    <t>mamt_day.avg.snowwaterequivalent.inches</t>
  </si>
  <si>
    <t>mamt_day.avg.watertemperature.degf</t>
  </si>
  <si>
    <t>marditco_day.avg.canalstage.feet</t>
  </si>
  <si>
    <t>marditco</t>
  </si>
  <si>
    <t>mari_day.avg.streamgageheight.feet</t>
  </si>
  <si>
    <t>mari</t>
  </si>
  <si>
    <t>mari_day.avg.streamflow.cfs</t>
  </si>
  <si>
    <t>mari_day.avg.watertemperature.degf</t>
  </si>
  <si>
    <t>marm_day.avg.streamgageheight.feet</t>
  </si>
  <si>
    <t>marm</t>
  </si>
  <si>
    <t>marm_day.avg.airtemperature.degf</t>
  </si>
  <si>
    <t>marm_day.avg.streamflow.cfs</t>
  </si>
  <si>
    <t>marysr_day.inst.reservoirstorage.af</t>
  </si>
  <si>
    <t>marysr</t>
  </si>
  <si>
    <t>marysr_day.inst.reservoirelevation.feet</t>
  </si>
  <si>
    <t>marysr_day.avg.reservoirinflow.cfs</t>
  </si>
  <si>
    <t>marysr_day.avg.reservoirrelease.cfs</t>
  </si>
  <si>
    <t>matm_day.avg.airtemperature.degf</t>
  </si>
  <si>
    <t>matm</t>
  </si>
  <si>
    <t>matm_day.sum.precipitation.inches</t>
  </si>
  <si>
    <t>matm_day.avg.windspeed.mph</t>
  </si>
  <si>
    <t>matm_day.avg.winddirection.degrees</t>
  </si>
  <si>
    <t>mbwy_day.avg.streamgageheight.feet</t>
  </si>
  <si>
    <t>mbwy</t>
  </si>
  <si>
    <t>mbwy_day.sum.precipitation.inches</t>
  </si>
  <si>
    <t>mbwy_day.avg.streamflow.cfs</t>
  </si>
  <si>
    <t>mcabne_day.avg.streamgageheight.feet</t>
  </si>
  <si>
    <t>mcabne</t>
  </si>
  <si>
    <t>mcabne_day.avg.streamflow.cfs</t>
  </si>
  <si>
    <t>mcarne_day.avg.streamgageheight.feet</t>
  </si>
  <si>
    <t>mcarne</t>
  </si>
  <si>
    <t>mcarne_day.sum.precipitation.inches</t>
  </si>
  <si>
    <t>mcarne_day.avg.streamflow.cfs</t>
  </si>
  <si>
    <t>mcblne_day.avg.streamgageheight.feet</t>
  </si>
  <si>
    <t>mcblne</t>
  </si>
  <si>
    <t>mcblne_day.avg.streamflow.cfs</t>
  </si>
  <si>
    <t>mcdh_day.inst.reservoirstorage.af</t>
  </si>
  <si>
    <t>mcdh</t>
  </si>
  <si>
    <t>mcdh_day.inst.reservoirelevation.feet</t>
  </si>
  <si>
    <t>mcdh_day.avg.airtemperature.degf</t>
  </si>
  <si>
    <t>mcdh_day.sum.precipitation.inches</t>
  </si>
  <si>
    <t>mcdh_day.avg.windspeed.mph</t>
  </si>
  <si>
    <t>mcdh_day.avg.winddirection.degrees</t>
  </si>
  <si>
    <t>mcne_day.avg.canalstage.feet</t>
  </si>
  <si>
    <t>mcne</t>
  </si>
  <si>
    <t>mcpm_day.avg.streamgageheight.feet</t>
  </si>
  <si>
    <t>mcpm</t>
  </si>
  <si>
    <t>mcudivco_day.avg.streamgageheight.feet</t>
  </si>
  <si>
    <t>mcudivco</t>
  </si>
  <si>
    <t>mcudivco_day.avg.canalstage.feet</t>
  </si>
  <si>
    <t>mcudivco_day.avg.canaldiversion.cfs</t>
  </si>
  <si>
    <t>mcudivco_day.avg.canalflow.cfs</t>
  </si>
  <si>
    <t>mcvm_day.avg.streamgageheight.feet</t>
  </si>
  <si>
    <t>mcvm</t>
  </si>
  <si>
    <t>mcvm_day.avg.streamflow.cfs</t>
  </si>
  <si>
    <t>mcwh_day.sum.precipitation.inches</t>
  </si>
  <si>
    <t>mcwh</t>
  </si>
  <si>
    <t>mdne_day.avg.canalstage.feet</t>
  </si>
  <si>
    <t>mdne</t>
  </si>
  <si>
    <t>mdne_day.avg.canalflow.cfs</t>
  </si>
  <si>
    <t>mdwne_day.avg.canalstage.feet</t>
  </si>
  <si>
    <t>mdwne</t>
  </si>
  <si>
    <t>melm_day.avg.streamgageheight.feet</t>
  </si>
  <si>
    <t>melm</t>
  </si>
  <si>
    <t>melm_day.avg.streamflow.cfs</t>
  </si>
  <si>
    <t>melm_day.avg.watertemperature.degf</t>
  </si>
  <si>
    <t>mfbm_day.avg.streamgageheight.feet</t>
  </si>
  <si>
    <t>mfbm</t>
  </si>
  <si>
    <t>mfbm_day.avg.airtemperature.degf</t>
  </si>
  <si>
    <t>mfbm_day.avg.streamflow.cfs</t>
  </si>
  <si>
    <t>mfpm_day.avg.streamgageheight.feet</t>
  </si>
  <si>
    <t>mfpm</t>
  </si>
  <si>
    <t>mgfm_day.avg.streamgageheight.feet</t>
  </si>
  <si>
    <t>mgfm</t>
  </si>
  <si>
    <t>mgfm_day.avg.streamflow.cfs</t>
  </si>
  <si>
    <t>mgne_day.avg.canalstage.feet</t>
  </si>
  <si>
    <t>mgne</t>
  </si>
  <si>
    <t>mgne_day.avg.airtemperature.degf</t>
  </si>
  <si>
    <t>mgne_day.sum.precipitation.inches</t>
  </si>
  <si>
    <t>mgne_day.avg.canalflow.cfs</t>
  </si>
  <si>
    <t>mhvm_day.avg.streamgageheight.feet</t>
  </si>
  <si>
    <t>mhvm</t>
  </si>
  <si>
    <t>mhvm_day.avg.streamflow.cfs</t>
  </si>
  <si>
    <t>middivco_day.avg.streamgageheight.feet</t>
  </si>
  <si>
    <t>middivco</t>
  </si>
  <si>
    <t>middivco_day.avg.canalstage.feet</t>
  </si>
  <si>
    <t>middivco_day.avg.canaldiversion.cfs</t>
  </si>
  <si>
    <t>middivco_day.avg.canalflow.cfs</t>
  </si>
  <si>
    <t>mine_day.avg.canalstage.feet</t>
  </si>
  <si>
    <t>mine</t>
  </si>
  <si>
    <t>mine_day.avg.canalflow.cfs</t>
  </si>
  <si>
    <t>mls_day.avg.streamgageheight.feet</t>
  </si>
  <si>
    <t>mls</t>
  </si>
  <si>
    <t>mls_day.sum.precipitation.inches</t>
  </si>
  <si>
    <t>mls_day.avg.streamflow.cfs</t>
  </si>
  <si>
    <t>mlto_day.avg.streamgageheight.feet</t>
  </si>
  <si>
    <t>mlto</t>
  </si>
  <si>
    <t>mlto_day.sum.precipitation.inches</t>
  </si>
  <si>
    <t>mlto_day.avg.streamflow.cfs</t>
  </si>
  <si>
    <t>mlto_day.avg.watertemperature.degf</t>
  </si>
  <si>
    <t>mone_day.avg.canalstage.feet</t>
  </si>
  <si>
    <t>mone</t>
  </si>
  <si>
    <t>mone_day.avg.canalflow.cfs</t>
  </si>
  <si>
    <t>mordivco_day.avg.streamgageheight.feet</t>
  </si>
  <si>
    <t>mordivco</t>
  </si>
  <si>
    <t>mordivco_day.avg.canalstage.feet</t>
  </si>
  <si>
    <t>mordivco_day.avg.canaldiversion.cfs</t>
  </si>
  <si>
    <t>mordivco_day.avg.canalflow.cfs</t>
  </si>
  <si>
    <t>morweaco_day.avg.airtemperature.degf</t>
  </si>
  <si>
    <t>morweaco</t>
  </si>
  <si>
    <t>morweaco_day.sum.precipitation.inches</t>
  </si>
  <si>
    <t>morweaco_day.avg.windspeed.mph</t>
  </si>
  <si>
    <t>morweaco_day.avg.winddirection.degrees</t>
  </si>
  <si>
    <t>mpwy_day.avg.streamgageheight.feet</t>
  </si>
  <si>
    <t>mpwy</t>
  </si>
  <si>
    <t>mpwy_day.sum.precipitation.inches</t>
  </si>
  <si>
    <t>mpwy_day.avg.streamflow.cfs</t>
  </si>
  <si>
    <t>mrcm_day.avg.streamgageheight.feet</t>
  </si>
  <si>
    <t>mrcm</t>
  </si>
  <si>
    <t>mrcm_day.avg.streamflow.cfs</t>
  </si>
  <si>
    <t>mrcm_day.avg.watertemperature.degf</t>
  </si>
  <si>
    <t>mrdm_day.avg.streamgageheight.feet</t>
  </si>
  <si>
    <t>mrdm</t>
  </si>
  <si>
    <t>mrdm_day.avg.streamflow.cfs</t>
  </si>
  <si>
    <t>mrec_day.avg.streamgageheight.feet</t>
  </si>
  <si>
    <t>mrec</t>
  </si>
  <si>
    <t>mrec_day.avg.airtemperature.degf</t>
  </si>
  <si>
    <t>mrec_day.avg.streamflow.cfs</t>
  </si>
  <si>
    <t>mrhm_day.avg.streamgageheight.feet</t>
  </si>
  <si>
    <t>mrhm</t>
  </si>
  <si>
    <t>mrhm_day.avg.streamflow.cfs</t>
  </si>
  <si>
    <t>mrlm_day.avg.streamgageheight.feet</t>
  </si>
  <si>
    <t>mrlm</t>
  </si>
  <si>
    <t>mrlm_day.avg.watertemperature.degf</t>
  </si>
  <si>
    <t>mrmm_day.avg.streamgageheight.feet</t>
  </si>
  <si>
    <t>mrmm</t>
  </si>
  <si>
    <t>mrmr_day.avg.streamgageheight.feet</t>
  </si>
  <si>
    <t>mrmr</t>
  </si>
  <si>
    <t>mrmr_day.avg.streamflow.cfs</t>
  </si>
  <si>
    <t>mrne_day.inst.reservoirstorage.af</t>
  </si>
  <si>
    <t>mrne</t>
  </si>
  <si>
    <t>mrne_day.inst.reservoirelevation.feet</t>
  </si>
  <si>
    <t>mrne_day.avg.canalstage.feet</t>
  </si>
  <si>
    <t>mrne_day.avg.canalflow.cfs</t>
  </si>
  <si>
    <t>mrtm_day.avg.streamgageheight.feet</t>
  </si>
  <si>
    <t>mrtm</t>
  </si>
  <si>
    <t>mrtm_day.avg.streamflow.cfs</t>
  </si>
  <si>
    <t>mrwc_day.avg.streamgageheight.feet</t>
  </si>
  <si>
    <t>mrwc</t>
  </si>
  <si>
    <t>mrwc_day.avg.streamflow.cfs</t>
  </si>
  <si>
    <t>mtelfbco_day.inst.reservoirstorage.af</t>
  </si>
  <si>
    <t>mtelfbco</t>
  </si>
  <si>
    <t>mtelfbco_day.inst.reservoirelevation.feet</t>
  </si>
  <si>
    <t>mudkreco_day.avg.streamgageheight.feet</t>
  </si>
  <si>
    <t>mudkreco</t>
  </si>
  <si>
    <t>mudkreco_day.avg.streamflow.cfs</t>
  </si>
  <si>
    <t>mutt_day.avg.streamgageheight.feet</t>
  </si>
  <si>
    <t>mutt</t>
  </si>
  <si>
    <t>mwsm_day.avg.airtemperature.degf</t>
  </si>
  <si>
    <t>mwsm</t>
  </si>
  <si>
    <t>mwsm_day.sum.precipitation.inches</t>
  </si>
  <si>
    <t>mwsm_day.avg.windspeed.mph</t>
  </si>
  <si>
    <t>mwsm_day.avg.winddirection.degrees</t>
  </si>
  <si>
    <t>mwym_day.avg.streamgageheight.feet</t>
  </si>
  <si>
    <t>mwym</t>
  </si>
  <si>
    <t>mwym_day.avg.streamflow.cfs</t>
  </si>
  <si>
    <t>mwym_day.avg.watertemperature.degf</t>
  </si>
  <si>
    <t>namt_day.avg.streamgageheight.feet</t>
  </si>
  <si>
    <t>namt</t>
  </si>
  <si>
    <t>namt_day.sum.precipitation.inches</t>
  </si>
  <si>
    <t>namt_day.avg.streamflow.cfs</t>
  </si>
  <si>
    <t>nasty_day.inst.reservoirstorage.af</t>
  </si>
  <si>
    <t>nasty</t>
  </si>
  <si>
    <t>nasty_day.inst.reservoirelevation.feet</t>
  </si>
  <si>
    <t>ncot_day.avg.streamgageheight.feet</t>
  </si>
  <si>
    <t>ncot</t>
  </si>
  <si>
    <t>ncot_day.sum.precipitation.inches</t>
  </si>
  <si>
    <t>ncot_day.avg.streamflow.cfs</t>
  </si>
  <si>
    <t>ncudivco_day.avg.streamgageheight.feet</t>
  </si>
  <si>
    <t>ncudivco</t>
  </si>
  <si>
    <t>ncudivco_day.avg.canalstage.feet</t>
  </si>
  <si>
    <t>ncudivco_day.avg.canaldiversion.cfs</t>
  </si>
  <si>
    <t>ncudivco_day.avg.canalflow.cfs</t>
  </si>
  <si>
    <t>nelr_day.inst.reservoirstorage.af</t>
  </si>
  <si>
    <t>nelr</t>
  </si>
  <si>
    <t>nelr_day.inst.reservoirelevation.feet</t>
  </si>
  <si>
    <t>nelr_day.avg.reservoirinflow.cfs</t>
  </si>
  <si>
    <t>nelr_day.avg.reservoirrelease.cfs</t>
  </si>
  <si>
    <t>nelr_day.avg.canalflow.cfs</t>
  </si>
  <si>
    <t>nfkdivco_day.avg.canalstage.feet</t>
  </si>
  <si>
    <t>nfkdivco</t>
  </si>
  <si>
    <t>nfkdivco_day.avg.canalflow.cfs</t>
  </si>
  <si>
    <t>nfma_day.avg.streamgageheight.feet</t>
  </si>
  <si>
    <t>nfma</t>
  </si>
  <si>
    <t>nfma_day.avg.streamflow.cfs</t>
  </si>
  <si>
    <t>nfmb_day.avg.streamgageheight.feet</t>
  </si>
  <si>
    <t>nfmb</t>
  </si>
  <si>
    <t>nfmb_day.avg.streamflow.cfs</t>
  </si>
  <si>
    <t>nfne_day.avg.canalstage.feet</t>
  </si>
  <si>
    <t>nfne</t>
  </si>
  <si>
    <t>nfne_day.avg.airtemperature.degf</t>
  </si>
  <si>
    <t>nfne_day.avg.canalflow.cfs</t>
  </si>
  <si>
    <t>nfs_day.avg.streamgageheight.feet</t>
  </si>
  <si>
    <t>nfs</t>
  </si>
  <si>
    <t>nfs_day.avg.airtemperature.degf</t>
  </si>
  <si>
    <t>nfs_day.sum.precipitation.inches</t>
  </si>
  <si>
    <t>nfs_day.avg.streamflow.cfs</t>
  </si>
  <si>
    <t>nfsm_day.avg.streamgageheight.feet</t>
  </si>
  <si>
    <t>nfsm</t>
  </si>
  <si>
    <t>nfsm_day.avg.airtemperature.degf</t>
  </si>
  <si>
    <t>nfsm_day.avg.streamflow.cfs</t>
  </si>
  <si>
    <t>ngcl_day.avg.streamgageheight.feet</t>
  </si>
  <si>
    <t>ngcl</t>
  </si>
  <si>
    <t>ngcl_day.avg.airtemperature.degf</t>
  </si>
  <si>
    <t>ngcl_day.sum.precipitation.inches</t>
  </si>
  <si>
    <t>ngcl_day.avg.streamflow.cfs</t>
  </si>
  <si>
    <t>nondivco_day.avg.streamgageheight.feet</t>
  </si>
  <si>
    <t>nondivco</t>
  </si>
  <si>
    <t>nondivco_day.avg.canalstage.feet</t>
  </si>
  <si>
    <t>nondivco_day.avg.canaldiversion.cfs</t>
  </si>
  <si>
    <t>nondivco_day.avg.canalflow.cfs</t>
  </si>
  <si>
    <t>norman_day.inst.reservoirstorage.af</t>
  </si>
  <si>
    <t>norman</t>
  </si>
  <si>
    <t>norman_day.inst.reservoirelevation.feet</t>
  </si>
  <si>
    <t>norman_day.sum.precipitation.inches</t>
  </si>
  <si>
    <t>npcw_day.avg.streamgageheight.feet</t>
  </si>
  <si>
    <t>npcw</t>
  </si>
  <si>
    <t>npcw_day.avg.airtemperature.degf</t>
  </si>
  <si>
    <t>npcw_day.sum.precipitation.inches</t>
  </si>
  <si>
    <t>npcw_day.avg.streamflow.cfs</t>
  </si>
  <si>
    <t>npne_day.avg.canalflow.cfs</t>
  </si>
  <si>
    <t>npne</t>
  </si>
  <si>
    <t>npow_day.avg.streamgageheight.feet</t>
  </si>
  <si>
    <t>npow</t>
  </si>
  <si>
    <t>npow_day.sum.precipitation.inches</t>
  </si>
  <si>
    <t>npow_day.avg.streamflow.cfs</t>
  </si>
  <si>
    <t>nrbt_day.avg.streamgageheight.feet</t>
  </si>
  <si>
    <t>nrbt</t>
  </si>
  <si>
    <t>nrbt_day.sum.precipitation.inches</t>
  </si>
  <si>
    <t>nrbt_day.avg.streamflow.cfs</t>
  </si>
  <si>
    <t>nrmt_day.avg.streamgageheight.feet</t>
  </si>
  <si>
    <t>nrmt</t>
  </si>
  <si>
    <t>nrmt_day.avg.streamflow.cfs</t>
  </si>
  <si>
    <t>nrtt_day.avg.streamgageheight.feet</t>
  </si>
  <si>
    <t>nrtt</t>
  </si>
  <si>
    <t>nrtt_day.sum.precipitation.inches</t>
  </si>
  <si>
    <t>nrtt_day.avg.streamflow.cfs</t>
  </si>
  <si>
    <t>ntrt_day.avg.streamgageheight.feet</t>
  </si>
  <si>
    <t>ntrt</t>
  </si>
  <si>
    <t>ntrt_day.avg.streamflow.cfs</t>
  </si>
  <si>
    <t>ocaw_day.avg.streamgageheight.feet</t>
  </si>
  <si>
    <t>ocaw</t>
  </si>
  <si>
    <t>ocaw_day.avg.streamflow.cfs</t>
  </si>
  <si>
    <t>olydamco_day.inst.reservoirstorage.af</t>
  </si>
  <si>
    <t>olydamco</t>
  </si>
  <si>
    <t>olydamco_day.inst.reservoirelevation.feet</t>
  </si>
  <si>
    <t>olydamco_day.avg.reservoirinflow.cfs</t>
  </si>
  <si>
    <t>olydamco_day.avg.airtemperature.degf</t>
  </si>
  <si>
    <t>olydamco_day.avg.reservoirrelease.cfs</t>
  </si>
  <si>
    <t>olydamco_day.avg.windspeed.mph</t>
  </si>
  <si>
    <t>olydamco_day.avg.winddirection.degrees</t>
  </si>
  <si>
    <t>olytunco_day.avg.canalstage.feet</t>
  </si>
  <si>
    <t>olytunco</t>
  </si>
  <si>
    <t>olytunco_day.avg.canalflow.cfs</t>
  </si>
  <si>
    <t>orchidco_day.avg.canalstage.feet</t>
  </si>
  <si>
    <t>orchidco</t>
  </si>
  <si>
    <t>orchidco_day.avg.canalflow.cfs</t>
  </si>
  <si>
    <t>orwy_day.avg.streamgageheight.feet</t>
  </si>
  <si>
    <t>orwy</t>
  </si>
  <si>
    <t>orwy_day.avg.streamflow.cfs</t>
  </si>
  <si>
    <t>patr_day.inst.reservoirstorage.af</t>
  </si>
  <si>
    <t>patr</t>
  </si>
  <si>
    <t>patr_day.inst.reservoirelevation.feet</t>
  </si>
  <si>
    <t>patr_day.avg.reservoirinflow.cfs</t>
  </si>
  <si>
    <t>patr_day.avg.reservoirrelease.cfs</t>
  </si>
  <si>
    <t>pawy_day.avg.streamgageheight.feet</t>
  </si>
  <si>
    <t>pawy</t>
  </si>
  <si>
    <t>pawy_day.avg.streamflow.cfs</t>
  </si>
  <si>
    <t>pbr_day.inst.reservoirstorage.af</t>
  </si>
  <si>
    <t>pbr</t>
  </si>
  <si>
    <t>pbr_day.inst.reservoirelevation.feet</t>
  </si>
  <si>
    <t>pbr_day.avg.reservoirinflow.cfs</t>
  </si>
  <si>
    <t>pbr_day.avg.reservoirrelease.cfs</t>
  </si>
  <si>
    <t>pccm_day.avg.canalstage.feet</t>
  </si>
  <si>
    <t>pccm</t>
  </si>
  <si>
    <t>pchm_day.avg.streamgageheight.feet</t>
  </si>
  <si>
    <t>pchm</t>
  </si>
  <si>
    <t>pchm_day.avg.airtemperature.degf</t>
  </si>
  <si>
    <t>pchm_day.avg.streamflow.cfs</t>
  </si>
  <si>
    <t>pcpb_day.avg.canalstage.feet</t>
  </si>
  <si>
    <t>pcpb</t>
  </si>
  <si>
    <t>pinresco_day.inst.reservoirstorage.af</t>
  </si>
  <si>
    <t>pinresco</t>
  </si>
  <si>
    <t>pinresco_day.inst.reservoirelevation.feet</t>
  </si>
  <si>
    <t>pinresco_day.avg.reservoirinflow.cfs</t>
  </si>
  <si>
    <t>pinresco_day.avg.reservoirrelease.cfs</t>
  </si>
  <si>
    <t>pist_day.inst.reservoirstorage.af</t>
  </si>
  <si>
    <t>pist</t>
  </si>
  <si>
    <t>pist_day.inst.reservoirelevation.feet</t>
  </si>
  <si>
    <t>pist_day.avg.reservoirinflow.cfs</t>
  </si>
  <si>
    <t>pist_day.sum.precipitation.inches</t>
  </si>
  <si>
    <t>pist_day.avg.reservoirrelease.cfs</t>
  </si>
  <si>
    <t>pist_day.avg.streamflow.cfs</t>
  </si>
  <si>
    <t>placamco_day.avg.streamgageheight.feet</t>
  </si>
  <si>
    <t>placamco</t>
  </si>
  <si>
    <t>placamco_day.avg.streamflow.cfs</t>
  </si>
  <si>
    <t>pshr_day.inst.reservoirstorage.af</t>
  </si>
  <si>
    <t>pshr</t>
  </si>
  <si>
    <t>pshr_day.inst.reservoirelevation.feet</t>
  </si>
  <si>
    <t>pshr_day.avg.reservoirinflow.cfs</t>
  </si>
  <si>
    <t>pshr_day.avg.reservoirrelease.cfs</t>
  </si>
  <si>
    <t>ptr_day.inst.reservoirstorage.af</t>
  </si>
  <si>
    <t>ptr</t>
  </si>
  <si>
    <t>ptr_day.inst.reservoirelevation.feet</t>
  </si>
  <si>
    <t>ptr_day.avg.reservoirinflow.cfs</t>
  </si>
  <si>
    <t>ptr_day.avg.airtemperature.degf</t>
  </si>
  <si>
    <t>ptr_day.sum.precipitation.inches</t>
  </si>
  <si>
    <t>ptr_day.avg.reservoirrelease.cfs</t>
  </si>
  <si>
    <t>ptr_day.avg.streamflow.cfs</t>
  </si>
  <si>
    <t>puer_day.inst.reservoirstorage.af</t>
  </si>
  <si>
    <t>puer</t>
  </si>
  <si>
    <t>puer_day.inst.reservoirelevation.feet</t>
  </si>
  <si>
    <t>puer_day.avg.reservoirinflow.cfs</t>
  </si>
  <si>
    <t>puer_day.avg.reservoirrelease.cfs</t>
  </si>
  <si>
    <t>puerwxco_day.avg.airtemperature.degf</t>
  </si>
  <si>
    <t>puerwxco</t>
  </si>
  <si>
    <t>puerwxco_day.sum.precipitation.inches</t>
  </si>
  <si>
    <t>puerwxco_day.avg.windspeed.mph</t>
  </si>
  <si>
    <t>puerwxco_day.avg.winddirection.degrees</t>
  </si>
  <si>
    <t>purbtrco_day.avg.streamgageheight.feet</t>
  </si>
  <si>
    <t>purbtrco</t>
  </si>
  <si>
    <t>purbtrco_day.avg.streamflow.cfs</t>
  </si>
  <si>
    <t>purlasco_day.avg.streamgageheight.feet</t>
  </si>
  <si>
    <t>purlasco</t>
  </si>
  <si>
    <t>purlasco_day.avg.streamflow.cfs</t>
  </si>
  <si>
    <t>purmadco_day.avg.streamgageheight.feet</t>
  </si>
  <si>
    <t>purmadco</t>
  </si>
  <si>
    <t>purmadco_day.sum.precipitation.inches</t>
  </si>
  <si>
    <t>purmadco_day.avg.streamflow.cfs</t>
  </si>
  <si>
    <t>purninco_day.avg.streamgageheight.feet</t>
  </si>
  <si>
    <t>purninco</t>
  </si>
  <si>
    <t>purninco_day.sum.precipitation.inches</t>
  </si>
  <si>
    <t>purninco_day.avg.streamflow.cfs</t>
  </si>
  <si>
    <t>purthaco_day.avg.streamgageheight.feet</t>
  </si>
  <si>
    <t>purthaco</t>
  </si>
  <si>
    <t>purthaco_day.avg.streamflow.cfs</t>
  </si>
  <si>
    <t>purtrico_day.avg.streamgageheight.feet</t>
  </si>
  <si>
    <t>purtrico</t>
  </si>
  <si>
    <t>purtrico_day.avg.airtemperature.degf</t>
  </si>
  <si>
    <t>purtrico_day.sum.precipitation.inches</t>
  </si>
  <si>
    <t>purtrico_day.avg.streamflow.cfs</t>
  </si>
  <si>
    <t>rbmt_day.avg.streamgageheight.feet</t>
  </si>
  <si>
    <t>rbmt</t>
  </si>
  <si>
    <t>rbmt_day.sum.precipitation.inches</t>
  </si>
  <si>
    <t>rbmt_day.avg.watertemperature.degf</t>
  </si>
  <si>
    <t>rbym_day.avg.airtemperature.degf</t>
  </si>
  <si>
    <t>rbym</t>
  </si>
  <si>
    <t>rbym_day.sum.precipitation.inches</t>
  </si>
  <si>
    <t>rbym_day.avg.windspeed.mph</t>
  </si>
  <si>
    <t>rbym_day.avg.winddirection.degrees</t>
  </si>
  <si>
    <t>rcsok_day.avg.streamgageheight.feet</t>
  </si>
  <si>
    <t>rcsok</t>
  </si>
  <si>
    <t>rcsok_day.avg.streamflow.cfs</t>
  </si>
  <si>
    <t>rcwy_day.avg.streamgageheight.feet</t>
  </si>
  <si>
    <t>rcwy</t>
  </si>
  <si>
    <t>rcwy_day.avg.streamflow.cfs</t>
  </si>
  <si>
    <t>rfcmerco_day.avg.streamgageheight.feet</t>
  </si>
  <si>
    <t>rfcmerco</t>
  </si>
  <si>
    <t>rfcmerco_day.avg.streamflow.cfs</t>
  </si>
  <si>
    <t>rifresco_day.inst.reservoirstorage.af</t>
  </si>
  <si>
    <t>rifresco</t>
  </si>
  <si>
    <t>rifresco_day.inst.reservoirelevation.feet</t>
  </si>
  <si>
    <t>rifresco_day.avg.streamgageheight.feet</t>
  </si>
  <si>
    <t>rifresco_day.avg.reservoirrelease.cfs</t>
  </si>
  <si>
    <t>roaaspco_day.avg.streamgageheight.feet</t>
  </si>
  <si>
    <t>roaaspco</t>
  </si>
  <si>
    <t>roaaspco_day.avg.streamflow.cfs</t>
  </si>
  <si>
    <t>roabmcco_day.avg.streamgageheight.feet</t>
  </si>
  <si>
    <t>roabmcco</t>
  </si>
  <si>
    <t>roabmcco_day.avg.streamflow.cfs</t>
  </si>
  <si>
    <t>roadifco_day.avg.streamgageheight.feet</t>
  </si>
  <si>
    <t>roadifco</t>
  </si>
  <si>
    <t>roaemmco_day.avg.streamgageheight.feet</t>
  </si>
  <si>
    <t>roaemmco</t>
  </si>
  <si>
    <t>roaemmco_day.avg.streamflow.cfs</t>
  </si>
  <si>
    <t>roagleco_day.avg.streamgageheight.feet</t>
  </si>
  <si>
    <t>roagleco</t>
  </si>
  <si>
    <t>roagleco_day.avg.streamflow.cfs</t>
  </si>
  <si>
    <t>roalmcco_day.avg.streamgageheight.feet</t>
  </si>
  <si>
    <t>roalmcco</t>
  </si>
  <si>
    <t>roalmcco_day.avg.streamflow.cfs</t>
  </si>
  <si>
    <t>robtunco_day.avg.streamgageheight.feet</t>
  </si>
  <si>
    <t>robtunco</t>
  </si>
  <si>
    <t>robtunco_day.avg.canalflow.cfs</t>
  </si>
  <si>
    <t>rprvne_day.avg.streamgageheight.feet</t>
  </si>
  <si>
    <t>rprvne</t>
  </si>
  <si>
    <t>rprvne_day.avg.streamflow.cfs</t>
  </si>
  <si>
    <t>rram_day.avg.streamgageheight.feet</t>
  </si>
  <si>
    <t>rram</t>
  </si>
  <si>
    <t>rram_day.avg.streamflow.cfs</t>
  </si>
  <si>
    <t>rrbm_day.avg.streamgageheight.feet</t>
  </si>
  <si>
    <t>rrbm</t>
  </si>
  <si>
    <t>rrbm_day.avg.streamflow.cfs</t>
  </si>
  <si>
    <t>rrcm_day.avg.streamgageheight.feet</t>
  </si>
  <si>
    <t>rrcm</t>
  </si>
  <si>
    <t>rrcm_day.avg.streamflow.cfs</t>
  </si>
  <si>
    <t>rueresco_day.inst.reservoirstorage.af</t>
  </si>
  <si>
    <t>rueresco</t>
  </si>
  <si>
    <t>rueresco_day.inst.reservoirelevation.feet</t>
  </si>
  <si>
    <t>rueresco_day.avg.reservoirinflow.cfs</t>
  </si>
  <si>
    <t>rueresco_day.avg.airtemperature.degf</t>
  </si>
  <si>
    <t>rueresco_day.sum.precipitation.inches</t>
  </si>
  <si>
    <t>rueresco_day.avg.reservoirrelease.cfs</t>
  </si>
  <si>
    <t>rueresco_day.avg.windspeed.mph</t>
  </si>
  <si>
    <t>rueresco_day.avg.winddirection.degrees</t>
  </si>
  <si>
    <t>rumt_day.avg.streamgageheight.feet</t>
  </si>
  <si>
    <t>rumt</t>
  </si>
  <si>
    <t>rumt_day.sum.precipitation.inches</t>
  </si>
  <si>
    <t>rumt_day.avg.streamflow.cfs</t>
  </si>
  <si>
    <t>rumt_day.avg.watertemperature.degf</t>
  </si>
  <si>
    <t>rwabne_day.avg.streamgageheight.feet</t>
  </si>
  <si>
    <t>rwabne</t>
  </si>
  <si>
    <t>rwabne_day.avg.streamflow.cfs</t>
  </si>
  <si>
    <t>saco_day.avg.streamgageheight.feet</t>
  </si>
  <si>
    <t>saco</t>
  </si>
  <si>
    <t>saco_day.avg.streamflow.cfs</t>
  </si>
  <si>
    <t>sanford_day.inst.reservoirstorage.af</t>
  </si>
  <si>
    <t>sanford</t>
  </si>
  <si>
    <t>sanford_day.inst.reservoirelevation.feet</t>
  </si>
  <si>
    <t>sanford_day.sum.precipitation.inches</t>
  </si>
  <si>
    <t>sayr_day.avg.streamgageheight.feet</t>
  </si>
  <si>
    <t>sayr</t>
  </si>
  <si>
    <t>sayr_day.sum.precipitation.inches</t>
  </si>
  <si>
    <t>sayr_day.avg.streamflow.cfs</t>
  </si>
  <si>
    <t>scadabht_day.avg.canalflow.cfs</t>
  </si>
  <si>
    <t>scadabht</t>
  </si>
  <si>
    <t>scadabht_day.avg.streamflow.cfs</t>
  </si>
  <si>
    <t>scne_day.avg.canalstage.feet</t>
  </si>
  <si>
    <t>scne</t>
  </si>
  <si>
    <t>scne_day.avg.canalflow.cfs</t>
  </si>
  <si>
    <t>scwy_day.avg.streamgageheight.feet</t>
  </si>
  <si>
    <t>scwy</t>
  </si>
  <si>
    <t>scwy_day.avg.streamflow.cfs</t>
  </si>
  <si>
    <t>sdcm_day.avg.streamgageheight.feet</t>
  </si>
  <si>
    <t>sdcm</t>
  </si>
  <si>
    <t>sdwm_day.avg.canalstage.feet</t>
  </si>
  <si>
    <t>sdwm</t>
  </si>
  <si>
    <t>sdwm_day.avg.canalflow.cfs</t>
  </si>
  <si>
    <t>sedt_day.avg.streamgageheight.feet</t>
  </si>
  <si>
    <t>sedt</t>
  </si>
  <si>
    <t>sedt_day.sum.precipitation.inches</t>
  </si>
  <si>
    <t>semr_day.inst.reservoirstorage.af</t>
  </si>
  <si>
    <t>semr</t>
  </si>
  <si>
    <t>semr_day.inst.reservoirelevation.feet</t>
  </si>
  <si>
    <t>semr_day.avg.reservoirinflow.cfs</t>
  </si>
  <si>
    <t>semr_day.avg.reservoirrelease.cfs</t>
  </si>
  <si>
    <t>semr_day.avg.snowwaterequivalent.inches</t>
  </si>
  <si>
    <t>seut_day.avg.streamgageheight.feet</t>
  </si>
  <si>
    <t>seut</t>
  </si>
  <si>
    <t>seut_day.sum.precipitation.inches</t>
  </si>
  <si>
    <t>sfkdivco_day.avg.streamgageheight.feet</t>
  </si>
  <si>
    <t>sfkdivco</t>
  </si>
  <si>
    <t>sfkdivco_day.avg.canalstage.feet</t>
  </si>
  <si>
    <t>sfkdivco_day.avg.canaldiversion.cfs</t>
  </si>
  <si>
    <t>sfkdivco_day.avg.canalflow.cfs</t>
  </si>
  <si>
    <t>sfksm_day.avg.streamgageheight.feet</t>
  </si>
  <si>
    <t>sfksm</t>
  </si>
  <si>
    <t>sfksm_day.avg.streamflow.cfs</t>
  </si>
  <si>
    <t>sfoc_day.avg.streamgageheight.feet</t>
  </si>
  <si>
    <t>sfoc</t>
  </si>
  <si>
    <t>sfoc_day.sum.precipitation.inches</t>
  </si>
  <si>
    <t>sfoc_day.avg.streamflow.cfs</t>
  </si>
  <si>
    <t>sfoy_day.avg.streamgageheight.feet</t>
  </si>
  <si>
    <t>sfoy</t>
  </si>
  <si>
    <t>sfoy_day.avg.streamflow.cfs</t>
  </si>
  <si>
    <t>sfs_day.avg.streamgageheight.feet</t>
  </si>
  <si>
    <t>sfs</t>
  </si>
  <si>
    <t>sfs_day.avg.streamflow.cfs</t>
  </si>
  <si>
    <t>sfvy_day.avg.streamgageheight.feet</t>
  </si>
  <si>
    <t>sfvy</t>
  </si>
  <si>
    <t>sfvy_day.avg.airtemperature.degf</t>
  </si>
  <si>
    <t>sfvy_day.sum.precipitation.inches</t>
  </si>
  <si>
    <t>sfvy_day.avg.streamflow.cfs</t>
  </si>
  <si>
    <t>sham_day.avg.streamgageheight.feet</t>
  </si>
  <si>
    <t>sham</t>
  </si>
  <si>
    <t>sham_day.sum.precipitation.inches</t>
  </si>
  <si>
    <t>sham_day.avg.streamflow.cfs</t>
  </si>
  <si>
    <t>sharesco_day.inst.reservoirstorage.af</t>
  </si>
  <si>
    <t>sharesco</t>
  </si>
  <si>
    <t>sharesco_day.inst.reservoirelevation.feet</t>
  </si>
  <si>
    <t>sharesco_day.avg.reservoirinflow.cfs</t>
  </si>
  <si>
    <t>sharesco_day.avg.reservoirrelease.cfs</t>
  </si>
  <si>
    <t>sher_day.inst.reservoirstorage.af</t>
  </si>
  <si>
    <t>sher</t>
  </si>
  <si>
    <t>sher_day.inst.reservoirelevation.feet</t>
  </si>
  <si>
    <t>sher_day.avg.reservoirinflow.cfs</t>
  </si>
  <si>
    <t>sher_day.avg.reservoirrelease.cfs</t>
  </si>
  <si>
    <t>sher_day.avg.canalflow.cfs</t>
  </si>
  <si>
    <t>sher_day.avg.streamflow.cfs</t>
  </si>
  <si>
    <t>sher_day.avg.snowwaterequivalent.inches</t>
  </si>
  <si>
    <t>shr_day.inst.reservoirstorage.af</t>
  </si>
  <si>
    <t>shr</t>
  </si>
  <si>
    <t>shr_day.inst.reservoirelevation.feet</t>
  </si>
  <si>
    <t>shr_day.avg.reservoirinflow.cfs</t>
  </si>
  <si>
    <t>shr_day.avg.airtemperature.degf</t>
  </si>
  <si>
    <t>shr_day.sum.precipitation.inches</t>
  </si>
  <si>
    <t>shr_day.avg.reservoirrelease.cfs</t>
  </si>
  <si>
    <t>shr_day.avg.streamflow.cfs</t>
  </si>
  <si>
    <t>sidm_day.avg.streamgageheight.feet</t>
  </si>
  <si>
    <t>sidm</t>
  </si>
  <si>
    <t>sidm_day.avg.streamflow.cfs</t>
  </si>
  <si>
    <t>siwy_day.avg.streamgageheight.feet</t>
  </si>
  <si>
    <t>siwy</t>
  </si>
  <si>
    <t>siwy_day.avg.airtemperature.degf</t>
  </si>
  <si>
    <t>siwy_day.avg.streamflow.cfs</t>
  </si>
  <si>
    <t>smgm_day.avg.streamgageheight.feet</t>
  </si>
  <si>
    <t>smgm</t>
  </si>
  <si>
    <t>smgm_day.avg.airtemperature.degf</t>
  </si>
  <si>
    <t>smgm_day.avg.streamflow.cfs</t>
  </si>
  <si>
    <t>smim_day.avg.canalstage.feet</t>
  </si>
  <si>
    <t>smim</t>
  </si>
  <si>
    <t>smim_day.avg.canalflow.cfs</t>
  </si>
  <si>
    <t>smlm_day.avg.streamgageheight.feet</t>
  </si>
  <si>
    <t>smlm</t>
  </si>
  <si>
    <t>smlm_day.avg.airtemperature.degf</t>
  </si>
  <si>
    <t>smlm_day.avg.streamflow.cfs</t>
  </si>
  <si>
    <t>smlm_day.avg.watertemperature.degf</t>
  </si>
  <si>
    <t>smtt_day.avg.streamgageheight.feet</t>
  </si>
  <si>
    <t>smtt</t>
  </si>
  <si>
    <t>smtt_day.sum.precipitation.inches</t>
  </si>
  <si>
    <t>smtt_day.avg.streamflow.cfs</t>
  </si>
  <si>
    <t>snst_day.avg.streamgageheight.feet</t>
  </si>
  <si>
    <t>snst</t>
  </si>
  <si>
    <t>snst_day.sum.precipitation.inches</t>
  </si>
  <si>
    <t>snyd_day.avg.streamgageheight.feet</t>
  </si>
  <si>
    <t>snyd</t>
  </si>
  <si>
    <t>snyd_day.sum.precipitation.inches</t>
  </si>
  <si>
    <t>snyd_day.avg.streamflow.cfs</t>
  </si>
  <si>
    <t>spne_day.avg.canalstage.feet</t>
  </si>
  <si>
    <t>spne</t>
  </si>
  <si>
    <t>spne_day.avg.canalflow.cfs</t>
  </si>
  <si>
    <t>sram_day.avg.streamgageheight.feet</t>
  </si>
  <si>
    <t>sram</t>
  </si>
  <si>
    <t>sram_day.avg.airtemperature.degf</t>
  </si>
  <si>
    <t>sram_day.avg.streamflow.cfs</t>
  </si>
  <si>
    <t>sram_day.avg.watertemperature.degf</t>
  </si>
  <si>
    <t>srbb_day.avg.streamgageheight.feet</t>
  </si>
  <si>
    <t>srbb</t>
  </si>
  <si>
    <t>srbb_day.avg.streamflow.cfs</t>
  </si>
  <si>
    <t>srbm_day.avg.streamgageheight.feet</t>
  </si>
  <si>
    <t>srbm</t>
  </si>
  <si>
    <t>srbm_day.avg.streamflow.cfs</t>
  </si>
  <si>
    <t>srdm_day.avg.streamgageheight.feet</t>
  </si>
  <si>
    <t>srdm</t>
  </si>
  <si>
    <t>srdm_day.avg.streamflow.cfs</t>
  </si>
  <si>
    <t>srdm_day.avg.canalflow.cfs</t>
  </si>
  <si>
    <t>srem_day.avg.streamgageheight.feet</t>
  </si>
  <si>
    <t>srem</t>
  </si>
  <si>
    <t>srem_day.avg.streamflow.cfs</t>
  </si>
  <si>
    <t>srlm_day.avg.streamgageheight.feet</t>
  </si>
  <si>
    <t>srlm</t>
  </si>
  <si>
    <t>srlm_day.avg.streamflow.cfs</t>
  </si>
  <si>
    <t>srly_day.avg.streamgageheight.feet</t>
  </si>
  <si>
    <t>srly</t>
  </si>
  <si>
    <t>srly_day.avg.streamflow.cfs</t>
  </si>
  <si>
    <t>srsm_day.avg.streamgageheight.feet</t>
  </si>
  <si>
    <t>srsm</t>
  </si>
  <si>
    <t>srsm_day.avg.streamflow.cfs</t>
  </si>
  <si>
    <t>srsm_day.avg.watertemperature.degf</t>
  </si>
  <si>
    <t>srst_day.avg.streamgageheight.feet</t>
  </si>
  <si>
    <t>srst</t>
  </si>
  <si>
    <t>srst_day.sum.precipitation.inches</t>
  </si>
  <si>
    <t>srst_day.avg.streamflow.cfs</t>
  </si>
  <si>
    <t>srwy_day.avg.streamgageheight.feet</t>
  </si>
  <si>
    <t>srwy</t>
  </si>
  <si>
    <t>srwy_day.avg.canalstage.feet</t>
  </si>
  <si>
    <t>srwy_day.sum.precipitation.inches</t>
  </si>
  <si>
    <t>srwy_day.avg.streamflow.cfs</t>
  </si>
  <si>
    <t>srwy_day.avg.canalflow.cfs</t>
  </si>
  <si>
    <t>stmb_day.avg.streamgageheight.feet</t>
  </si>
  <si>
    <t>stmb</t>
  </si>
  <si>
    <t>stmb_day.avg.airtemperature.degf</t>
  </si>
  <si>
    <t>stmb_day.avg.streamflow.cfs</t>
  </si>
  <si>
    <t>stmc_day.avg.canalstage.feet</t>
  </si>
  <si>
    <t>stmc</t>
  </si>
  <si>
    <t>stmc_day.avg.canalflow.cfs</t>
  </si>
  <si>
    <t>suct_day.avg.streamgageheight.feet</t>
  </si>
  <si>
    <t>suct</t>
  </si>
  <si>
    <t>suct_day.sum.precipitation.inches</t>
  </si>
  <si>
    <t>suct_day.avg.streamflow.cfs</t>
  </si>
  <si>
    <t>sukt_day.avg.streamgageheight.feet</t>
  </si>
  <si>
    <t>sukt</t>
  </si>
  <si>
    <t>sukt_day.sum.precipitation.inches</t>
  </si>
  <si>
    <t>sukt_day.avg.streamflow.cfs</t>
  </si>
  <si>
    <t>summ_day.avg.airtemperature.degf</t>
  </si>
  <si>
    <t>summ</t>
  </si>
  <si>
    <t>summ_day.sum.precipitation.inches</t>
  </si>
  <si>
    <t>sutt_day.avg.streamgageheight.feet</t>
  </si>
  <si>
    <t>sutt</t>
  </si>
  <si>
    <t>sutt_day.sum.precipitation.inches</t>
  </si>
  <si>
    <t>svcplaco_day.avg.streamgageheight.feet</t>
  </si>
  <si>
    <t>svcplaco</t>
  </si>
  <si>
    <t>svcplaco_day.avg.airtemperature.degf</t>
  </si>
  <si>
    <t>svcplaco_day.avg.streamflow.cfs</t>
  </si>
  <si>
    <t>svwm_day.avg.airtemperature.degf</t>
  </si>
  <si>
    <t>svwm</t>
  </si>
  <si>
    <t>svwm_day.sum.precipitation.inches</t>
  </si>
  <si>
    <t>svwm_day.avg.windspeed.mph</t>
  </si>
  <si>
    <t>svwm_day.avg.winddirection.degrees</t>
  </si>
  <si>
    <t>swne_day.avg.streamgageheight.feet</t>
  </si>
  <si>
    <t>swne</t>
  </si>
  <si>
    <t>swne_day.sum.precipitation.inches</t>
  </si>
  <si>
    <t>swne_day.avg.streamflow.cfs</t>
  </si>
  <si>
    <t>swtr_day.inst.reservoirstorage.af</t>
  </si>
  <si>
    <t>swtr</t>
  </si>
  <si>
    <t>swtr_day.inst.reservoirelevation.feet</t>
  </si>
  <si>
    <t>swtr_day.avg.reservoirinflow.cfs</t>
  </si>
  <si>
    <t>swtr_day.avg.reservoirrelease.cfs</t>
  </si>
  <si>
    <t>swtr_day.avg.streamflow.cfs</t>
  </si>
  <si>
    <t>swwy_day.avg.streamgageheight.feet</t>
  </si>
  <si>
    <t>swwy</t>
  </si>
  <si>
    <t>swwy_day.avg.airtemperature.degf</t>
  </si>
  <si>
    <t>swwy_day.sum.precipitation.inches</t>
  </si>
  <si>
    <t>swwy_day.avg.streamflow.cfs</t>
  </si>
  <si>
    <t>sxbm_day.avg.streamgageheight.feet</t>
  </si>
  <si>
    <t>sxbm</t>
  </si>
  <si>
    <t>tcedne_day.avg.streamgageheight.feet</t>
  </si>
  <si>
    <t>tcedne</t>
  </si>
  <si>
    <t>tcedne_day.sum.precipitation.inches</t>
  </si>
  <si>
    <t>tcedne_day.avg.streamflow.cfs</t>
  </si>
  <si>
    <t>tcnpne_day.avg.streamgageheight.feet</t>
  </si>
  <si>
    <t>tcnpne</t>
  </si>
  <si>
    <t>tcnpne_day.avg.streamflow.cfs</t>
  </si>
  <si>
    <t>tcpm_day.avg.streamgageheight.feet</t>
  </si>
  <si>
    <t>tcpm</t>
  </si>
  <si>
    <t>tcrvne_day.avg.streamgageheight.feet</t>
  </si>
  <si>
    <t>tcrvne</t>
  </si>
  <si>
    <t>tcrvne_day.avg.streamflow.cfs</t>
  </si>
  <si>
    <t>tdne_day.avg.canalstage.feet</t>
  </si>
  <si>
    <t>tdne</t>
  </si>
  <si>
    <t>tdne_day.avg.canalflow.cfs</t>
  </si>
  <si>
    <t>tetm_day.avg.streamgageheight.feet</t>
  </si>
  <si>
    <t>tetm</t>
  </si>
  <si>
    <t>tetm_day.avg.streamflow.cfs</t>
  </si>
  <si>
    <t>tfmt_day.avg.streamgageheight.feet</t>
  </si>
  <si>
    <t>tfmt</t>
  </si>
  <si>
    <t>tfmt_day.avg.airtemperature.degf</t>
  </si>
  <si>
    <t>tfmt_day.avg.streamflow.cfs</t>
  </si>
  <si>
    <t>tfmt_day.avg.snowwaterequivalent.inches</t>
  </si>
  <si>
    <t>tfmt_day.avg.watertemperature.degf</t>
  </si>
  <si>
    <t>tfom_day.avg.streamgageheight.feet</t>
  </si>
  <si>
    <t>tfom</t>
  </si>
  <si>
    <t>tfwy_day.avg.canalflow.cfs</t>
  </si>
  <si>
    <t>tfwy</t>
  </si>
  <si>
    <t>tlbm_day.avg.streamgageheight.feet</t>
  </si>
  <si>
    <t>tlbm</t>
  </si>
  <si>
    <t>tmrm_day.avg.streamgageheight.feet</t>
  </si>
  <si>
    <t>tmrm</t>
  </si>
  <si>
    <t>tmrm_day.avg.airtemperature.degf</t>
  </si>
  <si>
    <t>tmrm_day.avg.streamflow.cfs</t>
  </si>
  <si>
    <t>toms_day.inst.reservoirstorage.af</t>
  </si>
  <si>
    <t>toms</t>
  </si>
  <si>
    <t>toms_day.inst.reservoirelevation.feet</t>
  </si>
  <si>
    <t>toms_day.sum.precipitation.inches</t>
  </si>
  <si>
    <t>tomt_day.avg.streamgageheight.feet</t>
  </si>
  <si>
    <t>tomt</t>
  </si>
  <si>
    <t>tomt_day.sum.precipitation.inches</t>
  </si>
  <si>
    <t>tomt_day.avg.streamflow.cfs</t>
  </si>
  <si>
    <t>tomt_day.avg.snowwaterequivalent.inches</t>
  </si>
  <si>
    <t>tomt_day.avg.watertemperature.degf</t>
  </si>
  <si>
    <t>tosm_day.avg.airtemperature.degf</t>
  </si>
  <si>
    <t>tosm</t>
  </si>
  <si>
    <t>tosm_day.sum.precipitation.inches</t>
  </si>
  <si>
    <t>tosm_day.avg.windspeed.mph</t>
  </si>
  <si>
    <t>tosm_day.avg.winddirection.degrees</t>
  </si>
  <si>
    <t>trcm_day.avg.streamgageheight.feet</t>
  </si>
  <si>
    <t>trcm</t>
  </si>
  <si>
    <t>trdm_day.avg.streamgageheight.feet</t>
  </si>
  <si>
    <t>trdm</t>
  </si>
  <si>
    <t>trdm_day.avg.streamflow.cfs</t>
  </si>
  <si>
    <t>trfm_day.avg.airtemperature.degf</t>
  </si>
  <si>
    <t>trfm</t>
  </si>
  <si>
    <t>trfm_day.sum.precipitation.inches</t>
  </si>
  <si>
    <t>trfm_day.avg.windspeed.mph</t>
  </si>
  <si>
    <t>trfm_day.avg.winddirection.degrees</t>
  </si>
  <si>
    <t>trgt_day.inst.reservoirstorage.af</t>
  </si>
  <si>
    <t>trgt</t>
  </si>
  <si>
    <t>trgt_day.inst.reservoirelevation.feet</t>
  </si>
  <si>
    <t>trgt_day.sum.precipitation.inches</t>
  </si>
  <si>
    <t>trlm_day.avg.streamgageheight.feet</t>
  </si>
  <si>
    <t>trlm</t>
  </si>
  <si>
    <t>trlm_day.avg.streamflow.cfs</t>
  </si>
  <si>
    <t>trlm_day.avg.watertemperature.degf</t>
  </si>
  <si>
    <t>trmt_day.avg.streamgageheight.feet</t>
  </si>
  <si>
    <t>trmt</t>
  </si>
  <si>
    <t>trmt_day.avg.streamflow.cfs</t>
  </si>
  <si>
    <t>trne_day.inst.reservoirstorage.af</t>
  </si>
  <si>
    <t>trne</t>
  </si>
  <si>
    <t>trne_day.inst.reservoirelevation.feet</t>
  </si>
  <si>
    <t>trne_day.avg.reservoirinflow.cfs</t>
  </si>
  <si>
    <t>trne_day.sum.precipitation.inches</t>
  </si>
  <si>
    <t>trne_day.avg.reservoirrelease.cfs</t>
  </si>
  <si>
    <t>trne_day.avg.canalflow.cfs</t>
  </si>
  <si>
    <t>trne_day.avg.streamflow.cfs</t>
  </si>
  <si>
    <t>tsne_day.avg.streamgageheight.feet</t>
  </si>
  <si>
    <t>tsne</t>
  </si>
  <si>
    <t>tsne_day.avg.canalstage.feet</t>
  </si>
  <si>
    <t>tsne_day.avg.streamflow.cfs</t>
  </si>
  <si>
    <t>tsne_day.avg.canalflow.cfs</t>
  </si>
  <si>
    <t>turq_day.inst.reservoirstorage.af</t>
  </si>
  <si>
    <t>turq</t>
  </si>
  <si>
    <t>turq_day.inst.reservoirelevation.feet</t>
  </si>
  <si>
    <t>turq_day.avg.reservoirinflow.cfs</t>
  </si>
  <si>
    <t>turq_day.avg.reservoirrelease.cfs</t>
  </si>
  <si>
    <t>twiresco_day.inst.reservoirstorage.af</t>
  </si>
  <si>
    <t>twiresco</t>
  </si>
  <si>
    <t>twiresco_day.inst.reservoirelevation.feet</t>
  </si>
  <si>
    <t>twiresco_day.avg.reservoirinflow.cfs</t>
  </si>
  <si>
    <t>twiresco_day.avg.airtemperature.degf</t>
  </si>
  <si>
    <t>twiresco_day.sum.precipitation.inches</t>
  </si>
  <si>
    <t>twiresco_day.avg.reservoirrelease.cfs</t>
  </si>
  <si>
    <t>twiresco_day.avg.windspeed.mph</t>
  </si>
  <si>
    <t>twiresco_day.avg.winddirection.degrees</t>
  </si>
  <si>
    <t>twitunco_day.avg.streamgageheight.feet</t>
  </si>
  <si>
    <t>twitunco</t>
  </si>
  <si>
    <t>twitunco_day.avg.canalflow.cfs</t>
  </si>
  <si>
    <t>uhwy_day.avg.canalstage.feet</t>
  </si>
  <si>
    <t>uhwy</t>
  </si>
  <si>
    <t>uhwy_day.avg.canalflow.cfs</t>
  </si>
  <si>
    <t>ulge_day.avg.streamgageheight.feet</t>
  </si>
  <si>
    <t>ulge</t>
  </si>
  <si>
    <t>ulge_day.avg.streamflow.cfs</t>
  </si>
  <si>
    <t>ulmt_day.avg.airtemperature.degf</t>
  </si>
  <si>
    <t>ulmt</t>
  </si>
  <si>
    <t>ulmt_day.sum.precipitation.inches</t>
  </si>
  <si>
    <t>ulmt_day.avg.windspeed.mph</t>
  </si>
  <si>
    <t>ulmt_day.avg.winddirection.degrees</t>
  </si>
  <si>
    <t>umhm_day.avg.airtemperature.degf</t>
  </si>
  <si>
    <t>umhm</t>
  </si>
  <si>
    <t>umhm_day.sum.precipitation.inches</t>
  </si>
  <si>
    <t>umhm_day.avg.windspeed.mph</t>
  </si>
  <si>
    <t>umhm_day.avg.winddirection.degrees</t>
  </si>
  <si>
    <t>uway_day.avg.canalstage.feet</t>
  </si>
  <si>
    <t>uway</t>
  </si>
  <si>
    <t>uway_day.avg.canalflow.cfs</t>
  </si>
  <si>
    <t>vamt_day.avg.streamgageheight.feet</t>
  </si>
  <si>
    <t>vamt</t>
  </si>
  <si>
    <t>vamt_day.sum.precipitation.inches</t>
  </si>
  <si>
    <t>vamt_day.avg.streamflow.cfs</t>
  </si>
  <si>
    <t>vimt_day.avg.streamgageheight.feet</t>
  </si>
  <si>
    <t>vimt</t>
  </si>
  <si>
    <t>vimt_day.sum.precipitation.inches</t>
  </si>
  <si>
    <t>vimt_day.avg.streamflow.cfs</t>
  </si>
  <si>
    <t>vlmt_day.avg.airtemperature.degf</t>
  </si>
  <si>
    <t>vlmt</t>
  </si>
  <si>
    <t>vlmt_day.sum.precipitation.inches</t>
  </si>
  <si>
    <t>vlmt_day.avg.windspeed.mph</t>
  </si>
  <si>
    <t>vlmt_day.avg.winddirection.degrees</t>
  </si>
  <si>
    <t>vnmt_day.avg.streamgageheight.feet</t>
  </si>
  <si>
    <t>vnmt</t>
  </si>
  <si>
    <t>vnmt_day.avg.streamflow.cfs</t>
  </si>
  <si>
    <t>waeh_day.avg.airtemperature.degf</t>
  </si>
  <si>
    <t>waeh</t>
  </si>
  <si>
    <t>waeh_day.sum.precipitation.inches</t>
  </si>
  <si>
    <t>waks_day.inst.reservoirstorage.af</t>
  </si>
  <si>
    <t>waks</t>
  </si>
  <si>
    <t>waks_day.inst.reservoirelevation.feet</t>
  </si>
  <si>
    <t>waks_day.avg.reservoirinflow.cfs</t>
  </si>
  <si>
    <t>waks_day.sum.precipitation.inches</t>
  </si>
  <si>
    <t>waks_day.avg.reservoirrelease.cfs</t>
  </si>
  <si>
    <t>waks_day.avg.streamflow.cfs</t>
  </si>
  <si>
    <t>walt_day.avg.airtemperature.degf</t>
  </si>
  <si>
    <t>walt</t>
  </si>
  <si>
    <t>walt_day.sum.precipitation.inches</t>
  </si>
  <si>
    <t>walt_day.avg.windspeed.mph</t>
  </si>
  <si>
    <t>walt_day.avg.winddirection.degrees</t>
  </si>
  <si>
    <t>wasch_day.avg.streamgageheight.feet</t>
  </si>
  <si>
    <t>wasch</t>
  </si>
  <si>
    <t>wasch_day.sum.precipitation.inches</t>
  </si>
  <si>
    <t>wasch_day.avg.streamflow.cfs</t>
  </si>
  <si>
    <t>wbks_day.inst.reservoirstorage.af</t>
  </si>
  <si>
    <t>wbks</t>
  </si>
  <si>
    <t>wbks_day.inst.reservoirelevation.feet</t>
  </si>
  <si>
    <t>wbks_day.avg.reservoirinflow.cfs</t>
  </si>
  <si>
    <t>wbks_day.sum.precipitation.inches</t>
  </si>
  <si>
    <t>wbks_day.avg.reservoirrelease.cfs</t>
  </si>
  <si>
    <t>wbks_day.avg.streamflow.cfs</t>
  </si>
  <si>
    <t>wcfm_day.avg.canalstage.feet</t>
  </si>
  <si>
    <t>wcfm</t>
  </si>
  <si>
    <t>wcfm_day.avg.canalflow.cfs</t>
  </si>
  <si>
    <t>wcne_day.inst.reservoirstorage.af</t>
  </si>
  <si>
    <t>wcne</t>
  </si>
  <si>
    <t>wcne_day.inst.reservoirelevation.feet</t>
  </si>
  <si>
    <t>wcne_day.avg.canalstage.feet</t>
  </si>
  <si>
    <t>wcne_day.avg.reservoirinflow.cfs</t>
  </si>
  <si>
    <t>wcr_day.inst.reservoirstorage.af</t>
  </si>
  <si>
    <t>wcr</t>
  </si>
  <si>
    <t>wcr_day.inst.reservoirelevation.feet</t>
  </si>
  <si>
    <t>wcr_day.avg.streamgageheight.feet</t>
  </si>
  <si>
    <t>wcr_day.avg.reservoirinflow.cfs</t>
  </si>
  <si>
    <t>wcr_day.sum.precipitation.inches</t>
  </si>
  <si>
    <t>wcr_day.avg.reservoirrelease.cfs</t>
  </si>
  <si>
    <t>wdwy_day.avg.canalstage.feet</t>
  </si>
  <si>
    <t>wdwy</t>
  </si>
  <si>
    <t>wdwy_day.avg.canalflow.cfs</t>
  </si>
  <si>
    <t>wgwy_day.avg.airtemperature.degf</t>
  </si>
  <si>
    <t>wgwy</t>
  </si>
  <si>
    <t>wgwy_day.sum.precipitation.inches</t>
  </si>
  <si>
    <t>wgwy_day.avg.windspeed.mph</t>
  </si>
  <si>
    <t>wgwy_day.avg.winddirection.degrees</t>
  </si>
  <si>
    <t>whwy_day.avg.streamgageheight.feet</t>
  </si>
  <si>
    <t>whwy</t>
  </si>
  <si>
    <t>whwy_day.sum.precipitation.inches</t>
  </si>
  <si>
    <t>whwy_day.avg.streamflow.cfs</t>
  </si>
  <si>
    <t>wilcanco_day.avg.canalstage.feet</t>
  </si>
  <si>
    <t>wilcanco</t>
  </si>
  <si>
    <t>wilcanco_day.avg.canalflow.cfs</t>
  </si>
  <si>
    <t>wilresco_day.inst.reservoirstorage.af</t>
  </si>
  <si>
    <t>wilresco</t>
  </si>
  <si>
    <t>wilresco_day.inst.reservoirelevation.feet</t>
  </si>
  <si>
    <t>wilresco_day.avg.reservoirinflow.cfs</t>
  </si>
  <si>
    <t>wilresco_day.avg.reservoirrelease.cfs</t>
  </si>
  <si>
    <t>wilwcrco_day.avg.streamgageheight.feet</t>
  </si>
  <si>
    <t>wilwcrco</t>
  </si>
  <si>
    <t>wilwcrco_day.avg.streamflow.cfs</t>
  </si>
  <si>
    <t>winbypco_day.avg.streamgageheight.feet</t>
  </si>
  <si>
    <t>winbypco</t>
  </si>
  <si>
    <t>winbypco_day.avg.canalflow.cfs</t>
  </si>
  <si>
    <t>windesco_day.avg.streamgageheight.feet</t>
  </si>
  <si>
    <t>windesco</t>
  </si>
  <si>
    <t>windesco_day.avg.streamflow.cfs</t>
  </si>
  <si>
    <t>winparco_day.sum.precipitation.inches</t>
  </si>
  <si>
    <t>winparco</t>
  </si>
  <si>
    <t>wism_day.avg.streamgageheight.feet</t>
  </si>
  <si>
    <t>wism</t>
  </si>
  <si>
    <t>wism_day.avg.streamflow.cfs</t>
  </si>
  <si>
    <t>wism_day.avg.watertemperature.degf</t>
  </si>
  <si>
    <t>wmne_day.avg.airtemperature.degf</t>
  </si>
  <si>
    <t>wmne</t>
  </si>
  <si>
    <t>wmne_day.sum.precipitation.inches</t>
  </si>
  <si>
    <t>wmne_day.avg.windspeed.mph</t>
  </si>
  <si>
    <t>wmne_day.avg.winddirection.degrees</t>
  </si>
  <si>
    <t>wpmt_day.avg.streamgageheight.feet</t>
  </si>
  <si>
    <t>wpmt</t>
  </si>
  <si>
    <t>wpmt_day.sum.precipitation.inches</t>
  </si>
  <si>
    <t>wpmt_day.avg.streamflow.cfs</t>
  </si>
  <si>
    <t>wpwy_day.avg.airtemperature.degf</t>
  </si>
  <si>
    <t>wpwy</t>
  </si>
  <si>
    <t>wpwy_day.sum.precipitation.inches</t>
  </si>
  <si>
    <t>wpwy_day.avg.windspeed.mph</t>
  </si>
  <si>
    <t>wpwy_day.avg.winddirection.degrees</t>
  </si>
  <si>
    <t>wrbd_day.avg.streamgageheight.feet</t>
  </si>
  <si>
    <t>wrbd</t>
  </si>
  <si>
    <t>wrbd_day.avg.streamflow.cfs</t>
  </si>
  <si>
    <t>wrch_day.avg.streamgageheight.feet</t>
  </si>
  <si>
    <t>wrch</t>
  </si>
  <si>
    <t>wrch_day.avg.streamflow.cfs</t>
  </si>
  <si>
    <t>wrdy_day.avg.streamgageheight.feet</t>
  </si>
  <si>
    <t>wrdy</t>
  </si>
  <si>
    <t>wrdy_day.avg.streamflow.cfs</t>
  </si>
  <si>
    <t>wreh_day.sum.precipitation.inches</t>
  </si>
  <si>
    <t>wreh</t>
  </si>
  <si>
    <t>wrky_day.avg.streamgageheight.feet</t>
  </si>
  <si>
    <t>wrky</t>
  </si>
  <si>
    <t>wrky_day.avg.streamflow.cfs</t>
  </si>
  <si>
    <t>wrnd_day.avg.streamgageheight.feet</t>
  </si>
  <si>
    <t>wrnd</t>
  </si>
  <si>
    <t>wrnd_day.sum.precipitation.inches</t>
  </si>
  <si>
    <t>wrne_day.avg.canalstage.feet</t>
  </si>
  <si>
    <t>wrne</t>
  </si>
  <si>
    <t>wrne_day.avg.canalflow.cfs</t>
  </si>
  <si>
    <t>wrry_day.avg.streamgageheight.feet</t>
  </si>
  <si>
    <t>wrry</t>
  </si>
  <si>
    <t>wrry_day.avg.streamflow.cfs</t>
  </si>
  <si>
    <t>wrsh_day.avg.streamgageheight.feet</t>
  </si>
  <si>
    <t>wrsh</t>
  </si>
  <si>
    <t>wrsh_day.sum.precipitation.inches</t>
  </si>
  <si>
    <t>wrsh_day.avg.streamflow.cfs</t>
  </si>
  <si>
    <t>wrwd_day.avg.streamgageheight.feet</t>
  </si>
  <si>
    <t>wrwd</t>
  </si>
  <si>
    <t>wrwd_day.avg.streamflow.cfs</t>
  </si>
  <si>
    <t>wrwt_day.sum.precipitation.inches</t>
  </si>
  <si>
    <t>wrwt</t>
  </si>
  <si>
    <t>wsne_day.avg.canalstage.feet</t>
  </si>
  <si>
    <t>wsne</t>
  </si>
  <si>
    <t>wsne_day.avg.canalflow.cfs</t>
  </si>
  <si>
    <t>wssm_day.avg.airtemperature.degf</t>
  </si>
  <si>
    <t>wssm</t>
  </si>
  <si>
    <t>wssm_day.sum.precipitation.inches</t>
  </si>
  <si>
    <t>wssm_day.avg.windspeed.mph</t>
  </si>
  <si>
    <t>wssm_day.avg.winddirection.degrees</t>
  </si>
  <si>
    <t>wswy_day.avg.airtemperature.degf</t>
  </si>
  <si>
    <t>wswy</t>
  </si>
  <si>
    <t>wswy_day.sum.precipitation.inches</t>
  </si>
  <si>
    <t>wswy_day.avg.windspeed.mph</t>
  </si>
  <si>
    <t>wswy_day.avg.winddirection.degrees</t>
  </si>
  <si>
    <t>wurditco_day.avg.streamgageheight.feet</t>
  </si>
  <si>
    <t>wurditco</t>
  </si>
  <si>
    <t>wurditco_day.avg.canalflow.cfs</t>
  </si>
  <si>
    <t>wwwy_day.avg.airtemperature.degf</t>
  </si>
  <si>
    <t>wwwy</t>
  </si>
  <si>
    <t>wwwy_day.sum.precipitation.inches</t>
  </si>
  <si>
    <t>wwwy_day.avg.windspeed.mph</t>
  </si>
  <si>
    <t>wwwy_day.avg.winddirection.degrees</t>
  </si>
  <si>
    <t>wycy_day.avg.canalstage.feet</t>
  </si>
  <si>
    <t>wycy</t>
  </si>
  <si>
    <t>wycy_day.avg.canalflow.cfs</t>
  </si>
  <si>
    <t>yrcm_day.avg.streamgageheight.feet</t>
  </si>
  <si>
    <t>yrcm</t>
  </si>
  <si>
    <t>yrcm_day.avg.airtemperature.degf</t>
  </si>
  <si>
    <t>yrcm_day.avg.streamflow.cfs</t>
  </si>
  <si>
    <t>yrcm_day.avg.watertemperature.degf</t>
  </si>
  <si>
    <t>yrfm_day.avg.streamgageheight.feet</t>
  </si>
  <si>
    <t>yrfm</t>
  </si>
  <si>
    <t>yrfm_day.avg.streamflow.cfs</t>
  </si>
  <si>
    <t>yrgm_day.avg.streamgageheight.feet</t>
  </si>
  <si>
    <t>yrgm</t>
  </si>
  <si>
    <t>yrlm_day.avg.streamgageheight.feet</t>
  </si>
  <si>
    <t>yrlm</t>
  </si>
  <si>
    <t>yrlm_day.avg.airtemperature.degf</t>
  </si>
  <si>
    <t>yrlm_day.avg.streamflow.cfs</t>
  </si>
  <si>
    <t>yrlm_day.avg.watertemperature.degf</t>
  </si>
  <si>
    <t>pdmlc_day.avg.reservoirrelease-powerplant.cfs</t>
  </si>
  <si>
    <t>pdmlc</t>
  </si>
  <si>
    <t>Day.Avg.ReservoirRelease-Powerplant.cfs</t>
  </si>
  <si>
    <t>pdmlc_day.avg.watertemperature.degf</t>
  </si>
  <si>
    <t>pdmlc_day.inst.reservoirelevation.feet</t>
  </si>
  <si>
    <t>pdmlc_day.inst.reservoirstorage.af</t>
  </si>
  <si>
    <t>pdmlc_day.sum.reservoirrelease-powerplant.af</t>
  </si>
  <si>
    <t>Day.Sum.ReservoirRelease-Powerplant.af</t>
  </si>
  <si>
    <t>hdmlc_day.avg.reservoirrelease-powerplant.cfs</t>
  </si>
  <si>
    <t>hdmlc</t>
  </si>
  <si>
    <t>hdmlc_day.inst.reservoirelevation.feet</t>
  </si>
  <si>
    <t>hdmlc_day.inst.reservoirstorage.af</t>
  </si>
  <si>
    <t>hdmlc_day.sum.reservoirrelease-powerplant.af</t>
  </si>
  <si>
    <t>ddmlc_day.avg.reservoirrelease-powerplant.cfs</t>
  </si>
  <si>
    <t>ddmlc</t>
  </si>
  <si>
    <t>ddmlc_day.avg.watertemperature.degf</t>
  </si>
  <si>
    <t>ddmlc_day.inst.reservoirelevation.feet</t>
  </si>
  <si>
    <t>ddmlc_day.inst.reservoirstorage.af</t>
  </si>
  <si>
    <t>ddmlc_day.sum.reservoirrelease-powerplant.af</t>
  </si>
  <si>
    <t>abei_day.avg.airtemperature.degf</t>
  </si>
  <si>
    <t>abei</t>
  </si>
  <si>
    <t>abei_day.sum.precipitation.inches</t>
  </si>
  <si>
    <t>abei_day.avg.windspeed.mph</t>
  </si>
  <si>
    <t>abei_day.avg.winddirection.degrees</t>
  </si>
  <si>
    <t>acki_day.avg.airtemperature.degf</t>
  </si>
  <si>
    <t>acki</t>
  </si>
  <si>
    <t>acki_day.sum.precipitation.inches</t>
  </si>
  <si>
    <t>acki_day.avg.windspeed.mph</t>
  </si>
  <si>
    <t>acki_day.avg.winddirection.degrees</t>
  </si>
  <si>
    <t>afty_day.avg.airtemperature.degf</t>
  </si>
  <si>
    <t>afty</t>
  </si>
  <si>
    <t>afty_day.sum.precipitation.inches</t>
  </si>
  <si>
    <t>afty_day.avg.windspeed.mph</t>
  </si>
  <si>
    <t>afty_day.avg.winddirection.degrees</t>
  </si>
  <si>
    <t>agko_day.avg.airtemperature.degf</t>
  </si>
  <si>
    <t>agko</t>
  </si>
  <si>
    <t>agko_day.sum.precipitation.inches</t>
  </si>
  <si>
    <t>agko_day.avg.windspeed.mph</t>
  </si>
  <si>
    <t>agko_day.avg.winddirection.degrees</t>
  </si>
  <si>
    <t>ahti_day.avg.airtemperature.degf</t>
  </si>
  <si>
    <t>ahti</t>
  </si>
  <si>
    <t>ahti_day.sum.precipitation.inches</t>
  </si>
  <si>
    <t>ahti_day.avg.windspeed.mph</t>
  </si>
  <si>
    <t>ahti_day.avg.winddirection.degrees</t>
  </si>
  <si>
    <t>alpy_day.avg.streamflow.cfs</t>
  </si>
  <si>
    <t>alpy</t>
  </si>
  <si>
    <t>amf_day.inst.reservoirstorage.af</t>
  </si>
  <si>
    <t>amf</t>
  </si>
  <si>
    <t>amf_day.inst.reservoirelevation.feet</t>
  </si>
  <si>
    <t>amfi_day.avg.streamflow.cfs</t>
  </si>
  <si>
    <t>amfi</t>
  </si>
  <si>
    <t>anvn_day.avg.airtemperature.degf</t>
  </si>
  <si>
    <t>anvn</t>
  </si>
  <si>
    <t>anvn_day.sum.precipitation.inches</t>
  </si>
  <si>
    <t>anvn_day.avg.windspeed.mph</t>
  </si>
  <si>
    <t>anvn_day.avg.winddirection.degrees</t>
  </si>
  <si>
    <t>arao_day.avg.airtemperature.degf</t>
  </si>
  <si>
    <t>arao</t>
  </si>
  <si>
    <t>arao_day.sum.precipitation.inches</t>
  </si>
  <si>
    <t>arao_day.avg.windspeed.mph</t>
  </si>
  <si>
    <t>arao_day.avg.winddirection.degrees</t>
  </si>
  <si>
    <t>bano_day.avg.airtemperature.degf</t>
  </si>
  <si>
    <t>bano</t>
  </si>
  <si>
    <t>bano_day.sum.precipitation.inches</t>
  </si>
  <si>
    <t>bano_day.avg.windspeed.mph</t>
  </si>
  <si>
    <t>bano_day.avg.winddirection.degrees</t>
  </si>
  <si>
    <t>bato_day.avg.airtemperature.degf</t>
  </si>
  <si>
    <t>bato</t>
  </si>
  <si>
    <t>bato_day.sum.precipitation.inches</t>
  </si>
  <si>
    <t>bato_day.avg.windspeed.mph</t>
  </si>
  <si>
    <t>bato_day.avg.winddirection.degrees</t>
  </si>
  <si>
    <t>bewo_day.avg.airtemperature.degf</t>
  </si>
  <si>
    <t>bewo</t>
  </si>
  <si>
    <t>bewo_day.sum.precipitation.inches</t>
  </si>
  <si>
    <t>bewo_day.avg.windspeed.mph</t>
  </si>
  <si>
    <t>bewo_day.avg.winddirection.degrees</t>
  </si>
  <si>
    <t>bfgi_day.avg.airtemperature.degf</t>
  </si>
  <si>
    <t>bfgi</t>
  </si>
  <si>
    <t>bfgi_day.sum.precipitation.inches</t>
  </si>
  <si>
    <t>bfgi_day.avg.windspeed.mph</t>
  </si>
  <si>
    <t>bfgi_day.avg.winddirection.degrees</t>
  </si>
  <si>
    <t>bfti_day.avg.streamflow.cfs</t>
  </si>
  <si>
    <t>bfti</t>
  </si>
  <si>
    <t>bkvo_day.avg.airtemperature.degf</t>
  </si>
  <si>
    <t>bkvo</t>
  </si>
  <si>
    <t>bkvo_day.sum.precipitation.inches</t>
  </si>
  <si>
    <t>bkvo_day.avg.windspeed.mph</t>
  </si>
  <si>
    <t>bkvo_day.avg.winddirection.degrees</t>
  </si>
  <si>
    <t>blcu_day.avg.airtemperature.degf</t>
  </si>
  <si>
    <t>blcu</t>
  </si>
  <si>
    <t>blcu_day.sum.precipitation.inches</t>
  </si>
  <si>
    <t>blcu_day.avg.windspeed.mph</t>
  </si>
  <si>
    <t>blcu_day.avg.winddirection.degrees</t>
  </si>
  <si>
    <t>blou_day.avg.airtemperature.degf</t>
  </si>
  <si>
    <t>blou</t>
  </si>
  <si>
    <t>blou_day.sum.precipitation.inches</t>
  </si>
  <si>
    <t>blou_day.avg.windspeed.mph</t>
  </si>
  <si>
    <t>blou_day.avg.winddirection.degrees</t>
  </si>
  <si>
    <t>bndw_day.avg.airtemperature.degf</t>
  </si>
  <si>
    <t>bndw</t>
  </si>
  <si>
    <t>bndw_day.sum.precipitation.inches</t>
  </si>
  <si>
    <t>bndw_day.avg.windspeed.mph</t>
  </si>
  <si>
    <t>bndw_day.avg.winddirection.degrees</t>
  </si>
  <si>
    <t>boii_day.avg.airtemperature.degf</t>
  </si>
  <si>
    <t>boii</t>
  </si>
  <si>
    <t>boii_day.sum.precipitation.inches</t>
  </si>
  <si>
    <t>boii_day.avg.windspeed.mph</t>
  </si>
  <si>
    <t>boii_day.avg.winddirection.degrees</t>
  </si>
  <si>
    <t>brju_day.avg.airtemperature.degf</t>
  </si>
  <si>
    <t>brju</t>
  </si>
  <si>
    <t>brju_day.sum.precipitation.inches</t>
  </si>
  <si>
    <t>brju_day.avg.windspeed.mph</t>
  </si>
  <si>
    <t>brju_day.avg.winddirection.degrees</t>
  </si>
  <si>
    <t>brko_day.avg.airtemperature.degf</t>
  </si>
  <si>
    <t>brko</t>
  </si>
  <si>
    <t>brko_day.sum.precipitation.inches</t>
  </si>
  <si>
    <t>brko_day.avg.windspeed.mph</t>
  </si>
  <si>
    <t>brko_day.avg.winddirection.degrees</t>
  </si>
  <si>
    <t>bucu_day.avg.airtemperature.degf</t>
  </si>
  <si>
    <t>bucu</t>
  </si>
  <si>
    <t>bucu_day.sum.precipitation.inches</t>
  </si>
  <si>
    <t>bucu_day.avg.windspeed.mph</t>
  </si>
  <si>
    <t>bucu_day.avg.winddirection.degrees</t>
  </si>
  <si>
    <t>bvpc_day.avg.airtemperature.degf</t>
  </si>
  <si>
    <t>bvpc</t>
  </si>
  <si>
    <t>bvpc_day.sum.precipitation.inches</t>
  </si>
  <si>
    <t>bvpc_day.avg.windspeed.mph</t>
  </si>
  <si>
    <t>bvpc_day.avg.winddirection.degrees</t>
  </si>
  <si>
    <t>cdai_day.avg.windspeed.mph</t>
  </si>
  <si>
    <t>cdai</t>
  </si>
  <si>
    <t>cedc_day.avg.airtemperature.degf</t>
  </si>
  <si>
    <t>cedc</t>
  </si>
  <si>
    <t>cedc_day.sum.precipitation.inches</t>
  </si>
  <si>
    <t>cedc_day.avg.windspeed.mph</t>
  </si>
  <si>
    <t>cedc_day.avg.winddirection.degrees</t>
  </si>
  <si>
    <t>cedu_day.avg.airtemperature.degf</t>
  </si>
  <si>
    <t>cedu</t>
  </si>
  <si>
    <t>cedu_day.sum.precipitation.inches</t>
  </si>
  <si>
    <t>cedu_day.avg.windspeed.mph</t>
  </si>
  <si>
    <t>cedu_day.avg.winddirection.degrees</t>
  </si>
  <si>
    <t>chaw_day.avg.airtemperature.degf</t>
  </si>
  <si>
    <t>chaw</t>
  </si>
  <si>
    <t>chaw_day.sum.precipitation.inches</t>
  </si>
  <si>
    <t>chaw_day.avg.windspeed.mph</t>
  </si>
  <si>
    <t>chaw_day.avg.winddirection.degrees</t>
  </si>
  <si>
    <t>chvo_day.avg.airtemperature.degf</t>
  </si>
  <si>
    <t>chvo</t>
  </si>
  <si>
    <t>chvo_day.sum.precipitation.inches</t>
  </si>
  <si>
    <t>chvo_day.avg.windspeed.mph</t>
  </si>
  <si>
    <t>chvo_day.avg.winddirection.degrees</t>
  </si>
  <si>
    <t>cjdw_day.avg.airtemperature.degf</t>
  </si>
  <si>
    <t>cjdw</t>
  </si>
  <si>
    <t>cjdw_day.sum.precipitation.inches</t>
  </si>
  <si>
    <t>cjdw_day.avg.windspeed.mph</t>
  </si>
  <si>
    <t>cjdw_day.avg.winddirection.degrees</t>
  </si>
  <si>
    <t>ckvy_day.avg.airtemperature.degf</t>
  </si>
  <si>
    <t>ckvy</t>
  </si>
  <si>
    <t>ckvy_day.sum.precipitation.inches</t>
  </si>
  <si>
    <t>ckvy_day.avg.windspeed.mph</t>
  </si>
  <si>
    <t>ckvy_day.avg.winddirection.degrees</t>
  </si>
  <si>
    <t>covm_day.avg.airtemperature.degf</t>
  </si>
  <si>
    <t>covm</t>
  </si>
  <si>
    <t>covm_day.sum.precipitation.inches</t>
  </si>
  <si>
    <t>covm_day.avg.windspeed.mph</t>
  </si>
  <si>
    <t>covm_day.avg.winddirection.degrees</t>
  </si>
  <si>
    <t>crnu_day.avg.airtemperature.degf</t>
  </si>
  <si>
    <t>crnu</t>
  </si>
  <si>
    <t>crnu_day.sum.precipitation.inches</t>
  </si>
  <si>
    <t>crnu_day.avg.windspeed.mph</t>
  </si>
  <si>
    <t>crnu_day.avg.winddirection.degrees</t>
  </si>
  <si>
    <t>crsm_day.avg.airtemperature.degf</t>
  </si>
  <si>
    <t>crsm</t>
  </si>
  <si>
    <t>crsm_day.sum.precipitation.inches</t>
  </si>
  <si>
    <t>crsm_day.avg.windspeed.mph</t>
  </si>
  <si>
    <t>crsm_day.avg.winddirection.degrees</t>
  </si>
  <si>
    <t>crvo_day.avg.airtemperature.degf</t>
  </si>
  <si>
    <t>crvo</t>
  </si>
  <si>
    <t>crvo_day.sum.precipitation.inches</t>
  </si>
  <si>
    <t>crvo_day.avg.windspeed.mph</t>
  </si>
  <si>
    <t>crvo_day.avg.winddirection.degrees</t>
  </si>
  <si>
    <t>csdu_day.avg.airtemperature.degf</t>
  </si>
  <si>
    <t>csdu</t>
  </si>
  <si>
    <t>csdu_day.sum.precipitation.inches</t>
  </si>
  <si>
    <t>csdu_day.avg.windspeed.mph</t>
  </si>
  <si>
    <t>csdu_day.avg.winddirection.degrees</t>
  </si>
  <si>
    <t>csvu_day.avg.airtemperature.degf</t>
  </si>
  <si>
    <t>csvu</t>
  </si>
  <si>
    <t>csvu_day.sum.precipitation.inches</t>
  </si>
  <si>
    <t>csvu_day.avg.windspeed.mph</t>
  </si>
  <si>
    <t>csvu_day.avg.winddirection.degrees</t>
  </si>
  <si>
    <t>cvan_day.avg.airtemperature.degf</t>
  </si>
  <si>
    <t>cvan</t>
  </si>
  <si>
    <t>cvan_day.sum.precipitation.inches</t>
  </si>
  <si>
    <t>cvan_day.avg.windspeed.mph</t>
  </si>
  <si>
    <t>cvan_day.avg.winddirection.degrees</t>
  </si>
  <si>
    <t>defo_day.avg.airtemperature.degf</t>
  </si>
  <si>
    <t>defo</t>
  </si>
  <si>
    <t>defo_day.sum.precipitation.inches</t>
  </si>
  <si>
    <t>defo_day.avg.windspeed.mph</t>
  </si>
  <si>
    <t>defo_day.avg.winddirection.degrees</t>
  </si>
  <si>
    <t>deni_day.avg.airtemperature.degf</t>
  </si>
  <si>
    <t>deni</t>
  </si>
  <si>
    <t>deni_day.sum.precipitation.inches</t>
  </si>
  <si>
    <t>deni_day.avg.windspeed.mph</t>
  </si>
  <si>
    <t>deni_day.avg.winddirection.degrees</t>
  </si>
  <si>
    <t>drfu_day.avg.airtemperature.degf</t>
  </si>
  <si>
    <t>drfu</t>
  </si>
  <si>
    <t>drfu_day.sum.precipitation.inches</t>
  </si>
  <si>
    <t>drfu_day.avg.windspeed.mph</t>
  </si>
  <si>
    <t>drfu_day.avg.winddirection.degrees</t>
  </si>
  <si>
    <t>drlm_day.avg.airtemperature.degf</t>
  </si>
  <si>
    <t>drlm</t>
  </si>
  <si>
    <t>drlm_day.sum.precipitation.inches</t>
  </si>
  <si>
    <t>drlm_day.avg.windspeed.mph</t>
  </si>
  <si>
    <t>drlm_day.avg.winddirection.degrees</t>
  </si>
  <si>
    <t>drpw_day.avg.airtemperature.degf</t>
  </si>
  <si>
    <t>drpw</t>
  </si>
  <si>
    <t>drpw_day.sum.precipitation.inches</t>
  </si>
  <si>
    <t>drpw_day.avg.windspeed.mph</t>
  </si>
  <si>
    <t>drpw_day.avg.winddirection.degrees</t>
  </si>
  <si>
    <t>dtro_day.avg.airtemperature.degf</t>
  </si>
  <si>
    <t>dtro</t>
  </si>
  <si>
    <t>dtro_day.sum.precipitation.inches</t>
  </si>
  <si>
    <t>dtro_day.avg.windspeed.mph</t>
  </si>
  <si>
    <t>dtro_day.avg.winddirection.degrees</t>
  </si>
  <si>
    <t>ducu_day.avg.airtemperature.degf</t>
  </si>
  <si>
    <t>ducu</t>
  </si>
  <si>
    <t>ducu_day.sum.precipitation.inches</t>
  </si>
  <si>
    <t>ducu_day.avg.windspeed.mph</t>
  </si>
  <si>
    <t>ducu_day.avg.winddirection.degrees</t>
  </si>
  <si>
    <t>dwni_day.avg.airtemperature.degf</t>
  </si>
  <si>
    <t>dwni</t>
  </si>
  <si>
    <t>dwni_day.sum.precipitation.inches</t>
  </si>
  <si>
    <t>dwni_day.avg.windspeed.mph</t>
  </si>
  <si>
    <t>dwni_day.avg.winddirection.degrees</t>
  </si>
  <si>
    <t>ebri_day.avg.airtemperature.degf</t>
  </si>
  <si>
    <t>ebri</t>
  </si>
  <si>
    <t>ebri_day.sum.precipitation.inches</t>
  </si>
  <si>
    <t>ebri_day.avg.windspeed.mph</t>
  </si>
  <si>
    <t>ebri_day.avg.winddirection.degrees</t>
  </si>
  <si>
    <t>echo_day.avg.airtemperature.degf</t>
  </si>
  <si>
    <t>echo</t>
  </si>
  <si>
    <t>echo_day.sum.precipitation.inches</t>
  </si>
  <si>
    <t>echo_day.avg.windspeed.mph</t>
  </si>
  <si>
    <t>echo_day.avg.winddirection.degrees</t>
  </si>
  <si>
    <t>efhw_day.avg.airtemperature.degf</t>
  </si>
  <si>
    <t>efhw</t>
  </si>
  <si>
    <t>efhw_day.sum.precipitation.inches</t>
  </si>
  <si>
    <t>efhw_day.avg.windspeed.mph</t>
  </si>
  <si>
    <t>efhw_day.avg.winddirection.degrees</t>
  </si>
  <si>
    <t>elmu_day.avg.airtemperature.degf</t>
  </si>
  <si>
    <t>elmu</t>
  </si>
  <si>
    <t>elmu_day.sum.precipitation.inches</t>
  </si>
  <si>
    <t>elmu_day.avg.windspeed.mph</t>
  </si>
  <si>
    <t>elmu_day.avg.winddirection.degrees</t>
  </si>
  <si>
    <t>eurn_day.avg.airtemperature.degf</t>
  </si>
  <si>
    <t>eurn</t>
  </si>
  <si>
    <t>eurn_day.sum.precipitation.inches</t>
  </si>
  <si>
    <t>eurn_day.avg.windspeed.mph</t>
  </si>
  <si>
    <t>eurn_day.avg.winddirection.degrees</t>
  </si>
  <si>
    <t>evfu_day.avg.airtemperature.degf</t>
  </si>
  <si>
    <t>evfu</t>
  </si>
  <si>
    <t>evfu_day.sum.precipitation.inches</t>
  </si>
  <si>
    <t>evfu_day.avg.windspeed.mph</t>
  </si>
  <si>
    <t>evfu_day.avg.winddirection.degrees</t>
  </si>
  <si>
    <t>evty_day.avg.airtemperature.degf</t>
  </si>
  <si>
    <t>evty</t>
  </si>
  <si>
    <t>evty_day.sum.precipitation.inches</t>
  </si>
  <si>
    <t>evty_day.avg.windspeed.mph</t>
  </si>
  <si>
    <t>evty_day.avg.winddirection.degrees</t>
  </si>
  <si>
    <t>fafi_day.avg.airtemperature.degf</t>
  </si>
  <si>
    <t>fafi</t>
  </si>
  <si>
    <t>fafi_day.sum.precipitation.inches</t>
  </si>
  <si>
    <t>fafi_day.avg.windspeed.mph</t>
  </si>
  <si>
    <t>fafi_day.avg.winddirection.degrees</t>
  </si>
  <si>
    <t>faln_day.avg.airtemperature.degf</t>
  </si>
  <si>
    <t>faln</t>
  </si>
  <si>
    <t>faln_day.sum.precipitation.inches</t>
  </si>
  <si>
    <t>faln_day.avg.windspeed.mph</t>
  </si>
  <si>
    <t>faln_day.avg.winddirection.degrees</t>
  </si>
  <si>
    <t>flgy_day.avg.streamflow.cfs</t>
  </si>
  <si>
    <t>flgy</t>
  </si>
  <si>
    <t>flou_day.avg.airtemperature.degf</t>
  </si>
  <si>
    <t>flou</t>
  </si>
  <si>
    <t>flou_day.sum.precipitation.inches</t>
  </si>
  <si>
    <t>flou_day.avg.windspeed.mph</t>
  </si>
  <si>
    <t>flou_day.avg.winddirection.degrees</t>
  </si>
  <si>
    <t>fogo_day.avg.airtemperature.degf</t>
  </si>
  <si>
    <t>fogo</t>
  </si>
  <si>
    <t>fogo_day.sum.precipitation.inches</t>
  </si>
  <si>
    <t>fogo_day.avg.windspeed.mph</t>
  </si>
  <si>
    <t>fogo_day.avg.winddirection.degrees</t>
  </si>
  <si>
    <t>frnu_day.avg.airtemperature.degf</t>
  </si>
  <si>
    <t>frnu</t>
  </si>
  <si>
    <t>frnu_day.sum.precipitation.inches</t>
  </si>
  <si>
    <t>frnu_day.avg.windspeed.mph</t>
  </si>
  <si>
    <t>frnu_day.avg.winddirection.degrees</t>
  </si>
  <si>
    <t>fthi_day.avg.airtemperature.degf</t>
  </si>
  <si>
    <t>fthi</t>
  </si>
  <si>
    <t>fthi_day.sum.precipitation.inches</t>
  </si>
  <si>
    <t>fthi_day.avg.windspeed.mph</t>
  </si>
  <si>
    <t>fthi_day.avg.winddirection.degrees</t>
  </si>
  <si>
    <t>gcdw_day.avg.airtemperature.degf</t>
  </si>
  <si>
    <t>gcdw</t>
  </si>
  <si>
    <t>gcdw_day.sum.precipitation.inches</t>
  </si>
  <si>
    <t>gcdw_day.avg.windspeed.mph</t>
  </si>
  <si>
    <t>gcdw_day.avg.winddirection.degrees</t>
  </si>
  <si>
    <t>gdvi_day.avg.airtemperature.degf</t>
  </si>
  <si>
    <t>gdvi</t>
  </si>
  <si>
    <t>gdvi_day.sum.precipitation.inches</t>
  </si>
  <si>
    <t>gdvi_day.avg.windspeed.mph</t>
  </si>
  <si>
    <t>gdvi_day.avg.winddirection.degrees</t>
  </si>
  <si>
    <t>gerw_day.avg.airtemperature.degf</t>
  </si>
  <si>
    <t>gerw</t>
  </si>
  <si>
    <t>gerw_day.sum.precipitation.inches</t>
  </si>
  <si>
    <t>gerw_day.avg.windspeed.mph</t>
  </si>
  <si>
    <t>gerw_day.avg.winddirection.degrees</t>
  </si>
  <si>
    <t>gfri_day.avg.airtemperature.degf</t>
  </si>
  <si>
    <t>gfri</t>
  </si>
  <si>
    <t>gfri_day.sum.precipitation.inches</t>
  </si>
  <si>
    <t>gfri_day.avg.windspeed.mph</t>
  </si>
  <si>
    <t>gfri_day.avg.winddirection.degrees</t>
  </si>
  <si>
    <t>golw_day.avg.airtemperature.degf</t>
  </si>
  <si>
    <t>golw</t>
  </si>
  <si>
    <t>golw_day.sum.precipitation.inches</t>
  </si>
  <si>
    <t>golw_day.avg.windspeed.mph</t>
  </si>
  <si>
    <t>golw_day.avg.winddirection.degrees</t>
  </si>
  <si>
    <t>grei_day.avg.airtemperature.degf</t>
  </si>
  <si>
    <t>grei</t>
  </si>
  <si>
    <t>grei_day.sum.precipitation.inches</t>
  </si>
  <si>
    <t>grei_day.avg.windspeed.mph</t>
  </si>
  <si>
    <t>grei_day.avg.winddirection.degrees</t>
  </si>
  <si>
    <t>grey_day.avg.streamflow.cfs</t>
  </si>
  <si>
    <t>grey</t>
  </si>
  <si>
    <t>grs_day.inst.reservoirstorage.af</t>
  </si>
  <si>
    <t>grs</t>
  </si>
  <si>
    <t>grs_day.inst.reservoirelevation.feet</t>
  </si>
  <si>
    <t>grtu_day.avg.airtemperature.degf</t>
  </si>
  <si>
    <t>grtu</t>
  </si>
  <si>
    <t>grtu_day.sum.precipitation.inches</t>
  </si>
  <si>
    <t>grtu_day.avg.windspeed.mph</t>
  </si>
  <si>
    <t>grtu_day.avg.winddirection.degrees</t>
  </si>
  <si>
    <t>hami_day.avg.airtemperature.degf</t>
  </si>
  <si>
    <t>hami</t>
  </si>
  <si>
    <t>hami_day.sum.precipitation.inches</t>
  </si>
  <si>
    <t>hami_day.avg.windspeed.mph</t>
  </si>
  <si>
    <t>hami_day.avg.winddirection.degrees</t>
  </si>
  <si>
    <t>heii_day.avg.streamflow.cfs</t>
  </si>
  <si>
    <t>heii</t>
  </si>
  <si>
    <t>hen_day.inst.reservoirstorage.af</t>
  </si>
  <si>
    <t>hen</t>
  </si>
  <si>
    <t>hen_day.inst.reservoirelevation.feet</t>
  </si>
  <si>
    <t>heni_day.avg.streamflow.cfs</t>
  </si>
  <si>
    <t>heni</t>
  </si>
  <si>
    <t>hero_day.avg.airtemperature.degf</t>
  </si>
  <si>
    <t>hero</t>
  </si>
  <si>
    <t>hero_day.sum.precipitation.inches</t>
  </si>
  <si>
    <t>hero_day.avg.windspeed.mph</t>
  </si>
  <si>
    <t>hero_day.avg.winddirection.degrees</t>
  </si>
  <si>
    <t>hntu_day.avg.airtemperature.degf</t>
  </si>
  <si>
    <t>hntu</t>
  </si>
  <si>
    <t>hntu_day.sum.precipitation.inches</t>
  </si>
  <si>
    <t>hntu_day.avg.windspeed.mph</t>
  </si>
  <si>
    <t>hntu_day.avg.winddirection.degrees</t>
  </si>
  <si>
    <t>hoxo_day.avg.airtemperature.degf</t>
  </si>
  <si>
    <t>hoxo</t>
  </si>
  <si>
    <t>hoxo_day.sum.precipitation.inches</t>
  </si>
  <si>
    <t>hoxo_day.avg.windspeed.mph</t>
  </si>
  <si>
    <t>hoxo_day.avg.winddirection.degrees</t>
  </si>
  <si>
    <t>hrfo_day.avg.airtemperature.degf</t>
  </si>
  <si>
    <t>hrfo</t>
  </si>
  <si>
    <t>hrfo_day.sum.precipitation.inches</t>
  </si>
  <si>
    <t>hrfo_day.avg.windspeed.mph</t>
  </si>
  <si>
    <t>hrfo_day.avg.winddirection.degrees</t>
  </si>
  <si>
    <t>hrhw_day.avg.airtemperature.degf</t>
  </si>
  <si>
    <t>hrhw</t>
  </si>
  <si>
    <t>hrhw_day.sum.precipitation.inches</t>
  </si>
  <si>
    <t>hrhw_day.avg.windspeed.mph</t>
  </si>
  <si>
    <t>hrhw_day.avg.winddirection.degrees</t>
  </si>
  <si>
    <t>hrmo_day.avg.airtemperature.degf</t>
  </si>
  <si>
    <t>hrmo</t>
  </si>
  <si>
    <t>hrmo_day.sum.precipitation.inches</t>
  </si>
  <si>
    <t>hrmo_day.avg.windspeed.mph</t>
  </si>
  <si>
    <t>hrmo_day.avg.winddirection.degrees</t>
  </si>
  <si>
    <t>huan_day.avg.airtemperature.degf</t>
  </si>
  <si>
    <t>huan</t>
  </si>
  <si>
    <t>huan_day.sum.precipitation.inches</t>
  </si>
  <si>
    <t>huan_day.avg.windspeed.mph</t>
  </si>
  <si>
    <t>huan_day.avg.winddirection.degrees</t>
  </si>
  <si>
    <t>ichi_day.avg.airtemperature.degf</t>
  </si>
  <si>
    <t>ichi</t>
  </si>
  <si>
    <t>ichi_day.sum.precipitation.inches</t>
  </si>
  <si>
    <t>ichi_day.avg.windspeed.mph</t>
  </si>
  <si>
    <t>ichi_day.avg.winddirection.degrees</t>
  </si>
  <si>
    <t>ifai_day.avg.airtemperature.degf</t>
  </si>
  <si>
    <t>ifai</t>
  </si>
  <si>
    <t>ifai_day.sum.precipitation.inches</t>
  </si>
  <si>
    <t>ifai_day.avg.windspeed.mph</t>
  </si>
  <si>
    <t>ifai_day.avg.winddirection.degrees</t>
  </si>
  <si>
    <t>igri_day.avg.airtemperature.degf</t>
  </si>
  <si>
    <t>igri</t>
  </si>
  <si>
    <t>igri_day.sum.precipitation.inches</t>
  </si>
  <si>
    <t>igri_day.avg.windspeed.mph</t>
  </si>
  <si>
    <t>igri_day.avg.winddirection.degrees</t>
  </si>
  <si>
    <t>imbo_day.avg.airtemperature.degf</t>
  </si>
  <si>
    <t>imbo</t>
  </si>
  <si>
    <t>imbo_day.sum.precipitation.inches</t>
  </si>
  <si>
    <t>imbo_day.avg.windspeed.mph</t>
  </si>
  <si>
    <t>imbo_day.avg.winddirection.degrees</t>
  </si>
  <si>
    <t>isl_day.inst.reservoirstorage.af</t>
  </si>
  <si>
    <t>isl</t>
  </si>
  <si>
    <t>isl_day.inst.reservoirelevation.feet</t>
  </si>
  <si>
    <t>isli_day.avg.streamflow.cfs</t>
  </si>
  <si>
    <t>isli</t>
  </si>
  <si>
    <t>jck_day.inst.reservoirstorage.af</t>
  </si>
  <si>
    <t>jck</t>
  </si>
  <si>
    <t>jck_day.inst.reservoirelevation.feet</t>
  </si>
  <si>
    <t>jck_day.avg.streamflow.cfs</t>
  </si>
  <si>
    <t>jksy_day.avg.streamflow.cfs</t>
  </si>
  <si>
    <t>jksy</t>
  </si>
  <si>
    <t>kflo_day.avg.airtemperature.degf</t>
  </si>
  <si>
    <t>kflo</t>
  </si>
  <si>
    <t>kflo_day.sum.precipitation.inches</t>
  </si>
  <si>
    <t>kflo_day.avg.windspeed.mph</t>
  </si>
  <si>
    <t>kflo_day.avg.winddirection.degrees</t>
  </si>
  <si>
    <t>kflw_day.avg.airtemperature.degf</t>
  </si>
  <si>
    <t>kflw</t>
  </si>
  <si>
    <t>kflw_day.sum.precipitation.inches</t>
  </si>
  <si>
    <t>kflw_day.avg.windspeed.mph</t>
  </si>
  <si>
    <t>kflw_day.avg.winddirection.degrees</t>
  </si>
  <si>
    <t>ktbi_day.avg.airtemperature.degf</t>
  </si>
  <si>
    <t>ktbi</t>
  </si>
  <si>
    <t>ktbi_day.sum.precipitation.inches</t>
  </si>
  <si>
    <t>ktbi_day.avg.windspeed.mph</t>
  </si>
  <si>
    <t>ktbi_day.avg.winddirection.degrees</t>
  </si>
  <si>
    <t>lako_day.avg.airtemperature.degf</t>
  </si>
  <si>
    <t>lako</t>
  </si>
  <si>
    <t>lako_day.sum.precipitation.inches</t>
  </si>
  <si>
    <t>lako_day.avg.windspeed.mph</t>
  </si>
  <si>
    <t>lako_day.avg.winddirection.degrees</t>
  </si>
  <si>
    <t>laku_day.avg.airtemperature.degf</t>
  </si>
  <si>
    <t>laku</t>
  </si>
  <si>
    <t>laku_day.sum.precipitation.inches</t>
  </si>
  <si>
    <t>laku_day.avg.windspeed.mph</t>
  </si>
  <si>
    <t>laku_day.avg.winddirection.degrees</t>
  </si>
  <si>
    <t>lbrw_day.avg.airtemperature.degf</t>
  </si>
  <si>
    <t>lbrw</t>
  </si>
  <si>
    <t>lbrw_day.sum.precipitation.inches</t>
  </si>
  <si>
    <t>lbrw_day.avg.windspeed.mph</t>
  </si>
  <si>
    <t>lbrw_day.avg.winddirection.degrees</t>
  </si>
  <si>
    <t>legw_day.avg.airtemperature.degf</t>
  </si>
  <si>
    <t>legw</t>
  </si>
  <si>
    <t>legw_day.sum.precipitation.inches</t>
  </si>
  <si>
    <t>legw_day.avg.windspeed.mph</t>
  </si>
  <si>
    <t>legw_day.avg.winddirection.degrees</t>
  </si>
  <si>
    <t>lewu_day.avg.airtemperature.degf</t>
  </si>
  <si>
    <t>lewu</t>
  </si>
  <si>
    <t>lewu_day.sum.precipitation.inches</t>
  </si>
  <si>
    <t>lewu_day.avg.windspeed.mph</t>
  </si>
  <si>
    <t>lewu_day.avg.winddirection.degrees</t>
  </si>
  <si>
    <t>lggu_day.avg.airtemperature.degf</t>
  </si>
  <si>
    <t>lggu</t>
  </si>
  <si>
    <t>lggu_day.sum.precipitation.inches</t>
  </si>
  <si>
    <t>lggu_day.avg.windspeed.mph</t>
  </si>
  <si>
    <t>lggu_day.avg.winddirection.degrees</t>
  </si>
  <si>
    <t>libw_day.avg.windspeed.mph</t>
  </si>
  <si>
    <t>libw</t>
  </si>
  <si>
    <t>lidw_day.avg.airtemperature.degf</t>
  </si>
  <si>
    <t>lidw</t>
  </si>
  <si>
    <t>lidw_day.sum.precipitation.inches</t>
  </si>
  <si>
    <t>lidw_day.avg.windspeed.mph</t>
  </si>
  <si>
    <t>lidw_day.avg.winddirection.degrees</t>
  </si>
  <si>
    <t>lofi_day.avg.airtemperature.degf</t>
  </si>
  <si>
    <t>lofi</t>
  </si>
  <si>
    <t>lofi_day.sum.precipitation.inches</t>
  </si>
  <si>
    <t>lofi_day.avg.windspeed.mph</t>
  </si>
  <si>
    <t>lofi_day.avg.winddirection.degrees</t>
  </si>
  <si>
    <t>lori_day.avg.streamflow.cfs</t>
  </si>
  <si>
    <t>lori</t>
  </si>
  <si>
    <t>loro_day.avg.airtemperature.degf</t>
  </si>
  <si>
    <t>loro</t>
  </si>
  <si>
    <t>loro_day.sum.precipitation.inches</t>
  </si>
  <si>
    <t>loro_day.avg.windspeed.mph</t>
  </si>
  <si>
    <t>loro_day.avg.winddirection.degrees</t>
  </si>
  <si>
    <t>lwoi_day.avg.streamflow.cfs</t>
  </si>
  <si>
    <t>lwoi</t>
  </si>
  <si>
    <t>mali_day.avg.airtemperature.degf</t>
  </si>
  <si>
    <t>mali</t>
  </si>
  <si>
    <t>mali_day.sum.precipitation.inches</t>
  </si>
  <si>
    <t>mali_day.avg.windspeed.mph</t>
  </si>
  <si>
    <t>mali_day.avg.winddirection.degrees</t>
  </si>
  <si>
    <t>masw_day.avg.airtemperature.degf</t>
  </si>
  <si>
    <t>masw</t>
  </si>
  <si>
    <t>masw_day.sum.precipitation.inches</t>
  </si>
  <si>
    <t>masw_day.avg.windspeed.mph</t>
  </si>
  <si>
    <t>masw_day.avg.winddirection.degrees</t>
  </si>
  <si>
    <t>mdeo_day.avg.airtemperature.degf</t>
  </si>
  <si>
    <t>mdeo</t>
  </si>
  <si>
    <t>mdeo_day.avg.windspeed.mph</t>
  </si>
  <si>
    <t>mdeo_day.avg.winddirection.degrees</t>
  </si>
  <si>
    <t>mdfo_day.avg.airtemperature.degf</t>
  </si>
  <si>
    <t>mdfo</t>
  </si>
  <si>
    <t>mdfo_day.sum.precipitation.inches</t>
  </si>
  <si>
    <t>mdfo_day.avg.windspeed.mph</t>
  </si>
  <si>
    <t>mdfo_day.avg.winddirection.degrees</t>
  </si>
  <si>
    <t>mdki_day.avg.airtemperature.degf</t>
  </si>
  <si>
    <t>mdki</t>
  </si>
  <si>
    <t>mdki_day.sum.precipitation.inches</t>
  </si>
  <si>
    <t>mdki_day.avg.windspeed.mph</t>
  </si>
  <si>
    <t>mdki_day.avg.winddirection.degrees</t>
  </si>
  <si>
    <t>mdno_day.avg.airtemperature.degf</t>
  </si>
  <si>
    <t>mdno</t>
  </si>
  <si>
    <t>mdno_day.avg.windspeed.mph</t>
  </si>
  <si>
    <t>mdno_day.avg.winddirection.degrees</t>
  </si>
  <si>
    <t>mdso_day.avg.airtemperature.degf</t>
  </si>
  <si>
    <t>mdso</t>
  </si>
  <si>
    <t>mdso_day.avg.windspeed.mph</t>
  </si>
  <si>
    <t>mdso_day.avg.winddirection.degrees</t>
  </si>
  <si>
    <t>mdto_day.avg.airtemperature.degf</t>
  </si>
  <si>
    <t>mdto</t>
  </si>
  <si>
    <t>mdto_day.avg.windspeed.mph</t>
  </si>
  <si>
    <t>mdto_day.avg.winddirection.degrees</t>
  </si>
  <si>
    <t>mdxo_day.avg.airtemperature.degf</t>
  </si>
  <si>
    <t>mdxo</t>
  </si>
  <si>
    <t>mdxo_day.sum.precipitation.inches</t>
  </si>
  <si>
    <t>mdxo_day.avg.windspeed.mph</t>
  </si>
  <si>
    <t>mdxo_day.avg.winddirection.degrees</t>
  </si>
  <si>
    <t>mil_day.inst.reservoirstorage.af</t>
  </si>
  <si>
    <t>mil</t>
  </si>
  <si>
    <t>mil_day.inst.reservoirelevation.feet</t>
  </si>
  <si>
    <t>min_day.inst.reservoirstorage.af</t>
  </si>
  <si>
    <t>min</t>
  </si>
  <si>
    <t>min_day.inst.reservoirelevation.feet</t>
  </si>
  <si>
    <t>mini_day.avg.streamflow.cfs</t>
  </si>
  <si>
    <t>mini</t>
  </si>
  <si>
    <t>mnpi_day.avg.airtemperature.degf</t>
  </si>
  <si>
    <t>mnpi</t>
  </si>
  <si>
    <t>mnpi_day.sum.precipitation.inches</t>
  </si>
  <si>
    <t>mnpi_day.avg.windspeed.mph</t>
  </si>
  <si>
    <t>mnpi_day.avg.winddirection.degrees</t>
  </si>
  <si>
    <t>mnru_day.avg.airtemperature.degf</t>
  </si>
  <si>
    <t>mnru</t>
  </si>
  <si>
    <t>mnru_day.sum.precipitation.inches</t>
  </si>
  <si>
    <t>mnru_day.avg.windspeed.mph</t>
  </si>
  <si>
    <t>mnru_day.avg.winddirection.degrees</t>
  </si>
  <si>
    <t>mnti_day.avg.airtemperature.degf</t>
  </si>
  <si>
    <t>mnti</t>
  </si>
  <si>
    <t>mnti_day.sum.precipitation.inches</t>
  </si>
  <si>
    <t>mnti_day.avg.windspeed.mph</t>
  </si>
  <si>
    <t>mnti_day.avg.winddirection.degrees</t>
  </si>
  <si>
    <t>moan_day.avg.airtemperature.degf</t>
  </si>
  <si>
    <t>moan</t>
  </si>
  <si>
    <t>moan_day.sum.precipitation.inches</t>
  </si>
  <si>
    <t>moan_day.avg.windspeed.mph</t>
  </si>
  <si>
    <t>moan_day.avg.winddirection.degrees</t>
  </si>
  <si>
    <t>mrso_day.avg.airtemperature.degf</t>
  </si>
  <si>
    <t>mrso</t>
  </si>
  <si>
    <t>mrso_day.sum.precipitation.inches</t>
  </si>
  <si>
    <t>mrso_day.avg.windspeed.mph</t>
  </si>
  <si>
    <t>mrso_day.avg.winddirection.degrees</t>
  </si>
  <si>
    <t>msvn_day.avg.airtemperature.degf</t>
  </si>
  <si>
    <t>msvn</t>
  </si>
  <si>
    <t>msvn_day.sum.precipitation.inches</t>
  </si>
  <si>
    <t>msvn_day.avg.windspeed.mph</t>
  </si>
  <si>
    <t>msvn_day.avg.winddirection.degrees</t>
  </si>
  <si>
    <t>muru_day.avg.airtemperature.degf</t>
  </si>
  <si>
    <t>muru</t>
  </si>
  <si>
    <t>muru_day.sum.precipitation.inches</t>
  </si>
  <si>
    <t>muru_day.avg.windspeed.mph</t>
  </si>
  <si>
    <t>muru_day.avg.winddirection.degrees</t>
  </si>
  <si>
    <t>mwso_day.avg.airtemperature.degf</t>
  </si>
  <si>
    <t>mwso</t>
  </si>
  <si>
    <t>mwso_day.sum.precipitation.inches</t>
  </si>
  <si>
    <t>mwso_day.avg.windspeed.mph</t>
  </si>
  <si>
    <t>mwso_day.avg.winddirection.degrees</t>
  </si>
  <si>
    <t>nepu_day.avg.airtemperature.degf</t>
  </si>
  <si>
    <t>nepu</t>
  </si>
  <si>
    <t>nepu_day.sum.precipitation.inches</t>
  </si>
  <si>
    <t>nepu_day.avg.windspeed.mph</t>
  </si>
  <si>
    <t>nepu_day.avg.winddirection.degrees</t>
  </si>
  <si>
    <t>nmpi_day.avg.airtemperature.degf</t>
  </si>
  <si>
    <t>nmpi</t>
  </si>
  <si>
    <t>nmpi_day.sum.precipitation.inches</t>
  </si>
  <si>
    <t>nmpi_day.avg.windspeed.mph</t>
  </si>
  <si>
    <t>nmpi_day.avg.winddirection.degrees</t>
  </si>
  <si>
    <t>nsvn_day.avg.airtemperature.degf</t>
  </si>
  <si>
    <t>nsvn</t>
  </si>
  <si>
    <t>nsvn_day.sum.precipitation.inches</t>
  </si>
  <si>
    <t>nsvn_day.avg.windspeed.mph</t>
  </si>
  <si>
    <t>nsvn_day.avg.winddirection.degrees</t>
  </si>
  <si>
    <t>odsw_day.avg.airtemperature.degf</t>
  </si>
  <si>
    <t>odsw</t>
  </si>
  <si>
    <t>odsw_day.sum.precipitation.inches</t>
  </si>
  <si>
    <t>odsw_day.avg.windspeed.mph</t>
  </si>
  <si>
    <t>odsw_day.avg.winddirection.degrees</t>
  </si>
  <si>
    <t>omaw_day.avg.airtemperature.degf</t>
  </si>
  <si>
    <t>omaw</t>
  </si>
  <si>
    <t>omaw_day.sum.precipitation.inches</t>
  </si>
  <si>
    <t>omaw_day.avg.windspeed.mph</t>
  </si>
  <si>
    <t>omaw_day.avg.winddirection.degrees</t>
  </si>
  <si>
    <t>onto_day.avg.airtemperature.degf</t>
  </si>
  <si>
    <t>onto</t>
  </si>
  <si>
    <t>onto_day.sum.precipitation.inches</t>
  </si>
  <si>
    <t>onto_day.avg.windspeed.mph</t>
  </si>
  <si>
    <t>onto_day.avg.winddirection.degrees</t>
  </si>
  <si>
    <t>osgi_day.avg.airtemperature.degf</t>
  </si>
  <si>
    <t>osgi</t>
  </si>
  <si>
    <t>osgi_day.sum.precipitation.inches</t>
  </si>
  <si>
    <t>osgi_day.avg.windspeed.mph</t>
  </si>
  <si>
    <t>osgi_day.avg.winddirection.degrees</t>
  </si>
  <si>
    <t>owei_day.avg.airtemperature.degf</t>
  </si>
  <si>
    <t>owei</t>
  </si>
  <si>
    <t>owei_day.sum.precipitation.inches</t>
  </si>
  <si>
    <t>owei_day.avg.windspeed.mph</t>
  </si>
  <si>
    <t>owei_day.avg.winddirection.degrees</t>
  </si>
  <si>
    <t>pal_day.inst.reservoirstorage.af</t>
  </si>
  <si>
    <t>pal</t>
  </si>
  <si>
    <t>pal_day.inst.reservoirelevation.feet</t>
  </si>
  <si>
    <t>pali_day.avg.streamflow.cfs</t>
  </si>
  <si>
    <t>pali</t>
  </si>
  <si>
    <t>panu_day.avg.airtemperature.degf</t>
  </si>
  <si>
    <t>panu</t>
  </si>
  <si>
    <t>panu_day.sum.precipitation.inches</t>
  </si>
  <si>
    <t>panu_day.avg.windspeed.mph</t>
  </si>
  <si>
    <t>panu_day.avg.winddirection.degrees</t>
  </si>
  <si>
    <t>paro_day.avg.airtemperature.degf</t>
  </si>
  <si>
    <t>paro</t>
  </si>
  <si>
    <t>paro_day.sum.precipitation.inches</t>
  </si>
  <si>
    <t>paro_day.avg.windspeed.mph</t>
  </si>
  <si>
    <t>paro_day.avg.winddirection.degrees</t>
  </si>
  <si>
    <t>paru_day.avg.airtemperature.degf</t>
  </si>
  <si>
    <t>paru</t>
  </si>
  <si>
    <t>paru_day.sum.precipitation.inches</t>
  </si>
  <si>
    <t>paru_day.avg.windspeed.mph</t>
  </si>
  <si>
    <t>paru_day.avg.winddirection.degrees</t>
  </si>
  <si>
    <t>pcyo_day.avg.airtemperature.degf</t>
  </si>
  <si>
    <t>pcyo</t>
  </si>
  <si>
    <t>pcyo_day.sum.precipitation.inches</t>
  </si>
  <si>
    <t>pcyo_day.avg.windspeed.mph</t>
  </si>
  <si>
    <t>pcyo_day.avg.winddirection.degrees</t>
  </si>
  <si>
    <t>pelu_day.avg.airtemperature.degf</t>
  </si>
  <si>
    <t>pelu</t>
  </si>
  <si>
    <t>pelu_day.sum.precipitation.inches</t>
  </si>
  <si>
    <t>pelu_day.avg.windspeed.mph</t>
  </si>
  <si>
    <t>pelu_day.avg.winddirection.degrees</t>
  </si>
  <si>
    <t>pici_day.avg.airtemperature.degf</t>
  </si>
  <si>
    <t>pici</t>
  </si>
  <si>
    <t>pici_day.sum.precipitation.inches</t>
  </si>
  <si>
    <t>pici_day.avg.windspeed.mph</t>
  </si>
  <si>
    <t>pici_day.avg.winddirection.degrees</t>
  </si>
  <si>
    <t>plvu_day.avg.airtemperature.degf</t>
  </si>
  <si>
    <t>plvu</t>
  </si>
  <si>
    <t>plvu_day.sum.precipitation.inches</t>
  </si>
  <si>
    <t>plvu_day.avg.windspeed.mph</t>
  </si>
  <si>
    <t>plvu_day.avg.winddirection.degrees</t>
  </si>
  <si>
    <t>pmai_day.avg.airtemperature.degf</t>
  </si>
  <si>
    <t>pmai</t>
  </si>
  <si>
    <t>pmai_day.sum.precipitation.inches</t>
  </si>
  <si>
    <t>pmai_day.avg.windspeed.mph</t>
  </si>
  <si>
    <t>pmai_day.avg.winddirection.degrees</t>
  </si>
  <si>
    <t>pngo_day.avg.airtemperature.degf</t>
  </si>
  <si>
    <t>pngo</t>
  </si>
  <si>
    <t>pngo_day.sum.precipitation.inches</t>
  </si>
  <si>
    <t>pngo_day.avg.windspeed.mph</t>
  </si>
  <si>
    <t>pngo_day.avg.winddirection.degrees</t>
  </si>
  <si>
    <t>pobo_day.avg.airtemperature.degf</t>
  </si>
  <si>
    <t>pobo</t>
  </si>
  <si>
    <t>pobo_day.sum.precipitation.inches</t>
  </si>
  <si>
    <t>pobo_day.avg.windspeed.mph</t>
  </si>
  <si>
    <t>pobo_day.avg.winddirection.degrees</t>
  </si>
  <si>
    <t>psfi_day.avg.windspeed.mph</t>
  </si>
  <si>
    <t>psfi</t>
  </si>
  <si>
    <t>psti_day.avg.airtemperature.degf</t>
  </si>
  <si>
    <t>psti</t>
  </si>
  <si>
    <t>psti_day.sum.precipitation.inches</t>
  </si>
  <si>
    <t>psti_day.avg.windspeed.mph</t>
  </si>
  <si>
    <t>psti_day.avg.winddirection.degrees</t>
  </si>
  <si>
    <t>pvan_day.avg.airtemperature.degf</t>
  </si>
  <si>
    <t>pvan</t>
  </si>
  <si>
    <t>pvan_day.sum.precipitation.inches</t>
  </si>
  <si>
    <t>pvan_day.avg.windspeed.mph</t>
  </si>
  <si>
    <t>pvan_day.avg.winddirection.degrees</t>
  </si>
  <si>
    <t>pwln_day.avg.airtemperature.degf</t>
  </si>
  <si>
    <t>pwln</t>
  </si>
  <si>
    <t>pwln_day.sum.precipitation.inches</t>
  </si>
  <si>
    <t>pwln_day.avg.windspeed.mph</t>
  </si>
  <si>
    <t>pwln_day.avg.winddirection.degrees</t>
  </si>
  <si>
    <t>rdbm_day.avg.airtemperature.degf</t>
  </si>
  <si>
    <t>rdbm</t>
  </si>
  <si>
    <t>rdbm_day.sum.precipitation.inches</t>
  </si>
  <si>
    <t>rdbm_day.avg.windspeed.mph</t>
  </si>
  <si>
    <t>rdbm_day.avg.winddirection.degrees</t>
  </si>
  <si>
    <t>rdhu_day.avg.airtemperature.degf</t>
  </si>
  <si>
    <t>rdhu</t>
  </si>
  <si>
    <t>rdhu_day.sum.precipitation.inches</t>
  </si>
  <si>
    <t>rdhu_day.avg.windspeed.mph</t>
  </si>
  <si>
    <t>rdhu_day.avg.winddirection.degrees</t>
  </si>
  <si>
    <t>rexi_day.avg.streamflow.cfs</t>
  </si>
  <si>
    <t>rexi</t>
  </si>
  <si>
    <t>rgbi_day.avg.airtemperature.degf</t>
  </si>
  <si>
    <t>rgbi</t>
  </si>
  <si>
    <t>rgbi_day.sum.precipitation.inches</t>
  </si>
  <si>
    <t>rgbi_day.avg.windspeed.mph</t>
  </si>
  <si>
    <t>rgbi_day.avg.winddirection.degrees</t>
  </si>
  <si>
    <t>rir_day.inst.reservoirstorage.af</t>
  </si>
  <si>
    <t>rir</t>
  </si>
  <si>
    <t>rir_day.inst.reservoirelevation.feet</t>
  </si>
  <si>
    <t>riri_day.avg.streamflow.cfs</t>
  </si>
  <si>
    <t>riri</t>
  </si>
  <si>
    <t>robi_day.avg.airtemperature.degf</t>
  </si>
  <si>
    <t>robi</t>
  </si>
  <si>
    <t>robi_day.sum.precipitation.inches</t>
  </si>
  <si>
    <t>robi_day.avg.windspeed.mph</t>
  </si>
  <si>
    <t>robi_day.avg.winddirection.degrees</t>
  </si>
  <si>
    <t>rogn_day.avg.airtemperature.degf</t>
  </si>
  <si>
    <t>rogn</t>
  </si>
  <si>
    <t>rogn_day.sum.precipitation.inches</t>
  </si>
  <si>
    <t>rogn_day.avg.windspeed.mph</t>
  </si>
  <si>
    <t>rogn_day.avg.winddirection.degrees</t>
  </si>
  <si>
    <t>rpti_day.avg.airtemperature.degf</t>
  </si>
  <si>
    <t>rpti</t>
  </si>
  <si>
    <t>rpti_day.sum.precipitation.inches</t>
  </si>
  <si>
    <t>rpti_day.avg.windspeed.mph</t>
  </si>
  <si>
    <t>rpti_day.avg.winddirection.degrees</t>
  </si>
  <si>
    <t>rrci_day.avg.airtemperature.degf</t>
  </si>
  <si>
    <t>rrci</t>
  </si>
  <si>
    <t>rrci_day.sum.precipitation.inches</t>
  </si>
  <si>
    <t>rrci_day.avg.windspeed.mph</t>
  </si>
  <si>
    <t>rrci_day.avg.winddirection.degrees</t>
  </si>
  <si>
    <t>rrii_day.avg.airtemperature.degf</t>
  </si>
  <si>
    <t>rrii</t>
  </si>
  <si>
    <t>rrii_day.sum.precipitation.inches</t>
  </si>
  <si>
    <t>rrii_day.avg.windspeed.mph</t>
  </si>
  <si>
    <t>rrii_day.avg.winddirection.degrees</t>
  </si>
  <si>
    <t>rthi_day.avg.airtemperature.degf</t>
  </si>
  <si>
    <t>rthi</t>
  </si>
  <si>
    <t>rthi_day.sum.precipitation.inches</t>
  </si>
  <si>
    <t>rthi_day.avg.windspeed.mph</t>
  </si>
  <si>
    <t>rthi_day.avg.winddirection.degrees</t>
  </si>
  <si>
    <t>rxgi_day.avg.airtemperature.degf</t>
  </si>
  <si>
    <t>rxgi</t>
  </si>
  <si>
    <t>rxgi_day.sum.precipitation.inches</t>
  </si>
  <si>
    <t>rxgi_day.avg.windspeed.mph</t>
  </si>
  <si>
    <t>rxgi_day.avg.winddirection.degrees</t>
  </si>
  <si>
    <t>saly_day.avg.streamflow.cfs</t>
  </si>
  <si>
    <t>saly</t>
  </si>
  <si>
    <t>sbmw_day.avg.airtemperature.degf</t>
  </si>
  <si>
    <t>sbmw</t>
  </si>
  <si>
    <t>sbmw_day.sum.precipitation.inches</t>
  </si>
  <si>
    <t>sbmw_day.avg.windspeed.mph</t>
  </si>
  <si>
    <t>sbmw_day.avg.winddirection.degrees</t>
  </si>
  <si>
    <t>scpu_day.avg.airtemperature.degf</t>
  </si>
  <si>
    <t>scpu</t>
  </si>
  <si>
    <t>scpu_day.sum.precipitation.inches</t>
  </si>
  <si>
    <t>scpu_day.avg.windspeed.mph</t>
  </si>
  <si>
    <t>scpu_day.avg.winddirection.degrees</t>
  </si>
  <si>
    <t>shli_day.avg.airtemperature.degf</t>
  </si>
  <si>
    <t>shli</t>
  </si>
  <si>
    <t>shli_day.sum.precipitation.inches</t>
  </si>
  <si>
    <t>shli_day.avg.windspeed.mph</t>
  </si>
  <si>
    <t>shli_day.avg.winddirection.degrees</t>
  </si>
  <si>
    <t>shyi_day.avg.streamflow.cfs</t>
  </si>
  <si>
    <t>shyi</t>
  </si>
  <si>
    <t>sifi_day.avg.streamflow.cfs</t>
  </si>
  <si>
    <t>sifi</t>
  </si>
  <si>
    <t>sigm_day.avg.airtemperature.degf</t>
  </si>
  <si>
    <t>sigm</t>
  </si>
  <si>
    <t>sigm_day.sum.precipitation.inches</t>
  </si>
  <si>
    <t>sigm_day.avg.windspeed.mph</t>
  </si>
  <si>
    <t>sigm_day.avg.winddirection.degrees</t>
  </si>
  <si>
    <t>silw_day.avg.airtemperature.degf</t>
  </si>
  <si>
    <t>silw</t>
  </si>
  <si>
    <t>silw_day.sum.precipitation.inches</t>
  </si>
  <si>
    <t>silw_day.avg.windspeed.mph</t>
  </si>
  <si>
    <t>silw_day.avg.winddirection.degrees</t>
  </si>
  <si>
    <t>slwi_day.avg.airtemperature.degf</t>
  </si>
  <si>
    <t>slwi</t>
  </si>
  <si>
    <t>slwi_day.sum.precipitation.inches</t>
  </si>
  <si>
    <t>slwi_day.avg.windspeed.mph</t>
  </si>
  <si>
    <t>slwi_day.avg.winddirection.degrees</t>
  </si>
  <si>
    <t>smvn_day.avg.airtemperature.degf</t>
  </si>
  <si>
    <t>smvn</t>
  </si>
  <si>
    <t>smvn_day.sum.precipitation.inches</t>
  </si>
  <si>
    <t>smvn_day.avg.windspeed.mph</t>
  </si>
  <si>
    <t>smvn_day.avg.winddirection.degrees</t>
  </si>
  <si>
    <t>snai_day.avg.streamflow.cfs</t>
  </si>
  <si>
    <t>snai</t>
  </si>
  <si>
    <t>snkn_day.avg.airtemperature.degf</t>
  </si>
  <si>
    <t>snkn</t>
  </si>
  <si>
    <t>snkn_day.sum.precipitation.inches</t>
  </si>
  <si>
    <t>snkn_day.avg.windspeed.mph</t>
  </si>
  <si>
    <t>snkn_day.avg.winddirection.degrees</t>
  </si>
  <si>
    <t>snsu_day.avg.airtemperature.degf</t>
  </si>
  <si>
    <t>snsu</t>
  </si>
  <si>
    <t>snsu_day.sum.precipitation.inches</t>
  </si>
  <si>
    <t>snsu_day.avg.windspeed.mph</t>
  </si>
  <si>
    <t>snsu_day.avg.winddirection.degrees</t>
  </si>
  <si>
    <t>snwu_day.avg.airtemperature.degf</t>
  </si>
  <si>
    <t>snwu</t>
  </si>
  <si>
    <t>snwu_day.sum.precipitation.inches</t>
  </si>
  <si>
    <t>snwu_day.avg.windspeed.mph</t>
  </si>
  <si>
    <t>snwu_day.avg.winddirection.degrees</t>
  </si>
  <si>
    <t>span_day.avg.airtemperature.degf</t>
  </si>
  <si>
    <t>span</t>
  </si>
  <si>
    <t>span_day.sum.precipitation.inches</t>
  </si>
  <si>
    <t>span_day.avg.windspeed.mph</t>
  </si>
  <si>
    <t>span_day.avg.winddirection.degrees</t>
  </si>
  <si>
    <t>spfu_day.avg.airtemperature.degf</t>
  </si>
  <si>
    <t>spfu</t>
  </si>
  <si>
    <t>spfu_day.sum.precipitation.inches</t>
  </si>
  <si>
    <t>spfu_day.avg.windspeed.mph</t>
  </si>
  <si>
    <t>spfu_day.avg.winddirection.degrees</t>
  </si>
  <si>
    <t>spli_day.avg.windspeed.mph</t>
  </si>
  <si>
    <t>spli</t>
  </si>
  <si>
    <t>spvu_day.avg.airtemperature.degf</t>
  </si>
  <si>
    <t>spvu</t>
  </si>
  <si>
    <t>spvu_day.sum.precipitation.inches</t>
  </si>
  <si>
    <t>spvu_day.avg.windspeed.mph</t>
  </si>
  <si>
    <t>spvu_day.avg.winddirection.degrees</t>
  </si>
  <si>
    <t>ssvn_day.avg.airtemperature.degf</t>
  </si>
  <si>
    <t>ssvn</t>
  </si>
  <si>
    <t>ssvn_day.sum.precipitation.inches</t>
  </si>
  <si>
    <t>ssvn_day.avg.windspeed.mph</t>
  </si>
  <si>
    <t>ssvn_day.avg.winddirection.degrees</t>
  </si>
  <si>
    <t>stvn_day.avg.airtemperature.degf</t>
  </si>
  <si>
    <t>stvn</t>
  </si>
  <si>
    <t>stvn_day.sum.precipitation.inches</t>
  </si>
  <si>
    <t>stvn_day.avg.windspeed.mph</t>
  </si>
  <si>
    <t>stvn_day.avg.winddirection.degrees</t>
  </si>
  <si>
    <t>sugi_day.avg.airtemperature.degf</t>
  </si>
  <si>
    <t>sugi</t>
  </si>
  <si>
    <t>sugi_day.sum.precipitation.inches</t>
  </si>
  <si>
    <t>sugi_day.avg.windspeed.mph</t>
  </si>
  <si>
    <t>sugi_day.avg.winddirection.degrees</t>
  </si>
  <si>
    <t>sutu_day.avg.airtemperature.degf</t>
  </si>
  <si>
    <t>sutu</t>
  </si>
  <si>
    <t>sutu_day.sum.precipitation.inches</t>
  </si>
  <si>
    <t>sutu_day.avg.windspeed.mph</t>
  </si>
  <si>
    <t>sutu_day.avg.winddirection.degrees</t>
  </si>
  <si>
    <t>swmn_day.avg.airtemperature.degf</t>
  </si>
  <si>
    <t>swmn</t>
  </si>
  <si>
    <t>swmn_day.sum.precipitation.inches</t>
  </si>
  <si>
    <t>swmn_day.avg.windspeed.mph</t>
  </si>
  <si>
    <t>swmn_day.avg.winddirection.degrees</t>
  </si>
  <si>
    <t>tabi_day.avg.airtemperature.degf</t>
  </si>
  <si>
    <t>tabi</t>
  </si>
  <si>
    <t>tabi_day.sum.precipitation.inches</t>
  </si>
  <si>
    <t>tabi_day.avg.windspeed.mph</t>
  </si>
  <si>
    <t>tabi_day.avg.winddirection.degrees</t>
  </si>
  <si>
    <t>teai_day.avg.streamflow.cfs</t>
  </si>
  <si>
    <t>teai</t>
  </si>
  <si>
    <t>teri_day.avg.airtemperature.degf</t>
  </si>
  <si>
    <t>teri</t>
  </si>
  <si>
    <t>teri_day.sum.precipitation.inches</t>
  </si>
  <si>
    <t>teri_day.avg.windspeed.mph</t>
  </si>
  <si>
    <t>teri_day.avg.winddirection.degrees</t>
  </si>
  <si>
    <t>tfgi_day.avg.airtemperature.degf</t>
  </si>
  <si>
    <t>tfgi</t>
  </si>
  <si>
    <t>tfgi_day.sum.precipitation.inches</t>
  </si>
  <si>
    <t>tfgi_day.avg.windspeed.mph</t>
  </si>
  <si>
    <t>tfgi_day.avg.winddirection.degrees</t>
  </si>
  <si>
    <t>trmu_day.avg.airtemperature.degf</t>
  </si>
  <si>
    <t>trmu</t>
  </si>
  <si>
    <t>trmu_day.sum.precipitation.inches</t>
  </si>
  <si>
    <t>trmu_day.avg.windspeed.mph</t>
  </si>
  <si>
    <t>trmu_day.avg.winddirection.degrees</t>
  </si>
  <si>
    <t>trpu_day.avg.airtemperature.degf</t>
  </si>
  <si>
    <t>trpu</t>
  </si>
  <si>
    <t>trpu_day.sum.precipitation.inches</t>
  </si>
  <si>
    <t>trpu_day.avg.windspeed.mph</t>
  </si>
  <si>
    <t>trpu_day.avg.winddirection.degrees</t>
  </si>
  <si>
    <t>trti_day.avg.airtemperature.degf</t>
  </si>
  <si>
    <t>trti</t>
  </si>
  <si>
    <t>trti_day.sum.precipitation.inches</t>
  </si>
  <si>
    <t>trti_day.avg.windspeed.mph</t>
  </si>
  <si>
    <t>trti_day.avg.winddirection.degrees</t>
  </si>
  <si>
    <t>twfi_day.avg.airtemperature.degf</t>
  </si>
  <si>
    <t>twfi</t>
  </si>
  <si>
    <t>twfi_day.sum.precipitation.inches</t>
  </si>
  <si>
    <t>twfi_day.avg.windspeed.mph</t>
  </si>
  <si>
    <t>twfi_day.avg.winddirection.degrees</t>
  </si>
  <si>
    <t>vecu_day.avg.airtemperature.degf</t>
  </si>
  <si>
    <t>vecu</t>
  </si>
  <si>
    <t>vecu_day.sum.precipitation.inches</t>
  </si>
  <si>
    <t>vecu_day.avg.windspeed.mph</t>
  </si>
  <si>
    <t>vecu_day.avg.winddirection.degrees</t>
  </si>
  <si>
    <t>wod_day.inst.reservoirstorage.af</t>
  </si>
  <si>
    <t>wod</t>
  </si>
  <si>
    <t>wod_day.inst.reservoirelevation.feet</t>
  </si>
  <si>
    <t>wodi_day.avg.streamflow.cfs</t>
  </si>
  <si>
    <t>wodi</t>
  </si>
  <si>
    <t>wrdo_day.avg.airtemperature.degf</t>
  </si>
  <si>
    <t>wrdo</t>
  </si>
  <si>
    <t>wrdo_day.sum.precipitation.inches</t>
  </si>
  <si>
    <t>wrdo_day.avg.windspeed.mph</t>
  </si>
  <si>
    <t>wrdo_day.avg.winddirection.degrees</t>
  </si>
  <si>
    <t>echoreservoir_day.inst.reservoirstorage.af</t>
  </si>
  <si>
    <t>echoreservoir</t>
  </si>
  <si>
    <t>edenreservoir_day.inst.reservoirstorage.af</t>
  </si>
  <si>
    <t>edenreservoir</t>
  </si>
  <si>
    <t>gunnisonriverbelowgunnisontunnel_day.avg.streamflow.cfs</t>
  </si>
  <si>
    <t>gunnisonriverbelowgunnisontunnel</t>
  </si>
  <si>
    <t>lakepowell_day.avg.reservoirrelease-powerplant.cfs</t>
  </si>
  <si>
    <t>lakepowell</t>
  </si>
  <si>
    <t>lakepowell_day.inst.reservoirelevation.feet</t>
  </si>
  <si>
    <t>lakepowell_day.inst.reservoirstorage.af</t>
  </si>
  <si>
    <t>northforkgunnisonrivernearsomerset_day.avg.streamflow.cfs</t>
  </si>
  <si>
    <t>northforkgunnisonrivernearsomerset</t>
  </si>
  <si>
    <t>rockportreservoir_day.inst.reservoirstorage.af</t>
  </si>
  <si>
    <t>rockportreservoir</t>
  </si>
  <si>
    <t>strawberryreservoirexpanded_day.inst.reservoirstorage.af</t>
  </si>
  <si>
    <t>strawberryreservoirexpanded</t>
  </si>
  <si>
    <t>bigsandy_day.inst.reservoirstorage.af</t>
  </si>
  <si>
    <t>bigsandy</t>
  </si>
  <si>
    <t>bluemesa_day.inst.reservoirstorage.af</t>
  </si>
  <si>
    <t>bluemesa</t>
  </si>
  <si>
    <t>caballo_day.inst.reservoirstorage.af</t>
  </si>
  <si>
    <t>caballo</t>
  </si>
  <si>
    <t>causey_day.inst.reservoirstorage.af</t>
  </si>
  <si>
    <t>causey</t>
  </si>
  <si>
    <t>crystal_day.inst.reservoirstorage.af</t>
  </si>
  <si>
    <t>crystal</t>
  </si>
  <si>
    <t>currantcreek_day.inst.reservoirstorage.af</t>
  </si>
  <si>
    <t>currantcreek</t>
  </si>
  <si>
    <t>deercreek_day.inst.reservoirstorage.af</t>
  </si>
  <si>
    <t>deercreek</t>
  </si>
  <si>
    <t>eastcanyon_day.inst.reservoirstorage.af</t>
  </si>
  <si>
    <t>eastcanyon</t>
  </si>
  <si>
    <t>elephantbuttedam_day.inst.reservoirstorage.af</t>
  </si>
  <si>
    <t>elephantbuttedam</t>
  </si>
  <si>
    <t>flaminggorge_day.inst.reservoirstorage.af</t>
  </si>
  <si>
    <t>flaminggorge</t>
  </si>
  <si>
    <t>fontenelle_day.inst.reservoirstorage.af</t>
  </si>
  <si>
    <t>fontenelle</t>
  </si>
  <si>
    <t>fruitgrowers_day.inst.reservoirstorage.af</t>
  </si>
  <si>
    <t>fruitgrowers</t>
  </si>
  <si>
    <t>gunnisonriveratdelta_day.avg.streamflow.cfs</t>
  </si>
  <si>
    <t>gunnisonriveratdelta</t>
  </si>
  <si>
    <t>gunnisonriverneargrandjunction_day.avg.streamflow.cfs</t>
  </si>
  <si>
    <t>gunnisonriverneargrandjunction</t>
  </si>
  <si>
    <t>huntingtonnorth_day.inst.reservoirstorage.af</t>
  </si>
  <si>
    <t>huntingtonnorth</t>
  </si>
  <si>
    <t>hyrum_day.inst.reservoirstorage.af</t>
  </si>
  <si>
    <t>hyrum</t>
  </si>
  <si>
    <t>joesvalley_day.inst.reservoirstorage.af</t>
  </si>
  <si>
    <t>joesvalley</t>
  </si>
  <si>
    <t>jordanelle_day.inst.reservoirstorage.af</t>
  </si>
  <si>
    <t>jordanelle</t>
  </si>
  <si>
    <t>sumner_day.inst.reservoirstorage.af</t>
  </si>
  <si>
    <t>sumner</t>
  </si>
  <si>
    <t>lemon_day.inst.reservoirstorage.af</t>
  </si>
  <si>
    <t>lemon</t>
  </si>
  <si>
    <t>lostcreek_day.inst.reservoirstorage.af</t>
  </si>
  <si>
    <t>lostcreek</t>
  </si>
  <si>
    <t>mcphee_day.inst.reservoirstorage.af</t>
  </si>
  <si>
    <t>mcphee</t>
  </si>
  <si>
    <t>meekscabin_day.inst.reservoirstorage.af</t>
  </si>
  <si>
    <t>meekscabin</t>
  </si>
  <si>
    <t>moonlake_day.inst.reservoirstorage.af</t>
  </si>
  <si>
    <t>moonlake</t>
  </si>
  <si>
    <t>morrowpoint_day.inst.reservoirstorage.af</t>
  </si>
  <si>
    <t>morrowpoint</t>
  </si>
  <si>
    <t>navajo_day.inst.reservoirelevation.feet</t>
  </si>
  <si>
    <t>navajo</t>
  </si>
  <si>
    <t>navajo_day.inst.reservoirstorage.af</t>
  </si>
  <si>
    <t>newton_day.inst.reservoirstorage.af</t>
  </si>
  <si>
    <t>newton</t>
  </si>
  <si>
    <t>northforkgunnisonriveratconfluence_day.avg.streamflow.cfs</t>
  </si>
  <si>
    <t>northforkgunnisonriveratconfluence</t>
  </si>
  <si>
    <t>paonia_day.inst.reservoirstorage.af</t>
  </si>
  <si>
    <t>paonia</t>
  </si>
  <si>
    <t>pineview_day.inst.reservoirstorage.af</t>
  </si>
  <si>
    <t>pineview</t>
  </si>
  <si>
    <t>redfleet_day.inst.reservoirstorage.af</t>
  </si>
  <si>
    <t>redfleet</t>
  </si>
  <si>
    <t>ridgway_day.inst.reservoirstorage.af</t>
  </si>
  <si>
    <t>ridgway</t>
  </si>
  <si>
    <t>riflegap_day.inst.reservoirstorage.af</t>
  </si>
  <si>
    <t>riflegap</t>
  </si>
  <si>
    <t>sanjuanriverneararchuleta_day.avg.streamflow.cfs</t>
  </si>
  <si>
    <t>sanjuanriverneararchuleta</t>
  </si>
  <si>
    <t>scofield_day.inst.reservoirstorage.af</t>
  </si>
  <si>
    <t>scofield</t>
  </si>
  <si>
    <t>silverjack_day.inst.reservoirstorage.af</t>
  </si>
  <si>
    <t>silverjack</t>
  </si>
  <si>
    <t>starvation_day.inst.reservoirstorage.af</t>
  </si>
  <si>
    <t>starvation</t>
  </si>
  <si>
    <t>stateline_day.inst.reservoirstorage.af</t>
  </si>
  <si>
    <t>stateline</t>
  </si>
  <si>
    <t>steinaker_day.inst.reservoirstorage.af</t>
  </si>
  <si>
    <t>steinaker</t>
  </si>
  <si>
    <t>taylorpark_day.inst.reservoirstorage.af</t>
  </si>
  <si>
    <t>taylorpark</t>
  </si>
  <si>
    <t>uncompahgreriveratdelta_day.avg.streamflow.cfs</t>
  </si>
  <si>
    <t>uncompahgreriveratdelta</t>
  </si>
  <si>
    <t>upperstillwater_day.inst.reservoirstorage.af</t>
  </si>
  <si>
    <t>upperstillwater</t>
  </si>
  <si>
    <t>vallecito_day.inst.reservoirstorage.af</t>
  </si>
  <si>
    <t>vallecito</t>
  </si>
  <si>
    <t>willardbay_day.inst.reservoirstorage.af</t>
  </si>
  <si>
    <t>willardbay</t>
  </si>
  <si>
    <t>lakepowell_day.sum.reservoirevaporation.af</t>
  </si>
  <si>
    <t>Day.Sum.ReservoirEvaporation.af</t>
  </si>
  <si>
    <t>azoteatunnel_day.avg.canalflow.cfs</t>
  </si>
  <si>
    <t>azoteatunnel</t>
  </si>
  <si>
    <t>gunnisontunnel_day.avg.canalflow.cfs</t>
  </si>
  <si>
    <t>gunnisontunnel</t>
  </si>
  <si>
    <t>bbblc_day.avg.streamflow.cfs</t>
  </si>
  <si>
    <t>bbblc</t>
  </si>
  <si>
    <t>bnblc_day.avg.streamflow.cfs</t>
  </si>
  <si>
    <t>bnblc</t>
  </si>
  <si>
    <t>rs41lc_day.avg.streamflow.cfs</t>
  </si>
  <si>
    <t>rs41lc</t>
  </si>
  <si>
    <t>pglc_day.avg.streamflow.cfs</t>
  </si>
  <si>
    <t>pglc</t>
  </si>
  <si>
    <t>wwlc_day.avg.streamflow.cfs</t>
  </si>
  <si>
    <t>wwlc</t>
  </si>
  <si>
    <t>biblc_day.avg.streamflow.cfs</t>
  </si>
  <si>
    <t>biblc</t>
  </si>
  <si>
    <t>bmplc_day.avg.streamflow.cfs</t>
  </si>
  <si>
    <t>bmplc</t>
  </si>
  <si>
    <t>tflc_day.avg.streamflow.cfs</t>
  </si>
  <si>
    <t>tflc</t>
  </si>
  <si>
    <t>boblc_day.avg.streamflow.cfs</t>
  </si>
  <si>
    <t>boblc</t>
  </si>
  <si>
    <t>clc_day.avg.streamflow.cfs</t>
  </si>
  <si>
    <t>clc</t>
  </si>
  <si>
    <t>mwd_day.avg.canaldiversion.cfs</t>
  </si>
  <si>
    <t>mwd</t>
  </si>
  <si>
    <t>cap_day.avg.canalflow.cfs</t>
  </si>
  <si>
    <t>cap</t>
  </si>
  <si>
    <t>niipdiv_day.sum.reservoirdiversion.af</t>
  </si>
  <si>
    <t>niipdiv</t>
  </si>
  <si>
    <t>Day.Sum.ReservoirDiversion.af</t>
  </si>
  <si>
    <t>ber_day.inst.reservoirstorage.af</t>
  </si>
  <si>
    <t>ber</t>
  </si>
  <si>
    <t>ber_day.avg.reservoirinflow.cfs</t>
  </si>
  <si>
    <t>ber_day.avg.reservoirrelease-total.cfs</t>
  </si>
  <si>
    <t>Day.Avg.ReservoirRelease-Total.cfs</t>
  </si>
  <si>
    <t>brd_day.avg.reservoirrelease-total.cfs</t>
  </si>
  <si>
    <t>brd</t>
  </si>
  <si>
    <t>brd_day.inst.reservoirstorage.af</t>
  </si>
  <si>
    <t>don_day.inst.reservoirstorage.af</t>
  </si>
  <si>
    <t>don</t>
  </si>
  <si>
    <t>don_day.avg.reservoirrelease-total.cfs</t>
  </si>
  <si>
    <t>cch_day.inst.reservoirelevation.feet</t>
  </si>
  <si>
    <t>cch</t>
  </si>
  <si>
    <t>cch_day.inst.reservoirstorage.af</t>
  </si>
  <si>
    <t>cch_day.avg.reservoirinflow.cfs</t>
  </si>
  <si>
    <t>cch_day.avg.reservoirrelease-total.cfs</t>
  </si>
  <si>
    <t>fol_day.avg.reservoirrelease-total.cfs</t>
  </si>
  <si>
    <t>fol</t>
  </si>
  <si>
    <t>kes_day.avg.reservoirrelease-total.cfs</t>
  </si>
  <si>
    <t>kes</t>
  </si>
  <si>
    <t>lew_day.avg.reservoirrelease-total.cfs</t>
  </si>
  <si>
    <t>lew</t>
  </si>
  <si>
    <t>milfrnt_day.avg.reservoirrelease-total.cfs</t>
  </si>
  <si>
    <t>milfrnt</t>
  </si>
  <si>
    <t>nat_day.avg.reservoirrelease-total.cfs</t>
  </si>
  <si>
    <t>nat</t>
  </si>
  <si>
    <t>sha_day.avg.reservoirrelease-total.cfs</t>
  </si>
  <si>
    <t>sha</t>
  </si>
  <si>
    <t>tul_day.avg.reservoirrelease-total.cfs</t>
  </si>
  <si>
    <t>tul</t>
  </si>
  <si>
    <t>whi_day.avg.reservoirrelease-total.cfs</t>
  </si>
  <si>
    <t>whi</t>
  </si>
  <si>
    <t>whi_day.avg.reservoirinflow.cfs</t>
  </si>
  <si>
    <t>tul_day.avg.reservoirinflow.cfs</t>
  </si>
  <si>
    <t>sha_day.avg.reservoirinflow.cfs</t>
  </si>
  <si>
    <t>nat_day.avg.reservoirinflow.cfs</t>
  </si>
  <si>
    <t>milfrnt_day.avg.reservoirinflow.cfs</t>
  </si>
  <si>
    <t>lew_day.avg.reservoirinflow.cfs</t>
  </si>
  <si>
    <t>kes_day.avg.reservoirinflow.cfs</t>
  </si>
  <si>
    <t>fol_day.avg.reservoirinflow.cfs</t>
  </si>
  <si>
    <t>fol_day.inst.reservoirstorage.af</t>
  </si>
  <si>
    <t>kes_day.inst.reservoirstorage.af</t>
  </si>
  <si>
    <t>lew_day.inst.reservoirstorage.af</t>
  </si>
  <si>
    <t>milfrnt_day.inst.reservoirstorage.af</t>
  </si>
  <si>
    <t>nat_day.inst.reservoirstorage.af</t>
  </si>
  <si>
    <t>sha_day.inst.reservoirstorage.af</t>
  </si>
  <si>
    <t>tul_day.inst.reservoirstorage.af</t>
  </si>
  <si>
    <t>whi_day.inst.reservoirstorage.af</t>
  </si>
  <si>
    <t>whi_day.inst.reservoirelevation.feet</t>
  </si>
  <si>
    <t>tul_day.inst.reservoirelevation.feet</t>
  </si>
  <si>
    <t>sha_day.inst.reservoirelevation.feet</t>
  </si>
  <si>
    <t>nat_day.inst.reservoirelevation.feet</t>
  </si>
  <si>
    <t>milfrnt_day.inst.reservoirelevation.feet</t>
  </si>
  <si>
    <t>lew_day.inst.reservoirelevation.feet</t>
  </si>
  <si>
    <t>kes_day.inst.reservoirelevation.feet</t>
  </si>
  <si>
    <t>fol_day.inst.reservoirelevation.feet</t>
  </si>
  <si>
    <t>ber_day.inst.reservoirelevation.feet</t>
  </si>
  <si>
    <t>lakepowell_day.avg.reservoirinflow.cfs</t>
  </si>
  <si>
    <t>lakepowell_day.avg.reservoirinflow-unregulated.cfs</t>
  </si>
  <si>
    <t>Day.Avg.ReservoirInflow-Unregulated.cfs</t>
  </si>
  <si>
    <t>flaminggorge_day.avg.reservoirinflow-unregulated.cfs</t>
  </si>
  <si>
    <t>flaminggorge_day.avg.reservoirinflow.cfs</t>
  </si>
  <si>
    <t>flaminggorge_day.avg.reservoirrelease.cfs</t>
  </si>
  <si>
    <t>fontenelle_day.avg.reservoirrelease.cfs</t>
  </si>
  <si>
    <t>bluemesa_day.avg.reservoirrelease.cfs</t>
  </si>
  <si>
    <t>crystal_day.avg.reservoirrelease.cfs</t>
  </si>
  <si>
    <t>morrowpoint_day.avg.reservoirrelease.cfs</t>
  </si>
  <si>
    <t>navajo_day.avg.reservoirrelease.cfs</t>
  </si>
  <si>
    <t>bluemesa_day.inst.reservoirelevation.feet</t>
  </si>
  <si>
    <t>crystal_day.inst.reservoirelevation.feet</t>
  </si>
  <si>
    <t>morrowpoint_day.inst.reservoirelevation.feet</t>
  </si>
  <si>
    <t>flaminggorge_day.inst.reservoirelevation.feet</t>
  </si>
  <si>
    <t>fontenelle_day.inst.reservoirelevation.feet</t>
  </si>
  <si>
    <t>bluemesa_day.sum.reservoirevaporation.af</t>
  </si>
  <si>
    <t>crystal_day.sum.reservoirevaporation.af</t>
  </si>
  <si>
    <t>morrowpoint_day.sum.reservoirevaporation.af</t>
  </si>
  <si>
    <t>abiquiureservoir_day.avg.reservoirinflow.cfs</t>
  </si>
  <si>
    <t>abiquiureservoir</t>
  </si>
  <si>
    <t>abiquiureservoir_day.avg.reservoirrelease.cfs</t>
  </si>
  <si>
    <t>abiquiureservoir_day.inst.reservoirstorage.af</t>
  </si>
  <si>
    <t>abiquiureservoir_day.inst.reservoirelevation.feet</t>
  </si>
  <si>
    <t>avalon_day.avg.reservoirinflow.cfs</t>
  </si>
  <si>
    <t>avalon</t>
  </si>
  <si>
    <t>avalon_day.avg.reservoirrelease.cfs</t>
  </si>
  <si>
    <t>avalon_day.inst.reservoirstorage.af</t>
  </si>
  <si>
    <t>avalon_day.inst.reservoirelevation.feet</t>
  </si>
  <si>
    <t>bigsandy_day.avg.reservoirinflow.cfs</t>
  </si>
  <si>
    <t>bigsandy_day.avg.reservoirrelease.cfs</t>
  </si>
  <si>
    <t>bigsandy_day.inst.reservoirelevation.feet</t>
  </si>
  <si>
    <t>brantley_day.avg.reservoirinflow.cfs</t>
  </si>
  <si>
    <t>brantley</t>
  </si>
  <si>
    <t>brantley_day.avg.reservoirrelease.cfs</t>
  </si>
  <si>
    <t>brantley_day.inst.reservoirstorage.af</t>
  </si>
  <si>
    <t>brantley_day.inst.reservoirelevation.feet</t>
  </si>
  <si>
    <t>caballo_day.avg.reservoirinflow.cfs</t>
  </si>
  <si>
    <t>caballo_day.avg.reservoirrelease.cfs</t>
  </si>
  <si>
    <t>caballo_day.inst.reservoirelevation.feet</t>
  </si>
  <si>
    <t>causey_day.avg.reservoirinflow.cfs</t>
  </si>
  <si>
    <t>causey_day.avg.reservoirrelease.cfs</t>
  </si>
  <si>
    <t>causey_day.inst.reservoirelevation.feet</t>
  </si>
  <si>
    <t>cochitireservoir_day.avg.reservoirinflow.cfs</t>
  </si>
  <si>
    <t>cochitireservoir</t>
  </si>
  <si>
    <t>cochitireservoir_day.avg.reservoirrelease.cfs</t>
  </si>
  <si>
    <t>cochitireservoir_day.inst.reservoirstorage.af</t>
  </si>
  <si>
    <t>crawford_day.avg.reservoirinflow.cfs</t>
  </si>
  <si>
    <t>crawford</t>
  </si>
  <si>
    <t>crawford_day.avg.reservoirrelease.cfs</t>
  </si>
  <si>
    <t>crawford_day.inst.reservoirstorage.af</t>
  </si>
  <si>
    <t>crawford_day.inst.reservoirelevation.feet</t>
  </si>
  <si>
    <t>currantcreek_day.avg.reservoirinflow.cfs</t>
  </si>
  <si>
    <t>currantcreek_day.avg.reservoirrelease.cfs</t>
  </si>
  <si>
    <t>currantcreek_day.inst.reservoirelevation.feet</t>
  </si>
  <si>
    <t>deercreek_day.avg.reservoirinflow.cfs</t>
  </si>
  <si>
    <t>deercreek_day.avg.reservoirrelease.cfs</t>
  </si>
  <si>
    <t>deercreek_day.inst.reservoirelevation.feet</t>
  </si>
  <si>
    <t>eastcanyon_day.avg.reservoirinflow.cfs</t>
  </si>
  <si>
    <t>eastcanyon_day.avg.reservoirrelease.cfs</t>
  </si>
  <si>
    <t>eastcanyon_day.inst.reservoirelevation.feet</t>
  </si>
  <si>
    <t>echoreservoir_day.avg.reservoirinflow.cfs</t>
  </si>
  <si>
    <t>echoreservoir_day.avg.reservoirrelease.cfs</t>
  </si>
  <si>
    <t>echoreservoir_day.inst.reservoirelevation.feet</t>
  </si>
  <si>
    <t>edenreservoir_day.avg.reservoirinflow.cfs</t>
  </si>
  <si>
    <t>edenreservoir_day.avg.reservoirrelease.cfs</t>
  </si>
  <si>
    <t>edenreservoir_day.inst.reservoirelevation.feet</t>
  </si>
  <si>
    <t>elvado_day.avg.reservoirinflow.cfs</t>
  </si>
  <si>
    <t>elvado</t>
  </si>
  <si>
    <t>elvado_day.avg.reservoirrelease.cfs</t>
  </si>
  <si>
    <t>elvado_day.inst.reservoirstorage.af</t>
  </si>
  <si>
    <t>elvado_day.inst.reservoirelevation.feet</t>
  </si>
  <si>
    <t>elephantbuttedam_day.avg.reservoirinflow.cfs</t>
  </si>
  <si>
    <t>elephantbuttedam_day.avg.reservoirrelease.cfs</t>
  </si>
  <si>
    <t>elephantbuttedam_day.inst.reservoirelevation.feet</t>
  </si>
  <si>
    <t>fruitgrowers_day.avg.reservoirinflow.cfs</t>
  </si>
  <si>
    <t>fruitgrowers_day.avg.reservoirrelease.cfs</t>
  </si>
  <si>
    <t>fruitgrowers_day.inst.reservoirelevation.feet</t>
  </si>
  <si>
    <t>heronreservoir_day.avg.reservoirinflow.cfs</t>
  </si>
  <si>
    <t>heronreservoir</t>
  </si>
  <si>
    <t>heronreservoir_day.avg.reservoirrelease.cfs</t>
  </si>
  <si>
    <t>heronreservoir_day.inst.reservoirstorage.af</t>
  </si>
  <si>
    <t>heronreservoir_day.inst.reservoirelevation.feet</t>
  </si>
  <si>
    <t>huntingtonnorth_day.avg.reservoirinflow.cfs</t>
  </si>
  <si>
    <t>huntingtonnorth_day.avg.reservoirrelease.cfs</t>
  </si>
  <si>
    <t>huntingtonnorth_day.inst.reservoirelevation.feet</t>
  </si>
  <si>
    <t>hyrum_day.avg.reservoirinflow.cfs</t>
  </si>
  <si>
    <t>hyrum_day.avg.reservoirrelease.cfs</t>
  </si>
  <si>
    <t>hyrum_day.inst.reservoirelevation.feet</t>
  </si>
  <si>
    <t>jacksongulch_day.avg.reservoirinflow.cfs</t>
  </si>
  <si>
    <t>jacksongulch</t>
  </si>
  <si>
    <t>jacksongulch_day.avg.reservoirrelease.cfs</t>
  </si>
  <si>
    <t>jacksongulch_day.inst.reservoirelevation.feet</t>
  </si>
  <si>
    <t>jemezcanyonreservoir_day.avg.reservoirinflow.cfs</t>
  </si>
  <si>
    <t>jemezcanyonreservoir</t>
  </si>
  <si>
    <t>jemezcanyonreservoir_day.avg.reservoirrelease.cfs</t>
  </si>
  <si>
    <t>jemezcanyonreservoir_day.inst.reservoirstorage.af</t>
  </si>
  <si>
    <t>jemezcanyonreservoir_day.inst.reservoirelevation.feet</t>
  </si>
  <si>
    <t>joesvalley_day.avg.reservoirinflow.cfs</t>
  </si>
  <si>
    <t>joesvalley_day.avg.reservoirrelease.cfs</t>
  </si>
  <si>
    <t>joesvalley_day.inst.reservoirelevation.feet</t>
  </si>
  <si>
    <t>jordanelle_day.avg.reservoirinflow.cfs</t>
  </si>
  <si>
    <t>jordanelle_day.avg.reservoirrelease.cfs</t>
  </si>
  <si>
    <t>jordanelle_day.inst.reservoirelevation.feet</t>
  </si>
  <si>
    <t>lakenighthorse_day.avg.reservoirinflow.cfs</t>
  </si>
  <si>
    <t>lakenighthorse</t>
  </si>
  <si>
    <t>lakenighthorse_day.avg.reservoirrelease.cfs</t>
  </si>
  <si>
    <t>lakenighthorse_day.inst.reservoirdiversion.cfs</t>
  </si>
  <si>
    <t>Day.Inst.ReservoirDiversion.cfs</t>
  </si>
  <si>
    <t>lakenighthorse_day.inst.reservoirstorage.af</t>
  </si>
  <si>
    <t>lakenighthorse_day.inst.reservoirelevation.feet</t>
  </si>
  <si>
    <t>lakepowell_day.avg.reservoirrelease.cfs</t>
  </si>
  <si>
    <t>lakepowell_day.sum.reservoirevaporation.cfs</t>
  </si>
  <si>
    <t>Day.Sum.ReservoirEvaporation.cfs</t>
  </si>
  <si>
    <t>sumner_day.avg.reservoirinflow.cfs</t>
  </si>
  <si>
    <t>sumner_day.avg.reservoirrelease.cfs</t>
  </si>
  <si>
    <t>sumner_day.inst.reservoirelevation.feet</t>
  </si>
  <si>
    <t>lemon_day.avg.reservoirinflow.cfs</t>
  </si>
  <si>
    <t>lemon_day.avg.reservoirrelease.cfs</t>
  </si>
  <si>
    <t>lemon_day.inst.reservoirelevation.feet</t>
  </si>
  <si>
    <t>lostcreek_day.avg.reservoirinflow.cfs</t>
  </si>
  <si>
    <t>lostcreek_day.avg.reservoirrelease.cfs</t>
  </si>
  <si>
    <t>lostcreek_day.inst.reservoirelevation.feet</t>
  </si>
  <si>
    <t>mcphee_day.avg.reservoirinflow.cfs</t>
  </si>
  <si>
    <t>mcphee_day.avg.reservoirrelease.cfs</t>
  </si>
  <si>
    <t>mcphee_day.inst.reservoirelevation.feet</t>
  </si>
  <si>
    <t>meekscabin_day.avg.reservoirinflow.cfs</t>
  </si>
  <si>
    <t>meekscabin_day.avg.reservoirrelease.cfs</t>
  </si>
  <si>
    <t>meekscabin_day.inst.reservoirelevation.feet</t>
  </si>
  <si>
    <t>moonlake_day.avg.reservoirinflow.cfs</t>
  </si>
  <si>
    <t>moonlake_day.avg.reservoirrelease.cfs</t>
  </si>
  <si>
    <t>moonlake_day.inst.reservoirelevation.feet</t>
  </si>
  <si>
    <t>morrowpoint_day.avg.reservoirinflow-unregulated.cfs</t>
  </si>
  <si>
    <t>morrowpoint_day.avg.reservoirinflow.cfs</t>
  </si>
  <si>
    <t>nambefalls_day.avg.reservoirinflow.cfs</t>
  </si>
  <si>
    <t>nambefalls</t>
  </si>
  <si>
    <t>nambefalls_day.avg.reservoirrelease.cfs</t>
  </si>
  <si>
    <t>nambefalls_day.inst.reservoirstorage.af</t>
  </si>
  <si>
    <t>nambefalls_day.inst.reservoirelevation.feet</t>
  </si>
  <si>
    <t>navajo_day.avg.reservoirinflow-unregulated.cfs</t>
  </si>
  <si>
    <t>navajo_day.avg.reservoirinflow.cfs</t>
  </si>
  <si>
    <t>newton_day.avg.reservoirinflow.cfs</t>
  </si>
  <si>
    <t>newton_day.avg.reservoirrelease.cfs</t>
  </si>
  <si>
    <t>newton_day.inst.reservoirelevation.feet</t>
  </si>
  <si>
    <t>paonia_day.avg.reservoirinflow.cfs</t>
  </si>
  <si>
    <t>paonia_day.avg.reservoirrelease.cfs</t>
  </si>
  <si>
    <t>paonia_day.inst.reservoirelevation.feet</t>
  </si>
  <si>
    <t>platororeservoir_day.avg.reservoirinflow.cfs</t>
  </si>
  <si>
    <t>platororeservoir</t>
  </si>
  <si>
    <t>platororeservoir_day.avg.reservoirrelease.cfs</t>
  </si>
  <si>
    <t>platororeservoir_day.inst.reservoirstorage.af</t>
  </si>
  <si>
    <t>platororeservoir_day.inst.reservoirelevation.feet</t>
  </si>
  <si>
    <t>redfleet_day.avg.reservoirinflow.cfs</t>
  </si>
  <si>
    <t>redfleet_day.avg.reservoirrelease.cfs</t>
  </si>
  <si>
    <t>redfleet_day.inst.reservoirelevation.feet</t>
  </si>
  <si>
    <t>ridgway_day.avg.reservoirinflow.cfs</t>
  </si>
  <si>
    <t>ridgway_day.avg.reservoirrelease.cfs</t>
  </si>
  <si>
    <t>ridgway_day.inst.reservoirelevation.feet</t>
  </si>
  <si>
    <t>riflegap_day.avg.reservoirinflow.cfs</t>
  </si>
  <si>
    <t>riflegap_day.avg.reservoirrelease.cfs</t>
  </si>
  <si>
    <t>riflegap_day.inst.reservoirelevation.feet</t>
  </si>
  <si>
    <t>rockportreservoir_day.avg.reservoirinflow.cfs</t>
  </si>
  <si>
    <t>rockportreservoir_day.avg.reservoirrelease.cfs</t>
  </si>
  <si>
    <t>rockportreservoir_day.inst.reservoirelevation.feet</t>
  </si>
  <si>
    <t>ruedireservoir_day.avg.reservoirinflow.cfs</t>
  </si>
  <si>
    <t>ruedireservoir</t>
  </si>
  <si>
    <t>ruedireservoir_day.avg.reservoirrelease.cfs</t>
  </si>
  <si>
    <t>ruedireservoir_day.inst.reservoirstorage.af</t>
  </si>
  <si>
    <t>ruedireservoir_day.inst.reservoirelevation.feet</t>
  </si>
  <si>
    <t>santarosareservoir_day.avg.reservoirinflow.cfs</t>
  </si>
  <si>
    <t>santarosareservoir</t>
  </si>
  <si>
    <t>santarosareservoir_day.avg.reservoirrelease.cfs</t>
  </si>
  <si>
    <t>santarosareservoir_day.inst.reservoirstorage.af</t>
  </si>
  <si>
    <t>santarosareservoir_day.inst.reservoirelevation.feet</t>
  </si>
  <si>
    <t>scofield_day.avg.reservoirinflow.cfs</t>
  </si>
  <si>
    <t>scofield_day.avg.reservoirrelease.cfs</t>
  </si>
  <si>
    <t>scofield_day.inst.reservoirelevation.feet</t>
  </si>
  <si>
    <t>shadowmountainreservoir_day.avg.reservoirinflow.cfs</t>
  </si>
  <si>
    <t>shadowmountainreservoir</t>
  </si>
  <si>
    <t>shadowmountainreservoir_day.avg.reservoirrelease.cfs</t>
  </si>
  <si>
    <t>shadowmountainreservoir_day.inst.reservoirstorage.af</t>
  </si>
  <si>
    <t>shadowmountainreservoir_day.inst.reservoirelevation.feet</t>
  </si>
  <si>
    <t>silverjack_day.avg.reservoirinflow.cfs</t>
  </si>
  <si>
    <t>silverjack_day.avg.reservoirrelease.cfs</t>
  </si>
  <si>
    <t>silverjack_day.inst.reservoirelevation.feet</t>
  </si>
  <si>
    <t>smith&amp;morehousereservoir_day.avg.reservoirinflow.cfs</t>
  </si>
  <si>
    <t>smith&amp;morehousereservoir</t>
  </si>
  <si>
    <t>smith&amp;morehousereservoir_day.avg.reservoirrelease.cfs</t>
  </si>
  <si>
    <t>smith&amp;morehousereservoir_day.inst.reservoirstorage.af</t>
  </si>
  <si>
    <t>smith&amp;morehousereservoir_day.inst.reservoirelevation.feet</t>
  </si>
  <si>
    <t>soldiercreekreservoir_day.avg.reservoirinflow.cfs</t>
  </si>
  <si>
    <t>soldiercreekreservoir</t>
  </si>
  <si>
    <t>soldiercreekreservoir_day.avg.reservoirrelease.cfs</t>
  </si>
  <si>
    <t>soldiercreekreservoir_day.inst.reservoirstorage.af</t>
  </si>
  <si>
    <t>soldiercreekreservoir_day.inst.reservoirelevation.feet</t>
  </si>
  <si>
    <t>starvation_day.avg.reservoirinflow.cfs</t>
  </si>
  <si>
    <t>starvation_day.avg.reservoirrelease.cfs</t>
  </si>
  <si>
    <t>starvation_day.inst.reservoirelevation.feet</t>
  </si>
  <si>
    <t>strawberryreservoirexpanded_day.avg.reservoirinflow.cfs</t>
  </si>
  <si>
    <t>strawberryreservoirexpanded_day.avg.reservoirrelease.cfs</t>
  </si>
  <si>
    <t>strawberryreservoirexpanded_day.inst.reservoirelevation.feet</t>
  </si>
  <si>
    <t>taylorpark_day.avg.reservoirinflow.cfs</t>
  </si>
  <si>
    <t>taylorpark_day.avg.reservoirrelease.cfs</t>
  </si>
  <si>
    <t>taylorpark_day.inst.reservoirelevation.feet</t>
  </si>
  <si>
    <t>upperstillwater_day.avg.reservoirinflow.cfs</t>
  </si>
  <si>
    <t>upperstillwater_day.avg.reservoirrelease.cfs</t>
  </si>
  <si>
    <t>upperstillwater_day.inst.reservoirelevation.feet</t>
  </si>
  <si>
    <t>vallecito_day.avg.reservoirinflow.cfs</t>
  </si>
  <si>
    <t>vallecito_day.avg.reservoirrelease.cfs</t>
  </si>
  <si>
    <t>vallecito_day.inst.reservoirelevation.feet</t>
  </si>
  <si>
    <t>vega_day.avg.reservoirinflow.cfs</t>
  </si>
  <si>
    <t>vega</t>
  </si>
  <si>
    <t>vega_day.avg.reservoirrelease.cfs</t>
  </si>
  <si>
    <t>vega_day.inst.reservoirelevation.feet</t>
  </si>
  <si>
    <t>vega_day.inst.reservoirstorage.af</t>
  </si>
  <si>
    <t>willardbay_day.avg.reservoirinflow.cfs</t>
  </si>
  <si>
    <t>willardbay_day.avg.reservoirrelease.cfs</t>
  </si>
  <si>
    <t>willardbay_day.inst.reservoirelevation.feet</t>
  </si>
  <si>
    <t>flaminggorge_day.sum.reservoirevaporation.af</t>
  </si>
  <si>
    <t>fontenelle_day.sum.reservoirevaporation.af</t>
  </si>
  <si>
    <t>navajo_day.sum.reservoirevaporation.af</t>
  </si>
  <si>
    <t>starvation_day.sum.reservoirevaporation.af</t>
  </si>
  <si>
    <t>abiquiureservoir_day.sum.reservoirevaporation.af</t>
  </si>
  <si>
    <t>avalon_day.sum.reservoirevaporation.af</t>
  </si>
  <si>
    <t>bigsandy_day.sum.reservoirevaporation.af</t>
  </si>
  <si>
    <t>brantley_day.sum.reservoirevaporation.af</t>
  </si>
  <si>
    <t>caballo_day.sum.reservoirevaporation.af</t>
  </si>
  <si>
    <t>causey_day.sum.reservoirevaporation.af</t>
  </si>
  <si>
    <t>cochitireservoir_day.sum.reservoirevaporation.af</t>
  </si>
  <si>
    <t>crawford_day.sum.reservoirevaporation.af</t>
  </si>
  <si>
    <t>currantcreek_day.sum.reservoirevaporation.af</t>
  </si>
  <si>
    <t>deercreek_day.sum.reservoirevaporation.af</t>
  </si>
  <si>
    <t>dillonreservoir_day.sum.reservoirevaporation.af</t>
  </si>
  <si>
    <t>dillonreservoir</t>
  </si>
  <si>
    <t>eastcanyon_day.sum.reservoirevaporation.af</t>
  </si>
  <si>
    <t>echoreservoir_day.sum.reservoirevaporation.af</t>
  </si>
  <si>
    <t>edenreservoir_day.sum.reservoirevaporation.af</t>
  </si>
  <si>
    <t>elvado_day.sum.reservoirevaporation.af</t>
  </si>
  <si>
    <t>elephantbuttedam_day.sum.reservoirevaporation.af</t>
  </si>
  <si>
    <t>fruitgrowers_day.sum.reservoirevaporation.af</t>
  </si>
  <si>
    <t>heronreservoir_day.sum.reservoirevaporation.af</t>
  </si>
  <si>
    <t>huntingtonnorth_day.sum.reservoirevaporation.af</t>
  </si>
  <si>
    <t>hyrum_day.sum.reservoirevaporation.af</t>
  </si>
  <si>
    <t>jacksongulch_day.sum.reservoirevaporation.af</t>
  </si>
  <si>
    <t>jemezcanyonreservoir_day.sum.reservoirevaporation.af</t>
  </si>
  <si>
    <t>joesvalley_day.sum.reservoirevaporation.af</t>
  </si>
  <si>
    <t>jordanelle_day.sum.reservoirevaporation.af</t>
  </si>
  <si>
    <t>lakenighthorse_day.sum.reservoirevaporation.af</t>
  </si>
  <si>
    <t>sumner_day.sum.reservoirevaporation.af</t>
  </si>
  <si>
    <t>lemon_day.sum.reservoirevaporation.af</t>
  </si>
  <si>
    <t>lostcreek_day.sum.reservoirevaporation.af</t>
  </si>
  <si>
    <t>mcphee_day.sum.reservoirevaporation.af</t>
  </si>
  <si>
    <t>meekscabin_day.sum.reservoirevaporation.af</t>
  </si>
  <si>
    <t>moonlake_day.sum.reservoirevaporation.af</t>
  </si>
  <si>
    <t>nambefalls_day.sum.reservoirevaporation.af</t>
  </si>
  <si>
    <t>newton_day.sum.reservoirevaporation.af</t>
  </si>
  <si>
    <t>paonia_day.sum.reservoirevaporation.af</t>
  </si>
  <si>
    <t>pineview_day.sum.reservoirevaporation.af</t>
  </si>
  <si>
    <t>pineview_day.avg.reservoirinflow.cfs</t>
  </si>
  <si>
    <t>pineview_day.avg.reservoirrelease.cfs</t>
  </si>
  <si>
    <t>pineview_day.inst.reservoirelevation.feet</t>
  </si>
  <si>
    <t>platororeservoir_day.sum.reservoirevaporation.af</t>
  </si>
  <si>
    <t>redfleet_day.sum.reservoirevaporation.af</t>
  </si>
  <si>
    <t>ridgway_day.sum.reservoirevaporation.af</t>
  </si>
  <si>
    <t>riflegap_day.sum.reservoirevaporation.af</t>
  </si>
  <si>
    <t>rockportreservoir_day.sum.reservoirevaporation.af</t>
  </si>
  <si>
    <t>ruedireservoir_day.sum.reservoirevaporation.af</t>
  </si>
  <si>
    <t>santarosareservoir_day.sum.reservoirevaporation.af</t>
  </si>
  <si>
    <t>scofield_day.sum.reservoirevaporation.af</t>
  </si>
  <si>
    <t>shadowmountainreservoir_day.sum.reservoirevaporation.af</t>
  </si>
  <si>
    <t>silverjack_day.sum.reservoirevaporation.af</t>
  </si>
  <si>
    <t>smith&amp;morehousereservoir_day.sum.reservoirevaporation.af</t>
  </si>
  <si>
    <t>soldiercreekreservoir_day.sum.reservoirevaporation.af</t>
  </si>
  <si>
    <t>stateline_day.sum.reservoirevaporation.af</t>
  </si>
  <si>
    <t>stateline_day.avg.reservoirinflow.cfs</t>
  </si>
  <si>
    <t>stateline_day.avg.reservoirrelease.cfs</t>
  </si>
  <si>
    <t>stateline_day.inst.reservoirelevation.feet</t>
  </si>
  <si>
    <t>steinaker_day.sum.reservoirevaporation.af</t>
  </si>
  <si>
    <t>steinaker_day.avg.reservoirinflow.cfs</t>
  </si>
  <si>
    <t>steinaker_day.avg.reservoirrelease.cfs</t>
  </si>
  <si>
    <t>steinaker_day.inst.reservoirelevation.feet</t>
  </si>
  <si>
    <t>strawberryreservoirexpanded_day.sum.reservoirevaporation.af</t>
  </si>
  <si>
    <t>taylorpark_day.sum.reservoirevaporation.af</t>
  </si>
  <si>
    <t>upperstillwater_day.sum.reservoirevaporation.af</t>
  </si>
  <si>
    <t>vallecito_day.sum.reservoirevaporation.af</t>
  </si>
  <si>
    <t>vega_day.sum.reservoirevaporation.af</t>
  </si>
  <si>
    <t>willardbay_day.sum.reservoirevaporation.af</t>
  </si>
  <si>
    <t>description</t>
  </si>
  <si>
    <t>state</t>
  </si>
  <si>
    <t>type</t>
  </si>
  <si>
    <t>agency_region</t>
  </si>
  <si>
    <t>Aberdeen; Idaho Weather Station</t>
  </si>
  <si>
    <t>ID</t>
  </si>
  <si>
    <t>ABIQUIU RESERVOIR</t>
  </si>
  <si>
    <t>NM</t>
  </si>
  <si>
    <t>acao</t>
  </si>
  <si>
    <t>Ashland Creek Mouth, near Ashland; OR</t>
  </si>
  <si>
    <t>OR</t>
  </si>
  <si>
    <t>INL - Blackfoot;  Idaho  Weather Station</t>
  </si>
  <si>
    <t>adamstunnelatnrestespark</t>
  </si>
  <si>
    <t>ALVA B. ADAMS TUNNEL AT EAST PORTAL NEAR ESTES PARK</t>
  </si>
  <si>
    <t>CO</t>
  </si>
  <si>
    <t>ALVA B ADAMS TUNNEL @ E PORTAL NR ESTES PARK; CO</t>
  </si>
  <si>
    <t>ADAMS TUNNEL; WEST PORTAL; COLORADO</t>
  </si>
  <si>
    <t>AKERS DRAW DIVERSION INTO TRI-STATE CANAL; NEBRASKA</t>
  </si>
  <si>
    <t>NE</t>
  </si>
  <si>
    <t>Afton; Wyoming AgriMet Weather Station</t>
  </si>
  <si>
    <t>WY</t>
  </si>
  <si>
    <t>aga</t>
  </si>
  <si>
    <t>Agate Dam and Reservoir near Medford; OR</t>
  </si>
  <si>
    <t>Agency Lake Ranch; Oregon AgriMet Weather Station</t>
  </si>
  <si>
    <t>ANGOSTURA RESERVOIR (CHEYENNE RIVER BLW DAM); SD</t>
  </si>
  <si>
    <t>SD</t>
  </si>
  <si>
    <t>aguacanyonswe</t>
  </si>
  <si>
    <t>AGUA CANYON</t>
  </si>
  <si>
    <t>UT</t>
  </si>
  <si>
    <t>ahshislepahwashnearkimbeto</t>
  </si>
  <si>
    <t>AH-SHI-SLE-PAH WASH NEAR KIMBETO ;NM</t>
  </si>
  <si>
    <t>Ashton; Idaho AgriMet Weather Station</t>
  </si>
  <si>
    <t>LAKE ALICE RESERVOIR INFLOW; NEBRASKA</t>
  </si>
  <si>
    <t>alamoreservoir</t>
  </si>
  <si>
    <t>Alamo Reservoir</t>
  </si>
  <si>
    <t>AZ</t>
  </si>
  <si>
    <t>ALCOVA RESERVOIR; WYOMING</t>
  </si>
  <si>
    <t>alfalfablfruitgrowers</t>
  </si>
  <si>
    <t>ALFALFA RUN BL FRUITGROWERS; Deliveries</t>
  </si>
  <si>
    <t>alfalfaditchabovefruitgrowersreservoir</t>
  </si>
  <si>
    <t>ALFALFA DITCH ABOVE FRUIT GROWERS RESERVOIR NEAR ECKERT</t>
  </si>
  <si>
    <t>alfvalmt</t>
  </si>
  <si>
    <t>ALFALFA VALLEY CANAL DIVERSION; MONTANA</t>
  </si>
  <si>
    <t>MT</t>
  </si>
  <si>
    <t>alks</t>
  </si>
  <si>
    <t>ALMENA DIVERSION; KANSAS</t>
  </si>
  <si>
    <t>KS</t>
  </si>
  <si>
    <t>allamericancanalnearimperialdam</t>
  </si>
  <si>
    <t>All-American Canal near Imperial Dam</t>
  </si>
  <si>
    <t>CA</t>
  </si>
  <si>
    <t>Snake River above Reservoir near Alpine; WY</t>
  </si>
  <si>
    <t>ALTUS DAM; OKLAHOMA</t>
  </si>
  <si>
    <t>OK</t>
  </si>
  <si>
    <t>americancanalatelpaso</t>
  </si>
  <si>
    <t>AMERICAN CANAL AT EL PASO</t>
  </si>
  <si>
    <t>TX</t>
  </si>
  <si>
    <t>American Falls Reservoir at American Falls; ID</t>
  </si>
  <si>
    <t>Snake River at Neeley; ID</t>
  </si>
  <si>
    <t>amrw</t>
  </si>
  <si>
    <t>American River near Nile; WA</t>
  </si>
  <si>
    <t>WA</t>
  </si>
  <si>
    <t>WASHITA RIVER NEAR ANADARKO; OKLAHOMA</t>
  </si>
  <si>
    <t>ANCHOR RESERVOIR; SOUTH FORK OWL CREEK; WYOMING</t>
  </si>
  <si>
    <t>and</t>
  </si>
  <si>
    <t>Anderson Ranch Dam and Reservoir; ID</t>
  </si>
  <si>
    <t>andi</t>
  </si>
  <si>
    <t>South Fork Boise River at Anderson Ranch Dam; ID</t>
  </si>
  <si>
    <t>animasriverabovetacoma</t>
  </si>
  <si>
    <t>ANIMAS RIVER AT TALL TIMBER RESORT NEAR ROCKWOOD</t>
  </si>
  <si>
    <t>animasriveratdurango</t>
  </si>
  <si>
    <t>ANIMAS RIVER AT DURANGO; CO.</t>
  </si>
  <si>
    <t>animasriveratfarmington</t>
  </si>
  <si>
    <t>ANIMAS RIVER AT FARMINGTON; NM</t>
  </si>
  <si>
    <t>animasriverathowardsville</t>
  </si>
  <si>
    <t>ANIMAS RIVER AT HOWARDSVILLE; CO.</t>
  </si>
  <si>
    <t>animasriveratsilverton</t>
  </si>
  <si>
    <t>ANIMAS RIVER AT SILVERTON; CO.</t>
  </si>
  <si>
    <t>animasriverbelowdpp</t>
  </si>
  <si>
    <t>ANIMAS RIVER BELOW DPP</t>
  </si>
  <si>
    <t>animasriverbelowsilverton</t>
  </si>
  <si>
    <t>ANIMAS RIVER BELOW SILVERTON; CO</t>
  </si>
  <si>
    <t>animasrivernearcedarhill</t>
  </si>
  <si>
    <t>ANIMAS RIVER NEAR CEDAR HILL; N. MEX.</t>
  </si>
  <si>
    <t>anti</t>
  </si>
  <si>
    <t>Henrys Fork at St. Anthony; ID</t>
  </si>
  <si>
    <t>anto</t>
  </si>
  <si>
    <t>Antelope Creek and Diversion at Dam; OR</t>
  </si>
  <si>
    <t>DRI - Antelope Valley; Nevada Weather Station</t>
  </si>
  <si>
    <t>NV</t>
  </si>
  <si>
    <t>apishapaswe</t>
  </si>
  <si>
    <t>APISHAPA</t>
  </si>
  <si>
    <t>apsc</t>
  </si>
  <si>
    <t>APISHAPA; COLORADO</t>
  </si>
  <si>
    <t>arac</t>
  </si>
  <si>
    <t>ARAPAHOE RIDGE; COLORADO</t>
  </si>
  <si>
    <t>Aurora; Oregon AgriMet Weather Station</t>
  </si>
  <si>
    <t>ARBUCKLE DAM (LAKE OF THE ARBUCKLES); OKLAHOMA</t>
  </si>
  <si>
    <t>ARAGON DITCH; WYOMING</t>
  </si>
  <si>
    <t>ark</t>
  </si>
  <si>
    <t>Arrowrock Dam and Reservoir; ID</t>
  </si>
  <si>
    <t>ARKANSAS RIVER NEAR AVONDALE; COLORADO</t>
  </si>
  <si>
    <t>ARKANSAS RIVER AT CANYON CITY; COLORADO</t>
  </si>
  <si>
    <t>arkgraco</t>
  </si>
  <si>
    <t>ARKANSAS RIVER AT GRANADA; COLORADO</t>
  </si>
  <si>
    <t>ARKANSAS RIVER AT GRANITE; COLORADO</t>
  </si>
  <si>
    <t>ARKANSAS RIVER NEAR NATHROP; COLORADO</t>
  </si>
  <si>
    <t>ARKANSAS RIVER NEAR NEPESTA; COLORADO</t>
  </si>
  <si>
    <t>ARKANSAS RIVER AT PORTLAND; COLORADO</t>
  </si>
  <si>
    <t>ARKANSAS RIVER ABOVE PUEBLO; COLORADO</t>
  </si>
  <si>
    <t>ARKANSAS RIVER AT SALIDA; COLORADO</t>
  </si>
  <si>
    <t>ARKANSAS RIVER NEAR WELLSVILLE; COLORADO</t>
  </si>
  <si>
    <t>ATASCOSA RIVER NEAR MCCOY; TEXAS</t>
  </si>
  <si>
    <t>LAKE ALICE RESERVOIR ELEVATION; NEBRASKA</t>
  </si>
  <si>
    <t>arrowswe</t>
  </si>
  <si>
    <t>ARROW</t>
  </si>
  <si>
    <t>ATASCOSA RIVER AT WHITSETT; TEXAS</t>
  </si>
  <si>
    <t>asnc</t>
  </si>
  <si>
    <t>INDEPENDENCE PASS; COLORADO</t>
  </si>
  <si>
    <t>AVALON RESERVOIR</t>
  </si>
  <si>
    <t>AZOTEA TUNNEL OUTLET NEAR CHAMA; NM</t>
  </si>
  <si>
    <t>ST. MARY RIVER NEAR BABB; MONTANA</t>
  </si>
  <si>
    <t>BATTLE CREEK NEAR CHINOOK; MONTANA</t>
  </si>
  <si>
    <t>badm</t>
  </si>
  <si>
    <t>BADGER PASS; MONTANA</t>
  </si>
  <si>
    <t>balm</t>
  </si>
  <si>
    <t>BEAVERHEAD RIVER AT ANDERSON LANE; MONTANA</t>
  </si>
  <si>
    <t>BARTLEY CANAL; NEBRASKA</t>
  </si>
  <si>
    <t>Bandon; Oregon AgriMet Weather Station</t>
  </si>
  <si>
    <t>basicmanagementinc</t>
  </si>
  <si>
    <t>Basic Management Inc.</t>
  </si>
  <si>
    <t>baso</t>
  </si>
  <si>
    <t>Bear Creek below Ashland Cr. at Ashland; OR</t>
  </si>
  <si>
    <t>batemanswe</t>
  </si>
  <si>
    <t>BATEMAN</t>
  </si>
  <si>
    <t>Beatty; Oregon AgriMet Weather Station</t>
  </si>
  <si>
    <t>battlemountainswe</t>
  </si>
  <si>
    <t>BATTLE MOUNTAIN</t>
  </si>
  <si>
    <t>BARTLEY CANAL; WASTEWAY; NEBRASKA</t>
  </si>
  <si>
    <t>Colorado River Below Big Bend</t>
  </si>
  <si>
    <t>bbbo</t>
  </si>
  <si>
    <t>Big Butte Creek below Butte Falls; OR</t>
  </si>
  <si>
    <t>BOX BUTTE DAM; NEBRASKA</t>
  </si>
  <si>
    <t>BUFFALO BILL RESERVOIR ON SHOSHONE RIVER; WYOMING</t>
  </si>
  <si>
    <t>bbrnfd</t>
  </si>
  <si>
    <t>BUFFALO BILL RESERVOIR - NORTH FORK DIKE; WYOMING</t>
  </si>
  <si>
    <t>BUFFALO BILL RESERVOIR - SOUTH FORK DIKE; WYOMING</t>
  </si>
  <si>
    <t>BOULDER RIVER AT BIG TIMBER; MT</t>
  </si>
  <si>
    <t>BUFFALO BILL WEATHER STATION; WYOMING</t>
  </si>
  <si>
    <t>BIGHORN RIVER AT BASIN; WYOMING</t>
  </si>
  <si>
    <t>bcao</t>
  </si>
  <si>
    <t>Bear Creek above Ashland; OR</t>
  </si>
  <si>
    <t>bcbcne</t>
  </si>
  <si>
    <t>BEAVER CREEK AT BEAVER CITY; NEBRASKA</t>
  </si>
  <si>
    <t>bcbm</t>
  </si>
  <si>
    <t>BEAVER CREEK @ RESERVATION BOUNDARY; MONTANA</t>
  </si>
  <si>
    <t>BIG COULEE BELOW BEALE CANAL; MT</t>
  </si>
  <si>
    <t>BEAVER CREEK NEAR HINSDALE; MONTANA</t>
  </si>
  <si>
    <t>BATTLE CREEK AT INTERNATIONAL BOUNDARY; MONTANA</t>
  </si>
  <si>
    <t>BIG COULEE LOWER; MT</t>
  </si>
  <si>
    <t>bcmo</t>
  </si>
  <si>
    <t>Bear Creek at Mouth below Central Point; OR</t>
  </si>
  <si>
    <t>bcso</t>
  </si>
  <si>
    <t>Beaver Cr. and Beaver Siphon at Howard Prairie Can; OR</t>
  </si>
  <si>
    <t>bcto</t>
  </si>
  <si>
    <t>Bear Creek below Phoenix Diversion near Talent; OR</t>
  </si>
  <si>
    <t>BLUFF CANAL; WYOMING</t>
  </si>
  <si>
    <t>BADGER CREEK BLW FOUR HORNS CANAL NR BROWNING; MT</t>
  </si>
  <si>
    <t>BARTLEY DIVERSION; NEBRASKA</t>
  </si>
  <si>
    <t>beam</t>
  </si>
  <si>
    <t>BEAGLE SPRINGS; MONTANA</t>
  </si>
  <si>
    <t>beartownswe</t>
  </si>
  <si>
    <t>BEARTOWN</t>
  </si>
  <si>
    <t>beavercreeknearnorwood</t>
  </si>
  <si>
    <t>BEAVER CREEK NEAR NORWOOD; CO</t>
  </si>
  <si>
    <t>beaverdamsswe</t>
  </si>
  <si>
    <t>BEAVER DAMS</t>
  </si>
  <si>
    <t>beaverdivideswe</t>
  </si>
  <si>
    <t>BEAVER DIVIDE</t>
  </si>
  <si>
    <t>belindmt</t>
  </si>
  <si>
    <t>FORT BELKNAP INDIAN CANAL MAIN DIVERSION; MONTANA</t>
  </si>
  <si>
    <t>benlomondpeakswe</t>
  </si>
  <si>
    <t>BEN LOMOND PEAK</t>
  </si>
  <si>
    <t>benlomondtrailswe</t>
  </si>
  <si>
    <t>BEN LOMOND TRAIL</t>
  </si>
  <si>
    <t>beno</t>
  </si>
  <si>
    <t>Deschutes River at Benham Falls; OR</t>
  </si>
  <si>
    <t>Lake Berryessa And Monticello Dam</t>
  </si>
  <si>
    <t>berthoudsummitswe</t>
  </si>
  <si>
    <t>BERTHOUD SUMMIT</t>
  </si>
  <si>
    <t>berthspc</t>
  </si>
  <si>
    <t>BERTHOUD SUMMIT; COLORADO</t>
  </si>
  <si>
    <t>beu</t>
  </si>
  <si>
    <t>Agency Valley (Beulah) Dam and Reservoir; OR</t>
  </si>
  <si>
    <t>beuo</t>
  </si>
  <si>
    <t>North Fork Malheur River at Beulah; OR</t>
  </si>
  <si>
    <t>bevm</t>
  </si>
  <si>
    <t>BEAVER CREEK; MONTANA</t>
  </si>
  <si>
    <t>bevr</t>
  </si>
  <si>
    <t>BEAVER CREEK RESERVOIR NEAR HAVRE; MONTANA</t>
  </si>
  <si>
    <t>Bend; Oregon AgriMet Weather Station</t>
  </si>
  <si>
    <t>BLACKFEET AGRIMET STATION NR SEVILLE COLONY; MONTANA</t>
  </si>
  <si>
    <t>BELLE FOURCHE INLET CANAL EAST; SOUTH DAKOTA</t>
  </si>
  <si>
    <t>Boise Fairgrounds Weather Station</t>
  </si>
  <si>
    <t>bfky</t>
  </si>
  <si>
    <t>Buffalo Fork above Lava Creek near Moran; WY</t>
  </si>
  <si>
    <t>BELLE FOURCHE RESERVOIR NR BELLE FOURCHE; S. DAKOTA</t>
  </si>
  <si>
    <t>Snake River near Blackfoot; ID</t>
  </si>
  <si>
    <t>BIG FLAT NEAR TURNER WEATHER STATION; MONTANA</t>
  </si>
  <si>
    <t>BELLE FOURCHE RVR @ WYOMING-SOUTH DAKOTA STATE LINE</t>
  </si>
  <si>
    <t>BEAVERHEAD RIVER AT GIEM BRIDGE; MONTANA</t>
  </si>
  <si>
    <t>bgsw</t>
  </si>
  <si>
    <t>BIG GOOSE; WYOMING</t>
  </si>
  <si>
    <t>BIG HOLE RIVER AT MAIDEN ROCK NEAR DIVIDE; MONTANA</t>
  </si>
  <si>
    <t>bhdy</t>
  </si>
  <si>
    <t>BIGHORN RIVER BLW BIGHORN CANAL DIVERSION DAM; WY</t>
  </si>
  <si>
    <t>BIG HOLE RIVER NEAR GLEN; MONTANA</t>
  </si>
  <si>
    <t>BIGHORN RIVER ABOVE TULLOCK CREEK NEAR BIGHORN; MT</t>
  </si>
  <si>
    <t>bhmw</t>
  </si>
  <si>
    <t>BLACKHALL MOUNTAIN; WYOMING</t>
  </si>
  <si>
    <t>BIGHORN LAKE; MONTANA</t>
  </si>
  <si>
    <t>BIGHORN RIVER NEAR WORLAND; WYOMING</t>
  </si>
  <si>
    <t>BIGHORN RIVER AND BIA CANAL NEAR ST. XAVIER; MONTANA</t>
  </si>
  <si>
    <t>BIG HOLE RIVER BELOW MUDD CREEK NEAR WISDOM; MT</t>
  </si>
  <si>
    <t>BIG HORN CANAL; WYOMING</t>
  </si>
  <si>
    <t>Colorado River Below Interstate Bridge</t>
  </si>
  <si>
    <t>bicw</t>
  </si>
  <si>
    <t>Moxee Drain at Birchfield Road; WA</t>
  </si>
  <si>
    <t>bigbendwaterdistrict</t>
  </si>
  <si>
    <t>Big Bend Water District</t>
  </si>
  <si>
    <t>bigflatswe</t>
  </si>
  <si>
    <t>BIG FLAT</t>
  </si>
  <si>
    <t>bigi</t>
  </si>
  <si>
    <t>Boise River at Glenwood Bridge; ID</t>
  </si>
  <si>
    <t>BIG SANDY RESERVOIR</t>
  </si>
  <si>
    <t>bigsandyopeningswe</t>
  </si>
  <si>
    <t>BIG SANDY OPENING</t>
  </si>
  <si>
    <t>bigsandyrivernearfarson</t>
  </si>
  <si>
    <t>BIG SANDY RIVER ABOVE BIG SANDY RESERVOIR NEAR FARSON</t>
  </si>
  <si>
    <t>bigsaowy</t>
  </si>
  <si>
    <t>BIG SANDY OPENING; WY</t>
  </si>
  <si>
    <t>bigthom</t>
  </si>
  <si>
    <t>BIG THOMPSON RIVER; CO</t>
  </si>
  <si>
    <t>YELLOWSTONE RIVER AT BILLINGS; MT</t>
  </si>
  <si>
    <t>billwilliamsriveratlakehavasu</t>
  </si>
  <si>
    <t>Bill Williams River at Lake Havasu</t>
  </si>
  <si>
    <t>biro</t>
  </si>
  <si>
    <t>Birch Creek near Rieth; OR</t>
  </si>
  <si>
    <t>bisonlakeswe</t>
  </si>
  <si>
    <t>BISON LAKE</t>
  </si>
  <si>
    <t>bjbo</t>
  </si>
  <si>
    <t>Bear Creek at Jackson St. Bridge, Medford; OR</t>
  </si>
  <si>
    <t>Baker Valley; Oregon Agrimet Weather Station</t>
  </si>
  <si>
    <t>blackflatumckswe</t>
  </si>
  <si>
    <t>BLACK FLAT-U.M. CK</t>
  </si>
  <si>
    <t>blackriveratmalaga</t>
  </si>
  <si>
    <t>BLACK RIVER AT MALAGA; NM</t>
  </si>
  <si>
    <t>blacksforkatlittleamerica</t>
  </si>
  <si>
    <t>BLACKS FORK AT LITTLE AMERICA</t>
  </si>
  <si>
    <t>blackspringswashnrmexicansprings</t>
  </si>
  <si>
    <t>BLACK SPRINGS WASH NR MEXICAN SPRINGS; N MEX</t>
  </si>
  <si>
    <t>blancodiversion</t>
  </si>
  <si>
    <t>BLANCO DIVERSION NEAR PAGOSA SPRINGS</t>
  </si>
  <si>
    <t>BULL LAKE CREEK ABOVE BULL LAKE RESERVOIR; WYOMING</t>
  </si>
  <si>
    <t>blbm</t>
  </si>
  <si>
    <t>BLACK BEAR; MONTANA</t>
  </si>
  <si>
    <t>BULL LAKE CREEK BLW BULL LAKE RES NR LENORE; WYOMING</t>
  </si>
  <si>
    <t>UCC - Blue Creek; Utah Weather Station</t>
  </si>
  <si>
    <t>BOULDER RIVER NEAR BOULDER; MT</t>
  </si>
  <si>
    <t>bldy</t>
  </si>
  <si>
    <t>BALD MOUNTAIN; WYOMING</t>
  </si>
  <si>
    <t>blindbullsumswe</t>
  </si>
  <si>
    <t>BLIND BULL SUM</t>
  </si>
  <si>
    <t>blkc</t>
  </si>
  <si>
    <t>BEAR LAKE; COLORADO</t>
  </si>
  <si>
    <t>blom</t>
  </si>
  <si>
    <t>BLOODY DICK; MONTANA</t>
  </si>
  <si>
    <t>UCC - BearLake; Utah Weather Station</t>
  </si>
  <si>
    <t>BULL LAKE RESERVOIR ON BULL LAKE CREEK; WYOMING</t>
  </si>
  <si>
    <t>bltw</t>
  </si>
  <si>
    <t>BEARTOOTH LAKE; WYOMING</t>
  </si>
  <si>
    <t>BLUE RIVER BELOW DILLON; COLORADO</t>
  </si>
  <si>
    <t>BLUE MESA RESERVOIR</t>
  </si>
  <si>
    <t>bluemesaplant</t>
  </si>
  <si>
    <t>BLUE MESA POWER PLANT</t>
  </si>
  <si>
    <t>BLUE RIVER BELOW GREEN MOUNTAIN RESERVOIR; CO</t>
  </si>
  <si>
    <t>blwy</t>
  </si>
  <si>
    <t>BLACKWATER; WYOMING</t>
  </si>
  <si>
    <t>Colorado River Below McIntyre Park</t>
  </si>
  <si>
    <t>Colorado River Below Needles Bridge</t>
  </si>
  <si>
    <t>Bonneville Dam AgriMet; Washington AgriMet Weather Station</t>
  </si>
  <si>
    <t>Colorado River Below Oxbow Bridge</t>
  </si>
  <si>
    <t>BROKEN-O CANAL; MONTANA</t>
  </si>
  <si>
    <t>Boise; Idaho AgriMet Weather Station</t>
  </si>
  <si>
    <t>bomi</t>
  </si>
  <si>
    <t>Boise River near Middleton; ID</t>
  </si>
  <si>
    <t>bomm</t>
  </si>
  <si>
    <t>BOULDER MOUNTAIN; MONTANA</t>
  </si>
  <si>
    <t>bomt</t>
  </si>
  <si>
    <t>BROKEN O RANCH; MONTANA WEATHER STATION</t>
  </si>
  <si>
    <t>BONNY RESERVOIR; COLORADO</t>
  </si>
  <si>
    <t>bouldercanyonproject</t>
  </si>
  <si>
    <t>Boulder Canyon Project</t>
  </si>
  <si>
    <t>CHARLES H. BOUSTEAD TUNNEL; CO</t>
  </si>
  <si>
    <t>boxcreekswe</t>
  </si>
  <si>
    <t>BOX CREEK</t>
  </si>
  <si>
    <t>boxm</t>
  </si>
  <si>
    <t>BOX CANYON; MONTANA</t>
  </si>
  <si>
    <t>BOYSEN RESERVOIR; THERMOPOLIS; WYOMING</t>
  </si>
  <si>
    <t>BOYSEN WEATHER STATION NR THERMOPOLIS; WYOMING</t>
  </si>
  <si>
    <t>BOZEMAN MONTANA WEATHER STATION  6W</t>
  </si>
  <si>
    <t>BRANTLEY LAKE</t>
  </si>
  <si>
    <t>brbm</t>
  </si>
  <si>
    <t>BELLY RIVER @ INTERNATIONAL BOUNDARY; MONTANA</t>
  </si>
  <si>
    <t>brcm</t>
  </si>
  <si>
    <t>BRACKETT CREEK; MONTANA</t>
  </si>
  <si>
    <t>brcw</t>
  </si>
  <si>
    <t>BURROUGHS CREEK; WYOMING</t>
  </si>
  <si>
    <t>Beardsley Dam And Reservoir</t>
  </si>
  <si>
    <t>BEAVERHEAD RIVER AT DILLON; MONTANA</t>
  </si>
  <si>
    <t>brfi</t>
  </si>
  <si>
    <t>South Fork Boise River near Featherville; ID</t>
  </si>
  <si>
    <t>BUFFALO RAPIDS WEATHER STATION NEAR GLENDIVE; MT</t>
  </si>
  <si>
    <t>brightonswe</t>
  </si>
  <si>
    <t>BRIGHTON</t>
  </si>
  <si>
    <t>UCC - Beryl Junction; Utah Weather Station</t>
  </si>
  <si>
    <t>brjw</t>
  </si>
  <si>
    <t>BURGESS JUNCTION; WYOMING</t>
  </si>
  <si>
    <t>Brookings; Oregon AgriMet Weather Station</t>
  </si>
  <si>
    <t>brmc</t>
  </si>
  <si>
    <t>BRUMLEY; COLORADO</t>
  </si>
  <si>
    <t>broklnwy</t>
  </si>
  <si>
    <t>BROOKLYN LAKE; WY</t>
  </si>
  <si>
    <t>brookeconsolidatedwaterutilities</t>
  </si>
  <si>
    <t>Brooke - Consolidated Water Utilities</t>
  </si>
  <si>
    <t>brownduckswe</t>
  </si>
  <si>
    <t>BROWN DUCK</t>
  </si>
  <si>
    <t>BEAVERHEAD RIVER AT TWIN BRIDGES; MT</t>
  </si>
  <si>
    <t>BUFFALO RAPIDS WEATHER STATION NEAR TERRY; MT</t>
  </si>
  <si>
    <t>brumleyswe</t>
  </si>
  <si>
    <t>BRUMLEY</t>
  </si>
  <si>
    <t>BIG SANDY CREEK NEAR HAVRE; MONTANA</t>
  </si>
  <si>
    <t>bsco</t>
  </si>
  <si>
    <t>Bieberstedt Creek abv Willow Lake nr Butte Falls; OR</t>
  </si>
  <si>
    <t>bsdy</t>
  </si>
  <si>
    <t>BONE SPRINGS DIVIDE; WYOMING</t>
  </si>
  <si>
    <t>bsei</t>
  </si>
  <si>
    <t>New York Canal Diversion from Boise River; ID</t>
  </si>
  <si>
    <t>BIG THOMPSON RIVER ABOVE LAKE ESTES; CO</t>
  </si>
  <si>
    <t>BIG THOMPSON RIVER BELOW LAKE ESTES; CO</t>
  </si>
  <si>
    <t>btcan</t>
  </si>
  <si>
    <t>BIG THOMPSON RIVER AT CANYON MOUTH; CO (SCADA)</t>
  </si>
  <si>
    <t>btcanyco</t>
  </si>
  <si>
    <t>BIG THOMPSON RIVER AT CANYON MOUTH; NR DRAKE; CO</t>
  </si>
  <si>
    <t>btclhtco</t>
  </si>
  <si>
    <t>COLORADO - BIG THOMPSON; CO</t>
  </si>
  <si>
    <t>btdm</t>
  </si>
  <si>
    <t>BLACKTAIL DEER CREEK AT DILLON; MONTANA</t>
  </si>
  <si>
    <t>btnfdrco</t>
  </si>
  <si>
    <t>NORTH FORK BIG THOMPSON RIVER AT DRAKE; CO</t>
  </si>
  <si>
    <t>btnw</t>
  </si>
  <si>
    <t>BEAR TRAP MEADOW; WYOMING</t>
  </si>
  <si>
    <t>POWER PLANT AT BIG THOMPSON RVR CANYON MOUTH; CO</t>
  </si>
  <si>
    <t>btsi</t>
  </si>
  <si>
    <t>Boise River near Twin Springs; ID</t>
  </si>
  <si>
    <t>buckflatswe</t>
  </si>
  <si>
    <t>BUCK FLAT</t>
  </si>
  <si>
    <t>UCC - Buckhorn; Utah Weather Station</t>
  </si>
  <si>
    <t>buffaloparkswe</t>
  </si>
  <si>
    <t>BUFFALO PARK</t>
  </si>
  <si>
    <t>bufo</t>
  </si>
  <si>
    <t>South Fork Big Butte Creek near Butte Falls; OR</t>
  </si>
  <si>
    <t>buglakeswe</t>
  </si>
  <si>
    <t>BUG LAKE</t>
  </si>
  <si>
    <t>bul</t>
  </si>
  <si>
    <t>Bully Creek Dam and Reservoir near Vale; OR</t>
  </si>
  <si>
    <t>bullheadcity</t>
  </si>
  <si>
    <t>Bullhead City</t>
  </si>
  <si>
    <t>bum</t>
  </si>
  <si>
    <t>Bumping Reservoir River and Weather Station; WA</t>
  </si>
  <si>
    <t>burnhamwashnrburnham</t>
  </si>
  <si>
    <t>BURNHAM WASH NR BURNHAM; NM</t>
  </si>
  <si>
    <t>burromountainswe</t>
  </si>
  <si>
    <t>BURRO MOUNTAIN</t>
  </si>
  <si>
    <t>BUSK-IVANHOE TUNNEL; COLORADO    (Parshall Flume)</t>
  </si>
  <si>
    <t>butteswe</t>
  </si>
  <si>
    <t>BUTTE</t>
  </si>
  <si>
    <t>BEAVERHEAD RIVER AT BARRETTS; MONTANA</t>
  </si>
  <si>
    <t>DRI - Bridgeport Valley; Nevada Weather Station</t>
  </si>
  <si>
    <t>BEAVERHEAD RIVER NR TWIN BRIDGES; MT</t>
  </si>
  <si>
    <t>bwne</t>
  </si>
  <si>
    <t>BLACKWOOD WASTEWAY; NEBRASKA</t>
  </si>
  <si>
    <t>CAMBRIDGE CANAL; WASTEWAY; ALMA; NEBRASKA</t>
  </si>
  <si>
    <t>CABALLO RESERVOIR</t>
  </si>
  <si>
    <t>cabm</t>
  </si>
  <si>
    <t>MISSOURI RIVER; CENTRAL AVE BRIDGE; GREAT FALLS; MT</t>
  </si>
  <si>
    <t>camille</t>
  </si>
  <si>
    <t>Camille; Alec Jr.</t>
  </si>
  <si>
    <t>campjacksonswe</t>
  </si>
  <si>
    <t>CAMP JACKSON</t>
  </si>
  <si>
    <t>CALAMUS RESERVOIR (VIRGINIA SMITH DAM); NEBRASKA</t>
  </si>
  <si>
    <t>canonlargonrblanco</t>
  </si>
  <si>
    <t>CANON LARGO NR BLANCO;NM</t>
  </si>
  <si>
    <t>canw</t>
  </si>
  <si>
    <t>CANYON; WYOMING</t>
  </si>
  <si>
    <t>CAMBRIDGE CANAL AT OXFORD; NEBRASKA</t>
  </si>
  <si>
    <t>CAP Canal Export</t>
  </si>
  <si>
    <t>CARTER CONDUIT FLOW METER; COLORADO</t>
  </si>
  <si>
    <t>CARTER DIVERSION/BYPASS; COLORADO</t>
  </si>
  <si>
    <t>NORTH FORK RED RIVER NEAR CARTER; OKLAHOMA</t>
  </si>
  <si>
    <t>CARTER LAKE RESERVOIR NEAR LOVELAND; CO</t>
  </si>
  <si>
    <t>cascade2swe</t>
  </si>
  <si>
    <t>CASCADE #2</t>
  </si>
  <si>
    <t>cascademountainswe</t>
  </si>
  <si>
    <t>CASCADE MOUNTAIN</t>
  </si>
  <si>
    <t>cascadeswe</t>
  </si>
  <si>
    <t>CASCADE</t>
  </si>
  <si>
    <t>MISSOURI RIVER BRIDGE AT CASCADE; MT</t>
  </si>
  <si>
    <t>casperwy</t>
  </si>
  <si>
    <t>CASPER; WY</t>
  </si>
  <si>
    <t>castlevalleyswe</t>
  </si>
  <si>
    <t>CASTLE VALLEY</t>
  </si>
  <si>
    <t>CAUSEY RESERVOIR</t>
  </si>
  <si>
    <t>CAMBRIDGE CANAL; WASTEWAY; ORLEANS; NEBRASKA</t>
  </si>
  <si>
    <t>CASPER CANAL; WYOMING</t>
  </si>
  <si>
    <t>CUT BANK CREEK AT CUT BANK; MT</t>
  </si>
  <si>
    <t>cbkm</t>
  </si>
  <si>
    <t>CUT BANK CREEK NEAR BROWNING; MT</t>
  </si>
  <si>
    <t>CEDAR BLUFF RESERVOIR NR ELLIS; KANSAS</t>
  </si>
  <si>
    <t>CHOKE CANYON RESERVOIR NEAR THREE RIVERS; TEXAS</t>
  </si>
  <si>
    <t>CENTER CREEK AT FRANKLIN; NEBRASKA</t>
  </si>
  <si>
    <t>Cachuma Lake And Bradbury Dam; Cachuma Project</t>
  </si>
  <si>
    <t>CAWKER CITY DIKE; KANSAS</t>
  </si>
  <si>
    <t>COURTLAND CANAL; MILE 0.7; NEBRASKA</t>
  </si>
  <si>
    <t>ccp</t>
  </si>
  <si>
    <t>Contra Costa Pumping Plant</t>
  </si>
  <si>
    <t>CLARK CANYON RESERVOIR; BEAVERHEAD RVR NR DILLON; MT</t>
  </si>
  <si>
    <t>ccrw</t>
  </si>
  <si>
    <t>CASTLE CREEK; WYOMING</t>
  </si>
  <si>
    <t>CHERRY CREEK DRAIN; WYOMING</t>
  </si>
  <si>
    <t>Coeur d'Alene Fairgrounds; Idaho Weather Station</t>
  </si>
  <si>
    <t>cdcy</t>
  </si>
  <si>
    <t>CODY CANAL SOUTH FORK OF SHOSHONE RIVER; WYOMING</t>
  </si>
  <si>
    <t>CAMBRIDGE DIVERSION; NEBRASKA</t>
  </si>
  <si>
    <t>Cedarville; California AgriMet Weather Station</t>
  </si>
  <si>
    <t>UCC - Cedar City; Utah Weather Station</t>
  </si>
  <si>
    <t>ST. MARY CANAL AT EMMIGRANT GAP; MONTANA</t>
  </si>
  <si>
    <t>cementcreekatsilverton</t>
  </si>
  <si>
    <t>CEMENT CREEK AT SILVERTON; CO</t>
  </si>
  <si>
    <t>CLARKS FORK YELLOWSTONE RIVER NEAR BELFRY; MT</t>
  </si>
  <si>
    <t>cfmm</t>
  </si>
  <si>
    <t>Flathead River at Columbia Falls; MT</t>
  </si>
  <si>
    <t>CANYON FERRY LAKE NEAR HELENA; MONTANA</t>
  </si>
  <si>
    <t>cgww</t>
  </si>
  <si>
    <t>Cowiche Creek ab. mouth; WA</t>
  </si>
  <si>
    <t>chacorivernearwaterflow</t>
  </si>
  <si>
    <t>CHACO RIVER NEAR WATERFLOW ; NM</t>
  </si>
  <si>
    <t>chacorivernrburnham</t>
  </si>
  <si>
    <t>CHACO RIVER NR BURNHAM; NM</t>
  </si>
  <si>
    <t>chacowashatchacocanyonnationalmonument</t>
  </si>
  <si>
    <t>CHACO WASH AT CHACO CANYON NATIONAL MONUMENT</t>
  </si>
  <si>
    <t>chacowashatebatchacocanyonnatlmonnm</t>
  </si>
  <si>
    <t>CHACO WASH AT EB AT CHACO CANYON NATL MON NM</t>
  </si>
  <si>
    <t>chacowashnrpbatbridgeatchaconatlmon</t>
  </si>
  <si>
    <t>CHACO WASH NR PB AT BRIDGE AT CHACO NATL MON</t>
  </si>
  <si>
    <t>chacowashnrstarlaketradingpost</t>
  </si>
  <si>
    <t>CHACO WASH NR STARLAKE TRADING POST; NM</t>
  </si>
  <si>
    <t>chalkcreek1swe</t>
  </si>
  <si>
    <t>CHALK CREEK #1</t>
  </si>
  <si>
    <t>chalkcreek2swe</t>
  </si>
  <si>
    <t>CHALK CREEK #2</t>
  </si>
  <si>
    <t>chamitaswe</t>
  </si>
  <si>
    <t>CHAMITA</t>
  </si>
  <si>
    <t>Chamokane; Washington AgriMet Weather Station</t>
  </si>
  <si>
    <t>chcw</t>
  </si>
  <si>
    <t>Chandler - Prosser Power Canal; WA</t>
  </si>
  <si>
    <t>chei</t>
  </si>
  <si>
    <t>Falls River near Chester; ID</t>
  </si>
  <si>
    <t>CHENEY DAM; KANSAS</t>
  </si>
  <si>
    <t>cheny</t>
  </si>
  <si>
    <t>Cheny Dam</t>
  </si>
  <si>
    <t>chepetaswe</t>
  </si>
  <si>
    <t>CHEPETA</t>
  </si>
  <si>
    <t>cherrycreeknearredmesa</t>
  </si>
  <si>
    <t>CHERRY CREEK NEAR RED MESA; CO.</t>
  </si>
  <si>
    <t>chmbrsco</t>
  </si>
  <si>
    <t>CHAMBERS LAKE; CO</t>
  </si>
  <si>
    <t>CHAPMAN CREEK DIVERSION/BYPASS; COLORADO</t>
  </si>
  <si>
    <t>chrw</t>
  </si>
  <si>
    <t>Cherry Creek (Thrall Rd., Kittitas Val); WA</t>
  </si>
  <si>
    <t>Christmas Valley; Oregon AgriMet Weather Station</t>
  </si>
  <si>
    <t>cibolanationalwildliferefuge</t>
  </si>
  <si>
    <t>Cibola National Wildlife Refuge</t>
  </si>
  <si>
    <t>cibolavalleyirrigationdistrict</t>
  </si>
  <si>
    <t>Cibola Valley Irrigation District</t>
  </si>
  <si>
    <t>cimarronrivernearcimarron</t>
  </si>
  <si>
    <t>CIMARRON RIVER NEAR CIMARRON; CO</t>
  </si>
  <si>
    <t>cinw</t>
  </si>
  <si>
    <t>CINNABAR PARK; WYOMING</t>
  </si>
  <si>
    <t>cityofblythe</t>
  </si>
  <si>
    <t>City of Blythe</t>
  </si>
  <si>
    <t>cityofbouldercityathooverdam</t>
  </si>
  <si>
    <t>City of Boulder City at Hoover Dam</t>
  </si>
  <si>
    <t>cityofhendersonsaddleisland</t>
  </si>
  <si>
    <t>City of Henderson - Saddle Island</t>
  </si>
  <si>
    <t>cityofneedles</t>
  </si>
  <si>
    <t>City of Needles</t>
  </si>
  <si>
    <t>cityofnorthlasvegas</t>
  </si>
  <si>
    <t>City of North Las Vegas</t>
  </si>
  <si>
    <t>cityofwinterhaven</t>
  </si>
  <si>
    <t>City of Winterhaven</t>
  </si>
  <si>
    <t>cityofyuma</t>
  </si>
  <si>
    <t>City of Yuma</t>
  </si>
  <si>
    <t>Chief Joseph Dam; Washington AgriMet Weather Station</t>
  </si>
  <si>
    <t>Cokeville; Wyoming AgriMet Weather Station</t>
  </si>
  <si>
    <t>CACHE LA POUDRE RIVER AT FORT COLLINS; CO</t>
  </si>
  <si>
    <t>CACHE LA POUDRE RVR @ CANYON MOUTH NR FT COLLINS; CO</t>
  </si>
  <si>
    <t>claytonspringsswe</t>
  </si>
  <si>
    <t>CLAYTON SPRINGS</t>
  </si>
  <si>
    <t>Colorado River at Cibola Gage</t>
  </si>
  <si>
    <t>CLEAR CREEK NEAR CHINOOK; MONTANA</t>
  </si>
  <si>
    <t>clcm</t>
  </si>
  <si>
    <t>COLE CREEK; MONTANA</t>
  </si>
  <si>
    <t>cle</t>
  </si>
  <si>
    <t>Cle Elum Reservoir, River and Weather Station; WA</t>
  </si>
  <si>
    <t>clearcreek1swe</t>
  </si>
  <si>
    <t>CLEAR CREEK #1</t>
  </si>
  <si>
    <t>clearcreek2swe</t>
  </si>
  <si>
    <t>CLEAR CREEK #2</t>
  </si>
  <si>
    <t>clfw</t>
  </si>
  <si>
    <t>Naches River near Cliffdell; WA</t>
  </si>
  <si>
    <t>MISSOURI RIVER NEAR CULBERTSON; MT</t>
  </si>
  <si>
    <t>closedbasincanal</t>
  </si>
  <si>
    <t>CLOSED BASIN PROJECT CANAL NEAR ALAMOSA</t>
  </si>
  <si>
    <t>clr</t>
  </si>
  <si>
    <t>Clear Lake (elev); WA</t>
  </si>
  <si>
    <t>cls</t>
  </si>
  <si>
    <t>Cold Springs Dam near Hermiston; OR</t>
  </si>
  <si>
    <t>clvm</t>
  </si>
  <si>
    <t>CALVERT CREEK; MONTANA</t>
  </si>
  <si>
    <t>clyw</t>
  </si>
  <si>
    <t>Clear Lake Outflow (N Fork Tieton R. blw Clear Lake); WA</t>
  </si>
  <si>
    <t>cmbm</t>
  </si>
  <si>
    <t>ST. MARY CANAL AT MARTIN'S BRIDGE; NEAR BABB; MT</t>
  </si>
  <si>
    <t>cmdm</t>
  </si>
  <si>
    <t>CLOVER MEADOW; MONTANA</t>
  </si>
  <si>
    <t>LAKE COMO RESERVOIR</t>
  </si>
  <si>
    <t>coachellavalleywaterdistrict</t>
  </si>
  <si>
    <t>Coachella Valley Water District</t>
  </si>
  <si>
    <t>FORT COBB DAM; OKLAHOMA</t>
  </si>
  <si>
    <t>COBB CREEK NEAR EAKLY; OKLAHOMA</t>
  </si>
  <si>
    <t>cochetopacreekbelowrockcreek</t>
  </si>
  <si>
    <t>COCHETOPA CREEK BELOW ROCK CREEK; NEAR PARLIN; CO</t>
  </si>
  <si>
    <t>cochetopapassswe</t>
  </si>
  <si>
    <t>COCHETOPA PASS</t>
  </si>
  <si>
    <t>cochitieastsidemaincanalatcochiti</t>
  </si>
  <si>
    <t>COCHITI EAST SIDE MAIN CANAL AT COCHITI</t>
  </si>
  <si>
    <t>COCHITI LAKE</t>
  </si>
  <si>
    <t>cocopahindianreservation</t>
  </si>
  <si>
    <t>Cocopah Indian Reservation</t>
  </si>
  <si>
    <t>ARCHIVE DATA REPOSITORY FOR SHOSHONE CANALS; WY</t>
  </si>
  <si>
    <t>COLORADO RIVER NEAR CAMEO; CO (CCAC)</t>
  </si>
  <si>
    <t>COLUMBINE DITCH; COLORADO</t>
  </si>
  <si>
    <t>coldotco</t>
  </si>
  <si>
    <t>COLORADO RIVER NEAR DOTSERO; EAGLE COUNTY; CO</t>
  </si>
  <si>
    <t>COLORADO RIVER BELOW GRANBY RESERVOIR; CO (CGBC)</t>
  </si>
  <si>
    <t>COLORADO RIVER BELOW GLENWOOD SPRINGS; CO</t>
  </si>
  <si>
    <t>colkreco</t>
  </si>
  <si>
    <t>COLORADO RIVER NEAR KREMMLING; CO (CKMC)</t>
  </si>
  <si>
    <t>colmbnco</t>
  </si>
  <si>
    <t>COLUMBINE; CO</t>
  </si>
  <si>
    <t>COLORADO RIVER NEAR GRANBY RESERVOIR; CO</t>
  </si>
  <si>
    <t>coloradoplusgreenplussanjuantemp</t>
  </si>
  <si>
    <t>COLORADO PLUS GREEN PLUS SAN JUAN (TEMP)</t>
  </si>
  <si>
    <t>coloradoriveraboveimperialdam</t>
  </si>
  <si>
    <t>Colorado River above Imperial Dam</t>
  </si>
  <si>
    <t>coloradoriveraboveimperialdamibwcsalinitysite</t>
  </si>
  <si>
    <t>Colorado River above Imperial Dam -- IBWC Salinity Site</t>
  </si>
  <si>
    <t>YAO</t>
  </si>
  <si>
    <t>coloradoriveraboveimperialdamusbrsalinitysite</t>
  </si>
  <si>
    <t>Colorado River above Imperial Dam -- USBR Salinity Site</t>
  </si>
  <si>
    <t>coloradoriveratglenwoodsprings</t>
  </si>
  <si>
    <t>COLORADO RIVER AT GLENWOOD SPRINGS; CO.</t>
  </si>
  <si>
    <t>coloradoriveratleesferry</t>
  </si>
  <si>
    <t>Colorado River at Lees Ferry</t>
  </si>
  <si>
    <t>coloradoriveratnortherninternationalboundaryibwcsalinitysite</t>
  </si>
  <si>
    <t>Colorado River at Northern International Boundary -- IBWC Salinity Site</t>
  </si>
  <si>
    <t>coloradoriveratnortherninternationalboundaryusbrsalinitysite</t>
  </si>
  <si>
    <t>Colorado River at Northern International Boundary -- USBR Salinity Site</t>
  </si>
  <si>
    <t>coloradoriveratyumagageusbrsalinitysite</t>
  </si>
  <si>
    <t>Colorado River at Yuma Gage -- USBR Salinity Site</t>
  </si>
  <si>
    <t>coloradoriveratyumausgsoldyumagagesite</t>
  </si>
  <si>
    <t>Colorado River at Yuma - USGS (Old Yuma Gage Site)</t>
  </si>
  <si>
    <t>coloradoriverbelowdavisdam</t>
  </si>
  <si>
    <t>Colorado River below Davis Dam</t>
  </si>
  <si>
    <t>coloradoriverbelowglencanyondam</t>
  </si>
  <si>
    <t>COLORADO RIVER BELOW GLEN CANYON DAM</t>
  </si>
  <si>
    <t>coloradoriverbelowhooverdam</t>
  </si>
  <si>
    <t>Colorado River below Hoover Dam (USGS)</t>
  </si>
  <si>
    <t>coloradoriverbelowlagunadam</t>
  </si>
  <si>
    <t>Colorado River below Laguna Dam</t>
  </si>
  <si>
    <t>coloradoriverbelowyumamaincanalwastewayusgs</t>
  </si>
  <si>
    <t>Colorado River below Yuma Main Canal Wasteway - Yuma Gage - USGS</t>
  </si>
  <si>
    <t>coloradoriverblgrandvalleycanalnrpalisade</t>
  </si>
  <si>
    <t>COLORADO RIVER BL GRAND VALLEY CANAL NR PALISADE</t>
  </si>
  <si>
    <t>coloradoriverindianreservationaz</t>
  </si>
  <si>
    <t>Colorado River Indian Reservation; Arizona</t>
  </si>
  <si>
    <t>coloradoriverindianreservationca</t>
  </si>
  <si>
    <t>Colorado River Indian Reservation; California</t>
  </si>
  <si>
    <t>coloradorivernearcameo</t>
  </si>
  <si>
    <t>COLORADO RIVER NEAR CAMEO; CO.</t>
  </si>
  <si>
    <t>coloradorivernearcisco</t>
  </si>
  <si>
    <t>COLORADO RIVER NEAR CISCO; UT</t>
  </si>
  <si>
    <t>coloradorivernearcoloradoutahstateline</t>
  </si>
  <si>
    <t>COLORADO RIVER NEAR COLORADO-UTAH STATE LINE</t>
  </si>
  <si>
    <t>coloradoriverneargrandcanyon</t>
  </si>
  <si>
    <t>Colorado River near Grand Canyon; AZ</t>
  </si>
  <si>
    <t>COLORADO RIVER NEAR PALISADE; COLORADO (CGVC)</t>
  </si>
  <si>
    <t>columbinepassswe</t>
  </si>
  <si>
    <t>COLUMBINE PASS</t>
  </si>
  <si>
    <t>columbineswe</t>
  </si>
  <si>
    <t>COLUMBINE</t>
  </si>
  <si>
    <t>columbusbasinswe</t>
  </si>
  <si>
    <t>COLUMBUS BASIN</t>
  </si>
  <si>
    <t>COLORADO RIVER NEAR COLORADO-UTAH STATE LINE (CCUC)</t>
  </si>
  <si>
    <t>CONRAD MONTANA WEATHER STATION</t>
  </si>
  <si>
    <t>COURTLAND CANAL; STATE LINE; NEBRASKA</t>
  </si>
  <si>
    <t>conejosriverbelowplatororeservoir</t>
  </si>
  <si>
    <t>CONEJOS RIVER BELOW PLATORO RESERVOIR</t>
  </si>
  <si>
    <t>conejosrivernearmogote</t>
  </si>
  <si>
    <t>CONEJOS RIVER NEAR MOGOTE</t>
  </si>
  <si>
    <t>coplndco</t>
  </si>
  <si>
    <t>COPELAND; CO</t>
  </si>
  <si>
    <t>coppermountainswe</t>
  </si>
  <si>
    <t>COPPER MOUNTAIN</t>
  </si>
  <si>
    <t>costillacreekabovecostilladam</t>
  </si>
  <si>
    <t>COSTILLA CREEK ABOVE COSTILLA DAM; NM</t>
  </si>
  <si>
    <t>costillacreekbelowcostilladam</t>
  </si>
  <si>
    <t>COSTILLA CREEK BELOW COSTILLA DAM; NM</t>
  </si>
  <si>
    <t>costillacreeknearcostilla</t>
  </si>
  <si>
    <t>COSTILLA CREEK NEAR COSTILLA; NM</t>
  </si>
  <si>
    <t>costillacreekneargarcia</t>
  </si>
  <si>
    <t>COSTILLA CREEK NEAR GARCIA; CO</t>
  </si>
  <si>
    <t>cosw</t>
  </si>
  <si>
    <t>COLD SPRINGS; WYOMING</t>
  </si>
  <si>
    <t>cottonwoodwashnrblandingutah</t>
  </si>
  <si>
    <t>COTTONWOOD WASH NR BLANDING UTAH</t>
  </si>
  <si>
    <t>Corvallis; Montana AgriMet Weather Station</t>
  </si>
  <si>
    <t>cowcreeknearridgwayreservoir</t>
  </si>
  <si>
    <t>COW CREEK NEAR RIDGWAY RERSERVOIR</t>
  </si>
  <si>
    <t>cpcm</t>
  </si>
  <si>
    <t>COPPER CAMP; MONTANA</t>
  </si>
  <si>
    <t>cpkw</t>
  </si>
  <si>
    <t>CLOUD PEAK RESERVOIR; WYOMING</t>
  </si>
  <si>
    <t>cpmc</t>
  </si>
  <si>
    <t>COPPER MOUNTAIN; COLORADO</t>
  </si>
  <si>
    <t>cppw</t>
  </si>
  <si>
    <t>Cooper Pass Weather Station; WA</t>
  </si>
  <si>
    <t>cra</t>
  </si>
  <si>
    <t>Crane Prairie Reservoir nr. LaPine; OR</t>
  </si>
  <si>
    <t>crao</t>
  </si>
  <si>
    <t>Deschutes River below Crane Prairie Res.; OR</t>
  </si>
  <si>
    <t>cratdiamondcreek</t>
  </si>
  <si>
    <t>Colorado River above Diamond Creek near Peach Spring; AZ</t>
  </si>
  <si>
    <t>CRAWFORD RESERVOIR; COLORADO</t>
  </si>
  <si>
    <t>crbi</t>
  </si>
  <si>
    <t>CRAB CREEK; IDAHO</t>
  </si>
  <si>
    <t>CANADIAN RIVER NEAR AMARILLO (HWY 87 &amp; 287); TEXAS</t>
  </si>
  <si>
    <t>cre</t>
  </si>
  <si>
    <t>Crescent Lake near Crescent; OR</t>
  </si>
  <si>
    <t>CHEYENNE RIVER AT EDGEMONT; SOUTH DAKOTA</t>
  </si>
  <si>
    <t>creo</t>
  </si>
  <si>
    <t>Crescent Creek at Crescent Lake; OR</t>
  </si>
  <si>
    <t>crirmaincanal</t>
  </si>
  <si>
    <t>CRIR Main Canal</t>
  </si>
  <si>
    <t>UCC - Corinne; Utah Weather Station</t>
  </si>
  <si>
    <t>croshoswe</t>
  </si>
  <si>
    <t>CROSHO</t>
  </si>
  <si>
    <t>crow</t>
  </si>
  <si>
    <t>CROW CREEK; WYOMING</t>
  </si>
  <si>
    <t>crpo</t>
  </si>
  <si>
    <t>Crooked River above Prineville Reservoir, nr Post; OR</t>
  </si>
  <si>
    <t>crrm</t>
  </si>
  <si>
    <t>CARROT BASIN; MONTANA</t>
  </si>
  <si>
    <t>Creston; Montana AgriMet Weather Station</t>
  </si>
  <si>
    <t>crso</t>
  </si>
  <si>
    <t>Crooked Riv at Smith Rock St. Park nr Terrebonne; OR</t>
  </si>
  <si>
    <t>Corvallis; Oregon AgriMet Weather Station</t>
  </si>
  <si>
    <t>crym</t>
  </si>
  <si>
    <t>CRYSTAL LAKE; MONTANA</t>
  </si>
  <si>
    <t>CRYSTAL RESERVOIR</t>
  </si>
  <si>
    <t>crystalplant</t>
  </si>
  <si>
    <t>CRYSTAL POWER PLANT</t>
  </si>
  <si>
    <t>csc</t>
  </si>
  <si>
    <t>Cascade Dam and Lake Cascade at Cascade; ID</t>
  </si>
  <si>
    <t>csci</t>
  </si>
  <si>
    <t>North Fork Payette River at Cascade; ID</t>
  </si>
  <si>
    <t>Castle Dale; Utah Weather Station</t>
  </si>
  <si>
    <t>cspw</t>
  </si>
  <si>
    <t>Cash Prairie; WA</t>
  </si>
  <si>
    <t>Castle Valley; Utah AgriMet Weather Station</t>
  </si>
  <si>
    <t>culebra2swe</t>
  </si>
  <si>
    <t>CULEBRA #2</t>
  </si>
  <si>
    <t>cumbrestrestleswe</t>
  </si>
  <si>
    <t>CUMBRES TRESTLE</t>
  </si>
  <si>
    <t>CULBERTSON CANAL; MILE 0.53; NE</t>
  </si>
  <si>
    <t>curecanticreeknearsapinero</t>
  </si>
  <si>
    <t>CURECANTI CREEK NEAR SAPINERO; CO</t>
  </si>
  <si>
    <t>CURRANT CREEK RESERVOIR; UTAH</t>
  </si>
  <si>
    <t>currantcreeknearfruitland</t>
  </si>
  <si>
    <t>CURRANT CREEK NEAR FRUITLAND</t>
  </si>
  <si>
    <t>currantcreekswe</t>
  </si>
  <si>
    <t>CURRANT CREEK</t>
  </si>
  <si>
    <t>DRI - Carson Valley; Nevada Weather Station</t>
  </si>
  <si>
    <t>cxne</t>
  </si>
  <si>
    <t>CULBERTSON EXTENSION CANAL; NEBRASKA</t>
  </si>
  <si>
    <t>dallascreeknearridgeway</t>
  </si>
  <si>
    <t>DALLAS CREEK NEAR RIDGEWAY; CO</t>
  </si>
  <si>
    <t>DAVIS CREEK DAM; NEBRASKA</t>
  </si>
  <si>
    <t>danielsstrawberryswe</t>
  </si>
  <si>
    <t>DANIELS-STRAWBERRY</t>
  </si>
  <si>
    <t>darkcanyonatcarlsbad</t>
  </si>
  <si>
    <t>DARK CANYON AT CARLSBAD; NM</t>
  </si>
  <si>
    <t>daviesditch</t>
  </si>
  <si>
    <t>DAVIES DITCH; COLORADO</t>
  </si>
  <si>
    <t>MIRDAN CANAL INLET TO DAVIS CREEK DAM; NEBRASKA</t>
  </si>
  <si>
    <t>DINWOODY CREEK ABOVE LAKES; NEAR BURRIS; WY</t>
  </si>
  <si>
    <t>DRY CREEK CANAL NEAR BURRIS; WYOMING</t>
  </si>
  <si>
    <t>Lake Mohave</t>
  </si>
  <si>
    <t>ddmm</t>
  </si>
  <si>
    <t>DEADMAN CREEK; MONTANA</t>
  </si>
  <si>
    <t>debo</t>
  </si>
  <si>
    <t>Deschutes River Below Bend; OR</t>
  </si>
  <si>
    <t>ded</t>
  </si>
  <si>
    <t>Deadwood Dam; ID</t>
  </si>
  <si>
    <t>dedi</t>
  </si>
  <si>
    <t>Deadwood River below Deadwood Dam; ID</t>
  </si>
  <si>
    <t>dedmnhco</t>
  </si>
  <si>
    <t>DEAD MAN HILL; CO</t>
  </si>
  <si>
    <t>DEER CREEK RESERVOIR; UTAH</t>
  </si>
  <si>
    <t>deercreekdiv</t>
  </si>
  <si>
    <t>DEER CREEK RESERVOIR DIVERSIONS TO SALT LAKE AQUEDUCT</t>
  </si>
  <si>
    <t>Dee Flat; Oregon AgriMet Weather Station</t>
  </si>
  <si>
    <t>denazinwashnrbistitradingpost</t>
  </si>
  <si>
    <t>DE-NA-ZIN WASH NR BISTI TRADING POST ; NM</t>
  </si>
  <si>
    <t>Dworshak - Dent Acres; Idaho AgriMet Weather Station</t>
  </si>
  <si>
    <t>depw</t>
  </si>
  <si>
    <t>Deep Creek below Copper Creek; WA</t>
  </si>
  <si>
    <t>deseretpeakswe</t>
  </si>
  <si>
    <t>DESERET PEAK</t>
  </si>
  <si>
    <t>desertlawnmemorial</t>
  </si>
  <si>
    <t>Desert Lawn Memorial</t>
  </si>
  <si>
    <t>DEERFIELD RESERVOIR; SOUTH DAKOTA</t>
  </si>
  <si>
    <t>DRY FRIO RIVER NR REAGAN WELLS; TEXAS</t>
  </si>
  <si>
    <t>dhlm</t>
  </si>
  <si>
    <t>DARKHORSE LAKE; MONTANA</t>
  </si>
  <si>
    <t>DILLON 1E; COLORADO (CLIMATOLOGY)</t>
  </si>
  <si>
    <t>DILLON RESERVOIR</t>
  </si>
  <si>
    <t>dillscampswe</t>
  </si>
  <si>
    <t>DILL'S CAMP</t>
  </si>
  <si>
    <t>diltunco</t>
  </si>
  <si>
    <t>DILLIE TUNNEL AT THOMPSON RIVER NR DRAKE; CO</t>
  </si>
  <si>
    <t>dividepeakswe</t>
  </si>
  <si>
    <t>DIVIDE PEAK</t>
  </si>
  <si>
    <t>divm</t>
  </si>
  <si>
    <t>DIVIDE; MONTANA</t>
  </si>
  <si>
    <t>dllo</t>
  </si>
  <si>
    <t>Tualatin River near Dilley, Oregon; OR</t>
  </si>
  <si>
    <t>DILLON MONTANA WEATHER STATION</t>
  </si>
  <si>
    <t>dmlw</t>
  </si>
  <si>
    <t>DOME LAKE; WYOMING</t>
  </si>
  <si>
    <t>dodm</t>
  </si>
  <si>
    <t>DODSON NORTH CANAL; MT</t>
  </si>
  <si>
    <t>dodnthmt</t>
  </si>
  <si>
    <t>DODSON NORTH MAIN DIVERSION</t>
  </si>
  <si>
    <t>dodpmpmt</t>
  </si>
  <si>
    <t>DODSON PUMP MAIN DIVERSION</t>
  </si>
  <si>
    <t>dodsthmt</t>
  </si>
  <si>
    <t>DODSON SOUTH MAIN DIVERSION</t>
  </si>
  <si>
    <t>doloresriveratdolores</t>
  </si>
  <si>
    <t>DOLORES RIVER AT DOLORES; COLORADO</t>
  </si>
  <si>
    <t>doloresriveratgateway</t>
  </si>
  <si>
    <t>DOLORES RIVER AT GATEWAY; CO</t>
  </si>
  <si>
    <t>doloresriverbelowmcpheereservoir</t>
  </si>
  <si>
    <t>DOLORES RIVER BELOW MCPHEE RESERVOIR</t>
  </si>
  <si>
    <t>doloresriverbelowrico</t>
  </si>
  <si>
    <t>DOLORES RIVER BELOW RICO</t>
  </si>
  <si>
    <t>doloresriverblomcpheereservoir</t>
  </si>
  <si>
    <t>DOLORES RIVER BLO MCPHEE RESERVOIR; COLORADO</t>
  </si>
  <si>
    <t>doloresrivernearbedrock</t>
  </si>
  <si>
    <t>DOLORES RIVER NEAR BEDROCK; CO</t>
  </si>
  <si>
    <t>doloresrivernearcisco</t>
  </si>
  <si>
    <t>DOLORES RIVER NEAR CISCO; UT</t>
  </si>
  <si>
    <t>doloretunnel</t>
  </si>
  <si>
    <t>DOLORES TUNNEL OUTLET NEAR DOLORES</t>
  </si>
  <si>
    <t>Donnells Reservoir</t>
  </si>
  <si>
    <t>donkeyreservoirswe</t>
  </si>
  <si>
    <t>DONKEY RESERVOIR</t>
  </si>
  <si>
    <t>dpcm</t>
  </si>
  <si>
    <t>DODSON PUMPS CANAL; MT</t>
  </si>
  <si>
    <t>dpkw</t>
  </si>
  <si>
    <t>DEER PARK; WYOMING</t>
  </si>
  <si>
    <t>dpym</t>
  </si>
  <si>
    <t>DUPUYER CREEK; MONTANA</t>
  </si>
  <si>
    <t>drby</t>
  </si>
  <si>
    <t>DRY CREEK NEAR BURRIS; WYOMING</t>
  </si>
  <si>
    <t>UCC - Drainage Farm; Utah Weather Station</t>
  </si>
  <si>
    <t>Deer Lodge; Montana AgriMet Weather Station</t>
  </si>
  <si>
    <t>DEARBORN RIVER NEAR CRAIG; MT</t>
  </si>
  <si>
    <t>Deer Park; Washington Weather Station</t>
  </si>
  <si>
    <t>drybreadpondswe</t>
  </si>
  <si>
    <t>DRY BREAD POND</t>
  </si>
  <si>
    <t>dryforkswe</t>
  </si>
  <si>
    <t>DRY FORK</t>
  </si>
  <si>
    <t>dryi</t>
  </si>
  <si>
    <t>ry Bed near Ririe; ID</t>
  </si>
  <si>
    <t>drylakeswe</t>
  </si>
  <si>
    <t>DRY LAKE</t>
  </si>
  <si>
    <t>dscm</t>
  </si>
  <si>
    <t>DODSON SOUTH CANAL; MT</t>
  </si>
  <si>
    <t>DRY SPOTTED TAIL DIVERSION INTO TRI-STATE CANAL; WY</t>
  </si>
  <si>
    <t>Detroit Lake; Oregon AgriMet Weather Station</t>
  </si>
  <si>
    <t>duchesnerivernearrandlett</t>
  </si>
  <si>
    <t>DUCHESNE RIVER NEAR RANDLETT; UT</t>
  </si>
  <si>
    <t>duchesnetunnel</t>
  </si>
  <si>
    <t>DUCHESNE TUNNEL DIVERSIONS</t>
  </si>
  <si>
    <t>Duchesne; Utah AgriMet Weather Station</t>
  </si>
  <si>
    <t>DOVE CREEK AT KNICKERBOCKER; TEXAS</t>
  </si>
  <si>
    <t>DUNLAP DIVERSION; NEBRASKA</t>
  </si>
  <si>
    <t>dvdy</t>
  </si>
  <si>
    <t>DIVIDE PEAK; WYOMING</t>
  </si>
  <si>
    <t>Downey; Idaho Weather Station</t>
  </si>
  <si>
    <t>eagledrawatartesia</t>
  </si>
  <si>
    <t>EAGLE DRAW AT ARTESIA; NM</t>
  </si>
  <si>
    <t>E.A. PATTERSON LAKE (DICKINSON); NORTH DAKOTA</t>
  </si>
  <si>
    <t>ND</t>
  </si>
  <si>
    <t>eastblythecountywaterdistrict</t>
  </si>
  <si>
    <t>East Blythe County Water District</t>
  </si>
  <si>
    <t>EAST CANYON RESERVOIR</t>
  </si>
  <si>
    <t>eastcanyoncreekbelowi80reststop</t>
  </si>
  <si>
    <t>EAST CANYON CREEK BELOW I-80 REST STOP</t>
  </si>
  <si>
    <t>eastforksanjuanrivernrpagosasprings</t>
  </si>
  <si>
    <t>EAST FORK SAN JUAN RIVER NR PAGOSA SPRINGS;</t>
  </si>
  <si>
    <t>eastmancosrivernearmancos</t>
  </si>
  <si>
    <t>EAST MANCOS RIVER NEAR MANCOS; CO.</t>
  </si>
  <si>
    <t>eastriflecreekaboveriflegap</t>
  </si>
  <si>
    <t>EAST RIFLE CREEK BELOW ELK PARK</t>
  </si>
  <si>
    <t>eastrimdivideswe</t>
  </si>
  <si>
    <t>EAST RIM DIVIDE</t>
  </si>
  <si>
    <t>eastriveratalmont</t>
  </si>
  <si>
    <t>EAST RIVER AT ALMONT; CO</t>
  </si>
  <si>
    <t>eastwillowcreekswe</t>
  </si>
  <si>
    <t>EAST WILLOW CREEK</t>
  </si>
  <si>
    <t>easw</t>
  </si>
  <si>
    <t>Yakima River at Easton; WA</t>
  </si>
  <si>
    <t>ebco</t>
  </si>
  <si>
    <t>East Birch Creek at Pilot Rock; OR</t>
  </si>
  <si>
    <t>INL - Material Fuels Complex; Idaho</t>
  </si>
  <si>
    <t>ELM CREEK AT AMBOY; NEBRASKA</t>
  </si>
  <si>
    <t>Echo; Oregon AgriMet Weather Station</t>
  </si>
  <si>
    <t>ECHO RESERVOIR</t>
  </si>
  <si>
    <t>SMITH RIVER NEAR EDEN; MT</t>
  </si>
  <si>
    <t>EDEN RESERVOIR</t>
  </si>
  <si>
    <t>ENDERS DAM AND DIKE; NEBRASKA</t>
  </si>
  <si>
    <t>Entiat Fish Hatchery; Washington Weather Station</t>
  </si>
  <si>
    <t>efsanjuanrabsandcreek</t>
  </si>
  <si>
    <t>EF SAN JUAN R AB SAND CREEK; NR PAGOSA SPGS;</t>
  </si>
  <si>
    <t>egso</t>
  </si>
  <si>
    <t>Emigrant Creek Above Green Springs Powerplant; OR</t>
  </si>
  <si>
    <t>ehrenburgimprovementassociation</t>
  </si>
  <si>
    <t>Ehrenburg Improvement Association</t>
  </si>
  <si>
    <t>ekpw</t>
  </si>
  <si>
    <t>ELKHART PARK G. S.; WYOMING</t>
  </si>
  <si>
    <t>eldientepeakswe</t>
  </si>
  <si>
    <t>EL DIENTE PEAK</t>
  </si>
  <si>
    <t>ELEPHANT BUTTE RESERVOIR</t>
  </si>
  <si>
    <t>elkc</t>
  </si>
  <si>
    <t>ELK RIVER; COLORADO</t>
  </si>
  <si>
    <t>elkcabinswe</t>
  </si>
  <si>
    <t>ELK CABIN</t>
  </si>
  <si>
    <t>elkhartparkgsswe</t>
  </si>
  <si>
    <t>ELKHART PARK G.S.</t>
  </si>
  <si>
    <t>elkheadcreekabovelonggulch</t>
  </si>
  <si>
    <t>ELKHEAD CREEK ABOVE LONG GULCH; NEAR HAYDEN; CO</t>
  </si>
  <si>
    <t>elkheadcreekbelowmaynardgulch</t>
  </si>
  <si>
    <t>ELKHEAD CREEK BELOW MAYNARD GULCH; NEAR CRAIG; CO</t>
  </si>
  <si>
    <t>elkriveratclark</t>
  </si>
  <si>
    <t>ELK RIVER AT CLARK; CO.</t>
  </si>
  <si>
    <t>elkrivernearmilner</t>
  </si>
  <si>
    <t>ELK RIVER NEAR MILNER; CO</t>
  </si>
  <si>
    <t>elkriverswe</t>
  </si>
  <si>
    <t>ELK RIVER</t>
  </si>
  <si>
    <t>Elmo; Utah Weather Station</t>
  </si>
  <si>
    <t>elnw</t>
  </si>
  <si>
    <t>Yakima River near Ellensburg; WA</t>
  </si>
  <si>
    <t>EL VADO LAKE</t>
  </si>
  <si>
    <t>embudocreekatdixon</t>
  </si>
  <si>
    <t>EMBUDO CREEK AT DIXON; NM</t>
  </si>
  <si>
    <t>emcm</t>
  </si>
  <si>
    <t>EMERY CREEK; MONTANA</t>
  </si>
  <si>
    <t>emi</t>
  </si>
  <si>
    <t>Emigrant Dam and Lake near Ashland; OR</t>
  </si>
  <si>
    <t>emm</t>
  </si>
  <si>
    <t>Black Canyon Dam and Reservoir near Emmett; ID</t>
  </si>
  <si>
    <t>epto</t>
  </si>
  <si>
    <t>Antelope Creek near Eagle Point; OR</t>
  </si>
  <si>
    <t>estesr</t>
  </si>
  <si>
    <t>LAKE ESTES RESERVOIR; CO (SCADA)</t>
  </si>
  <si>
    <t>estspkco</t>
  </si>
  <si>
    <t>LAKE ESTES (OLYMPUS DAM); CO</t>
  </si>
  <si>
    <t>Eureka; Nevada AgriMet Weather Station</t>
  </si>
  <si>
    <t>UCC - Evan's Farm; Utah Weather Station</t>
  </si>
  <si>
    <t>evny</t>
  </si>
  <si>
    <t>EVENING STAR; WYOMING</t>
  </si>
  <si>
    <t>Evanston; Wyoming AgriMet Weather Station</t>
  </si>
  <si>
    <t>EWING DITCH; COLORADO</t>
  </si>
  <si>
    <t>Fairfield; Idaho AgriMet Weather Station</t>
  </si>
  <si>
    <t>fajadawashatchacocanyonnatlmonnm</t>
  </si>
  <si>
    <t>FAJADA WASH AT CHACO CANYON NATL MON NM</t>
  </si>
  <si>
    <t>fali</t>
  </si>
  <si>
    <t>Falls River near Squirrel; ID</t>
  </si>
  <si>
    <t>fallcreeknearfallcreek</t>
  </si>
  <si>
    <t>FALL CREEK NEAR FALL CREEK; CO</t>
  </si>
  <si>
    <t>fallscreekneardurango</t>
  </si>
  <si>
    <t>FALLS CREEK NEAR DURANGO; CO.</t>
  </si>
  <si>
    <t>Fallon; Nevada AgriMet Weather Station</t>
  </si>
  <si>
    <t>farmingtonlowerswe</t>
  </si>
  <si>
    <t>FARMINGTON LOWER</t>
  </si>
  <si>
    <t>farmingtonswe</t>
  </si>
  <si>
    <t>FARMINGTON</t>
  </si>
  <si>
    <t>farnsworthlakeswe</t>
  </si>
  <si>
    <t>FARNSWORTH LAKE</t>
  </si>
  <si>
    <t>FORT BELKNAP BIA CANAL; MONTANA</t>
  </si>
  <si>
    <t>FRENCHMAN CREEK ABOVE ENDERS RESERVOIR; NEBRASKA</t>
  </si>
  <si>
    <t>fcfm</t>
  </si>
  <si>
    <t>North Fork Flathead River near Columbia Falls; MT</t>
  </si>
  <si>
    <t>FORT LARAMIE CANAL AT MILE POST 85.3 (PARSHALL); NE</t>
  </si>
  <si>
    <t>FRANKLIN CANAL WASTEWAY AT DRY CREEK; NEBRASKA</t>
  </si>
  <si>
    <t>FRANKLIN CANAL WASTEWAY AT INDIAN CREEK; NEBRASKA</t>
  </si>
  <si>
    <t>FORT LARAMIE CANAL AT MILE POST 0.8; WYOMING</t>
  </si>
  <si>
    <t>fis</t>
  </si>
  <si>
    <t>Fish Lake near Ashland; OR</t>
  </si>
  <si>
    <t>fishcreekabovereservoir</t>
  </si>
  <si>
    <t>FISH CREEK ABOVE RESERVOIR; NEAR SCOFIELD; UT</t>
  </si>
  <si>
    <t>fishesco</t>
  </si>
  <si>
    <t>FISH CREEK NR ESTES PARK; CO</t>
  </si>
  <si>
    <t>fivepointslakeswe</t>
  </si>
  <si>
    <t>FIVE POINTS LAKE</t>
  </si>
  <si>
    <t>FLAMING GORGE RESERVOIR</t>
  </si>
  <si>
    <t>flaminggorgeplant</t>
  </si>
  <si>
    <t>FLAMING GORGE POWER PLANT</t>
  </si>
  <si>
    <t>FLATIRON RESERVOIR; LOVELAND; CO</t>
  </si>
  <si>
    <t>flatirco</t>
  </si>
  <si>
    <t>FLATIRON RESERVOIR OUTFLOW; CO (SCADA)</t>
  </si>
  <si>
    <t>Snake River near Flagg Ranch; WY</t>
  </si>
  <si>
    <t>flmt</t>
  </si>
  <si>
    <t>SMITH RIVER; FORT LOGAN; MT</t>
  </si>
  <si>
    <t>floridacanal</t>
  </si>
  <si>
    <t>FLORIDA CANAL NEAR DURANGO</t>
  </si>
  <si>
    <t>floridariverabovelemonreservoir</t>
  </si>
  <si>
    <t>FLORIDA RIVER ABOVE LEMON RESERVOIR; NR BAYFIELD; CO</t>
  </si>
  <si>
    <t>floridariveratbondad</t>
  </si>
  <si>
    <t>FLORIDA RIVER AT BONDAD; CO.</t>
  </si>
  <si>
    <t>floridariverblfarmersditch</t>
  </si>
  <si>
    <t>FLORIDA R BL FLOR FARMERS DITCH; NR DURANGO</t>
  </si>
  <si>
    <t>floridariverbllemonreservoir</t>
  </si>
  <si>
    <t>FLORIDA RIVER BELOW LEMON RESERVOIR; NR BAYFIELD</t>
  </si>
  <si>
    <t>floridarivernearhermosa</t>
  </si>
  <si>
    <t>FLORIDA RIVER NEAR HERMOSA; CO.</t>
  </si>
  <si>
    <t>floridarivernrdurango</t>
  </si>
  <si>
    <t>FLORIDA RIVER NEAR DURANGO</t>
  </si>
  <si>
    <t>UCC - Flowell; Utah Weather Station</t>
  </si>
  <si>
    <t>fltirnr</t>
  </si>
  <si>
    <t>FLATIRON RESERVOIR; CO (SCADA)</t>
  </si>
  <si>
    <t>LARAMIE RIVER NR FORT LARAMIE; WYOMING</t>
  </si>
  <si>
    <t>FIVEMILE CREEK NEAR SHOSHONI; WY</t>
  </si>
  <si>
    <t>fmtbs</t>
  </si>
  <si>
    <t>Fort Mojave Tribe-Barrackman</t>
  </si>
  <si>
    <t>fmtc1</t>
  </si>
  <si>
    <t>Fort Mojave Tribe-California 1</t>
  </si>
  <si>
    <t>fmtc2n</t>
  </si>
  <si>
    <t>Fort Mojave Tribe-California 2 (North)</t>
  </si>
  <si>
    <t>fmtc2s</t>
  </si>
  <si>
    <t>Fort Mojave Tribe-California 2 (South)</t>
  </si>
  <si>
    <t>fmtc2w</t>
  </si>
  <si>
    <t>Fort Mojave Tribe-California 2 (West)</t>
  </si>
  <si>
    <t>fmtcs</t>
  </si>
  <si>
    <t>Fort Mojave Tribe-Cimmaron</t>
  </si>
  <si>
    <t>fmtnc</t>
  </si>
  <si>
    <t>Fort Mojave Tribe-North Casino</t>
  </si>
  <si>
    <t>fmtncnec</t>
  </si>
  <si>
    <t>Fort Mojave Tribe-North Casino (North Event Center)</t>
  </si>
  <si>
    <t>fmtnv</t>
  </si>
  <si>
    <t>Fort Mojave Tribe-Nevada</t>
  </si>
  <si>
    <t>fmtrsftmve</t>
  </si>
  <si>
    <t>Fort Mojave Tribe-Refuge (Fort Mojave Tribe)</t>
  </si>
  <si>
    <t>fmtrsvdslc</t>
  </si>
  <si>
    <t>Fort Mojave Tribe-Refuge (Vanderslice Farms)</t>
  </si>
  <si>
    <t>fmtsc</t>
  </si>
  <si>
    <t>Fort Mojave Tribe-South Casino</t>
  </si>
  <si>
    <t>fmtws</t>
  </si>
  <si>
    <t>Fort Mojave Tribe-Willow</t>
  </si>
  <si>
    <t>Forest Grove; Oregon AgriMet Weather Station</t>
  </si>
  <si>
    <t>Folsom Lake; Dam; And Powerplant</t>
  </si>
  <si>
    <t>FONTENELLE RESERVOIR</t>
  </si>
  <si>
    <t>fontenellecreeknearhershlerranch</t>
  </si>
  <si>
    <t>FONTENELLE CREEK NEAR HERSHLER RANCH; WY.</t>
  </si>
  <si>
    <t>fontenelleplant</t>
  </si>
  <si>
    <t>FONTENELLE POWER PLANT</t>
  </si>
  <si>
    <t>for</t>
  </si>
  <si>
    <t>Fourmile Lake near Ashland; OR</t>
  </si>
  <si>
    <t>fortmojaveindianreservationaz</t>
  </si>
  <si>
    <t>Fort Mojave Indian Reservation (AZ)</t>
  </si>
  <si>
    <t>fortmojaveindianreservationca</t>
  </si>
  <si>
    <t>Fort Mojave Indian Reservation (CA)</t>
  </si>
  <si>
    <t>fortsumnermaincanalnearfortsumner</t>
  </si>
  <si>
    <t>FORT SUMNER MAIN CANAL NEAR FORT SUMNER; NM</t>
  </si>
  <si>
    <t>fortyumaindianreservation</t>
  </si>
  <si>
    <t>Fort Yuma Indian Reservation; CA</t>
  </si>
  <si>
    <t>FOSS DAM; OKLAHOMA</t>
  </si>
  <si>
    <t>FOUNTAIN CREEK NEAR PINON; COLORADO</t>
  </si>
  <si>
    <t>FOUNTAIN CREEK AT PUEBLO; COLORADO</t>
  </si>
  <si>
    <t>fourmiledrawnearlakewood</t>
  </si>
  <si>
    <t>FOUR MILE DRAW NEAR LAKEWOOD</t>
  </si>
  <si>
    <t>FRANKLIN PUMP CANAL; NEBRASKA</t>
  </si>
  <si>
    <t>franklinbasinswe</t>
  </si>
  <si>
    <t>FRANKLIN BASIN</t>
  </si>
  <si>
    <t>FRASER RIVER AT WINTER PARK; COLORADO</t>
  </si>
  <si>
    <t>frbm</t>
  </si>
  <si>
    <t>FRENCHMAN RIVER AT INTERNATIONAL BOUNDARY; MT</t>
  </si>
  <si>
    <t>FRIO RIVER AT CONCAN; TEXAS</t>
  </si>
  <si>
    <t>FRIO RIVER NEAR DERBY; TEXAS</t>
  </si>
  <si>
    <t>fremntco</t>
  </si>
  <si>
    <t>FREMONT PASS; CO</t>
  </si>
  <si>
    <t>fremontpassswe</t>
  </si>
  <si>
    <t>FREMONT PASS</t>
  </si>
  <si>
    <t>frhm</t>
  </si>
  <si>
    <t>FROHNER MEADOW; MONTANA</t>
  </si>
  <si>
    <t>frm</t>
  </si>
  <si>
    <t>Upper Farmington Canal</t>
  </si>
  <si>
    <t>frmo</t>
  </si>
  <si>
    <t>Tualatin River at Farmington (OWRD); OR</t>
  </si>
  <si>
    <t>FRANKLIN CANAL; NEBRASKA</t>
  </si>
  <si>
    <t>Ferron; Utah Weather Station</t>
  </si>
  <si>
    <t>FRESNO RESERVOIR NEAR HAVRE; MONTANA</t>
  </si>
  <si>
    <t>FRIO RIVER AT TILDEN; TEXAS</t>
  </si>
  <si>
    <t>FRUITGROWERS RESERVOIR; COLORADO</t>
  </si>
  <si>
    <t>fruitlandcanalflume</t>
  </si>
  <si>
    <t>FRUITLAND CANAL FLUME</t>
  </si>
  <si>
    <t>FRIO RIVER BELOW DRY FRIO RIVER NEAR UVALDE; TEXAS</t>
  </si>
  <si>
    <t>FRYINGPAN RIVER DIVERSION/BYPASS; COLORADO</t>
  </si>
  <si>
    <t>FRYINGPAN RIVER NEAR MEREDITH; COLORADO</t>
  </si>
  <si>
    <t>NORTH FORK FRYINGPAN RIVER NR NORRIE; CO</t>
  </si>
  <si>
    <t>FRYINGPAN RIVER NEAR RUEDI; EAGLE COUNTY; CO</t>
  </si>
  <si>
    <t>FRYINGPAN RIVER NEAR THOMASVILLE; CO</t>
  </si>
  <si>
    <t>FORT SHAW DIVERSION DAM NEAR SIMMS; MONTANA</t>
  </si>
  <si>
    <t>fshm</t>
  </si>
  <si>
    <t>FISHER CREEK; MONTANA</t>
  </si>
  <si>
    <t>fsho</t>
  </si>
  <si>
    <t>NF Little Butte Cr below Fish Lake; OR</t>
  </si>
  <si>
    <t>fsidlowerdrain</t>
  </si>
  <si>
    <t>Fort Sumner Irrigation District Lower Drain</t>
  </si>
  <si>
    <t>fsidmaindrain</t>
  </si>
  <si>
    <t>Fort Sumner Irrigation District Main Drain</t>
  </si>
  <si>
    <t>ftbelkmt</t>
  </si>
  <si>
    <t>FORT BELKNAP CANAL MAIN DIVERSION; MONTANA</t>
  </si>
  <si>
    <t>Fort Hall; Idaho AgriMet Weather Station</t>
  </si>
  <si>
    <t>ftmm</t>
  </si>
  <si>
    <t>FLATTOP MOUNTAIN; MONTANA</t>
  </si>
  <si>
    <t>FULLERTON CANAL BELOW DAVIS CREEK DAM; NEBRASKA</t>
  </si>
  <si>
    <t>fwsfd</t>
  </si>
  <si>
    <t>U.S. Fish and Wildlife Service Topock Refuge-Farm Ditch</t>
  </si>
  <si>
    <t>fwsic</t>
  </si>
  <si>
    <t>U.S. Fish and Wildlife Service Topock Refuge-Inlet Canal</t>
  </si>
  <si>
    <t>fwssd</t>
  </si>
  <si>
    <t>U.S. Fish and Wildlife Service Topock Refuge-South Dike</t>
  </si>
  <si>
    <t>gallegoscanyonnrfarmington</t>
  </si>
  <si>
    <t>GALLEGOS CANYON NR FARMINGTON; NM</t>
  </si>
  <si>
    <t>gallegospeakswe</t>
  </si>
  <si>
    <t>GALLEGOS PEAK</t>
  </si>
  <si>
    <t>gallinascreeknearlourdes</t>
  </si>
  <si>
    <t>GALLINAS CREEK NEAR LOURDES</t>
  </si>
  <si>
    <t>gallowashatchaconationalmonument</t>
  </si>
  <si>
    <t>GALLO WASH AT CHACO NATIONAL MONUMENT; NM</t>
  </si>
  <si>
    <t>gcco</t>
  </si>
  <si>
    <t>Griffin Creek mouth at Central Point; OR</t>
  </si>
  <si>
    <t>Grand Coulee Dam; Washington AgriMet Weather Station</t>
  </si>
  <si>
    <t>gcjo</t>
  </si>
  <si>
    <t>Griffin Cr below Murphy Cr; OR</t>
  </si>
  <si>
    <t>gcl</t>
  </si>
  <si>
    <t>Grand Coulee Dam; WA</t>
  </si>
  <si>
    <t>gcrm</t>
  </si>
  <si>
    <t>GRINNELL CREEK NEAR MANY GLACIER; MT</t>
  </si>
  <si>
    <t>GIBSON DAM WEATHER STATION; MONTANA</t>
  </si>
  <si>
    <t>GUIDE ROCK DIVERSION DAM; SOUTH CHANNEL; NEBRASKA</t>
  </si>
  <si>
    <t>Grand View; Idaho AgriMet Weather Station</t>
  </si>
  <si>
    <t>gdw</t>
  </si>
  <si>
    <t>Goodwin Dam And Joint-Main And South Canals</t>
  </si>
  <si>
    <t>gdwy</t>
  </si>
  <si>
    <t>GRAY REEF DAM; WYOMING</t>
  </si>
  <si>
    <t>George; Washington AgriMet Weather Station</t>
  </si>
  <si>
    <t>GREENFIELDS WEATHER STATION NR FAIRFIELD; MT  8NE</t>
  </si>
  <si>
    <t>GERING CANAL-BADLANDS PARSHALL FLUME; NEBRASKA</t>
  </si>
  <si>
    <t>Glenns Ferry; Idaho AgriMet Weather Station</t>
  </si>
  <si>
    <t>N PLATTE RIV BELOW GRAY REEF RESERVOIR NR ALCOVA; WY</t>
  </si>
  <si>
    <t>GRASSHOPPER CREEK AT BANNACK STATE PARK; MT</t>
  </si>
  <si>
    <t>GOVERNMENT HIGHLINE CANAL NR GRAND JUNCTION; CO</t>
  </si>
  <si>
    <t>gialgravitymaincanal</t>
  </si>
  <si>
    <t>Gial Gravity Main Canal</t>
  </si>
  <si>
    <t>GIBSON RESERVOIR; MONTANA</t>
  </si>
  <si>
    <t>gilagravitymaincanalatimperialdam</t>
  </si>
  <si>
    <t>Gila Gravity Main Canal at Imperial Dam</t>
  </si>
  <si>
    <t>gilamonsterfarms</t>
  </si>
  <si>
    <t>Gila Monster Farms</t>
  </si>
  <si>
    <t>gilariver@64eastdateland</t>
  </si>
  <si>
    <t>Gila River @ 64 East - Dateland</t>
  </si>
  <si>
    <t>gilariveratdome</t>
  </si>
  <si>
    <t>Gila River at Dome</t>
  </si>
  <si>
    <t>gilariveratpaintedrock</t>
  </si>
  <si>
    <t>Gila River at Painted Rock</t>
  </si>
  <si>
    <t>gilo</t>
  </si>
  <si>
    <t>South Fork Little Butte Creek at Gilkey; OR</t>
  </si>
  <si>
    <t>gl6sswco</t>
  </si>
  <si>
    <t>GRAND LAKE 6SSW; CO</t>
  </si>
  <si>
    <t>GRAND LAKE; COLORADO</t>
  </si>
  <si>
    <t>glasgomt</t>
  </si>
  <si>
    <t>GLASGOW MAIN DIVERSION; MONTANA</t>
  </si>
  <si>
    <t>GLENDO RESERVOIR; WYOMING</t>
  </si>
  <si>
    <t>GLASGOW MONTANA WEATHER STATION</t>
  </si>
  <si>
    <t>N PLATTE RIVER BELOW GLENDO DAM; WYOMING</t>
  </si>
  <si>
    <t>gmtr</t>
  </si>
  <si>
    <t>GREEN MOUNTAIN RESERVOIR; CO (SCADA)</t>
  </si>
  <si>
    <t>goldenshoreswaterconservationdistrict</t>
  </si>
  <si>
    <t>Golden Shores Water Conservation District</t>
  </si>
  <si>
    <t>Goldendale; Washington AgriMet Weather Station</t>
  </si>
  <si>
    <t>gooseberryrsswe</t>
  </si>
  <si>
    <t>GOOSEBERRY R.S.</t>
  </si>
  <si>
    <t>N PLATTE RIVER BELOW GUERNSEY DAM; WYOMING</t>
  </si>
  <si>
    <t>granbyr</t>
  </si>
  <si>
    <t>GRANBY RESERVOIR; CO (SCADA)</t>
  </si>
  <si>
    <t>granbyreservoir</t>
  </si>
  <si>
    <t>GRANBY RESERVOIR; CO</t>
  </si>
  <si>
    <t>grandr</t>
  </si>
  <si>
    <t>GRAND LAKE; CO (SCADA)</t>
  </si>
  <si>
    <t>GRAY REEF RESERVOIR; WY (SCADA)</t>
  </si>
  <si>
    <t>LAKE GRANBY NEAR GRANBY; COLORADO</t>
  </si>
  <si>
    <t>graybackswe</t>
  </si>
  <si>
    <t>GRAYBACK</t>
  </si>
  <si>
    <t>grdtchco</t>
  </si>
  <si>
    <t>GRAND DITCH; CO</t>
  </si>
  <si>
    <t>GRAND VALLEY CANAL NR GRAND JUNCTION; CO</t>
  </si>
  <si>
    <t>ELLIOT CK CANAL NR GREEN MOUNTAIN RESERVOIR; CO</t>
  </si>
  <si>
    <t>greenmountainreservoir</t>
  </si>
  <si>
    <t>GREEN MOUNTAIN RESERVOIR; CO</t>
  </si>
  <si>
    <t>greenriverabovefontenellelabarge</t>
  </si>
  <si>
    <t>GREEN RIVER ABOVE FONTENELLE (LA BARGE)</t>
  </si>
  <si>
    <t>greenriveratgreenriver</t>
  </si>
  <si>
    <t>GREEN RIVER AT GREEN RIVER; UT</t>
  </si>
  <si>
    <t>greenriveratwarrenbridge</t>
  </si>
  <si>
    <t>GREEN RIVER AT WARREN BRIDGE</t>
  </si>
  <si>
    <t>greenriverbelowfontenelledam</t>
  </si>
  <si>
    <t>GREEN RIVER BELOW FONTENELLE DAM; WY</t>
  </si>
  <si>
    <t>greenriverneargreendale</t>
  </si>
  <si>
    <t>GREEN RIVER NEAR GREENDALE; UT</t>
  </si>
  <si>
    <t>greenriverneargreenriver</t>
  </si>
  <si>
    <t>GREEN RIVER NEAR GREEN RIVER; WY</t>
  </si>
  <si>
    <t>greenrivernearjensen</t>
  </si>
  <si>
    <t>GREEN RIVER NEAR JENSEN; UTAH</t>
  </si>
  <si>
    <t>greenrivernearlinwood</t>
  </si>
  <si>
    <t>GREEN RIVER NEAR LINWOOD; UT</t>
  </si>
  <si>
    <t>Grace; Idaho AgriMet Weather Station</t>
  </si>
  <si>
    <t>GREEN MOUNTAIN RESERVOIR; SUMMIT COUNTY; CO</t>
  </si>
  <si>
    <t>Greys River above Reservoir near Alpine; WY</t>
  </si>
  <si>
    <t>GALLATIN RIVER NEAR GALLATIN GATEWAY; MT</t>
  </si>
  <si>
    <t>grizlyco</t>
  </si>
  <si>
    <t>GRIZZLY PEAK; CO</t>
  </si>
  <si>
    <t>grizzlypeakswe</t>
  </si>
  <si>
    <t>GRIZZLY PEAK</t>
  </si>
  <si>
    <t>grl1nwco</t>
  </si>
  <si>
    <t>GRAND LAKE 1NW; CO</t>
  </si>
  <si>
    <t>GREYBULL RIVER AT MEETEETSE; WYOMING</t>
  </si>
  <si>
    <t>grndivco</t>
  </si>
  <si>
    <t>GRANITE DIVERSION/BYPASS; COLORADO (FROM IVNDIVCO)</t>
  </si>
  <si>
    <t>grosventresummitswe</t>
  </si>
  <si>
    <t>GROS VENTRE SUMMIT</t>
  </si>
  <si>
    <t>Grassy Lake near Moran; WY</t>
  </si>
  <si>
    <t>grsw</t>
  </si>
  <si>
    <t>GRAVE SPRINGS; WYOMING</t>
  </si>
  <si>
    <t>Grantsville; Utah AgriMet Weather Station</t>
  </si>
  <si>
    <t>grvw</t>
  </si>
  <si>
    <t>GROS VENTRE SUMMIT; WYOMING</t>
  </si>
  <si>
    <t>NORTH PLATTE RIVER NR GLENROCK; WY</t>
  </si>
  <si>
    <t>gspo</t>
  </si>
  <si>
    <t>Green Springs Powerplant near Ashland; OR</t>
  </si>
  <si>
    <t>gsto</t>
  </si>
  <si>
    <t>Tualatin River at Gaston; OR</t>
  </si>
  <si>
    <t>GUERNSEY RESERVOIR; WY (SCADA)</t>
  </si>
  <si>
    <t>GUNNISON RIVER AT DELTA; CO.</t>
  </si>
  <si>
    <t>GUNNISON RIVER BELOW GUNNISON TUNNEL</t>
  </si>
  <si>
    <t>gunnisonriverbelowredlandsdiversion</t>
  </si>
  <si>
    <t>GUNNISON RIVER BELOW REDLANDS DIVERSION</t>
  </si>
  <si>
    <t>GUNNISON RIVER NEAR GRAND JUNCTION; CO</t>
  </si>
  <si>
    <t>gunnisonriverneargunnison</t>
  </si>
  <si>
    <t>GUNNISON RIVER NEAR GUNNISON; CO</t>
  </si>
  <si>
    <t>GUNNISON TUNNEL</t>
  </si>
  <si>
    <t>gunnisontunnelablateral</t>
  </si>
  <si>
    <t>GUNNISON TUNNEL AB LATERAL</t>
  </si>
  <si>
    <t>gunnisontunnelsouthcanal</t>
  </si>
  <si>
    <t>GUNNISON TUNNEL SOUTH CANAL</t>
  </si>
  <si>
    <t>gunsightpassswe</t>
  </si>
  <si>
    <t>GUNSIGHT PASS</t>
  </si>
  <si>
    <t>GUERNSEY RESERVOIR; WYOMING</t>
  </si>
  <si>
    <t>gwwlc</t>
  </si>
  <si>
    <t>CRIR Return Gardner Wasteway</t>
  </si>
  <si>
    <t>WEATHER STATION; GUERNSEY DAM; WYOMING</t>
  </si>
  <si>
    <t>HALFMOON CREEK BL HALFMOON DIV. NEAR LEADVILLE; CO</t>
  </si>
  <si>
    <t>INL - Hamer;  Idaho Weather Station</t>
  </si>
  <si>
    <t>hamsforkswe</t>
  </si>
  <si>
    <t>HAMS FORK</t>
  </si>
  <si>
    <t>HIGHLINE CANAL ABOVE MINATARE DIVERSION; NEBRASKA</t>
  </si>
  <si>
    <t>hardscrabbleswe</t>
  </si>
  <si>
    <t>HARDSCRABBLE</t>
  </si>
  <si>
    <t>harlemmt</t>
  </si>
  <si>
    <t>HARLEM PUMP MAIN DIVERSION; MONTANA</t>
  </si>
  <si>
    <t>harrisflatswe</t>
  </si>
  <si>
    <t>HARRIS FLAT</t>
  </si>
  <si>
    <t>hartmandrawatcortez</t>
  </si>
  <si>
    <t>HARTMAN DRAW AT CORTEZ; CO.</t>
  </si>
  <si>
    <t>MISSOURI RIVER BELOW HAUSER DAM; MONTANA</t>
  </si>
  <si>
    <t>havasunationalwildliferefuge</t>
  </si>
  <si>
    <t>Havasu National Wildlife Refuge</t>
  </si>
  <si>
    <t>hay</t>
  </si>
  <si>
    <t>Haystack Reservoir near Culver; OR</t>
  </si>
  <si>
    <t>haydenforkswe</t>
  </si>
  <si>
    <t>HAYDEN FORK</t>
  </si>
  <si>
    <t>hbby</t>
  </si>
  <si>
    <t>HOBBS PARK; WYOMING</t>
  </si>
  <si>
    <t>hbhm</t>
  </si>
  <si>
    <t>HIGHWAY 384 BRIDGE AT HARDIN; MT</t>
  </si>
  <si>
    <t>HUGH BUTLER LAKE (RED WILLOW DAM); NEBRASKA</t>
  </si>
  <si>
    <t>hcdi</t>
  </si>
  <si>
    <t>Snake River at Hells Canyon Dam (Idaho Power); ID</t>
  </si>
  <si>
    <t>HONDO CREEK AT STATE HIGHWAY 173 NEAR HONDO; TEXAS</t>
  </si>
  <si>
    <t>HARLAN COUNTY DAM; NEBRASKA</t>
  </si>
  <si>
    <t>HONDO CREEK NR TARPLEY; TEXAS</t>
  </si>
  <si>
    <t>HALE DITCH BELOW BONNY DAM; COLORAD0</t>
  </si>
  <si>
    <t>HUNTLEY DIVERSIONS NEAR HUNTLEY; MT</t>
  </si>
  <si>
    <t>Lake Mead</t>
  </si>
  <si>
    <t>HIGHLINE CANAL; NEBRASKA</t>
  </si>
  <si>
    <t>HEBGEN LAKE NEAR WEST YELLOWSTONE; MONTANA</t>
  </si>
  <si>
    <t>Snake River near Heise; ID</t>
  </si>
  <si>
    <t>Henrys Lake Dam on Henrys Fork nr. Lake; ID</t>
  </si>
  <si>
    <t>Henrys Fork near Lake; ID</t>
  </si>
  <si>
    <t>henresco</t>
  </si>
  <si>
    <t>LAKE HENRY RESERVOIR; CO</t>
  </si>
  <si>
    <t>hermosacreeknearhermosa</t>
  </si>
  <si>
    <t>HERMOSA CREEK NEAR HERMOSA; CO.</t>
  </si>
  <si>
    <t>Hermiston; Oregon AgriMet Weather Station</t>
  </si>
  <si>
    <t>HERON RESERVOIR</t>
  </si>
  <si>
    <t>hewintaswe</t>
  </si>
  <si>
    <t>HEWINTA</t>
  </si>
  <si>
    <t>NORTH PLATTE RIVER AT WYOMING-NEBRASKA STATE LINE</t>
  </si>
  <si>
    <t>hfai</t>
  </si>
  <si>
    <t>Henrys Fork near Ashton; ID</t>
  </si>
  <si>
    <t>CHARLES HANSEN FEEDER CANAL; 930 SECTION; COLORADO</t>
  </si>
  <si>
    <t>HANSEN FEEDER CANAL FLOW NORTH; 550 SECTION; CO</t>
  </si>
  <si>
    <t>CHARLES HANSEN FEEDER CANAL @ FLATIRON RES; COLORADO</t>
  </si>
  <si>
    <t>CHARLES HANSEN FEEDER CANAL WASTEWAY TO BIG THOMPSON</t>
  </si>
  <si>
    <t>HUNGRY HORSE RES NR HUNGRY HORSE; MT</t>
  </si>
  <si>
    <t>S.FK. FLATHEAD RVR NR COLUMBIA FALLS @ HUNGRY HORSE</t>
  </si>
  <si>
    <t>HIGHLAND HANOVER CANAL; WYOMING</t>
  </si>
  <si>
    <t>hickersonparkswe</t>
  </si>
  <si>
    <t>HICKERSON PARK</t>
  </si>
  <si>
    <t>HALFMOON CREEK NEAR MALTA; COLORADO</t>
  </si>
  <si>
    <t>HIGHLINE CANAL BELOW DIVERSION; NEBRASKA</t>
  </si>
  <si>
    <t>hmwy</t>
  </si>
  <si>
    <t>HIGHLAND MADDEN CANAL; WYOMING</t>
  </si>
  <si>
    <t>hnsw</t>
  </si>
  <si>
    <t>HANSEN SAWMILL; WYOMING</t>
  </si>
  <si>
    <t>HUNTER CREEK DIVERSION/BYPASS; COLORADO</t>
  </si>
  <si>
    <t>Huntington; Utah Weather Station</t>
  </si>
  <si>
    <t>hogbackcanalflume</t>
  </si>
  <si>
    <t>HOGBACK CANAL FLUME</t>
  </si>
  <si>
    <t>holeinrockswe</t>
  </si>
  <si>
    <t>HOLE-IN-ROCK</t>
  </si>
  <si>
    <t>MISSOURI RIVER BLW HOLTER DAM &amp; CANYON FERRY DAM; MT</t>
  </si>
  <si>
    <t>homoutco</t>
  </si>
  <si>
    <t>HOMESTAKE RESERVOIR; COLORADO (STATE DATA)</t>
  </si>
  <si>
    <t>HOMESTAKE TUNNEL; COLORADO</t>
  </si>
  <si>
    <t>hoosierpassswe</t>
  </si>
  <si>
    <t>HOOSIER PASS</t>
  </si>
  <si>
    <t>hopewellswe</t>
  </si>
  <si>
    <t>HOPEWELL</t>
  </si>
  <si>
    <t>horseridgeswe</t>
  </si>
  <si>
    <t>HORSE RIDGE</t>
  </si>
  <si>
    <t>hosierco</t>
  </si>
  <si>
    <t>HOOSIER PASS; COLORADO</t>
  </si>
  <si>
    <t>Hood River; Oregon AgriMet Weather Station</t>
  </si>
  <si>
    <t>hpco</t>
  </si>
  <si>
    <t>Howard Prairie Delivery Canal &amp; Keene Cr. Dam; OR</t>
  </si>
  <si>
    <t>hpd</t>
  </si>
  <si>
    <t>Howard Prairie Lake and Dam near Ashland; OR</t>
  </si>
  <si>
    <t>Hereford; Oregon AgriMet Weather Station</t>
  </si>
  <si>
    <t>Harrah; Washington AgriMet Weather Station</t>
  </si>
  <si>
    <t>hrlc</t>
  </si>
  <si>
    <t>Headgate Rock - CRIR Canal</t>
  </si>
  <si>
    <t>HARLEM MONTANA WEATHER STATION</t>
  </si>
  <si>
    <t>Hermiston R &amp; E Center; Oregon AgriMet Weather Station</t>
  </si>
  <si>
    <t>hrsi</t>
  </si>
  <si>
    <t>Payette River near Horseshoe Bend; ID</t>
  </si>
  <si>
    <t>hscm</t>
  </si>
  <si>
    <t>HARLEM SECONDARY CANAL; MT</t>
  </si>
  <si>
    <t>HARRY STRUNK LAKE (MEDICINE CREEK DAM); NEBRASKA</t>
  </si>
  <si>
    <t>HORSETOOTH RESERVOIR NEAR FORT COLLINS; CO</t>
  </si>
  <si>
    <t>DRI - Hualapai Flat; Nevada Weather Station</t>
  </si>
  <si>
    <t>HUNTER CREEK NR ASPEN; CO</t>
  </si>
  <si>
    <t>hunterwashatbistitradingpost</t>
  </si>
  <si>
    <t>HUNTER WASH AT BISTI TRADING POST; NM</t>
  </si>
  <si>
    <t>HUNTINGTON NORTH RESERVOIR</t>
  </si>
  <si>
    <t>HELENA VALLEY MONTANA WEATHER STATION  4N</t>
  </si>
  <si>
    <t>HELENA VALLEY IRRIGATION &amp; MUNICIPAL SUPPLY</t>
  </si>
  <si>
    <t>hwwy</t>
  </si>
  <si>
    <t>HIGHLAND WEST CANAL; WYOMING</t>
  </si>
  <si>
    <t>hxwy</t>
  </si>
  <si>
    <t>HIGHLAND EAST CANAL; WYOMING</t>
  </si>
  <si>
    <t>hya</t>
  </si>
  <si>
    <t>Hyatt Dam and Reservoir near Ashland; OR</t>
  </si>
  <si>
    <t>HYRUM RESERVOIR</t>
  </si>
  <si>
    <t>INL - Richfield;  Idaho Weather Station</t>
  </si>
  <si>
    <t>INTERSTATE CANAL AT MILE POST 1.0; WYOMING</t>
  </si>
  <si>
    <t>idaradoswe</t>
  </si>
  <si>
    <t>IDARADO</t>
  </si>
  <si>
    <t>INL - Idaho Falls;  Idaho Weather Station</t>
  </si>
  <si>
    <t>INL - INTEC/Grid 3; Idaho</t>
  </si>
  <si>
    <t>ihco</t>
  </si>
  <si>
    <t>IVANHOE; COLORADO</t>
  </si>
  <si>
    <t>iidpluscoachella</t>
  </si>
  <si>
    <t>Imperial Irrigation District + Coachella Valley Water District</t>
  </si>
  <si>
    <t>ilah</t>
  </si>
  <si>
    <t>LUGERT DIKE; ALTUS; OKLAHOMA</t>
  </si>
  <si>
    <t>ILLINOIS RIVER NEAR RAND; CO</t>
  </si>
  <si>
    <t>Imbler; Oregon AgriMet Weather Station</t>
  </si>
  <si>
    <t>imperialirrigationdistrict</t>
  </si>
  <si>
    <t>Imperial Irrigation District</t>
  </si>
  <si>
    <t>imperialnationalwildliferefuge</t>
  </si>
  <si>
    <t>Imperial National Wildlife Refuge</t>
  </si>
  <si>
    <t>imperialreservoir</t>
  </si>
  <si>
    <t>Imperial Reservoir</t>
  </si>
  <si>
    <t>imperialreservoirofficialcompletesalinitysite</t>
  </si>
  <si>
    <t>Imperial Reservoir -- Official Complete Salinity Site</t>
  </si>
  <si>
    <t>imperialreservoiryao</t>
  </si>
  <si>
    <t>Imperial Reservoir - YAO use</t>
  </si>
  <si>
    <t>independencepassswe</t>
  </si>
  <si>
    <t>INDEPENDENCE PASS</t>
  </si>
  <si>
    <t>indiancanyonswe</t>
  </si>
  <si>
    <t>INDIAN CANYON</t>
  </si>
  <si>
    <t>indiancreekswe</t>
  </si>
  <si>
    <t>INDIAN CREEK</t>
  </si>
  <si>
    <t>Island Park Dam and Reservoir; ID</t>
  </si>
  <si>
    <t>Henrys Fork near Island Park; ID</t>
  </si>
  <si>
    <t>ispi</t>
  </si>
  <si>
    <t>ISLAND PARK; IDAHO</t>
  </si>
  <si>
    <t>ivanhoeswe</t>
  </si>
  <si>
    <t>IVANHOE</t>
  </si>
  <si>
    <t>IVANHOE CREEK DIVERSION/BYPASS; COLORADO</t>
  </si>
  <si>
    <t>JACKSON GULCH RESERVOIR</t>
  </si>
  <si>
    <t>JAMESTOWN RESERVOIR; NORTH DAKOTA</t>
  </si>
  <si>
    <t>jcco</t>
  </si>
  <si>
    <t>Jackson Creek at Central Point; OR</t>
  </si>
  <si>
    <t>jcjo</t>
  </si>
  <si>
    <t>Jackson Cr at Jacksonville; OR</t>
  </si>
  <si>
    <t>Jackson Lake at Dam on Snake River near Moran; WY</t>
  </si>
  <si>
    <t>jcr</t>
  </si>
  <si>
    <t>Judge Francis Carr Powerplant</t>
  </si>
  <si>
    <t>JEMEZ CANYON RESERVOIR</t>
  </si>
  <si>
    <t>jhny</t>
  </si>
  <si>
    <t>JOHNSTOWN DITCH AT HEADWORKS; NEAR KINNEAR; WY</t>
  </si>
  <si>
    <t>Snake River below Flat Creek near Jackson; WY</t>
  </si>
  <si>
    <t>JOHN MARTIN RESERVOIR AT CADDOA; COLORADO</t>
  </si>
  <si>
    <t>JOES VALLEY RESERVOIR</t>
  </si>
  <si>
    <t>JORDANELLE RESERVOIR</t>
  </si>
  <si>
    <t>JEFFERSON RIVER NEAR TWIN BRIDGES; MT</t>
  </si>
  <si>
    <t>junctioncreekneardurango</t>
  </si>
  <si>
    <t>JUNCTION CREEK NEAR DURANGO; CO.</t>
  </si>
  <si>
    <t>JEFFERSON RVR VALLEY WEATHER STA. NR WHITEHALL; MT</t>
  </si>
  <si>
    <t>jwrc</t>
  </si>
  <si>
    <t>JOE WRIGHT; COLORADO</t>
  </si>
  <si>
    <t>kac</t>
  </si>
  <si>
    <t>Kachess Reservoir, River and Weather Station; WA</t>
  </si>
  <si>
    <t>BIGHORN RIVER AT KANE; WY</t>
  </si>
  <si>
    <t>KIRBY CANAL; WYOMING</t>
  </si>
  <si>
    <t>KENT DIVERSION; NEBRASKA</t>
  </si>
  <si>
    <t>KATZER DRAIN; WYOMING</t>
  </si>
  <si>
    <t>kee</t>
  </si>
  <si>
    <t>Keechelus Reservoir-Yak at Martin and Weather Sta.; WA</t>
  </si>
  <si>
    <t>kelleyrsswe</t>
  </si>
  <si>
    <t>KELLEY R.S.</t>
  </si>
  <si>
    <t>kendallrsswe</t>
  </si>
  <si>
    <t>KENDALL R.S.</t>
  </si>
  <si>
    <t>Keswick Dam; Reservoir; And Powerplant</t>
  </si>
  <si>
    <t>KEYHOLE RESERVOIR; WYOMING</t>
  </si>
  <si>
    <t>Klamath Falls; Oregon AgriMet Weather Station</t>
  </si>
  <si>
    <t>Kettle Falls; Washington AgriMet Weather Station</t>
  </si>
  <si>
    <t>kilnswe</t>
  </si>
  <si>
    <t>KILN</t>
  </si>
  <si>
    <t>kimberlymineswe</t>
  </si>
  <si>
    <t>KIMBERLY MINE</t>
  </si>
  <si>
    <t>kimmenioilwashnrcrownpoint</t>
  </si>
  <si>
    <t>KIM-ME-NI-OIL WASH NR CROWNPOINT; N.M</t>
  </si>
  <si>
    <t>kimmenioilwashnrlakevalley</t>
  </si>
  <si>
    <t>KIM-ME-NI-OIL WASH NR LAKE VALLEY; N.M.</t>
  </si>
  <si>
    <t>kingscabinswe</t>
  </si>
  <si>
    <t>KING'S CABIN</t>
  </si>
  <si>
    <t>kiow</t>
  </si>
  <si>
    <t>Yakima River at Kion; WA</t>
  </si>
  <si>
    <t>klnc</t>
  </si>
  <si>
    <t>KILN; COLORADO</t>
  </si>
  <si>
    <t>kncw</t>
  </si>
  <si>
    <t>Kennewick Canal; WA</t>
  </si>
  <si>
    <t>KORTES RESERVOIR; WY (SCADA)</t>
  </si>
  <si>
    <t>N PLATTE RIVER BELOW KORTES DAM; WYOMING</t>
  </si>
  <si>
    <t>krww</t>
  </si>
  <si>
    <t>KIRWIN; WYOMING</t>
  </si>
  <si>
    <t>KEITH SEBELIUS LAKE (NORTON DAM); KANSAS</t>
  </si>
  <si>
    <t>Kettle Butte; Idaho Weather Station</t>
  </si>
  <si>
    <t>ktcw</t>
  </si>
  <si>
    <t>Kittitas Canal; WA</t>
  </si>
  <si>
    <t>KIRWIN RESERVOIR AT KIRWIN; KANSAS</t>
  </si>
  <si>
    <t>lakatlco</t>
  </si>
  <si>
    <t>LAKE CREEK ABOVE TWIN LAKES; CO</t>
  </si>
  <si>
    <t>LAKE CREEK BELOW TWIN LAKES; COLORADO</t>
  </si>
  <si>
    <t>lakefork1swe</t>
  </si>
  <si>
    <t>LAKEFORK #1</t>
  </si>
  <si>
    <t>lakeforkatgateview</t>
  </si>
  <si>
    <t>LAKE FORK AT GATEVIEW; CO</t>
  </si>
  <si>
    <t>lakeforkbasinswe</t>
  </si>
  <si>
    <t>LAKEFORK BASIN</t>
  </si>
  <si>
    <t>lakehavasucityirrigationanddrainage</t>
  </si>
  <si>
    <t>Lake Havasu City - Irrigation and Drainage</t>
  </si>
  <si>
    <t>lakeireneswe</t>
  </si>
  <si>
    <t>LAKE IRENE</t>
  </si>
  <si>
    <t>LAKE NIGHTHORSE</t>
  </si>
  <si>
    <t>LAKE POWELL</t>
  </si>
  <si>
    <t>lakepowellplant</t>
  </si>
  <si>
    <t>GLEN CANYON DAM POWER PLANT</t>
  </si>
  <si>
    <t>Lakeview; Oregon AgriMet Weather Station</t>
  </si>
  <si>
    <t>UCC - Laketown ; Utah Weather Station</t>
  </si>
  <si>
    <t>LITTLE LAKE ALICE RESERVOIR EL-OUTFLOW; NEBRASKA</t>
  </si>
  <si>
    <t>laplatariveratcoloradonewmexicostateline</t>
  </si>
  <si>
    <t>LA PLATA RIVER AT COLORADO-NEW MEXICO STATE LINE</t>
  </si>
  <si>
    <t>laplatariverathesperus</t>
  </si>
  <si>
    <t>LA PLATA RIVER AT HESPERUS; COLORADO</t>
  </si>
  <si>
    <t>laplatarivernearfarmington</t>
  </si>
  <si>
    <t>LA PLATA RIVER NEAR FARMINGTON; NM</t>
  </si>
  <si>
    <t>laplatarivertribnrfarmington</t>
  </si>
  <si>
    <t>LA PLATA RIVER TRIB NR FARMINGTON; N MEX</t>
  </si>
  <si>
    <t>lapo</t>
  </si>
  <si>
    <t>Little Deschutes River near La Pine; OR</t>
  </si>
  <si>
    <t>lasalmountainswe</t>
  </si>
  <si>
    <t>LASAL MOUNTAIN</t>
  </si>
  <si>
    <t>lasvegasvalleywaterdistrict</t>
  </si>
  <si>
    <t>Las Vegas Valley Water District</t>
  </si>
  <si>
    <t>lasvegaswashbouldercity</t>
  </si>
  <si>
    <t>Las Vegas Wash (Boulder City)</t>
  </si>
  <si>
    <t>lasvegaswashpabcordhenderson</t>
  </si>
  <si>
    <t>Las Vegas Wash (Pabco Rd - Henderson)</t>
  </si>
  <si>
    <t>lbco</t>
  </si>
  <si>
    <t>Little Butte Creek at Lakecreek; OR</t>
  </si>
  <si>
    <t>lbeo</t>
  </si>
  <si>
    <t>Little Butte Creek below Eagle Point; OR</t>
  </si>
  <si>
    <t>lbgo</t>
  </si>
  <si>
    <t>Little Butte Creek at Eagle Point; OR</t>
  </si>
  <si>
    <t>LITTLE BIGHORN RIVER NEAR HARDIN; MT</t>
  </si>
  <si>
    <t>Lake Bryan - Rice Bar; Washington AgriMet Weather Station</t>
  </si>
  <si>
    <t>LITTLE BIGHORN RIVER @STATE LINE NR WYOLA; MT</t>
  </si>
  <si>
    <t>lcbm</t>
  </si>
  <si>
    <t>LODGE CREEK BELOW MCRAE CR @ INTERNATIONAL BOUNDARY</t>
  </si>
  <si>
    <t>LE CLAIR DIVERSION CANAL; WYOMING</t>
  </si>
  <si>
    <t>lckm</t>
  </si>
  <si>
    <t>LICK CREEK; MONTANA</t>
  </si>
  <si>
    <t>lcks</t>
  </si>
  <si>
    <t>LOWER COURTLAND CANAL; MILE 38.0; KANSAS</t>
  </si>
  <si>
    <t>lckw</t>
  </si>
  <si>
    <t>LARSEN CREEK; WYOMING</t>
  </si>
  <si>
    <t>lcwspwellsatallamericancanal</t>
  </si>
  <si>
    <t>LCWSP -- All American Canal Return Wells</t>
  </si>
  <si>
    <t>ldne</t>
  </si>
  <si>
    <t>LAKE ALICE DAM - 1.5 DRAIN; NE</t>
  </si>
  <si>
    <t>lefo</t>
  </si>
  <si>
    <t>Tualatin River below Lee Falls nr Cherry Grove; OR</t>
  </si>
  <si>
    <t>Legrow; Washington AgriMet Weather Station</t>
  </si>
  <si>
    <t>lelc</t>
  </si>
  <si>
    <t>LAKE ELDORA; COLORADO</t>
  </si>
  <si>
    <t>LEMON RESERVOIR</t>
  </si>
  <si>
    <t>leopardcreekatnoel</t>
  </si>
  <si>
    <t>LEOPARD CREEK AT NOEL; CO</t>
  </si>
  <si>
    <t>LAKE ELWELL SPILLWAY TRANSDUCER; MONTANA</t>
  </si>
  <si>
    <t>lerm</t>
  </si>
  <si>
    <t>LAKE ELWELL AUXILIARY OUTLET BUBBLER; MONTANA</t>
  </si>
  <si>
    <t>Lewiston Dam; Lake; And Judge Francis Carr Powerplant</t>
  </si>
  <si>
    <t>UCC - Lewiston; Utah Weather Station</t>
  </si>
  <si>
    <t>LAKE FORK CREEK BELOW SUGAR LOAF DAM; COLORADO</t>
  </si>
  <si>
    <t>LAKE FRANCES RESERVOIR; MONTANA</t>
  </si>
  <si>
    <t>UCC - Logan Golf; Utah Weather Station</t>
  </si>
  <si>
    <t>GALLATIN RIVER; LOGAN; MT</t>
  </si>
  <si>
    <t>lgwm</t>
  </si>
  <si>
    <t>LODGE GRASS CREEK ABOVE WILLOW CREEK NEAR WYOLA; MT</t>
  </si>
  <si>
    <t>LEFTHAND DITCH AT HEADWORKS; NEAR RIVERTON; WY</t>
  </si>
  <si>
    <t>LOWER HANOVER CANAL; WYOMING</t>
  </si>
  <si>
    <t>Liberty Lake; Washington Weather Station</t>
  </si>
  <si>
    <t>Lind; Washington AgriMet Weather Station</t>
  </si>
  <si>
    <t>lightnercreekneardurango</t>
  </si>
  <si>
    <t>LIGHTNER CREEK NEAR DURANGO; CO.</t>
  </si>
  <si>
    <t>lightninglakeswe</t>
  </si>
  <si>
    <t>LIGHTNING LAKE</t>
  </si>
  <si>
    <t>lightningridgeswe</t>
  </si>
  <si>
    <t>LIGHTNING RIDGE</t>
  </si>
  <si>
    <t>lilylakeswe</t>
  </si>
  <si>
    <t>LILY LAKE</t>
  </si>
  <si>
    <t>lilypondswe</t>
  </si>
  <si>
    <t>LILY POND</t>
  </si>
  <si>
    <t>limecreeknearsilverton</t>
  </si>
  <si>
    <t>LIME CREEK NEAR SILVERTON; CO.</t>
  </si>
  <si>
    <t>LIMA RESV. UPSTREAM OF CLARK CANYON RESV.; MONTANA</t>
  </si>
  <si>
    <t>LINCOLN CREEK BLW GRIZZLY RESERVOIR; CO</t>
  </si>
  <si>
    <t>lireneco</t>
  </si>
  <si>
    <t>LAKE IRENE; COLORADO</t>
  </si>
  <si>
    <t>littlebearswe</t>
  </si>
  <si>
    <t>LITTLE BEAR</t>
  </si>
  <si>
    <t>littlecoloradoriverabvmouthnrdesertview</t>
  </si>
  <si>
    <t>Little Colorado River Abv Mouth NR Desert View; AZ</t>
  </si>
  <si>
    <t>littlecoloradorivernearcameron</t>
  </si>
  <si>
    <t>Little Colorado River Near Cameron; Az</t>
  </si>
  <si>
    <t>littlegrassyswe</t>
  </si>
  <si>
    <t>LITTLE GRASSY</t>
  </si>
  <si>
    <t>littlenavajorbllosodivdam</t>
  </si>
  <si>
    <t>LITTLE NAVAJO R BL OSO DIV DAM; NR CHROMO;</t>
  </si>
  <si>
    <t>littlenavajoriveratchromo</t>
  </si>
  <si>
    <t>LITTLE NAVAJO RIVER AT CHROMO; CO.</t>
  </si>
  <si>
    <t>littleosodiversion</t>
  </si>
  <si>
    <t>LITTLE OSO DIVERSION NR CHROMO</t>
  </si>
  <si>
    <t>littlesnakerivernearlily</t>
  </si>
  <si>
    <t>LITTLE SNAKE RIVER NEAR LILY; CO</t>
  </si>
  <si>
    <t>littlesnakerivernearslaterco</t>
  </si>
  <si>
    <t>LITTLE SNAKE RIVER NEAR SLATER CO.</t>
  </si>
  <si>
    <t>lizardheadpassswe</t>
  </si>
  <si>
    <t>LIZARD HEAD PASS</t>
  </si>
  <si>
    <t>LAKE FORK CREEK ABOVE TURQUOISE RESERVOIR; CO</t>
  </si>
  <si>
    <t>lkvy</t>
  </si>
  <si>
    <t>LAKE VIEW CANAL; SOUTH FORK SHOSHONE; WYOMING</t>
  </si>
  <si>
    <t>llc</t>
  </si>
  <si>
    <t>Colorado River Below Laguna</t>
  </si>
  <si>
    <t>lmhm</t>
  </si>
  <si>
    <t>LEMHI RIDGE; MONTANA</t>
  </si>
  <si>
    <t>LOWER MUSSELSHELL WEATHER STATION NEAR MELSTONE; MT</t>
  </si>
  <si>
    <t>LAKE MINATARE RESERVOIR; NEBRASKA</t>
  </si>
  <si>
    <t>lmnracottonwood</t>
  </si>
  <si>
    <t>Lake Mead National Recreation Area; NV. Lake Mohave / Cottonwood</t>
  </si>
  <si>
    <t>lmnralkmead</t>
  </si>
  <si>
    <t>Lake Mead National Recreation Area; NV.  Lake Mead</t>
  </si>
  <si>
    <t>lmnralkmohave</t>
  </si>
  <si>
    <t>Lake Mead National Recreation Area; AZ. Lake Mohave</t>
  </si>
  <si>
    <t>lmnratemplebar</t>
  </si>
  <si>
    <t>Lake Mead National Recreation Area; AZ. Lake Mead /Temple Bar</t>
  </si>
  <si>
    <t>lnrw</t>
  </si>
  <si>
    <t>Little Naches River near Nile; WA</t>
  </si>
  <si>
    <t>INL - Specific Manufacturing Capability; Idaho</t>
  </si>
  <si>
    <t>POWDER RIVER AT LOCATE; MONTANA</t>
  </si>
  <si>
    <t>loneconeswe</t>
  </si>
  <si>
    <t>LONE CONE</t>
  </si>
  <si>
    <t>longvalleyjctswe</t>
  </si>
  <si>
    <t>LONG VALLEY JCT</t>
  </si>
  <si>
    <t>lookoutpeakswe</t>
  </si>
  <si>
    <t>LOOKOUT PEAK</t>
  </si>
  <si>
    <t>loomisparkswe</t>
  </si>
  <si>
    <t>LOOMIS PARK</t>
  </si>
  <si>
    <t>Snake River at Lorenzo; ID</t>
  </si>
  <si>
    <t>Lorella; Oregon AgriMet Weather Station</t>
  </si>
  <si>
    <t>lospinosriveratlaboca</t>
  </si>
  <si>
    <t>LOS PINOS RIVER AT LA BOCA; CO.</t>
  </si>
  <si>
    <t>lospinosriverblovallecresnrbayfield</t>
  </si>
  <si>
    <t>LOS PINOS RIVER BLO VALLEC RES NR BAYFIELD; CO</t>
  </si>
  <si>
    <t>lospinosrivernearbayfield</t>
  </si>
  <si>
    <t>LOS PINOS RIVER NEAR BAYFIELD; CO.</t>
  </si>
  <si>
    <t>lospinosriverneariganacio</t>
  </si>
  <si>
    <t>LOS PINOS RIVER NEAR IGANACIO; CO</t>
  </si>
  <si>
    <t>lospinosrivernearortiz</t>
  </si>
  <si>
    <t>LOS PINOS RIVER NEAR ORTIZ</t>
  </si>
  <si>
    <t>lostcanyoncreekneardolores</t>
  </si>
  <si>
    <t>LOST CANYON CREEK NEAR DOLORES; COLORADO</t>
  </si>
  <si>
    <t>LOST CREEK RESERVOIR</t>
  </si>
  <si>
    <t>lostdogswe</t>
  </si>
  <si>
    <t>LOST DOG</t>
  </si>
  <si>
    <t>louismeadowswe</t>
  </si>
  <si>
    <t>LOUIS MEADOW</t>
  </si>
  <si>
    <t>lovlndco</t>
  </si>
  <si>
    <t>LOVELAND BASIN; COLORADO</t>
  </si>
  <si>
    <t>low</t>
  </si>
  <si>
    <t>Lake Lowell at Lower Embankment near Caldwell; ID</t>
  </si>
  <si>
    <t>lowercoloradoriverdamsprojectdavisdam</t>
  </si>
  <si>
    <t>Lower Colorado River Dams Project (Davis Dam)</t>
  </si>
  <si>
    <t>lowerwillowcreekaboveheronreservoir</t>
  </si>
  <si>
    <t>LOWER WILLOW CREEK ABOVE HERON RESERVOIR</t>
  </si>
  <si>
    <t>LITTLE POPO AGIE RIVER NEAR LANDER; WYOMING</t>
  </si>
  <si>
    <t>LITTLE PRICKLY PEAR CREEK AT WOLF CREEK; MONTANA</t>
  </si>
  <si>
    <t>lppy</t>
  </si>
  <si>
    <t>LAPRELE CREEK; WYOMING</t>
  </si>
  <si>
    <t>lpwy</t>
  </si>
  <si>
    <t>LUCERNE PUMPS (UPPER AND LOWER); WYOMING</t>
  </si>
  <si>
    <t>LAKE TSCHIDA (HEART BUTTE); NORTH DAKOTA</t>
  </si>
  <si>
    <t>ltwy</t>
  </si>
  <si>
    <t>LITTLE WARM; WYOMING</t>
  </si>
  <si>
    <t>luc</t>
  </si>
  <si>
    <t>Lucky Peak Lake near Boise; ID</t>
  </si>
  <si>
    <t>COURTLAND CANAL INLET TO LOVEWELL RESERVOIR; KS</t>
  </si>
  <si>
    <t>LOVEWELL DAM; KANSAS</t>
  </si>
  <si>
    <t>lvrm</t>
  </si>
  <si>
    <t>LAKEVIEW RIDGE; MONTANA</t>
  </si>
  <si>
    <t>Little Wood River above High Five Creek; ID</t>
  </si>
  <si>
    <t>LITTLE WIND RIVER NEAR RIVERTON; WYOMING</t>
  </si>
  <si>
    <t>lwtm</t>
  </si>
  <si>
    <t>LOWER TWIN; MONTANA</t>
  </si>
  <si>
    <t>SO FK LTL WIND R AB WASHAKIE RES NR FT WASHAKIE; WY</t>
  </si>
  <si>
    <t>lynxpassswe</t>
  </si>
  <si>
    <t>LYNX PASS</t>
  </si>
  <si>
    <t>mabo</t>
  </si>
  <si>
    <t>North Fork Malheur River abv Beulah Res; OR</t>
  </si>
  <si>
    <t>MARIAS RIVER AT HWY 223 BRIDGE NEAR CHESTER; MONTANA</t>
  </si>
  <si>
    <t>mado</t>
  </si>
  <si>
    <t>Malheur River near Drewsey; OR</t>
  </si>
  <si>
    <t>Malta; Idaho AgriMet Weather Station</t>
  </si>
  <si>
    <t>malo</t>
  </si>
  <si>
    <t>Malheur River at 36th St. Bridge near Ontario; OR</t>
  </si>
  <si>
    <t>mammothcottonwoodswe</t>
  </si>
  <si>
    <t>MAMMOTH-COTTONWOOD</t>
  </si>
  <si>
    <t>MADISON RIVER AT MCALLISTER; MT</t>
  </si>
  <si>
    <t>man</t>
  </si>
  <si>
    <t>Mann Creek Dam and Reservoir nr Weiser; ID</t>
  </si>
  <si>
    <t>mancosriverbelowjohnsoncanyonnrcortez</t>
  </si>
  <si>
    <t>MANCOS RIVER BELOW JOHNSON CANYON NR CORTEZ;</t>
  </si>
  <si>
    <t>mancosrivernearcortez</t>
  </si>
  <si>
    <t>MANCOS RIVER NEAR CORTEZ; CO.</t>
  </si>
  <si>
    <t>mancosrivernearmancos</t>
  </si>
  <si>
    <t>MANCOS RIVER NEAR MANCOS; COLORADO</t>
  </si>
  <si>
    <t>mancosriverneartowaoc</t>
  </si>
  <si>
    <t>MANCOS RIVER NEAR TOWAOC; CO.</t>
  </si>
  <si>
    <t>mancosswe</t>
  </si>
  <si>
    <t>MANCOS</t>
  </si>
  <si>
    <t>manm</t>
  </si>
  <si>
    <t>MANY GLACIER; MONTANA</t>
  </si>
  <si>
    <t>MARION DITCH NR LEADVILLE; COLORADO</t>
  </si>
  <si>
    <t>MARIAS RIVER NEAR CHESTER; MONTANA</t>
  </si>
  <si>
    <t>marinecorpsairstationyuma</t>
  </si>
  <si>
    <t>Marine Corps Air Station (Yuma)</t>
  </si>
  <si>
    <t>MARIAS RIVER NEAR SHELBY; MONTANA</t>
  </si>
  <si>
    <t>marylaco</t>
  </si>
  <si>
    <t>MARYS LAKE; COLORADO</t>
  </si>
  <si>
    <t>Manson; Washington AgriMet Weather Station</t>
  </si>
  <si>
    <t>MALTA MONTANA WEATHER STATION</t>
  </si>
  <si>
    <t>mbgt</t>
  </si>
  <si>
    <t>MIDDLE CONCHO RIVER NR BARNHART (HWY 163); TEXAS</t>
  </si>
  <si>
    <t>mbow</t>
  </si>
  <si>
    <t>MED BOW; WYOMING</t>
  </si>
  <si>
    <t>MEDICINE BOW RVR ABV SEMINOE RESERVOIR NR HANNA; WY</t>
  </si>
  <si>
    <t>MEDICINE CREEK ABOVE HARRY STRUNK LAKE; NEBRASKA</t>
  </si>
  <si>
    <t>MUDDY CREEK AT ARAPAHOE; NEBRASKA</t>
  </si>
  <si>
    <t>MEDICINE CREEK BELOW HARRY STRUNK LAKE; NEBRASKA</t>
  </si>
  <si>
    <t>mcclurepassswe</t>
  </si>
  <si>
    <t>MC CLURE PASS</t>
  </si>
  <si>
    <t>mccm</t>
  </si>
  <si>
    <t>MILK RIVER AT CREE CROSSING; MONTANA</t>
  </si>
  <si>
    <t>mccoyparkswe</t>
  </si>
  <si>
    <t>MCCOY PARK</t>
  </si>
  <si>
    <t>mcculloughspdiversionnearhoosierpass</t>
  </si>
  <si>
    <t>MCCULLOUGH-SP-DIVERSION NEAR HOOSIER PASS; CO.</t>
  </si>
  <si>
    <t>MCGEE CREEK DAM; OKLAHOMA</t>
  </si>
  <si>
    <t>mcelmocreekabovealkalicanyon</t>
  </si>
  <si>
    <t>MCELMO CREEK ABOVE ALKALI CANYON; NR CORTEZ;</t>
  </si>
  <si>
    <t>mcelmocreekbelowcortez</t>
  </si>
  <si>
    <t>MCELMO CREEK BELOW CORTEZ; CO.</t>
  </si>
  <si>
    <t>mcelmocreeknearbluff</t>
  </si>
  <si>
    <t>MCELMO CREEK NEAR BLUFF; UTAH</t>
  </si>
  <si>
    <t>mcelmocreeknearcoloradoutahstateline</t>
  </si>
  <si>
    <t>MCELMO CREEK NEAR COLORADO-UTAH STATE LINE</t>
  </si>
  <si>
    <t>mcelmocreeknearcortez</t>
  </si>
  <si>
    <t>MCELMO CREEK NEAR CORTEZ; CO.</t>
  </si>
  <si>
    <t>mcfo</t>
  </si>
  <si>
    <t>McKay Ck. Adult Fish Barrier; OR</t>
  </si>
  <si>
    <t>mck</t>
  </si>
  <si>
    <t>McKay Reservoir near Pendleton; OR</t>
  </si>
  <si>
    <t>mcko</t>
  </si>
  <si>
    <t>Mckay Creek near Pendleton; OR</t>
  </si>
  <si>
    <t>MIRDAN CANAL; VIRGINIA SMITH DAM; NEBRASKA</t>
  </si>
  <si>
    <t>MCPHEE RESERVOIR</t>
  </si>
  <si>
    <t>MUDDY CREEK NEAR POWER; MT</t>
  </si>
  <si>
    <t>MIDDLE CUNNINGHAM DIVERSION/BYPASS; COLORADO</t>
  </si>
  <si>
    <t>MUDDY CREEK AT VAUGHN; MONTANA</t>
  </si>
  <si>
    <t>MCGEE CREEK WILDLIFE AREA; OKLAHOMA</t>
  </si>
  <si>
    <t>mcwy</t>
  </si>
  <si>
    <t>MUDDY CREEK NEAR SHOSHONI; WYOMING</t>
  </si>
  <si>
    <t>mdco</t>
  </si>
  <si>
    <t>McDonald Creek above McDonald Ditch; OR</t>
  </si>
  <si>
    <t>mddw</t>
  </si>
  <si>
    <t>MIDDLE POWDER; WYOMING</t>
  </si>
  <si>
    <t>Moody Farms East Satellite; Oregon Weather Station</t>
  </si>
  <si>
    <t>Medford; Oregon AgriMet Weather Station</t>
  </si>
  <si>
    <t>INL - Minidoka;  Idaho Weather Station</t>
  </si>
  <si>
    <t>MEEKER - DRIFTWOOD CANAL; NEBRASKA</t>
  </si>
  <si>
    <t>Moody Farms North Satellite; Oregon Weather Station</t>
  </si>
  <si>
    <t>mdpm</t>
  </si>
  <si>
    <t>MADISON PLATEAU; MONTANA</t>
  </si>
  <si>
    <t>Moody Farms South Satellite; Oregon Weather Station</t>
  </si>
  <si>
    <t>Moody Farms West Satellite; Oregon Weather Station</t>
  </si>
  <si>
    <t>MEEKER - DRIFTWOOD CANAL; WASTEWAY; NEBRASKA</t>
  </si>
  <si>
    <t>Moody Farms Control Station; Oregon Weather Station</t>
  </si>
  <si>
    <t>medanopassswe</t>
  </si>
  <si>
    <t>MEDANO PASS</t>
  </si>
  <si>
    <t>MEEKS CABIN RESERVOIR</t>
  </si>
  <si>
    <t>BIG HOLE RIVER NEAR MELROSE; MT</t>
  </si>
  <si>
    <t>merchantvalleyswe</t>
  </si>
  <si>
    <t>MERCHANT VALLEY</t>
  </si>
  <si>
    <t>mesalakesswe</t>
  </si>
  <si>
    <t>MESA LAKES</t>
  </si>
  <si>
    <t>MISSOURI RIVER AT FORT BENTON; MT</t>
  </si>
  <si>
    <t>mfdo</t>
  </si>
  <si>
    <t>Bear Creek at Medford; OR</t>
  </si>
  <si>
    <t>mfpi</t>
  </si>
  <si>
    <t>Middle Fork Payette River at Crouch; ID</t>
  </si>
  <si>
    <t>MISSOURI RIVER BELOW FORT PECK DAM; MT</t>
  </si>
  <si>
    <t>MISSOURI RIVER NEAR GREAT FALLS; MT</t>
  </si>
  <si>
    <t>MITCHELL GERING CANAL NEAR STATE LINE; NEBRASKA</t>
  </si>
  <si>
    <t>mhpi</t>
  </si>
  <si>
    <t>Milner Power Plant (Idaho Power Co.); ID</t>
  </si>
  <si>
    <t>MILK RIVER AT HAVRE; MONTANA</t>
  </si>
  <si>
    <t>MIDWAY CREEK DIVERSION/BYPASS; COLORADO</t>
  </si>
  <si>
    <t>middlecreekswe</t>
  </si>
  <si>
    <t>MIDDLE CREEK</t>
  </si>
  <si>
    <t>middleforkcampswe</t>
  </si>
  <si>
    <t>MIDDLE FORK CAMP</t>
  </si>
  <si>
    <t>middleforkpiedrariverneardyke</t>
  </si>
  <si>
    <t>MIDDLE FORK PIEDRA RIVER NEAR DYKE; CO.</t>
  </si>
  <si>
    <t>middleforkpiedrarivernrpagosasprings</t>
  </si>
  <si>
    <t>MIDDLE FORK PIEDRA RIVER NR PAGOSA SPRINGS;</t>
  </si>
  <si>
    <t>middlemancosrivernearmancos</t>
  </si>
  <si>
    <t>MIDDLE MANCOS RIVER NEAR MANCOS; CO.</t>
  </si>
  <si>
    <t>midwayvalleyswe</t>
  </si>
  <si>
    <t>MIDWAY VALLEY</t>
  </si>
  <si>
    <t>Milner Dam and Reservoir; Idaho</t>
  </si>
  <si>
    <t>milfn</t>
  </si>
  <si>
    <t>Millerton Lake Full Natural Inflow</t>
  </si>
  <si>
    <t>Millerton Lake; Friant Dam; Madera And Friant Kern Canals</t>
  </si>
  <si>
    <t>mili</t>
  </si>
  <si>
    <t>Snake River at Milner; Idaho</t>
  </si>
  <si>
    <t>milldnorthswe</t>
  </si>
  <si>
    <t>MILL-D NORTH</t>
  </si>
  <si>
    <t>Minidoka Dam and Lake Walcott; ID</t>
  </si>
  <si>
    <t>LAKE MINATARE RESERVOIR (INFLOW); NEBRASKA</t>
  </si>
  <si>
    <t>mineralcreekabovesilverton</t>
  </si>
  <si>
    <t>MINERAL CREEK ABOVE SILVERTON; CO.</t>
  </si>
  <si>
    <t>mineralcreekatsilverton</t>
  </si>
  <si>
    <t>MINERAL CREEK AT SILVERTON; CO</t>
  </si>
  <si>
    <t>mineralcreeknearsilverton</t>
  </si>
  <si>
    <t>MINERAL CREEK NEAR SILVERTON; CO.</t>
  </si>
  <si>
    <t>mineralcreekswe</t>
  </si>
  <si>
    <t>MINERAL CREEK</t>
  </si>
  <si>
    <t>Snake River near Minidoka; ID</t>
  </si>
  <si>
    <t>minnesotacreeknearpaonia</t>
  </si>
  <si>
    <t>MINNESOTA CREEK NEAR PAONIA</t>
  </si>
  <si>
    <t>miscellaneousandchecksumnevada</t>
  </si>
  <si>
    <t>Miscellaneous and Check Sum - Nevada</t>
  </si>
  <si>
    <t>miscellaneousothersandsumcheckarizona</t>
  </si>
  <si>
    <t>Miscellaneous Others and Sum Check - Arizona</t>
  </si>
  <si>
    <t>miscellaneousothersandsumcheckca</t>
  </si>
  <si>
    <t>Miscellaneous Others and Sum Check - CA</t>
  </si>
  <si>
    <t>mlco</t>
  </si>
  <si>
    <t>Mill Creek nr Prineville; OR</t>
  </si>
  <si>
    <t>mlkacct</t>
  </si>
  <si>
    <t>MILK RIVER NATURAL FLOW ACCOUNTING; MONTANA</t>
  </si>
  <si>
    <t>mllc</t>
  </si>
  <si>
    <t>Colorado River at Martinez Gage</t>
  </si>
  <si>
    <t>YELLOWSTONE RIVER AT MILES CITY; MT</t>
  </si>
  <si>
    <t>TONGUE RIVER AT MILES CITY; MT</t>
  </si>
  <si>
    <t>mlwlc</t>
  </si>
  <si>
    <t>Mitry Lake at Laguna Dam</t>
  </si>
  <si>
    <t>mnni</t>
  </si>
  <si>
    <t>Snake River near Menan (USGS); ID</t>
  </si>
  <si>
    <t>Montpelier; Idaho Weather Station</t>
  </si>
  <si>
    <t>mnpm</t>
  </si>
  <si>
    <t>MONUMENT PEAK; MONTANA</t>
  </si>
  <si>
    <t>Monroe; Utah AgriMet Weather Station</t>
  </si>
  <si>
    <t>Monteview; Idaho Weather Station</t>
  </si>
  <si>
    <t>mnvm</t>
  </si>
  <si>
    <t>MUDDY CREEK NEAR VAUGHN; MONTANA</t>
  </si>
  <si>
    <t>DRI - Moapa Valley; Nevada Weather Station</t>
  </si>
  <si>
    <t>moffatwatertunnelateastportal</t>
  </si>
  <si>
    <t>MOFFAT WATER TUNNEL AT EAST PORTAL</t>
  </si>
  <si>
    <t>mohavevalleyirrigationdistrict</t>
  </si>
  <si>
    <t>Mohave Valley Irrigation District</t>
  </si>
  <si>
    <t>mohavewaterconservationdistrict</t>
  </si>
  <si>
    <t>Mohave Water Conservation District</t>
  </si>
  <si>
    <t>moki</t>
  </si>
  <si>
    <t>MOOSE CREEK; IDAHO</t>
  </si>
  <si>
    <t>molaslakeswe</t>
  </si>
  <si>
    <t>MOLAS LAKE</t>
  </si>
  <si>
    <t>LAKE MINATARE RESERVOIR (OUTFLOW); NEBRASKA</t>
  </si>
  <si>
    <t>montecristodiversionnearhoosierpass</t>
  </si>
  <si>
    <t>MONTE CRISTO DIVERSION NEAR HOOSIER PASS; CO.</t>
  </si>
  <si>
    <t>montecristoswe</t>
  </si>
  <si>
    <t>MONTE CRISTO</t>
  </si>
  <si>
    <t>montezumacreekatgolfcourseatmonticello</t>
  </si>
  <si>
    <t>MONTEZUMA CREEK AT GOLF COURSE AT MONTICELLO</t>
  </si>
  <si>
    <t>MOON LAKE RESERVOIR</t>
  </si>
  <si>
    <t>MORMON DIVERSION/BYPASS; COLORADO</t>
  </si>
  <si>
    <t>mori</t>
  </si>
  <si>
    <t>Mores Creek above Robie Creek; ID</t>
  </si>
  <si>
    <t>MORROW POINT RESERVOIR</t>
  </si>
  <si>
    <t>morrowpointplant</t>
  </si>
  <si>
    <t>MORROW POINT RESERVOIR POWER PLANT</t>
  </si>
  <si>
    <t>MORMON CONTROL HOUSE WEATHER STATION; COLORADO</t>
  </si>
  <si>
    <t>mosbymtnswe</t>
  </si>
  <si>
    <t>MOSBY MTN.</t>
  </si>
  <si>
    <t>MIDDLE POPO AGIE RVR BLW SINKS NR LANDER; WYOMING</t>
  </si>
  <si>
    <t>MADISON RIVER AT KIRBY RANCH NEAR CAMERON; MT</t>
  </si>
  <si>
    <t>MILK RIVER AT DODSON; MONTANA</t>
  </si>
  <si>
    <t>MILK RIVER AT EASTERN CROSSING OF INTNATL BOUNDARY</t>
  </si>
  <si>
    <t>MILK RIVER NEAR HARLEM; MONTANA</t>
  </si>
  <si>
    <t>MARIAS RIVER NEAR LOMA; MONTANA</t>
  </si>
  <si>
    <t>MILK RIVER AT MALTA; MT</t>
  </si>
  <si>
    <t>MILK RIVER AT MILK RIVER; ALBERTA</t>
  </si>
  <si>
    <t>MERRITT DAM; NEBRASKA</t>
  </si>
  <si>
    <t>mrqy</t>
  </si>
  <si>
    <t>MARQUETTE; WYOMING</t>
  </si>
  <si>
    <t>Madras; Oregon AgriMet Weather Station</t>
  </si>
  <si>
    <t>MILK RIVER AT TAMPICO; MT</t>
  </si>
  <si>
    <t>MILK RIVER @ WESTERN CROSSING OF INTL BOUNDARY; MT</t>
  </si>
  <si>
    <t>msey</t>
  </si>
  <si>
    <t>Snake River at Moose (USGS); WY</t>
  </si>
  <si>
    <t>DRI - Mason Valley WMA; Nevada Weather Station</t>
  </si>
  <si>
    <t>MOUNT ELBERT FOREBAY; CO</t>
  </si>
  <si>
    <t>mtkm</t>
  </si>
  <si>
    <t>MOUNT LOCKHART; MONTANA</t>
  </si>
  <si>
    <t>mudcreekatstatehighway32</t>
  </si>
  <si>
    <t>MUD CREEK AT STATE HIGHWAY 32; NEAR CORTEZ;</t>
  </si>
  <si>
    <t>mudcreeknearcortez</t>
  </si>
  <si>
    <t>MUD CREEK NEAR CORTEZ; CO.</t>
  </si>
  <si>
    <t>muddycreekabovepaoniareservoirnearpaonia</t>
  </si>
  <si>
    <t>MUDDY CREEK ABOVE PAONIA RESERVOIR NEAR PAONIA; CO</t>
  </si>
  <si>
    <t>muddycreekbelowpaonianearsummerset</t>
  </si>
  <si>
    <t>MUDDY CREEK BELOW PAONIA NEAR SUMMERSET; CO</t>
  </si>
  <si>
    <t>MUDDY CK BLW WOLFORD RESV NR KREMMLING; COLORADO</t>
  </si>
  <si>
    <t>mulm</t>
  </si>
  <si>
    <t>MULE CREEK; MONTANA</t>
  </si>
  <si>
    <t>UCC - Murray; Utah Weather Station</t>
  </si>
  <si>
    <t>MIDDLE CONCHO RIVER ABV TANKERSLEY; TEXAS</t>
  </si>
  <si>
    <t>MWD Canal Export</t>
  </si>
  <si>
    <t>MOCCASIN WEATHER STATION; MT</t>
  </si>
  <si>
    <t>Middle Warm Springs; Oregon Weather Station</t>
  </si>
  <si>
    <t>MADISON RIVER NEAR WEST YELLOWSTONE; MT</t>
  </si>
  <si>
    <t>myko</t>
  </si>
  <si>
    <t>Mckay Creek near Pilot Rock; OR</t>
  </si>
  <si>
    <t>nacw</t>
  </si>
  <si>
    <t>Naches River near Naches; WA</t>
  </si>
  <si>
    <t>NAMBE FALLS RESERVOIR</t>
  </si>
  <si>
    <t>MILK RIVER; NASHUA; MT</t>
  </si>
  <si>
    <t>nastlakeswe</t>
  </si>
  <si>
    <t>NAST LAKE</t>
  </si>
  <si>
    <t>LAKE NASWORTHY NEAR SAN ANGELO; TEXAS</t>
  </si>
  <si>
    <t>Lake Natoma; Nimbus Dam And Powerplant</t>
  </si>
  <si>
    <t>NAVAJO RESERVOIR</t>
  </si>
  <si>
    <t>navajoriverabovechromo</t>
  </si>
  <si>
    <t>NAVAJO RIVER ABOVE CHROMO; CO.</t>
  </si>
  <si>
    <t>navajoriveratedith</t>
  </si>
  <si>
    <t>NAVAJO RIVER AT EDITH; CO.</t>
  </si>
  <si>
    <t>navajoriverblosodiversiondamnrchromo</t>
  </si>
  <si>
    <t>NAVAJO RIVER BL OSO DIVERSION DAM NR CHROMO;</t>
  </si>
  <si>
    <t>navajorivernearchromo</t>
  </si>
  <si>
    <t>NAVAJO RIVER NEAR CHROMO; COLORADO</t>
  </si>
  <si>
    <t>navajowashneartowaoc</t>
  </si>
  <si>
    <t>NAVAJO WASH NEAR TOWAOC; CO</t>
  </si>
  <si>
    <t>nblc</t>
  </si>
  <si>
    <t>Colorado River at NIB Gage</t>
  </si>
  <si>
    <t>ncdo</t>
  </si>
  <si>
    <t>Neil Creek mouth at Dead Indian rd nr Ashland; OR</t>
  </si>
  <si>
    <t>ncfo</t>
  </si>
  <si>
    <t>Neil Creek Above Dunn Cr Nr Ashland; OR</t>
  </si>
  <si>
    <t>NUECES RIVER AT COTULLA; TEXAS</t>
  </si>
  <si>
    <t>NORTH CUNNINGHAM DIVERSION/BYPASS; COLORADO</t>
  </si>
  <si>
    <t>nelfdrmt</t>
  </si>
  <si>
    <t>NELSON FEEDER CANAL; MONTANA</t>
  </si>
  <si>
    <t>nellisairforcebase</t>
  </si>
  <si>
    <t>Nellis Air Force Base</t>
  </si>
  <si>
    <t>NELSON RESERVOIR AT DAM 10 MILES NW OF SACO; MT</t>
  </si>
  <si>
    <t>nelsthmt</t>
  </si>
  <si>
    <t>NELSON SOUTH MAIN DIVERSION; MONTANA</t>
  </si>
  <si>
    <t>UCC - Nephi; Utah Weather Station</t>
  </si>
  <si>
    <t>nes02340</t>
  </si>
  <si>
    <t>CHAPMAN DIVERSION TEST CHANNEL; CO</t>
  </si>
  <si>
    <t>nevadadepartmentoffishandgame</t>
  </si>
  <si>
    <t>Nevada Department of Fish and Game</t>
  </si>
  <si>
    <t>nevsnoco</t>
  </si>
  <si>
    <t>NEVER SUMMER; COLORADO</t>
  </si>
  <si>
    <t>new</t>
  </si>
  <si>
    <t>San Joaquin River At Newman</t>
  </si>
  <si>
    <t>newforklakeswe</t>
  </si>
  <si>
    <t>NEW FORK LAKE</t>
  </si>
  <si>
    <t>NEWTON RESERVOIR</t>
  </si>
  <si>
    <t>nfbm</t>
  </si>
  <si>
    <t>NORTH FORK BELLY RIVER @ INTERNATIONAL BOUNDARY; MT</t>
  </si>
  <si>
    <t>nfcy</t>
  </si>
  <si>
    <t>NORTH FRENCH CREEK; WYOMING</t>
  </si>
  <si>
    <t>nffo</t>
  </si>
  <si>
    <t>North Fork Big Butte Creek near Butte Falls; OR</t>
  </si>
  <si>
    <t>NORTH FORK DIVERSION/BYPASS; CO (FROM CARDIVCO)</t>
  </si>
  <si>
    <t>nflo</t>
  </si>
  <si>
    <t>North Fork Little Butte Creek at 140; OR</t>
  </si>
  <si>
    <t>NORTH FK MILK R AB CANAL NR BROWNING; MONTANA</t>
  </si>
  <si>
    <t>NORTH FORK MILK RIVER NEAR BOUNDARY; MONTANA</t>
  </si>
  <si>
    <t>NORTHPORT CANAL AT RED WILLOW FLUME; NEBRASKA</t>
  </si>
  <si>
    <t>nforkmountezumacratmonticello</t>
  </si>
  <si>
    <t>N.FORK MOUNTEZUMA CR. AT MONTICELLO;UT.</t>
  </si>
  <si>
    <t>NORTH FORK SHOSHONE RIVER NEAR WAPITI; WYOMING</t>
  </si>
  <si>
    <t>NORTH FORK SUN RIVER NEAR AUGUSTA; MT</t>
  </si>
  <si>
    <t>nfwy</t>
  </si>
  <si>
    <t>NORTH FORK LITTLE WIND RIVER NEAR FORT WASHAKIE; WY</t>
  </si>
  <si>
    <t>NORTH PLATTE RIVER NEAR NORTHGATE; COLORADO</t>
  </si>
  <si>
    <t>NAVAJO INDIAN IRRIGATION PROJECT</t>
  </si>
  <si>
    <t>niwc</t>
  </si>
  <si>
    <t>NIWOT; COLORADO</t>
  </si>
  <si>
    <t>njpsrdm</t>
  </si>
  <si>
    <t>SUN RIVER DIVERSION DAM; MONTANA</t>
  </si>
  <si>
    <t>nlco</t>
  </si>
  <si>
    <t>NAST LAKE; COLORADO</t>
  </si>
  <si>
    <t>nml</t>
  </si>
  <si>
    <t>New Melones Lake; Dam; And Powerplant</t>
  </si>
  <si>
    <t>nmlfn</t>
  </si>
  <si>
    <t>New Melones Lake Full Natural Inflow</t>
  </si>
  <si>
    <t>Nampa; Idaho AgriMet Weather Station</t>
  </si>
  <si>
    <t>nncm</t>
  </si>
  <si>
    <t>NELSON NORTH MAIN DIVERSION; MONTANA</t>
  </si>
  <si>
    <t>noim</t>
  </si>
  <si>
    <t>NOISY BASIN; MONTANA</t>
  </si>
  <si>
    <t>NO NAME CREEK DIVERSION/BYPASS; COLORADO</t>
  </si>
  <si>
    <t>norm</t>
  </si>
  <si>
    <t>NORTHEAST ENTRANCE; MONTANA</t>
  </si>
  <si>
    <t>NORMAN DAM; (LAKE THUNDERBIRD); OKLAHOMA</t>
  </si>
  <si>
    <t>northcostillaswe</t>
  </si>
  <si>
    <t>NORTH COSTILLA</t>
  </si>
  <si>
    <t>northcreekabvrangerstatnrmonticello</t>
  </si>
  <si>
    <t>NORTH CREEK ABV. RANGER STAT NR MONTICELLO;</t>
  </si>
  <si>
    <t>northfloodwaychannelnearalameda</t>
  </si>
  <si>
    <t>NORTH FLOODWAY CHANNEL NEAR ALAMEDA; NM</t>
  </si>
  <si>
    <t>NORTH FORK GUNNISON RIVER ABOVE MOUTH NEAR LAZEAR</t>
  </si>
  <si>
    <t>NORTH FORK GUNNISON RIVER NEAR SOMERSET</t>
  </si>
  <si>
    <t>northgilamaincanalto#1</t>
  </si>
  <si>
    <t>North Gila Main Canal T.O. #1</t>
  </si>
  <si>
    <t>northgilavalleyirrigationdistrict</t>
  </si>
  <si>
    <t>North Gila Valley Irrigation District</t>
  </si>
  <si>
    <t>northlosttrailswe</t>
  </si>
  <si>
    <t>NORTH LOST TRAIL</t>
  </si>
  <si>
    <t>NORTH PLATTE RIVER AT CASPER; WYOMING</t>
  </si>
  <si>
    <t>npdo</t>
  </si>
  <si>
    <t>Powder River abv Thief Valley Res nr. North Powder; OR</t>
  </si>
  <si>
    <t>NAPONEE CANAL; NEBRASKA</t>
  </si>
  <si>
    <t>NORTH PLATTE RIVER AT ORIN; WYOMING</t>
  </si>
  <si>
    <t>NUECES RIVER AT BLUNTZER; TEXAS</t>
  </si>
  <si>
    <t>NUECES RIVER NEAR MATHIS; TEXAS</t>
  </si>
  <si>
    <t>NUECES RIVER NEAR TILDEN; TEXAS</t>
  </si>
  <si>
    <t>nryw</t>
  </si>
  <si>
    <t>Naches River near Yakima; WA</t>
  </si>
  <si>
    <t>nscm</t>
  </si>
  <si>
    <t>NELSON SOUTH CANAL; MT</t>
  </si>
  <si>
    <t>nscw</t>
  </si>
  <si>
    <t>Naches Selah Canal; WA</t>
  </si>
  <si>
    <t>DRI - North Spring Valley; Nevada Weather Station</t>
  </si>
  <si>
    <t>NUECES RIVER NEAR THREE RIVERS; TEXAS</t>
  </si>
  <si>
    <t>OWL CREEK AT ARAPAHOE RANCH; WYOMING</t>
  </si>
  <si>
    <t>och</t>
  </si>
  <si>
    <t>Ochoco Reservoir near Prineville; OR</t>
  </si>
  <si>
    <t>ocho</t>
  </si>
  <si>
    <t>Ochoco Feed Canal below Ochoco Reservoir; OR</t>
  </si>
  <si>
    <t>ocro</t>
  </si>
  <si>
    <t>Ochoco Cr. above Reservoir nr Prineville; OR</t>
  </si>
  <si>
    <t>Odessa; Washington AgriMet Weather Station</t>
  </si>
  <si>
    <t>ohiocreekabovemouth</t>
  </si>
  <si>
    <t>OHIO CREEK ABOVE MOUTH; NEAR GUNNISON CO</t>
  </si>
  <si>
    <t>ohiocreeknearbaldwin</t>
  </si>
  <si>
    <t>OHIO CREEK NEAR BALDWIN; CO</t>
  </si>
  <si>
    <t>oldbatco</t>
  </si>
  <si>
    <t>OLD BATTLE CREEK; COLORADO</t>
  </si>
  <si>
    <t>oldbattleswe</t>
  </si>
  <si>
    <t>OLD BATTLE</t>
  </si>
  <si>
    <t>olww</t>
  </si>
  <si>
    <t>OWL CREEK; WYOMING</t>
  </si>
  <si>
    <t>olwy</t>
  </si>
  <si>
    <t>OCEAN DRAIN AT OCEAN LAKE OUTLET NR PAVILLION; WY</t>
  </si>
  <si>
    <t>OLYMPUS DAM NEAR ESTES PARK; COLORADO</t>
  </si>
  <si>
    <t>OLYMPUS TUNNEL (ESTES FOOTHILLS CANL) AT LAKE ESTES</t>
  </si>
  <si>
    <t>Omak; Washington AgriMet Weather Station</t>
  </si>
  <si>
    <t>Ontario; Oregon AgriMet Weather Station</t>
  </si>
  <si>
    <t>ORCHARD MESA IRRIGATION DISTRICT CANAL; PALISADE; CO</t>
  </si>
  <si>
    <t>NORTH PLATTE RIVER AT ORIN JCT.; WY</t>
  </si>
  <si>
    <t>Osgood; Idaho AgriMet Weather Station</t>
  </si>
  <si>
    <t>osks</t>
  </si>
  <si>
    <t>OSBORNE CANAL; KANSAS</t>
  </si>
  <si>
    <t>osodiversion</t>
  </si>
  <si>
    <t>OSO DIVERSION NEAR CHROMO</t>
  </si>
  <si>
    <t>otherarizonauserspumping</t>
  </si>
  <si>
    <t>Other Arizona Users Pumping; Lees Ferry to Davis Dam</t>
  </si>
  <si>
    <t>otherarizonauserspumpingbelowimperialdam</t>
  </si>
  <si>
    <t>Other Arizona Users Pumping - below Imperial Dam</t>
  </si>
  <si>
    <t>otherarizonauserspumpingdavistoparker</t>
  </si>
  <si>
    <t>Other Arizona Users Pumping - Davis to Parker</t>
  </si>
  <si>
    <t>otherarizonauserspumpingparkertoimperial</t>
  </si>
  <si>
    <t>Other Arizona Users Pumping - Parker to Imperial</t>
  </si>
  <si>
    <t>othercaliforniauserspumpingbelowimperialdam</t>
  </si>
  <si>
    <t>Other California Users Pumping - below Imperial Dam</t>
  </si>
  <si>
    <t>othercaliforniauserspumpingdavistoparker</t>
  </si>
  <si>
    <t>Other California Users Pumping - Davis to Parker</t>
  </si>
  <si>
    <t>othercaliforniauserspumpingparkertoimperial</t>
  </si>
  <si>
    <t>Other California Users Pumping - Parker to Imperial</t>
  </si>
  <si>
    <t>othernevadauserspumpinginfloodplaindavisdamtocalbndry</t>
  </si>
  <si>
    <t>Other Nevada Users Pumping in Flood Plain Davis Dam to Cal Bndry</t>
  </si>
  <si>
    <t>overlandresswe</t>
  </si>
  <si>
    <t>OVERLAND RES.</t>
  </si>
  <si>
    <t>INL - Howe; Idaho Weather Station</t>
  </si>
  <si>
    <t>owy</t>
  </si>
  <si>
    <t>Lake Owyhee and Owyhee River near Nyssa; OR</t>
  </si>
  <si>
    <t>pacificcoastbuildingproductsinc</t>
  </si>
  <si>
    <t>Pacific Coast Building Products Inc.</t>
  </si>
  <si>
    <t>Palisades Reservoir near Irwin; ID</t>
  </si>
  <si>
    <t>Snake River near Irwin; ID</t>
  </si>
  <si>
    <t>paloverdecanal</t>
  </si>
  <si>
    <t>Palo Verde Canal</t>
  </si>
  <si>
    <t>panchuelaswe</t>
  </si>
  <si>
    <t>PANCHUELA</t>
  </si>
  <si>
    <t>UCC - Panguitch; Utah Weather Station</t>
  </si>
  <si>
    <t>PAONIA RESERVOIR; COLORADO</t>
  </si>
  <si>
    <t>par</t>
  </si>
  <si>
    <t>Yak River nr. Parker Sunnyside Pool; WA</t>
  </si>
  <si>
    <t>pardismt</t>
  </si>
  <si>
    <t>PARADISE MAIN DIVERSION; MONTANA</t>
  </si>
  <si>
    <t>pari</t>
  </si>
  <si>
    <t>Boise River near Parma; ID</t>
  </si>
  <si>
    <t>pariariveratleesferry</t>
  </si>
  <si>
    <t>PARIA RIVER AT LEES FERRY; AZ</t>
  </si>
  <si>
    <t>parkconeswe</t>
  </si>
  <si>
    <t>PARK CONE</t>
  </si>
  <si>
    <t>parkerdamandgovernmentcamp</t>
  </si>
  <si>
    <t>Parker Dam and Government Camp</t>
  </si>
  <si>
    <t>parkreservoirswe</t>
  </si>
  <si>
    <t>PARK RESERVOIR</t>
  </si>
  <si>
    <t>parleyssummitswe</t>
  </si>
  <si>
    <t>PARLEY'S SUMMIT</t>
  </si>
  <si>
    <t>Parkdale; Oregon AgriMet Weather Station</t>
  </si>
  <si>
    <t>parrishcreekswe</t>
  </si>
  <si>
    <t>PARRISH CREEK</t>
  </si>
  <si>
    <t>UCC - Parowan; Utah Weather Station</t>
  </si>
  <si>
    <t>parw</t>
  </si>
  <si>
    <t>Yakima River near Parker; WA</t>
  </si>
  <si>
    <t>PATHFINDER RESERVOIR; WYOMING</t>
  </si>
  <si>
    <t>NORTH PLATTE RIVER BL PATHFINDER DAM; WY</t>
  </si>
  <si>
    <t>pay</t>
  </si>
  <si>
    <t>Payette Lake at McCall; ID</t>
  </si>
  <si>
    <t>payi</t>
  </si>
  <si>
    <t>North Fork Payette River at McCall; ID</t>
  </si>
  <si>
    <t>paysonrsswe</t>
  </si>
  <si>
    <t>PAYSON R.S.</t>
  </si>
  <si>
    <t>PILOT BUTTE OFFSTREAM; 22 MILES NW OF RIVERTON; WY</t>
  </si>
  <si>
    <t>PONDERA COUNTY CANAL; MONTANA</t>
  </si>
  <si>
    <t>pcdm</t>
  </si>
  <si>
    <t>PEOPLES CR BEL KUHR COULEE NR DODSON; MT</t>
  </si>
  <si>
    <t>PEOPLES CREEK NEAR HAYS; MT</t>
  </si>
  <si>
    <t>pckm</t>
  </si>
  <si>
    <t>PICKFOOT CREEK; MONTANA</t>
  </si>
  <si>
    <t>pcky</t>
  </si>
  <si>
    <t>Pacific Creek at Moran; WY</t>
  </si>
  <si>
    <t>PILOT CANAL BELOW PILOT BUTTE RESERVOIR; WYOMING</t>
  </si>
  <si>
    <t>Prairie City; Oregon AgriMet Weather Station</t>
  </si>
  <si>
    <t>Lake Havasu</t>
  </si>
  <si>
    <t>pdto</t>
  </si>
  <si>
    <t>Umatilla River at Pendleton; OR</t>
  </si>
  <si>
    <t>pecosratdamsite3nrcarlsbad</t>
  </si>
  <si>
    <t>PECOS R AT DAMSITE 3 NR CARLSBAD; NM</t>
  </si>
  <si>
    <t>pecosriverabhugginscrnrroswell</t>
  </si>
  <si>
    <t>PECOS RIVER AB. HUGGINS CR. NR. ROSWELL; NM</t>
  </si>
  <si>
    <t>pecosriveraboveacme</t>
  </si>
  <si>
    <t>PECOS RIVER ABOVE ACME; NM</t>
  </si>
  <si>
    <t>pecosriverabovecanondelutanearcolonias</t>
  </si>
  <si>
    <t>PECOS RIVER ABOVE CANON DEL UTA NEAR COLONIAS</t>
  </si>
  <si>
    <t>pecosriverabsevenriversnrlakewood</t>
  </si>
  <si>
    <t>PECOS RIVER AB SEVEN RIVERS NR LAKEWOOD; NM</t>
  </si>
  <si>
    <t>pecosriveratcarlsbad</t>
  </si>
  <si>
    <t>PECOS RIVER AT CARLSBAD</t>
  </si>
  <si>
    <t>pecosriveratpiercecanyoncrossing</t>
  </si>
  <si>
    <t>PECOS RIVER AT PIERCE CANYON CROSSING NEAR MALAGA</t>
  </si>
  <si>
    <t>pecosriveratsantarosa</t>
  </si>
  <si>
    <t>PECOS RIVER AT SANTA ROSA; NM</t>
  </si>
  <si>
    <t>pecosriverbelowfortsumner</t>
  </si>
  <si>
    <t>PECOS RIVER BELOW FORT SUMNER; NM</t>
  </si>
  <si>
    <t>pecosriverbelowmcmillandam</t>
  </si>
  <si>
    <t>PECOS RIVER BELOW MCMILLAN DAM; NM</t>
  </si>
  <si>
    <t>pecosriverbelowsixmiledrawnearroswell</t>
  </si>
  <si>
    <t>PECOS RIVER BELOW SIXMILE DRAW NEAR ROSWELL; NM</t>
  </si>
  <si>
    <t>pecosriverblyesoarroyonrftsumner</t>
  </si>
  <si>
    <t>PECOS RIVER BL. YESO ARROYO NR. FT. SUMNER; NM</t>
  </si>
  <si>
    <t>pecosriverkaiserchannelnearlakewood</t>
  </si>
  <si>
    <t>PECOS RIVER (KAISER CHANNEL) NEAR LAKEWOOD</t>
  </si>
  <si>
    <t>pecosrivernearfortsumner</t>
  </si>
  <si>
    <t>PECOS RIVER NEAR FORT SUMNER</t>
  </si>
  <si>
    <t>pecosrivernearhagerman</t>
  </si>
  <si>
    <t>PECOS RIVER NEAR HAGERMAN; NM</t>
  </si>
  <si>
    <t>pecosrivernearlakearthur</t>
  </si>
  <si>
    <t>PECOS RIVER NEAR LAKE ARTHUR; NM</t>
  </si>
  <si>
    <t>Pelican Lake; Utah Weather Station</t>
  </si>
  <si>
    <t>Colorado River at Parker Gage</t>
  </si>
  <si>
    <t>phantmco</t>
  </si>
  <si>
    <t>PHANTOM VALLEY; COLORADO</t>
  </si>
  <si>
    <t>phantomvalleyswe</t>
  </si>
  <si>
    <t>PHANTOM VALLEY</t>
  </si>
  <si>
    <t>phl</t>
  </si>
  <si>
    <t>Mason Dam and Phillips Lake near Sumpter; OR</t>
  </si>
  <si>
    <t>Picabo; Idaho AgriMet Weather Station</t>
  </si>
  <si>
    <t>picklekegswe</t>
  </si>
  <si>
    <t>PICKLE KEG</t>
  </si>
  <si>
    <t>picm</t>
  </si>
  <si>
    <t>PIKE CREEK; MONTANA</t>
  </si>
  <si>
    <t>piedraratbridgerngrsta</t>
  </si>
  <si>
    <t>PIEDRA R AT BRIDGE RNGR STA; NR PAGOSA SPGS;</t>
  </si>
  <si>
    <t>piedrariverneararboles</t>
  </si>
  <si>
    <t>PIEDRA RIVER NEAR ARBOLES; CO.</t>
  </si>
  <si>
    <t>piedrarivernearpiedra</t>
  </si>
  <si>
    <t>PIEDRA RIVER NEAR PIEDRA; CO.</t>
  </si>
  <si>
    <t>pinecreekswe</t>
  </si>
  <si>
    <t>PINE CREEK</t>
  </si>
  <si>
    <t>PINEVIEW RESERVOIR</t>
  </si>
  <si>
    <t>PINEWOOD RESERVOIR; LOVELAND; CO</t>
  </si>
  <si>
    <t>PIPESTEM DAM; NORTH DAKOTA</t>
  </si>
  <si>
    <t>PLATEAU CREEK NEAR CAMEO; COLORADO</t>
  </si>
  <si>
    <t>PLATORO RESERVOIR NEAR PAGOSA SPRINGS; COLORADO</t>
  </si>
  <si>
    <t>plcm</t>
  </si>
  <si>
    <t>PLACER BASIN; MONTANA</t>
  </si>
  <si>
    <t>plei</t>
  </si>
  <si>
    <t>Payette River near Letha; ID</t>
  </si>
  <si>
    <t>Pleasant Valley; Utah Weather Station</t>
  </si>
  <si>
    <t>Parma; Idaho AgriMet Weather Station</t>
  </si>
  <si>
    <t>Pine Grove; Oregon AgriMet Weather Station</t>
  </si>
  <si>
    <t>Powell Butte; Oregon AgriMet Weather Station</t>
  </si>
  <si>
    <t>pophyrco</t>
  </si>
  <si>
    <t>PORPHYRY CREEK; COLORADO</t>
  </si>
  <si>
    <t>porphyrycreekswe</t>
  </si>
  <si>
    <t>PORPHYRY CREEK</t>
  </si>
  <si>
    <t>ppglc</t>
  </si>
  <si>
    <t>Colorado River at Picacho Park</t>
  </si>
  <si>
    <t>prho</t>
  </si>
  <si>
    <t>Powder River at Hudspeth Lane near Sumpter; OR</t>
  </si>
  <si>
    <t>pricerivernearwoodside</t>
  </si>
  <si>
    <t>PRICE RIVER NEAR WOODSIDE; UT</t>
  </si>
  <si>
    <t>prkw</t>
  </si>
  <si>
    <t>PARKER PEAK; WYOMING</t>
  </si>
  <si>
    <t>prli</t>
  </si>
  <si>
    <t>South Fork Payette River at Lowman; ID</t>
  </si>
  <si>
    <t>pro</t>
  </si>
  <si>
    <t>Prosser Reservoir; WA</t>
  </si>
  <si>
    <t>prpi</t>
  </si>
  <si>
    <t>Payette River near Payette; ID</t>
  </si>
  <si>
    <t>prpm</t>
  </si>
  <si>
    <t>PORCUPINE; MONTANA</t>
  </si>
  <si>
    <t>prro</t>
  </si>
  <si>
    <t>Powder River nr. Richland; OR</t>
  </si>
  <si>
    <t>prv</t>
  </si>
  <si>
    <t>Prineville Reservoir nr Prineville; OR</t>
  </si>
  <si>
    <t>prvo</t>
  </si>
  <si>
    <t>Crooked River near Prineville; OR</t>
  </si>
  <si>
    <t>Post Falls; Idaho Weather Station</t>
  </si>
  <si>
    <t>PISHKUN RESERVOIR NEAR AUGUSTA; MONTANA</t>
  </si>
  <si>
    <t>Preston; Idaho Weather Station</t>
  </si>
  <si>
    <t>PACTOLA RESERVOIR NEAR RAPID CITY; SOUTH DAKOTA</t>
  </si>
  <si>
    <t>PUEBLO RESERVOIR;ARKANSAS RIVER NR PUEBLO; COLORADO</t>
  </si>
  <si>
    <t>PUEBLO FIELD OFFICE WEATHER STATION; COLORADO</t>
  </si>
  <si>
    <t>pumpedfromsouthgilawellsdpocs</t>
  </si>
  <si>
    <t>Pumped from South Gila Wells (DPOC'S)</t>
  </si>
  <si>
    <t>PURGATORIE RIVER BELOW TRINIDAD RESERVOIR; CO</t>
  </si>
  <si>
    <t>PURGATORIE RIVER NEAR LAS ANIMAS; CO</t>
  </si>
  <si>
    <t>PURGATORIE RIVER AT MADRID; CO</t>
  </si>
  <si>
    <t>PURGATORIE RIVER AT NINEMILE DAM; NR HIGBEE; CO</t>
  </si>
  <si>
    <t>PURGATORIE RIVER NEAR THATCHER; CO</t>
  </si>
  <si>
    <t>PURGATORIE RIVER AT TRINIDAD; CO</t>
  </si>
  <si>
    <t>DRI - Paradise Valley; Nevada Weather Station</t>
  </si>
  <si>
    <t>pvc</t>
  </si>
  <si>
    <t>Palo Verde Main Canal</t>
  </si>
  <si>
    <t>pvidc28lowerspill</t>
  </si>
  <si>
    <t>PVID C-28 Lower Spill</t>
  </si>
  <si>
    <t>pvidc28upperspill</t>
  </si>
  <si>
    <t>PVID C-28 Upper Spill</t>
  </si>
  <si>
    <t>pvidccanalspill</t>
  </si>
  <si>
    <t>PVID C-Canal Spill</t>
  </si>
  <si>
    <t>pvidd10112spill</t>
  </si>
  <si>
    <t>PVID D-10-11-2 Spill</t>
  </si>
  <si>
    <t>pvidd10115spill</t>
  </si>
  <si>
    <t>PVID D-10-11-5 Spill</t>
  </si>
  <si>
    <t>pvidd231spill</t>
  </si>
  <si>
    <t>PVID D-23-1 Spill</t>
  </si>
  <si>
    <t>pvidd23spill</t>
  </si>
  <si>
    <t>PVID D-23 Spill</t>
  </si>
  <si>
    <t>pvidfcanalspill</t>
  </si>
  <si>
    <t>PVID F-Canal Spill</t>
  </si>
  <si>
    <t>pvlc</t>
  </si>
  <si>
    <t>Colorado River Below Palo Verde Dam</t>
  </si>
  <si>
    <t>pvof</t>
  </si>
  <si>
    <t>Palo Verde Outfall Drain</t>
  </si>
  <si>
    <t>pwdo</t>
  </si>
  <si>
    <t>Powder River at Baker; OR</t>
  </si>
  <si>
    <t>pwdw</t>
  </si>
  <si>
    <t>POWDER RIVER PASS; WYOMING</t>
  </si>
  <si>
    <t>DRI - Pahranagat NWR; Nevada Weather Station</t>
  </si>
  <si>
    <t>qspw</t>
  </si>
  <si>
    <t>Quartz Mtn; WA</t>
  </si>
  <si>
    <t>quartzcreeknearohiocity</t>
  </si>
  <si>
    <t>QUARTZ CREEK NEAR OHIO CITY; CO</t>
  </si>
  <si>
    <t>quemazonswe</t>
  </si>
  <si>
    <t>QUEMAZON</t>
  </si>
  <si>
    <t>rabbitearsswe</t>
  </si>
  <si>
    <t>RABBIT EARS</t>
  </si>
  <si>
    <t>rawsnoco</t>
  </si>
  <si>
    <t>RAWAH; COLORADO</t>
  </si>
  <si>
    <t>rbdw</t>
  </si>
  <si>
    <t>Yakima River below Roza Dam; WA</t>
  </si>
  <si>
    <t>MISSOURI RIVER AT LANDUSKY; MT</t>
  </si>
  <si>
    <t>RUBY RIVER VALLEY WEATHER STATION NR LAURIN; MT</t>
  </si>
  <si>
    <t>ROCK CREEK AT SULPHUR; OKLAHOMA</t>
  </si>
  <si>
    <t>RAWHIDE CREEK NEAR LINGLE; WYOMING</t>
  </si>
  <si>
    <t>Round Butte; Montana AgriMet Weather Station</t>
  </si>
  <si>
    <t>UCC - Randolph; Utah Weather Station</t>
  </si>
  <si>
    <t>rdr</t>
  </si>
  <si>
    <t>Roza Reservoir; WA</t>
  </si>
  <si>
    <t>recapturecrbljohnsoncrnrblanding</t>
  </si>
  <si>
    <t>RECAPTURE CR BL JOHNSON CR NR BLANDING;UT.</t>
  </si>
  <si>
    <t>recapturecreeknrblanding</t>
  </si>
  <si>
    <t>RECAPTURE CREEK NR BLANDING;UT.</t>
  </si>
  <si>
    <t>RED FLEET RESERVOIR</t>
  </si>
  <si>
    <t>redlandscanalneargrandjunction</t>
  </si>
  <si>
    <t>REDLANDS CANAL NEAR GRAND JUNCTION</t>
  </si>
  <si>
    <t>redmountainpassswe</t>
  </si>
  <si>
    <t>RED MOUNTAIN PASS</t>
  </si>
  <si>
    <t>redpineridgeswe</t>
  </si>
  <si>
    <t>RED PINE RIDGE</t>
  </si>
  <si>
    <t>redriverblfishhatchery</t>
  </si>
  <si>
    <t>RED RIVER BELOW FISH HATCHERY; NEAR QUESTA</t>
  </si>
  <si>
    <t>redrivernearquesta</t>
  </si>
  <si>
    <t>RED RIVER NEAR QUESTA; NM</t>
  </si>
  <si>
    <t>redriverpass2swe</t>
  </si>
  <si>
    <t>RED RIVER PASS #2</t>
  </si>
  <si>
    <t>Henrys Fork near Rexburg; ID</t>
  </si>
  <si>
    <t>ROCKY FORK CREEK NR MEREDITH; CO</t>
  </si>
  <si>
    <t>Rigby; Idaho AgriMet Weather Station</t>
  </si>
  <si>
    <t>RIDGWAY RESERVOIR</t>
  </si>
  <si>
    <t>riflecreekbelowriflegapreservoir</t>
  </si>
  <si>
    <t>RIFLE CREEK BELOW RIFLE GAP RESERVOIR; CO</t>
  </si>
  <si>
    <t>RIFLE GAP RESERVOIR</t>
  </si>
  <si>
    <t>RIFLE GAP RESERVOIR NR RIFLE; CO</t>
  </si>
  <si>
    <t>rim</t>
  </si>
  <si>
    <t>Rimrock Reservoir, Tieton River and Weather Station; WA</t>
  </si>
  <si>
    <t>rioblanconearpagosasprings</t>
  </si>
  <si>
    <t>RIO BLANCO NEAR PAGOSA SPRINGS; CO.</t>
  </si>
  <si>
    <t>rioblancorbloblancodivdam</t>
  </si>
  <si>
    <t>RIO BLANCO R BLO BLANCO DIV DAM; NR PAGOSA SP; CO</t>
  </si>
  <si>
    <t>riofelixatoldhwybrdnrhagerman</t>
  </si>
  <si>
    <t>RIO FELIX AT OLD HWY BRD NR HAGERMAN; NM</t>
  </si>
  <si>
    <t>riograndeabovehwy380nearsanantonio</t>
  </si>
  <si>
    <t>RIO GRANDE ABOVE HWY 380 NEAR SAN ANTONIO</t>
  </si>
  <si>
    <t>riograndeatalamedabridgeatalameda</t>
  </si>
  <si>
    <t>RIO GRANDE AT ALAMEDA BRIDGE AT ALAMEDA; NM</t>
  </si>
  <si>
    <t>riograndeatalamosa</t>
  </si>
  <si>
    <t>RIO GRANDE AT ALAMOSA</t>
  </si>
  <si>
    <t>riograndeatalbuquerque</t>
  </si>
  <si>
    <t>RIO GRANDE AT ALBUQUERQUE</t>
  </si>
  <si>
    <t>riograndeatbridgenearescondida</t>
  </si>
  <si>
    <t>RIO GRANDE AT BRIDGE NEAR ESCONDIDA</t>
  </si>
  <si>
    <t>riograndeatcanutillo</t>
  </si>
  <si>
    <t>RIO GRANDE AT CANUTILLO</t>
  </si>
  <si>
    <t>riograndeatelpaso</t>
  </si>
  <si>
    <t>RIO GRANDE AT EL PASO (COURCHESNE BRIDGE)</t>
  </si>
  <si>
    <t>riograndeatembudo</t>
  </si>
  <si>
    <t>RIO GRANDE AT EMBUDO; NM</t>
  </si>
  <si>
    <t>riograndeatfortquitman</t>
  </si>
  <si>
    <t>RIO GRANDE AT FORT QUITMAN; TEXAS</t>
  </si>
  <si>
    <t>riograndeathaynersbridge</t>
  </si>
  <si>
    <t>RIO GRANDE AT HAYNER'S BRIDGE NEAR RINCON</t>
  </si>
  <si>
    <t>riograndeatisletalakesnrisleta</t>
  </si>
  <si>
    <t>RIO GRANDE AT ISLETA LAKES NR ISLETA; NM</t>
  </si>
  <si>
    <t>riograndeatmontevista</t>
  </si>
  <si>
    <t>RIO GRANDE AT MONTE VISTA</t>
  </si>
  <si>
    <t>riograndeatotowibridge</t>
  </si>
  <si>
    <t>RIO GRANDE AT OTOWI BRIDGE; NM</t>
  </si>
  <si>
    <t>riograndeatsanfelipe</t>
  </si>
  <si>
    <t>RIO GRANDE AT SAN FELIPE; NM</t>
  </si>
  <si>
    <t>riograndeatstatehwy346nearbosque</t>
  </si>
  <si>
    <t>RIO GRANDE AT STATE HWY 346 NEAR BOSQUE; NM</t>
  </si>
  <si>
    <t>riograndebelowcaballodam</t>
  </si>
  <si>
    <t>RIO GRANDE BELOW CABALLO DAM</t>
  </si>
  <si>
    <t>riograndebelowcochitidam</t>
  </si>
  <si>
    <t>RIO GRANDE BELOW COCHITI DAM; NM</t>
  </si>
  <si>
    <t>riograndebelowleasburgdiversiondam</t>
  </si>
  <si>
    <t>RIO GRANDE BELOW LEASBURG DIVERSION DAM</t>
  </si>
  <si>
    <t>riograndebelowmesilladiversiondam</t>
  </si>
  <si>
    <t>RIO GRANDE BELOW MESILLA DIVERSION DAM</t>
  </si>
  <si>
    <t>riograndeblamericandam</t>
  </si>
  <si>
    <t>RIO GRANDE BELOW AMERICAN DAM NEAR EL PASO</t>
  </si>
  <si>
    <t>riograndeblebuttedamusgs</t>
  </si>
  <si>
    <t>RIO GRANDE BELOW ELEPHANT BUTTE DAM (USGS)</t>
  </si>
  <si>
    <t>riograndeblwtaosjunctionbridgeneartaos</t>
  </si>
  <si>
    <t>RIO GRANDE BLW TAOS JUNCTION BRIDGE NEAR TAOS; NM</t>
  </si>
  <si>
    <t>riograndeconveyancechannelatsanacacia</t>
  </si>
  <si>
    <t>RIO GRANDE CONVEYANCE CHANNEL AT SAN ACACIA</t>
  </si>
  <si>
    <t>riograndeconveyancechannelatsanmarcial</t>
  </si>
  <si>
    <t>RIO GRANDE CONVEYANCE CHANNEL AT SAN MARCIAL; NM</t>
  </si>
  <si>
    <t>riograndefloodwayatsanacacia</t>
  </si>
  <si>
    <t>RIO GRANDE FLOODWAY AT SAN ACACIA</t>
  </si>
  <si>
    <t>riograndefloodwayatsanmarcial</t>
  </si>
  <si>
    <t>RIO GRANDE FLOODWAY AT SAN MARCIAL; NM</t>
  </si>
  <si>
    <t>riograndefloodwaynearbernardo</t>
  </si>
  <si>
    <t>RIO GRANDE FLOODWAY NEAR BERNARDO; NM</t>
  </si>
  <si>
    <t>riograndenearbosquefarms</t>
  </si>
  <si>
    <t>RIO GRANDE NEAR BOSQUE FARMS</t>
  </si>
  <si>
    <t>riograndenearcerro</t>
  </si>
  <si>
    <t>RIO GRANDE NEAR CERRO; NM</t>
  </si>
  <si>
    <t>riograndeneardelnorte</t>
  </si>
  <si>
    <t>RIO GRANDE NEAR DEL NORTE</t>
  </si>
  <si>
    <t>riograndenearlobatos</t>
  </si>
  <si>
    <t>RIO GRANDE NEAR LOBATOS</t>
  </si>
  <si>
    <t>riograndenralameda</t>
  </si>
  <si>
    <t>RIO GRANDE NR ALAMEDA; NM</t>
  </si>
  <si>
    <t>riohondoatdiamondaranchnrroswell</t>
  </si>
  <si>
    <t>RIO HONDO AT DIAMOND A RANCH NR ROSWELL; NM</t>
  </si>
  <si>
    <t>riohondoatroswell</t>
  </si>
  <si>
    <t>RIO HONDO AT ROSWELL; NM</t>
  </si>
  <si>
    <t>riohondonearroswell</t>
  </si>
  <si>
    <t>RIO HONDO NEAR ROSWELL; NM</t>
  </si>
  <si>
    <t>rioluceroneararroyoseco</t>
  </si>
  <si>
    <t>RIO LUCERO NEAR ARROYO SECO; NM</t>
  </si>
  <si>
    <t>rionambeabovenambefallsdamnearnambe</t>
  </si>
  <si>
    <t>RIO NAMBE ABOVE NAMBE FALLS DAM NEAR NAMBE; NM</t>
  </si>
  <si>
    <t>rionambebelownambefallsdamnearnambe</t>
  </si>
  <si>
    <t>RIO NAMBE BELOW NAMBE FALLS DAM NEAR NAMBE; NM</t>
  </si>
  <si>
    <t>rioojocalienteatlamadera</t>
  </si>
  <si>
    <t>RIO OJO CALIENTE AT LA MADERA; NM</t>
  </si>
  <si>
    <t>riopenascoatdayton</t>
  </si>
  <si>
    <t>RIO PENASCO AT DAYTON NEAR ARTESIA</t>
  </si>
  <si>
    <t>riopenasconeardunken</t>
  </si>
  <si>
    <t>RIO PENASCO NEAR DUNKEN; NM</t>
  </si>
  <si>
    <t>riopenasconearhope</t>
  </si>
  <si>
    <t>RIO PENASCO NEAR HOPE; NM</t>
  </si>
  <si>
    <t>riopueblodetaosbelowloscordovas</t>
  </si>
  <si>
    <t>RIO PUEBLO DE TAOS BELOW LOS CORDOVAS; NM</t>
  </si>
  <si>
    <t>riopueblodetaosneartaos</t>
  </si>
  <si>
    <t>RIO PUEBLO DE TAOS NEAR TAOS; NM</t>
  </si>
  <si>
    <t>riopueblonrpenasco</t>
  </si>
  <si>
    <t>RIO PUEBLO NR PENASCO; NM</t>
  </si>
  <si>
    <t>riopuercoabvarroyochiconrguadalupe</t>
  </si>
  <si>
    <t>RIO PUERCO ABV ARROYO CHICO NR GUADALUPE; NM</t>
  </si>
  <si>
    <t>riopuerconearbernardo</t>
  </si>
  <si>
    <t>RIO PUERCO NEAR BERNARDO; NM</t>
  </si>
  <si>
    <t>rioruidosoatruidoso</t>
  </si>
  <si>
    <t>RIO RUIDOSO AT RUIDOSO; NM</t>
  </si>
  <si>
    <t>ripplecreekswe</t>
  </si>
  <si>
    <t>RIPPLE CREEK</t>
  </si>
  <si>
    <t>Ririe Dam and Lake near Ririe; ID</t>
  </si>
  <si>
    <t>Willow Creek below Ririe Dam (comp from RIR)</t>
  </si>
  <si>
    <t>rkpm</t>
  </si>
  <si>
    <t>ROCKER PEAK; MONTANA</t>
  </si>
  <si>
    <t>rnhw</t>
  </si>
  <si>
    <t>RENO HILL; WYOMING</t>
  </si>
  <si>
    <t>ROARING FORK RIVER NEAR ASPEN; COLORADO (APNC)</t>
  </si>
  <si>
    <t>ROARING FORK RIVER BLW MAROON CRK; NR ASPEN; CO</t>
  </si>
  <si>
    <t>roac</t>
  </si>
  <si>
    <t>ROACH; COLORADO</t>
  </si>
  <si>
    <t>ROARING FORK RIVER ABV DIFFICULT CRK NR ASPEN; CO</t>
  </si>
  <si>
    <t>ROARING FORK RIVER NR EMMA; CO</t>
  </si>
  <si>
    <t>ROARING FORK RIVER AT GLENWOOD SPRINGS; CO</t>
  </si>
  <si>
    <t>ROARING FORK RIVER NR LOST MAN CREEK; CO</t>
  </si>
  <si>
    <t>robertbgriffithwaterproject</t>
  </si>
  <si>
    <t>Robert B. Griffith Water Project</t>
  </si>
  <si>
    <t>robertstunnelateastportalneargrant</t>
  </si>
  <si>
    <t>ROBERTS TUNNEL AT EAST PORTAL NEAR GRANT</t>
  </si>
  <si>
    <t>INL - Roberts;  Idaho Weather Station</t>
  </si>
  <si>
    <t>ROBERTS TUNNEL AT EAST PORTAL NR GRANT; CO</t>
  </si>
  <si>
    <t>rockcreekabovesouthforknearhanna</t>
  </si>
  <si>
    <t>ROCK CREEK ABOVE SOUTH FORK NEAR HANNA; UTAH</t>
  </si>
  <si>
    <t>rockcreekswe</t>
  </si>
  <si>
    <t>ROCK CREEK</t>
  </si>
  <si>
    <t>ROCKPORT RESERVOIR</t>
  </si>
  <si>
    <t>rockyarroyoathighwaybridge</t>
  </si>
  <si>
    <t>ROCKY ARROYO AT HIGHWAY BRIDGE NEAR LAKEWOOD</t>
  </si>
  <si>
    <t>rockybasinsettlemeswe</t>
  </si>
  <si>
    <t>ROCKY BASIN-SETTLEME</t>
  </si>
  <si>
    <t>rocm</t>
  </si>
  <si>
    <t>ROCKY BOY; MONTANA</t>
  </si>
  <si>
    <t>DRI - Rogers Spring; Nevada Weather Station</t>
  </si>
  <si>
    <t>romo</t>
  </si>
  <si>
    <t>Owyhee River near Rome; OR</t>
  </si>
  <si>
    <t>roubideaucreekatmouthnrdelta</t>
  </si>
  <si>
    <t>ROUBIDEAU CREEK AT MOUTH NR DELTA</t>
  </si>
  <si>
    <t>rozw</t>
  </si>
  <si>
    <t>Roza Canal at 11.0 mile; WA</t>
  </si>
  <si>
    <t>REPUBLICAN RIVER NEAR RIVERTON; NEBRASKA</t>
  </si>
  <si>
    <t>Rupert; Idaho AgriMet Weather Station</t>
  </si>
  <si>
    <t>RUBY RIVER ABOVE RESERVOIR NEAR ALDER; MT</t>
  </si>
  <si>
    <t>RUBY RIVER BELOW RESERVOIR NEAR ALDER; MT</t>
  </si>
  <si>
    <t>INL - Arco;  Idaho Weather Station</t>
  </si>
  <si>
    <t>RED ROCK CREEK ABOVE LAKES NEAR LAKEVIEW; MT</t>
  </si>
  <si>
    <t>Ririe; Idaho AgriMet Weather Station</t>
  </si>
  <si>
    <t>Colorado River at River Section 41</t>
  </si>
  <si>
    <t>rsa</t>
  </si>
  <si>
    <t>Reservoir A Near Lewiston Orchards; ID</t>
  </si>
  <si>
    <t>rscw</t>
  </si>
  <si>
    <t>New Reservation Canal; WA</t>
  </si>
  <si>
    <t>Rathdrum Prairie; Idaho AgriMet Weather Station</t>
  </si>
  <si>
    <t>RUEDI RESERVOIR</t>
  </si>
  <si>
    <t>RUEDI RESERVOIR NR BASALT; COLORADO</t>
  </si>
  <si>
    <t>MUSSELSHELL RIVER AT ROUNDUP; MT</t>
  </si>
  <si>
    <t>rvcy</t>
  </si>
  <si>
    <t>RIVERTON VALLEY DIVERSION CANAL; WYOMING</t>
  </si>
  <si>
    <t>RED WILLOW CREEK ABOVE HUGH BUTLER LAKE; NEBRASKA</t>
  </si>
  <si>
    <t>rwne</t>
  </si>
  <si>
    <t>RED WILLOW DIVERSION; NEBRASKA</t>
  </si>
  <si>
    <t>Rexburg; Idaho AgriMet Weather Station</t>
  </si>
  <si>
    <t>rzcw</t>
  </si>
  <si>
    <t>Roza Canal at Headworks; WA</t>
  </si>
  <si>
    <t>MILK RIVER AT JUNEBERG BRIDGE; NEAR SACO; MT</t>
  </si>
  <si>
    <t>saintelmoswe</t>
  </si>
  <si>
    <t>SAINT ELMO</t>
  </si>
  <si>
    <t>saltcreeknearoxford</t>
  </si>
  <si>
    <t>SALT CREEK NEAR OXFORD; CO.</t>
  </si>
  <si>
    <t>Salt River above Reservoir near Etna; WY</t>
  </si>
  <si>
    <t>sanantonioriveratortiz</t>
  </si>
  <si>
    <t>SAN ANTONIO RIVER AT ORTIZ</t>
  </si>
  <si>
    <t>sanbernadinocounty</t>
  </si>
  <si>
    <t>San Bernadino County</t>
  </si>
  <si>
    <t>sandgatedivfromftsumnercanalatftsumner</t>
  </si>
  <si>
    <t>SAND GATE DIV FROM FT SUMNER CANAL AT FT SUMNER</t>
  </si>
  <si>
    <t>sandstonersswe</t>
  </si>
  <si>
    <t>SANDSTONE RS</t>
  </si>
  <si>
    <t>SANFORD DAM (LAKE MEREDITH); TEXAS</t>
  </si>
  <si>
    <t>sanjuanriveratbloomfield</t>
  </si>
  <si>
    <t>SAN JUAN RIVER AT BLOOMFIELD; NM</t>
  </si>
  <si>
    <t>sanjuanriveratfarmington</t>
  </si>
  <si>
    <t>SAN JUAN RIVER AT FARMINGTON; NM</t>
  </si>
  <si>
    <t>sanjuanriveratfourcorners</t>
  </si>
  <si>
    <t>SAN JUAN RIVER AT FOUR CORNERS NEAR TOWAOC</t>
  </si>
  <si>
    <t>sanjuanriverathammondbrnrbloomfield</t>
  </si>
  <si>
    <t>SAN JUAN RIVER AT HAMMOND BR NR BLOOMFIELD;N</t>
  </si>
  <si>
    <t>sanjuanriveratpagosasprings</t>
  </si>
  <si>
    <t>SAN JUAN RIVER AT PAGOSA SPRINGS</t>
  </si>
  <si>
    <t>sanjuanriveratshiprock</t>
  </si>
  <si>
    <t>SAN JUAN RIVER AT SHIPROCK; NM</t>
  </si>
  <si>
    <t>SAN JUAN RIVER NEAR ARCHULETA;NM</t>
  </si>
  <si>
    <t>sanjuanrivernearbluff</t>
  </si>
  <si>
    <t>SAN JUAN RIVER NEAR BLUFF; UT</t>
  </si>
  <si>
    <t>sanjuanrivernearcarracas</t>
  </si>
  <si>
    <t>SAN JUAN RIVER NEAR CARRACAS; CO.</t>
  </si>
  <si>
    <t>sanjuanrnrblanco</t>
  </si>
  <si>
    <t>SAN JUAN R NR BLANCO;NM</t>
  </si>
  <si>
    <t>sanjuanrnrfruitland</t>
  </si>
  <si>
    <t>SAN JUAN R NR FRUITLAND; NM</t>
  </si>
  <si>
    <t>sanmiguelriveratnaturita</t>
  </si>
  <si>
    <t>SAN MIGUEL RIVER AT NATURITA; CO</t>
  </si>
  <si>
    <t>sanmiguelriveraturavan</t>
  </si>
  <si>
    <t>SAN MIGUEL RIVER AT URAVAN; CO</t>
  </si>
  <si>
    <t>sanmiguelriverneartelluride</t>
  </si>
  <si>
    <t>SAN MIGUEL RIVER NEAR TELLURIDE; CO</t>
  </si>
  <si>
    <t>sanrafaelriverneargreenriver</t>
  </si>
  <si>
    <t>SAN RAFAEL RIVER NEAR GREEN RIVER; UT</t>
  </si>
  <si>
    <t>santafeswe</t>
  </si>
  <si>
    <t>SANTA FE</t>
  </si>
  <si>
    <t>SANTA ROSA RESERVOIR</t>
  </si>
  <si>
    <t>santistevancreeknearcostilla</t>
  </si>
  <si>
    <t>SANTISTEVAN CREEK NEAR COSTILLA; NM</t>
  </si>
  <si>
    <t>sargentsmesaswe</t>
  </si>
  <si>
    <t>SARGENTS MESA</t>
  </si>
  <si>
    <t>sawo</t>
  </si>
  <si>
    <t>S. Fork Big Butte Cr abv Willow Cr nr Butte Falls; OR</t>
  </si>
  <si>
    <t>NORTH FORK RED RIVER NR SAYRE; OKLAHOMA</t>
  </si>
  <si>
    <t>sbcw</t>
  </si>
  <si>
    <t>SOUTH BRUSH CREEK; WYOMING</t>
  </si>
  <si>
    <t>sblc</t>
  </si>
  <si>
    <t>Southern International Boundary - To Mexico</t>
  </si>
  <si>
    <t>Seven Bays Marina; Washington AgriMet Weather Station</t>
  </si>
  <si>
    <t>scada</t>
  </si>
  <si>
    <t>BOYSEN RESERVOIR SCADA PARAMETERS FOR HYDROMET</t>
  </si>
  <si>
    <t>scadabb</t>
  </si>
  <si>
    <t>BUFFALO BILL DAM SCADA PARAMETERS FOR HYDROMET</t>
  </si>
  <si>
    <t>scadabh</t>
  </si>
  <si>
    <t>BIGHORN LAKE SCADA PARAMETERS FOR HYDROMET</t>
  </si>
  <si>
    <t>scadacf</t>
  </si>
  <si>
    <t>CANYON FERRY SCADA PARAMETERS FOR HYDROMET</t>
  </si>
  <si>
    <t>scadacft</t>
  </si>
  <si>
    <t>CANYON FERRY SCADA PARAMETERS FOR HYDROMET-HR TOTALS</t>
  </si>
  <si>
    <t>scbm</t>
  </si>
  <si>
    <t>SWIFTCURRENT CREEK NEAR BABB; MT</t>
  </si>
  <si>
    <t>scbw</t>
  </si>
  <si>
    <t>SAGE CREEK BASIN; WYOMING</t>
  </si>
  <si>
    <t>scco</t>
  </si>
  <si>
    <t>STILLWATER CREEK; COLORADO</t>
  </si>
  <si>
    <t>schofieldpassswe</t>
  </si>
  <si>
    <t>SCHOFIELD PASS</t>
  </si>
  <si>
    <t>sclo</t>
  </si>
  <si>
    <t>Scoggins Creek above Henry Hagg Lake; OR</t>
  </si>
  <si>
    <t>SHEEP CREEK DIVERSION INTO TRI-STATE CANAL; NEBRASKA</t>
  </si>
  <si>
    <t>sco</t>
  </si>
  <si>
    <t>Scoggins Dam &amp; Henry Hagg Lake nr Forest Grove; OR</t>
  </si>
  <si>
    <t>SCOFIELD RESERVOIR</t>
  </si>
  <si>
    <t>scoo</t>
  </si>
  <si>
    <t>Scoggins Creek below Henry Hagg Lake; OR</t>
  </si>
  <si>
    <t>scotchcreekswe</t>
  </si>
  <si>
    <t>SCOTCH CREEK</t>
  </si>
  <si>
    <t>Scipio; Utah AgriMet Weather Station</t>
  </si>
  <si>
    <t>scry</t>
  </si>
  <si>
    <t>SHELL CREEK; WYOMING</t>
  </si>
  <si>
    <t>scsm</t>
  </si>
  <si>
    <t>SWIFTCURRENT CREEK @ SHERBURNE; MT</t>
  </si>
  <si>
    <t>SHELL CREEK NEAR SHELL; WYOMING</t>
  </si>
  <si>
    <t>SUN RIVER DITCH COMPANY; MONTANA</t>
  </si>
  <si>
    <t>sdco</t>
  </si>
  <si>
    <t>Soda Creek at Howard Prairie Delivery Canal; OR</t>
  </si>
  <si>
    <t>sdmm</t>
  </si>
  <si>
    <t>SADDLE MTN.; MONTANA</t>
  </si>
  <si>
    <t>SUN RIVER DITCH COMPANY WASTEWAY INTO MUDDY CREEK;MT</t>
  </si>
  <si>
    <t>SECO CREEK AT ROWE RANCH NR D'HANIS; TEXAS</t>
  </si>
  <si>
    <t>seeleycreekswe</t>
  </si>
  <si>
    <t>SEELEY CREEK</t>
  </si>
  <si>
    <t>SEMINOE RESERVOIR; WYOMING</t>
  </si>
  <si>
    <t>senatorwashreservoir</t>
  </si>
  <si>
    <t>Senator Wash Reservoir</t>
  </si>
  <si>
    <t>senatorwashreservoiryao</t>
  </si>
  <si>
    <t>Senator Wash Reservoir - YAO Use</t>
  </si>
  <si>
    <t>senoritadivide2swe</t>
  </si>
  <si>
    <t>SENORITA DIVIDE #2</t>
  </si>
  <si>
    <t>SECO CREEK AT MILLER RANCH NR UTOPIA; TEXAS</t>
  </si>
  <si>
    <t>sewr</t>
  </si>
  <si>
    <t>LAKE SEWELL - MPC DATA; MT</t>
  </si>
  <si>
    <t>SOUTH FORK DIVERSION/BYPASS; COLORADO</t>
  </si>
  <si>
    <t>SOUTH FORK SUN RIVER NEAR AUGUSTA; MT</t>
  </si>
  <si>
    <t>sflm</t>
  </si>
  <si>
    <t>SMITH RIVER NEAR FORT LOGAN; MT</t>
  </si>
  <si>
    <t>sflo</t>
  </si>
  <si>
    <t>South Fork Little Butte Creek at Mouth; OR</t>
  </si>
  <si>
    <t>sfmm</t>
  </si>
  <si>
    <t>SOUTH FORK MILK RIVER NEAR BABB; MONTANA</t>
  </si>
  <si>
    <t>sfmo</t>
  </si>
  <si>
    <t>South Fork Malheur nr Riverside; OR</t>
  </si>
  <si>
    <t>SOUTH FORK OWL CREEK; WYOMING</t>
  </si>
  <si>
    <t>SOUTH FORK OWL CREEK ABOVE ANCHOR RESERVOIR; WYOMING</t>
  </si>
  <si>
    <t>SOUTH FORK SHOSHONE RVR ABV BUFFALO BILL RES.; WY</t>
  </si>
  <si>
    <t>sfsm</t>
  </si>
  <si>
    <t>SOUTH FORK SHIELDS; MONTANA</t>
  </si>
  <si>
    <t>SOUTH FORK SHOSHONE RIVER NEAR VALLEY; WY</t>
  </si>
  <si>
    <t>sgwy</t>
  </si>
  <si>
    <t>SHOSHONE RIVER NR GARLAND (BELOW SIDON); WYOMING</t>
  </si>
  <si>
    <t>Shasta Lake; Dam And Powerplant</t>
  </si>
  <si>
    <t>SHADOW MOUNTAIN RESERVOIR</t>
  </si>
  <si>
    <t>shafn</t>
  </si>
  <si>
    <t>Shasta Lake Full Natural Inflow</t>
  </si>
  <si>
    <t>NORTH FORK RED RIVER NR SHAMROCK; TEXAS</t>
  </si>
  <si>
    <t>SHADOW MOUNTAIN RESERVOIR; GRAND COUNTY; CO</t>
  </si>
  <si>
    <t>shcm</t>
  </si>
  <si>
    <t>SHORT CREEK; MONTANA</t>
  </si>
  <si>
    <t>shdmtr</t>
  </si>
  <si>
    <t>SHADOW MOUNTAIN RESERVOIR; COLORADO (SCADA)</t>
  </si>
  <si>
    <t>LAKE SHERBURNE; SWIFT CURRENT CREEK NEAR BABB; MT</t>
  </si>
  <si>
    <t>shfm</t>
  </si>
  <si>
    <t>SHOWER FALLS; MONTANA</t>
  </si>
  <si>
    <t>Shelley; Idaho Weather Station</t>
  </si>
  <si>
    <t>SHADEHILL RESERVOIR ON THE GRAND RIVER; SOUTH DAKOTA</t>
  </si>
  <si>
    <t>shumwayarroyonearfruitland</t>
  </si>
  <si>
    <t>SHUMWAY ARROYO NEAR FRUITLAND ; NM</t>
  </si>
  <si>
    <t>shumwayarroyonearwaterflow</t>
  </si>
  <si>
    <t>SHUMWAY ARROYO NEAR WATERFLOW; NM</t>
  </si>
  <si>
    <t>Snake River near Shelley; ID</t>
  </si>
  <si>
    <t>YELLOWSTONE RIVER NEAR SIDNEY; MONTANA</t>
  </si>
  <si>
    <t>Snake River near Idaho Falls; ID</t>
  </si>
  <si>
    <t>Saint Ignatius; Montana AgriMet Weather Station</t>
  </si>
  <si>
    <t>silimaincanalatheadatcochiti</t>
  </si>
  <si>
    <t>SILI MAIN CANAL (AT HEAD) AT COCHITI</t>
  </si>
  <si>
    <t>SILVER JACK RESERVOIR</t>
  </si>
  <si>
    <t>Silcott Island; Washington AgriMet Weather Station</t>
  </si>
  <si>
    <t>NO. PLATTE RIV ABV SEMINOE RESERVOIR NR SINCLAIR; WY</t>
  </si>
  <si>
    <t>skhi</t>
  </si>
  <si>
    <t>Snake River at King Hill; ID</t>
  </si>
  <si>
    <t>slaterforknearslaterco</t>
  </si>
  <si>
    <t>SLATER FORK NEAR SLATER CO.</t>
  </si>
  <si>
    <t>slaw</t>
  </si>
  <si>
    <t>ST. LAWRENCE ALT; WYOMING</t>
  </si>
  <si>
    <t>slumgullionswe</t>
  </si>
  <si>
    <t>SLUMGULLION</t>
  </si>
  <si>
    <t>Silverwood WWTP Athol; Idaho Weather Station</t>
  </si>
  <si>
    <t>smbm</t>
  </si>
  <si>
    <t>ST. MARY RIVER ABOVE SWIFTCURRENT; NEAR BABB; MT</t>
  </si>
  <si>
    <t>SWIFT CURRENT CREEK @ MANY GLACIER; MT</t>
  </si>
  <si>
    <t>ST. MARY CANAL AT INTAKE NEAR BABB; MONTANA</t>
  </si>
  <si>
    <t>SMITH &amp; MOREHOUSE RESERVOIR</t>
  </si>
  <si>
    <t>smith&amp;morehouseswe</t>
  </si>
  <si>
    <t>SMITH &amp; MOREHOUSE</t>
  </si>
  <si>
    <t>SMITH RIVER BELOW EAGLE CREEK NEAR FORT LOGAN; MT</t>
  </si>
  <si>
    <t>SAN MIGUEL CREEK NEAR TILDEN; TEXAS</t>
  </si>
  <si>
    <t>DRI - Smith Valley; Nevada Weather Station</t>
  </si>
  <si>
    <t>Snake River at Blackfoot; ID</t>
  </si>
  <si>
    <t>sncw</t>
  </si>
  <si>
    <t>Sunnyside Canal; WA</t>
  </si>
  <si>
    <t>sniderbasinswe</t>
  </si>
  <si>
    <t>SNIDER BASIN</t>
  </si>
  <si>
    <t>DRI - Snake Valley; Nevada Weather Station</t>
  </si>
  <si>
    <t>snl</t>
  </si>
  <si>
    <t>San Luis Reservoir; Dam; And Pump/Generation Plant</t>
  </si>
  <si>
    <t>snlw</t>
  </si>
  <si>
    <t>SAND LAKE; WYOMING</t>
  </si>
  <si>
    <t>snowbirdswe</t>
  </si>
  <si>
    <t>SNOWBIRD</t>
  </si>
  <si>
    <t>SABINAL RIVER NR SABINAL; TEXAS</t>
  </si>
  <si>
    <t>UCC - Snowville South; Utah Weather Station</t>
  </si>
  <si>
    <t>UCC - Snowville (West); Utah Weather Station</t>
  </si>
  <si>
    <t>OTTER CREEK NEAR SNYDER; OKLAHOMA</t>
  </si>
  <si>
    <t>snyi</t>
  </si>
  <si>
    <t>Snake River at Nyssa (USGS); ID</t>
  </si>
  <si>
    <t>soapcreeknearsapinero</t>
  </si>
  <si>
    <t>SOAP CREEK NEAR SAPINERO; CO</t>
  </si>
  <si>
    <t>soawks</t>
  </si>
  <si>
    <t>SOUTH FORK SOLOMON RIVER ABOVE WEBSTER; KANSAS</t>
  </si>
  <si>
    <t>sogeks</t>
  </si>
  <si>
    <t>SOLOMON RIVER NEAR GLEN ELDER; KANSAS</t>
  </si>
  <si>
    <t>soglks</t>
  </si>
  <si>
    <t>NORTH FORK SOLOMON RIVER AT GLADE; KANSAS</t>
  </si>
  <si>
    <t>sol</t>
  </si>
  <si>
    <t>Soldiers Meadow Reservoir; ID</t>
  </si>
  <si>
    <t>SOLDIER CREEK RESERVOIR</t>
  </si>
  <si>
    <t>soosks</t>
  </si>
  <si>
    <t>SOUTH FORK SOLOMON RIVER AT OSBORNE; KANSAS</t>
  </si>
  <si>
    <t>sopasswy</t>
  </si>
  <si>
    <t>SOUTH PASS CITY; WYOMING</t>
  </si>
  <si>
    <t>soprks</t>
  </si>
  <si>
    <t>NORTH FORK SOLOMON RIVER AT PORTIS; KANSAS</t>
  </si>
  <si>
    <t>southcolonyswe</t>
  </si>
  <si>
    <t>SOUTH COLONY</t>
  </si>
  <si>
    <t>southcreekabovereservoirnearmonticello</t>
  </si>
  <si>
    <t>SOUTH CREEK ABOVE RESERVOIR NEAR MONTICELLO</t>
  </si>
  <si>
    <t>southernnevadawaterauthoritysce</t>
  </si>
  <si>
    <t>Southern Nevada Water Authority (SCE)</t>
  </si>
  <si>
    <t>southernpacificcompany</t>
  </si>
  <si>
    <t>Southern Pacific Company</t>
  </si>
  <si>
    <t>southsevenriversnearlakewood</t>
  </si>
  <si>
    <t>SOUTH SEVEN RIVERS NEAR LAKEWOOD</t>
  </si>
  <si>
    <t>souw</t>
  </si>
  <si>
    <t>South Naches Channel Company Canal; WA</t>
  </si>
  <si>
    <t>DRI - Truckee Meadows; Nevada Weather Station</t>
  </si>
  <si>
    <t>UCC - Spanish Fork; Utah Weather Station</t>
  </si>
  <si>
    <t>Spirit Lake; Washington Weather Station</t>
  </si>
  <si>
    <t>SUPERIOR CANAL; NEBRASKA</t>
  </si>
  <si>
    <t>spr</t>
  </si>
  <si>
    <t>Spring Creek Debris Dam And Reservoir</t>
  </si>
  <si>
    <t>springcreekabvdiversions</t>
  </si>
  <si>
    <t>SPRING CREEK ABV DIVERSIONS; NR MONTICELLO;</t>
  </si>
  <si>
    <t>springcreekatlaboca</t>
  </si>
  <si>
    <t>SPRING CREEK AT LA BOCA; CO.</t>
  </si>
  <si>
    <t>springcreekdivideswe</t>
  </si>
  <si>
    <t>SPRING CREEK DIVIDE</t>
  </si>
  <si>
    <t>sprm</t>
  </si>
  <si>
    <t>SPUR PARK; MONTANA</t>
  </si>
  <si>
    <t>spudmountainswe</t>
  </si>
  <si>
    <t>SPUD MOUNTAIN</t>
  </si>
  <si>
    <t>San Pete Valley; Utah AgriMet Weather Station</t>
  </si>
  <si>
    <t>sqso</t>
  </si>
  <si>
    <t>Whychus Creek at Sisters; OR</t>
  </si>
  <si>
    <t>sqwi</t>
  </si>
  <si>
    <t>Squaw Creek at Sweet; ID</t>
  </si>
  <si>
    <t>STILLWATER RIVER NEAR ABSAROKEE; MONTANA</t>
  </si>
  <si>
    <t>SHOSHONE RIVER BELOW BUFFALO BILL; WYOMING</t>
  </si>
  <si>
    <t>SUN RIVER @ AUGUSTA BRIDGE; MONTANA</t>
  </si>
  <si>
    <t>srbw</t>
  </si>
  <si>
    <t>SHOSHONE RIVER BELOW WILLWOOD DAM; WYOMING</t>
  </si>
  <si>
    <t>SUN RIVER BELOW ELK CREEK; MT</t>
  </si>
  <si>
    <t>SHIELDS RIVER NEAR LIVINGSTON; MONTANA</t>
  </si>
  <si>
    <t>SHOSHONE RIVER NEAR LOVELL; WY</t>
  </si>
  <si>
    <t>SUN RIVER AT SIMMS; MT</t>
  </si>
  <si>
    <t>SABINAL RIVER AT SABINAL; TEXAS</t>
  </si>
  <si>
    <t>SHOSHONE RIVER AT WILLWOOD DAM; WYOMING</t>
  </si>
  <si>
    <t>DRI - Sand Spring Valley; Nevada Weather Station</t>
  </si>
  <si>
    <t>STARVATION RESERVOIR</t>
  </si>
  <si>
    <t>STATELINE RESERVOIR</t>
  </si>
  <si>
    <t>steelcreekparkswe</t>
  </si>
  <si>
    <t>STEEL CREEK PARK</t>
  </si>
  <si>
    <t>STEINAKER RESERVOIR</t>
  </si>
  <si>
    <t>stillwatercreekswe</t>
  </si>
  <si>
    <t>STILLWATER CREEK</t>
  </si>
  <si>
    <t>ST. MARY RIVER AT BOUNDARY; MONTANA (NEW 1999)</t>
  </si>
  <si>
    <t>ST. MARY CANAL @ ST. MARY XING NR BABB; MONTANA</t>
  </si>
  <si>
    <t>strawberrydivideswe</t>
  </si>
  <si>
    <t>STRAWBERRY DIVIDE</t>
  </si>
  <si>
    <t>strawberryreservoir</t>
  </si>
  <si>
    <t>STRAWBERRY RESERVOIR</t>
  </si>
  <si>
    <t>STRAWBERRY RESERVOIR (EXPANDED)</t>
  </si>
  <si>
    <t>strawberryriveratpinnaclesnearfruitland</t>
  </si>
  <si>
    <t>STRAWBERRY RIVER AT PINNACLES NEAR FRUITLAND</t>
  </si>
  <si>
    <t>stumplakesswe</t>
  </si>
  <si>
    <t>STUMP LAKES</t>
  </si>
  <si>
    <t>DRI - Steptoe Valley North; Nevada Weather Station</t>
  </si>
  <si>
    <t>SOUTH CONCHO RIVER AT CHRISTOVAL; TEXAS</t>
  </si>
  <si>
    <t>sucw</t>
  </si>
  <si>
    <t>Sulphur Creek at Holiday Road near Sunnyside; WA</t>
  </si>
  <si>
    <t>sucy</t>
  </si>
  <si>
    <t>SUCKER CREEK; WYOMING</t>
  </si>
  <si>
    <t>INL - Sugar City;  Idaho Weather Station</t>
  </si>
  <si>
    <t>SWEETWATER CREEK NEAR KELTON; TEXAS</t>
  </si>
  <si>
    <t>sumc</t>
  </si>
  <si>
    <t>SUMMIT RANCH; COLORADO</t>
  </si>
  <si>
    <t>SUMMIT; MONTANA</t>
  </si>
  <si>
    <t>summitranchswe</t>
  </si>
  <si>
    <t>SUMMIT RANCH</t>
  </si>
  <si>
    <t>LAKE SUMNER</t>
  </si>
  <si>
    <t>surpluscanal@saltlakecity</t>
  </si>
  <si>
    <t>SURPLUS CANAL @ SALT LAKE CITY; UT</t>
  </si>
  <si>
    <t>SPRING CREEK ABOVE TANKERSLEY; TEXAS</t>
  </si>
  <si>
    <t>Sutherland; Utah  AgriMet Weather Station</t>
  </si>
  <si>
    <t>ST. VRAIN CREEK AT MOUTH; NEAR PLATTEVILLE; CO</t>
  </si>
  <si>
    <t>SHIELDS VALLEY WEATHER STATION NR WILSALL; MONTANA</t>
  </si>
  <si>
    <t>swai</t>
  </si>
  <si>
    <t>Snake River near Murphy (Idaho Power); ID</t>
  </si>
  <si>
    <t>swbi</t>
  </si>
  <si>
    <t>Sweetwater Creek below Diversion nr Waha (TV); ID</t>
  </si>
  <si>
    <t>swbm</t>
  </si>
  <si>
    <t>SWIFT CURRENT CREEK @ BRIDGE; MONTANA</t>
  </si>
  <si>
    <t>swlw</t>
  </si>
  <si>
    <t>Swamp Lake Cr. nr Crystal Springs Campground; WA</t>
  </si>
  <si>
    <t>DRI - Steptoe Valley WMA; Nevada Weather Station</t>
  </si>
  <si>
    <t>STINKING WATER CREEK AT PALISADE; NEBRASKA</t>
  </si>
  <si>
    <t>swti</t>
  </si>
  <si>
    <t>Sweetwater Creek at Mouth at Sweetwater; ID</t>
  </si>
  <si>
    <t>SWIFT RESERVOIR; BIRCH CREEK; MONTANA</t>
  </si>
  <si>
    <t>SWEETWATER RIVER NR INDEPENDENCE ROCK; WYOMING</t>
  </si>
  <si>
    <t>ST. XAVIER BRIDGE NEAR HARDIN; MT</t>
  </si>
  <si>
    <t>syly</t>
  </si>
  <si>
    <t>SYLVAN LAKE; WYOMING</t>
  </si>
  <si>
    <t>syrw</t>
  </si>
  <si>
    <t>SYLVAN ROAD; WYOMING</t>
  </si>
  <si>
    <t>INL - Taber;  Idaho Weather Station</t>
  </si>
  <si>
    <t>TAYLOR PARK RESERVOIR</t>
  </si>
  <si>
    <t>taylorriveratalmont</t>
  </si>
  <si>
    <t>TAYLOR RIVER AT ALMONT; CO</t>
  </si>
  <si>
    <t>taylorriverattaylorpark</t>
  </si>
  <si>
    <t>TAYLOR RIVER ABOVE TAYLOR PARK; CO</t>
  </si>
  <si>
    <t>taylorriverbelowtaylorparkreservoir</t>
  </si>
  <si>
    <t>TAYLOR RIVER BELOW TAYLOR PARK RESERVOIR; CO</t>
  </si>
  <si>
    <t>TURKEY CREEK AT EDISON; NEBRASKA</t>
  </si>
  <si>
    <t>TURKEY CREEK AT NAPONEE; NEBRASKA</t>
  </si>
  <si>
    <t>TANK COULEE NEAR POWER; MT</t>
  </si>
  <si>
    <t>THOMPSON CREEK AT RIVERTON; NEBRASKA</t>
  </si>
  <si>
    <t>tcwy</t>
  </si>
  <si>
    <t>TIMBER CREEK; WYOMING</t>
  </si>
  <si>
    <t>TUB SPRINGS DIVERSION INTO TRI-STATE CANAL; NEBRASKA</t>
  </si>
  <si>
    <t>Teton River near St. Anthony; ID</t>
  </si>
  <si>
    <t>teecniditsowashnrburnham</t>
  </si>
  <si>
    <t>TEEC-NI-DI-TSO WASH NR BURNHAM; NM</t>
  </si>
  <si>
    <t>templeforkswe</t>
  </si>
  <si>
    <t>TEMPLE FORK</t>
  </si>
  <si>
    <t>INL - Terreton;  Idaho Weather Station</t>
  </si>
  <si>
    <t>TETON RIVER NEAR DUTTON; MONTANA</t>
  </si>
  <si>
    <t>Twin Falls Fairgrounds; Filer Idaho</t>
  </si>
  <si>
    <t>Colorado River at Taylor Ferry</t>
  </si>
  <si>
    <t>JEFFERSON RIVER AT THREE FORKS; MONTANA</t>
  </si>
  <si>
    <t>TETON RIVER BELOW FREEZE OUT RESERVOIR; MT</t>
  </si>
  <si>
    <t>TIE DOWN FLATS CANAL; WYOMING</t>
  </si>
  <si>
    <t>thaynescanyonswe</t>
  </si>
  <si>
    <t>THAYNES CANYON</t>
  </si>
  <si>
    <t>thf</t>
  </si>
  <si>
    <t>Thief Valley Dam and Reservoir near North Powder; OR</t>
  </si>
  <si>
    <t>thmw</t>
  </si>
  <si>
    <t>THUMB DIVIDE; WYOMING</t>
  </si>
  <si>
    <t>tibm</t>
  </si>
  <si>
    <t>TIZER BASIN; MONTANA</t>
  </si>
  <si>
    <t>ticw</t>
  </si>
  <si>
    <t>Tieton River near Tieton Canal Headworks; WA</t>
  </si>
  <si>
    <t>tiew</t>
  </si>
  <si>
    <t>TIE CREEK; WYOMING</t>
  </si>
  <si>
    <t>timpanogosdivideswe</t>
  </si>
  <si>
    <t>TIMPANOGOS DIVIDE</t>
  </si>
  <si>
    <t>TWO LEGGINS BRIDGE NEAR HARDIN; MT</t>
  </si>
  <si>
    <t>TWO MEDICINE RIVER BELOW SOUTH FORK NR BROWNING; MT</t>
  </si>
  <si>
    <t>tnaw</t>
  </si>
  <si>
    <t>Teanaway River at Forks near Cle Elum; WA</t>
  </si>
  <si>
    <t>tncm</t>
  </si>
  <si>
    <t>South Fork Flathead River near Twincreek; MT</t>
  </si>
  <si>
    <t>togy</t>
  </si>
  <si>
    <t>TOGWOTEE PASS; WYOMING</t>
  </si>
  <si>
    <t>tolbyswe</t>
  </si>
  <si>
    <t>TOLBY</t>
  </si>
  <si>
    <t>tomichicreekatgunnison</t>
  </si>
  <si>
    <t>TOMICHI CREEK AT GUNNISON; CO</t>
  </si>
  <si>
    <t>tomichicreekatparlin</t>
  </si>
  <si>
    <t>TOMICHI CREEK AT PARLIN; CO</t>
  </si>
  <si>
    <t>tomichicreekatsargents</t>
  </si>
  <si>
    <t>TOMICHI CREEK AT SARGENTS; CO</t>
  </si>
  <si>
    <t>MOUNTAIN PARK DAM (TOM STEED RESERVOIR); OKLAHOMA</t>
  </si>
  <si>
    <t>MISSOURI RIVER; TOSTON; MONTANA</t>
  </si>
  <si>
    <t>tonygrovelakeswe</t>
  </si>
  <si>
    <t>TONY GROVE LAKE</t>
  </si>
  <si>
    <t>topw</t>
  </si>
  <si>
    <t>TWO OCEAN PLATEAU; WYOMING</t>
  </si>
  <si>
    <t>TOSTON MONTANA WEATHER STATION (2WSW); MONTANA</t>
  </si>
  <si>
    <t>towc</t>
  </si>
  <si>
    <t>TOWER; COLORADO</t>
  </si>
  <si>
    <t>towerswe</t>
  </si>
  <si>
    <t>TOWER</t>
  </si>
  <si>
    <t>townofparker</t>
  </si>
  <si>
    <t>Town of Parker</t>
  </si>
  <si>
    <t>tpem</t>
  </si>
  <si>
    <t>TEPEE CREEK; MONTANA</t>
  </si>
  <si>
    <t>transferditchabovefruitgrowers</t>
  </si>
  <si>
    <t>TRANSFER DITCH ABOVE FRUITGROWERS</t>
  </si>
  <si>
    <t>trapperlakeswe</t>
  </si>
  <si>
    <t>TRAPPER LAKE</t>
  </si>
  <si>
    <t>TETON RIVER BELOW SOUTH FORK; NEAR CHOTEAU; MONTANA</t>
  </si>
  <si>
    <t>TONGUE RIVER @ TONGUE RIVER DAM NR DECKER; MONTANA</t>
  </si>
  <si>
    <t>TETON RIVER WEATHER STATION NEAR FARMINGTON; MONTANA</t>
  </si>
  <si>
    <t>TWIN BUTTES DAM; TEXAS</t>
  </si>
  <si>
    <t>triallakeswe</t>
  </si>
  <si>
    <t>TRIAL LAKE</t>
  </si>
  <si>
    <t>trincheraswe</t>
  </si>
  <si>
    <t>TRINCHERA</t>
  </si>
  <si>
    <t>triplepeakswe</t>
  </si>
  <si>
    <t>TRIPLE PEAK</t>
  </si>
  <si>
    <t>TETON RIVER AT LOMA; MONTANA</t>
  </si>
  <si>
    <t>TONGUE RIVER AT STATE LINE; NEAR DECKER; MONTANA</t>
  </si>
  <si>
    <t>UCC - Tremonton; Utah Weather Station</t>
  </si>
  <si>
    <t>trn</t>
  </si>
  <si>
    <t>Trinity Lake; Trinity Dam And Powerplant</t>
  </si>
  <si>
    <t>SWANSON LAKE (TRENTON DAM); NEBRASKA</t>
  </si>
  <si>
    <t>troutcreekswe</t>
  </si>
  <si>
    <t>TROUT CREEK</t>
  </si>
  <si>
    <t>Tropic; Utah AgriMet Weather Station</t>
  </si>
  <si>
    <t>Terraton; Idaho AgriMet Weather Station</t>
  </si>
  <si>
    <t>NORTH PLATTE RIVER PASSING TRI-STATE DAM; NEBRASKA</t>
  </si>
  <si>
    <t>Tulloch Lake; Dam; And Powerplant</t>
  </si>
  <si>
    <t>tumo</t>
  </si>
  <si>
    <t>Tumalo Creek blw Tumalo Feed Canal nr Bend; OR</t>
  </si>
  <si>
    <t>turkeycreeknearpagosasprings</t>
  </si>
  <si>
    <t>TURKEY CREEK NEAR PAGOSA SPRINGS; CO.</t>
  </si>
  <si>
    <t>TURQUOISE LAKE (SUGARLOAF DAM); COLORADO</t>
  </si>
  <si>
    <t>Twin Falls (Kimberly) Idaho AgriMet Weather Station  7E</t>
  </si>
  <si>
    <t>twinlakestunnel</t>
  </si>
  <si>
    <t>TWIN LAKES TUNNEL</t>
  </si>
  <si>
    <t>TWIN LAKES RESERVOIR; COLORADO</t>
  </si>
  <si>
    <t>TWIN LAKES TUNNEL; CO</t>
  </si>
  <si>
    <t>twnw</t>
  </si>
  <si>
    <t>TOWNSEND CREEK; WYOMING</t>
  </si>
  <si>
    <t>ubwy</t>
  </si>
  <si>
    <t>UPPER BLUFF CANAL; WYOMING</t>
  </si>
  <si>
    <t>UPPER HANOVER CANAL; WYOMING</t>
  </si>
  <si>
    <t>MISSOURI RIVER AT ULM; MONTANA</t>
  </si>
  <si>
    <t>ULM MONTANA WEATHER STATION</t>
  </si>
  <si>
    <t>umao</t>
  </si>
  <si>
    <t>Umatilla River near Umatilla; OR</t>
  </si>
  <si>
    <t>umdo</t>
  </si>
  <si>
    <t>Umatilla River ar I84 near Stanfield; OR</t>
  </si>
  <si>
    <t>UPPER MUSSELSHELL WEATHER STATION NR HARLOWTON; MT</t>
  </si>
  <si>
    <t>ummo</t>
  </si>
  <si>
    <t>Umatilla River blw Maxwell canal nr Hermiston; OR</t>
  </si>
  <si>
    <t>umto</t>
  </si>
  <si>
    <t>Umatilla River at City of Hermiston W.W. Treatment Plant; OR</t>
  </si>
  <si>
    <t>umtw</t>
  </si>
  <si>
    <t>Yakima River near Umtanum; WA</t>
  </si>
  <si>
    <t>umuo</t>
  </si>
  <si>
    <t>Umatilla River nr Echo; OR</t>
  </si>
  <si>
    <t>unassignedreturns</t>
  </si>
  <si>
    <t>Unassigned Returns</t>
  </si>
  <si>
    <t>uncompahgreriveratcolona</t>
  </si>
  <si>
    <t>UNCOMPAHGRE RIVER AT COLONA; COLORADO</t>
  </si>
  <si>
    <t>UNCOMPAHGRE RIVER AT DELTA; CO.</t>
  </si>
  <si>
    <t>uncompahgreriverbelowridgewayreservoir</t>
  </si>
  <si>
    <t>UNCOMPAHGRE RIVER BELOW RIDGEWAY RESERVOIR</t>
  </si>
  <si>
    <t>uncompahgrerivernearridgway</t>
  </si>
  <si>
    <t>UNCOMPAHGRE RIVER NEAR RIDGWAY; COLORADO</t>
  </si>
  <si>
    <t>unitbirrigationanddrainagedistrict</t>
  </si>
  <si>
    <t>Unit B Irrigation and Drainage District</t>
  </si>
  <si>
    <t>univerco</t>
  </si>
  <si>
    <t>UNIVERSITY CAMP; COLORADO</t>
  </si>
  <si>
    <t>universityofarizona</t>
  </si>
  <si>
    <t>University of Arizona</t>
  </si>
  <si>
    <t>uny</t>
  </si>
  <si>
    <t>Unity Reservoir and Burnt River near Unity; OR</t>
  </si>
  <si>
    <t>upperriograndeswe</t>
  </si>
  <si>
    <t>UPPER RIO GRANDE</t>
  </si>
  <si>
    <t>uppersanjuanswe</t>
  </si>
  <si>
    <t>UPPER SAN JUAN</t>
  </si>
  <si>
    <t>UPPER STILLWATER RESERVOIR</t>
  </si>
  <si>
    <t>upperstillwaterdiv</t>
  </si>
  <si>
    <t>UPPER STILLWATER RESERVOIR DIVERSIONS TO STRAWBERRY AQUEDUCT</t>
  </si>
  <si>
    <t>uppertaylorswe</t>
  </si>
  <si>
    <t>UPPER TAYLOR</t>
  </si>
  <si>
    <t>utecreekswe</t>
  </si>
  <si>
    <t>UTE CREEK</t>
  </si>
  <si>
    <t>UPPER WIND RIVER; A CANAL; AT HEADWORKS; WYOMING</t>
  </si>
  <si>
    <t>vailmountainswe</t>
  </si>
  <si>
    <t>VAIL MOUNTAIN</t>
  </si>
  <si>
    <t>VALLECITO RESERVOIR</t>
  </si>
  <si>
    <t>vallecitocreeknearbayfield</t>
  </si>
  <si>
    <t>VALLECITO CREEK NEAR BAYFIELD; CO.</t>
  </si>
  <si>
    <t>vallecitoswe</t>
  </si>
  <si>
    <t>VALLECITO</t>
  </si>
  <si>
    <t>valo</t>
  </si>
  <si>
    <t>Malheur River below Nevada Dam near Vale; OR</t>
  </si>
  <si>
    <t>SUN RIVER NEAR VAUGHN; MONTANA</t>
  </si>
  <si>
    <t>UCC - Venice; Utah Weather Station</t>
  </si>
  <si>
    <t>VEGA RESERVOIR</t>
  </si>
  <si>
    <t>vernoncreekswe</t>
  </si>
  <si>
    <t>VERNON CREEK</t>
  </si>
  <si>
    <t>MISSOURI RIVER AT VIRGELLE; MONTANA</t>
  </si>
  <si>
    <t>VALIER MONTANA WEATHER STATION</t>
  </si>
  <si>
    <t>BIG DRY CREEK AT VAN NORMAN; MONTANA</t>
  </si>
  <si>
    <t>ELK CITY; OKLAHOMA WEATHER STATION</t>
  </si>
  <si>
    <t>wah</t>
  </si>
  <si>
    <t>Lake Waha; ID</t>
  </si>
  <si>
    <t>WACONDA LAKE (GLEN ELDER DAM); KANSAS</t>
  </si>
  <si>
    <t>walm</t>
  </si>
  <si>
    <t>WALDRON; MONTANA</t>
  </si>
  <si>
    <t>LEFORS; TEXAS WEATHER STATION</t>
  </si>
  <si>
    <t>war</t>
  </si>
  <si>
    <t>Warm Springs Dam and Reservoir nr Riverside; OR</t>
  </si>
  <si>
    <t>waro</t>
  </si>
  <si>
    <t>Malheur River bel Warm Springs Res nr Riverside; OR</t>
  </si>
  <si>
    <t>was</t>
  </si>
  <si>
    <t>Clear Lake nr Government Camp (Wasco Dam); OR</t>
  </si>
  <si>
    <t>WASHITA RIVER NEAR CHEYENNE; OKLAHOMA</t>
  </si>
  <si>
    <t>wbci</t>
  </si>
  <si>
    <t>Webb Creek near Sweetwater; ID</t>
  </si>
  <si>
    <t>wbco</t>
  </si>
  <si>
    <t>West Birch Creek at Pilot Rock; OR</t>
  </si>
  <si>
    <t>WEBSTER RESERVOIR NEAR STOCKTON; KANSAS</t>
  </si>
  <si>
    <t>wbsy</t>
  </si>
  <si>
    <t>WEBBER SPRINGS; WYOMING</t>
  </si>
  <si>
    <t>wcao</t>
  </si>
  <si>
    <t>Willow Creek above Willow Lake near Butte Falls; OR</t>
  </si>
  <si>
    <t>wcbi</t>
  </si>
  <si>
    <t>Webb Creek bel Diversion; ID</t>
  </si>
  <si>
    <t>wcbo</t>
  </si>
  <si>
    <t>Willow Creek near Butte Falls; OR</t>
  </si>
  <si>
    <t>wcdo</t>
  </si>
  <si>
    <t>Willow Creek Dam Outlet near Butte Falls; OR</t>
  </si>
  <si>
    <t>WILLOW CREEK FEEDER CANAL; MONTANA</t>
  </si>
  <si>
    <t>wcgo</t>
  </si>
  <si>
    <t>Wagner Creel Bl Goose Cr nr Talent; OR</t>
  </si>
  <si>
    <t>WINTERS CREEK RESERVOIR (SURFACE ELEV-INFLOW); NE</t>
  </si>
  <si>
    <t>WILLOW CREEK RESERVOIR; 6 MILES NW AUGUSTA; MONTANA</t>
  </si>
  <si>
    <t>wcro</t>
  </si>
  <si>
    <t>Wildhorse Creek at Pendleton (OWRD); OR</t>
  </si>
  <si>
    <t>wcto</t>
  </si>
  <si>
    <t>Wagner Creek Mouth at Talent; OR</t>
  </si>
  <si>
    <t>wddy</t>
  </si>
  <si>
    <t>WIND RIVER DIVERSION DAM; WYOMING</t>
  </si>
  <si>
    <t>WINCHESTER DITCH; WYOMING</t>
  </si>
  <si>
    <t>weberprovodiv</t>
  </si>
  <si>
    <t>WEBER - PROVO DIVERSION NEAR WOODLAND; UT</t>
  </si>
  <si>
    <t>weberrivernearoakley</t>
  </si>
  <si>
    <t>WEBER RIVER NEAR OAKLEY; UT</t>
  </si>
  <si>
    <t>weii</t>
  </si>
  <si>
    <t>Snake River at Weiser (USGS); ID</t>
  </si>
  <si>
    <t>welltonmowhawkirrigationanddrainagedistrict</t>
  </si>
  <si>
    <t>Wellton Mowhawk Irrigation and Drainage District</t>
  </si>
  <si>
    <t>weminuchecnrbrdgerasta</t>
  </si>
  <si>
    <t>WEMINUCHE C NR BRDGE RA STA; NR PAGOSA SPGS;</t>
  </si>
  <si>
    <t>wesnerspringsswe</t>
  </si>
  <si>
    <t>WESNER SPRINGS</t>
  </si>
  <si>
    <t>westforksanjuanrivernrpagosasprings</t>
  </si>
  <si>
    <t>WEST FORK SAN JUAN RIVER NR PAGOSA SPRINGS;</t>
  </si>
  <si>
    <t>westmancosrivernearmancos</t>
  </si>
  <si>
    <t>WEST MANCOS RIVER NEAR MANCOS; CO.</t>
  </si>
  <si>
    <t>westriflecreekaboveriflegap</t>
  </si>
  <si>
    <t>WEST RIFLE CREEK ABOVE RIFLE GAP</t>
  </si>
  <si>
    <t>wesw</t>
  </si>
  <si>
    <t>Westside Canal; WA</t>
  </si>
  <si>
    <t>weuo</t>
  </si>
  <si>
    <t>West Division Main Canal near Umatilla; OR</t>
  </si>
  <si>
    <t>wfksanjuanratwfkcampgrnrpagosaspr</t>
  </si>
  <si>
    <t>W FK SAN JUAN R AT W FK CAMPGR NR PAGOSA SPR</t>
  </si>
  <si>
    <t>wfsanjuanrabbornslake</t>
  </si>
  <si>
    <t>WF SAN JUAN R AB BORNS LAKE;NR PAGOSA SPGS;</t>
  </si>
  <si>
    <t>wgcm</t>
  </si>
  <si>
    <t>Middle Fork Flathead River near West Glacier; MT</t>
  </si>
  <si>
    <t>WEATHER STATION; GLENDO DAM; WYOMING</t>
  </si>
  <si>
    <t>whei</t>
  </si>
  <si>
    <t>WHITE ELEPHANT; IDAHO</t>
  </si>
  <si>
    <t>Whiskeytown Dam; Lake; And Spring Creek Powerplant</t>
  </si>
  <si>
    <t>whiskeyckswe</t>
  </si>
  <si>
    <t>WHISKEY CK</t>
  </si>
  <si>
    <t>whiskeyparkswe</t>
  </si>
  <si>
    <t>WHISKEY PARK</t>
  </si>
  <si>
    <t>whiteriver1swe</t>
  </si>
  <si>
    <t>WHITE RIVER #1</t>
  </si>
  <si>
    <t>whiterivernearwatson</t>
  </si>
  <si>
    <t>WHITE RIVER NEAR WATSON; UT</t>
  </si>
  <si>
    <t>whtm</t>
  </si>
  <si>
    <t>WHITE MILL; MONTANA</t>
  </si>
  <si>
    <t>NO. PLATTE RIVER BLW WHALEN DAM NR GUERNSEY; WYOMING</t>
  </si>
  <si>
    <t>wic</t>
  </si>
  <si>
    <t>Wickiup Reservoir near LaPine; OR</t>
  </si>
  <si>
    <t>wico</t>
  </si>
  <si>
    <t>Deschutes River below Wickiup Res.; OR</t>
  </si>
  <si>
    <t>wicowq</t>
  </si>
  <si>
    <t>Water Quality Deschutes River below Wickiup; OR</t>
  </si>
  <si>
    <t>widtsoe3swe</t>
  </si>
  <si>
    <t>WIDTSOE #3</t>
  </si>
  <si>
    <t>WILLOW CREEK PUMP CANAL; GRAND COUNTY; COLORADO</t>
  </si>
  <si>
    <t>wilcrkr</t>
  </si>
  <si>
    <t>WILLOW CREEK RESERVOIR; COLORADO (SCADA)</t>
  </si>
  <si>
    <t>WILLARD BAY RESERVOIR</t>
  </si>
  <si>
    <t>williamscnrbridgerasta</t>
  </si>
  <si>
    <t>WILLIAMS C NR BRIDGE RA STA; NR PAGOSA SPGS;</t>
  </si>
  <si>
    <t>williamsfork</t>
  </si>
  <si>
    <t>WILLIAMS FORK RESERVOIR</t>
  </si>
  <si>
    <t>williamsforknearparshall</t>
  </si>
  <si>
    <t>WILLIAMS FORK NEAR PARSHALL; CO</t>
  </si>
  <si>
    <t>willowcreek</t>
  </si>
  <si>
    <t>WILLOW CREEK RESERVOIR (operated by ECAO)</t>
  </si>
  <si>
    <t>willowcreekpassswe</t>
  </si>
  <si>
    <t>WILLOW CREEK PASS</t>
  </si>
  <si>
    <t>WILLOW CREEK RESERVOIR; COLORADO</t>
  </si>
  <si>
    <t>WILLOW CREEK BELOW WILLOW CREEK RESERVOIR; CO (WCWC)</t>
  </si>
  <si>
    <t>WIND RIVER BYPASS AT EAST PORTAL NR ESTES PARK; CO</t>
  </si>
  <si>
    <t>WIND RIVER NEAR ESTES PARK; CO</t>
  </si>
  <si>
    <t>windypasscrnrpagosaspr</t>
  </si>
  <si>
    <t>WINDY PASS CR NR PAGOSA SPR; CO.</t>
  </si>
  <si>
    <t>WINTER PARK; CO (CLIMATOLOGY)</t>
  </si>
  <si>
    <t>BIG HOLE RIVER BELOW BIG LAKE CREEK @ WISDOM; MT</t>
  </si>
  <si>
    <t>wlbo</t>
  </si>
  <si>
    <t>Willow Lake near Butte Falls; OR</t>
  </si>
  <si>
    <t>wld</t>
  </si>
  <si>
    <t>Wildhorse Dam and Reservoir (USGS); NV</t>
  </si>
  <si>
    <t>wldbasco</t>
  </si>
  <si>
    <t>WILD BASIN; COLORADO</t>
  </si>
  <si>
    <t>wldn</t>
  </si>
  <si>
    <t>Owyhee Rvr bel Wildhorse Dam nr Gold Ck (USGS); NV</t>
  </si>
  <si>
    <t>wllc</t>
  </si>
  <si>
    <t>WILLOW CREEK PASS; COLORADO</t>
  </si>
  <si>
    <t>wlvw</t>
  </si>
  <si>
    <t>WOLVERINE; WYOMING</t>
  </si>
  <si>
    <t>WEATHER STATION AT MINATARE DAM; NEBRASKA</t>
  </si>
  <si>
    <t>wndy</t>
  </si>
  <si>
    <t>WINDY PEAK; WYOMING</t>
  </si>
  <si>
    <t>Little Wood Dam and Reservoir near Carey; ID</t>
  </si>
  <si>
    <t>Little Wood River near Carey; ID</t>
  </si>
  <si>
    <t>wodm</t>
  </si>
  <si>
    <t>WOOD CREEK; MONTANA</t>
  </si>
  <si>
    <t>wolfcratwolfcrcampgrnrpagosaspr</t>
  </si>
  <si>
    <t>WOLF CR AT WOLF CR CAMPGR NR PAGOSA SPR; CO.</t>
  </si>
  <si>
    <t>wolfcreeknearpagosasprings</t>
  </si>
  <si>
    <t>WOLF CREEK NEAR PAGOSA SPRINGS; CO.</t>
  </si>
  <si>
    <t>wolfcreeksummitswe</t>
  </si>
  <si>
    <t>WOLF CREEK SUMMIT</t>
  </si>
  <si>
    <t>wonw</t>
  </si>
  <si>
    <t>Wilson Creek (Thrall Rd., Kittitas Val); WA</t>
  </si>
  <si>
    <t>wopw</t>
  </si>
  <si>
    <t>Wapatox Power Canal; WA</t>
  </si>
  <si>
    <t>MISSOURI RIVER NEAR WOLF POINT; MONTANA</t>
  </si>
  <si>
    <t>WEATHER STATION; PATHFINDER DAM; WYOMING</t>
  </si>
  <si>
    <t>WIND RIVER BELOW BOYSEN DAM; WYOMING</t>
  </si>
  <si>
    <t>WIND RIVER NEAR CROWHEART; WYOMING</t>
  </si>
  <si>
    <t>Worden; Oregon AgriMet Weather Station</t>
  </si>
  <si>
    <t>WIND RIVER ABOVE RED CREEK NEAR DUBOIS; WY</t>
  </si>
  <si>
    <t>ERICK; OKLAHOMA</t>
  </si>
  <si>
    <t>WIND RIVER NEAR KINNEAR; WYOMING</t>
  </si>
  <si>
    <t>WIND RIVER NEAR DUBOIS; WYOMING</t>
  </si>
  <si>
    <t>WINTERS CREEK RESERVOIR (OUTFLOW); NEBRASKA</t>
  </si>
  <si>
    <t>wrpc</t>
  </si>
  <si>
    <t>WILLOW PARK; COLORADO</t>
  </si>
  <si>
    <t>WIND RIVER AT RIVERTON; WYOMING</t>
  </si>
  <si>
    <t>SWEETWATER CREEK NEAR SWEETWATER; OKLAHOMA</t>
  </si>
  <si>
    <t>wrsy</t>
  </si>
  <si>
    <t>WIND RIVER ABOVE BOYSEN NEAR SHOSHONI; WY</t>
  </si>
  <si>
    <t>WIND RIVER BELOW WYOMING DIVERSION DAM; WYOMING</t>
  </si>
  <si>
    <t>WHEELER; TEXAS</t>
  </si>
  <si>
    <t>wskm</t>
  </si>
  <si>
    <t>WHISKEY CREEK; MONTANA</t>
  </si>
  <si>
    <t>wslo</t>
  </si>
  <si>
    <t>Tualatin River near West Linn; OR</t>
  </si>
  <si>
    <t>WET SPOTTED TAIL DIVERSION INTO TRI-STATE CANAL; NE</t>
  </si>
  <si>
    <t>WHITE SULPHUR SPRINGS WEATHER STATION; MONTANA</t>
  </si>
  <si>
    <t>WEATHER STATION; SEMINOE DAM; WYOMING</t>
  </si>
  <si>
    <t>WURTZ DITCH NEAR TENNESSEE PASS; COLORADO</t>
  </si>
  <si>
    <t>Colorado River at Water Wheel</t>
  </si>
  <si>
    <t>WEATHER STATION; WHALEN DAM; WYOMING</t>
  </si>
  <si>
    <t>WYOMING CANAL; 1/4 MILE BELOW DIVERSION DAM; WYOMING</t>
  </si>
  <si>
    <t>wysm</t>
  </si>
  <si>
    <t>WEST YELLOWSTONE; MONTANA</t>
  </si>
  <si>
    <t>yampariverabvlittlesnakernrmaybellco</t>
  </si>
  <si>
    <t>YAMPA RIVER ABV. LITTLE SNAKE R. NR. MAYBELL CO.</t>
  </si>
  <si>
    <t>yampariveratdeerlodgepark</t>
  </si>
  <si>
    <t>YAMPA RIVER AT DEERLODGE PARK; COLORADO</t>
  </si>
  <si>
    <t>yampariveratsteamboatsprings</t>
  </si>
  <si>
    <t>YAMPA RIVER AT STEAMBOAT SPRINGS</t>
  </si>
  <si>
    <t>yampariverbelowcraig</t>
  </si>
  <si>
    <t>YAMPA RIVER BELOW CRAIG; CO</t>
  </si>
  <si>
    <t>yamparivernearmaybell</t>
  </si>
  <si>
    <t>YAMPA RIVER NEAR MAYBELL; CO</t>
  </si>
  <si>
    <t>yglc</t>
  </si>
  <si>
    <t>Colorado River at Yuma Gage</t>
  </si>
  <si>
    <t>ygvw</t>
  </si>
  <si>
    <t>Yakima River at Euclid Rd. Br. near Grandview; WA</t>
  </si>
  <si>
    <t>yoko</t>
  </si>
  <si>
    <t>Umatilla River at Yoakum; OR</t>
  </si>
  <si>
    <t>youy</t>
  </si>
  <si>
    <t>YOUNTS PEAK; WYOMING</t>
  </si>
  <si>
    <t>YELLOWSTONE RIVER AT CORWIN SPRINGS; MONTANA</t>
  </si>
  <si>
    <t>yrcw</t>
  </si>
  <si>
    <t>Yakima River at Crystal Springs; WA</t>
  </si>
  <si>
    <t>YELLOWSTONE RIVER AT FORSYTH; MONTANA</t>
  </si>
  <si>
    <t>YELLOWSTONE RIVER AT GLENDIVE; MT</t>
  </si>
  <si>
    <t>YELLOWSTONE RIVER NEAR LIVINGSTON; MONTANA</t>
  </si>
  <si>
    <t>yrpw</t>
  </si>
  <si>
    <t>Yakima River near Prosser; WA</t>
  </si>
  <si>
    <t>yrtw</t>
  </si>
  <si>
    <t>Yakima River at Terrace Heights Bridge; WA</t>
  </si>
  <si>
    <t>yrww</t>
  </si>
  <si>
    <t>Yakima River near Horlick; WA</t>
  </si>
  <si>
    <t>yumaareaoffice</t>
  </si>
  <si>
    <t>Yuma Area Office; USBR</t>
  </si>
  <si>
    <t>yumacountywaterusersassociation</t>
  </si>
  <si>
    <t>Yuma County Water Users Association</t>
  </si>
  <si>
    <t>yumairrigationdistrict</t>
  </si>
  <si>
    <t>Yuma Irrigation District</t>
  </si>
  <si>
    <t>yumamesadivision</t>
  </si>
  <si>
    <t>Yuma Mesa Division</t>
  </si>
  <si>
    <t>yumamesafruitgrowersassn</t>
  </si>
  <si>
    <t>Yuma Mesa Fruit Growers Assn.</t>
  </si>
  <si>
    <t>yumamesairrigationanddrainagedistrict</t>
  </si>
  <si>
    <t>Yuma Mesa Irrigation and Drainage District</t>
  </si>
  <si>
    <t>yumaprojectreservationdivision</t>
  </si>
  <si>
    <t>Yuma Project Reservation Division</t>
  </si>
  <si>
    <t>yumaprojectreservationdivisionbardunitsystem1</t>
  </si>
  <si>
    <t>Yuma Project Reservation Division - Bard Unit (System1)</t>
  </si>
  <si>
    <t>yumaprojectreservationdivisionindianunitsystem2</t>
  </si>
  <si>
    <t>Yuma Project Reservation Division - Indian Unit (System2)</t>
  </si>
  <si>
    <t>yumaprovingground</t>
  </si>
  <si>
    <t>Yuma Proving Ground; Wells W;X;Y;Z</t>
  </si>
  <si>
    <t>yumaunionhighschool</t>
  </si>
  <si>
    <t>Yuma Union High School</t>
  </si>
  <si>
    <t>yv151/2</t>
  </si>
  <si>
    <t>YV-15 1/2 Check Structure on Bypass Canal</t>
  </si>
  <si>
    <t>zirc</t>
  </si>
  <si>
    <t>ZIRKEL; COLORADO</t>
  </si>
  <si>
    <t>zurichmt</t>
  </si>
  <si>
    <t>ZURICH MAIN DIVERSION; MONTANA</t>
  </si>
  <si>
    <t>http://bl.ocks.org/d3noob/c2637e28b79fb3bfea13</t>
  </si>
  <si>
    <t>{</t>
  </si>
  <si>
    <r>
      <t>"nodes"</t>
    </r>
    <r>
      <rPr>
        <sz val="10"/>
        <color rgb="FF000000"/>
        <rFont val="Menlo"/>
        <family val="3"/>
      </rPr>
      <t>:[</t>
    </r>
  </si>
  <si>
    <r>
      <t>{</t>
    </r>
    <r>
      <rPr>
        <sz val="10"/>
        <color rgb="FF756BB1"/>
        <rFont val="Menlo"/>
        <family val="3"/>
      </rPr>
      <t>"node"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0</t>
    </r>
    <r>
      <rPr>
        <sz val="10"/>
        <color rgb="FF000000"/>
        <rFont val="Menlo"/>
        <family val="3"/>
      </rPr>
      <t>,</t>
    </r>
    <r>
      <rPr>
        <sz val="10"/>
        <color rgb="FF756BB1"/>
        <rFont val="Menlo"/>
        <family val="3"/>
      </rPr>
      <t>"name"</t>
    </r>
    <r>
      <rPr>
        <sz val="10"/>
        <color rgb="FF000000"/>
        <rFont val="Menlo"/>
        <family val="3"/>
      </rPr>
      <t>:</t>
    </r>
    <r>
      <rPr>
        <sz val="10"/>
        <color rgb="FF756BB1"/>
        <rFont val="Menlo"/>
        <family val="3"/>
      </rPr>
      <t>"node0"</t>
    </r>
    <r>
      <rPr>
        <sz val="10"/>
        <color rgb="FF000000"/>
        <rFont val="Menlo"/>
        <family val="3"/>
      </rPr>
      <t>},</t>
    </r>
  </si>
  <si>
    <r>
      <t>{</t>
    </r>
    <r>
      <rPr>
        <sz val="10"/>
        <color rgb="FF756BB1"/>
        <rFont val="Menlo"/>
        <family val="3"/>
      </rPr>
      <t>"node"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1</t>
    </r>
    <r>
      <rPr>
        <sz val="10"/>
        <color rgb="FF000000"/>
        <rFont val="Menlo"/>
        <family val="3"/>
      </rPr>
      <t>,</t>
    </r>
    <r>
      <rPr>
        <sz val="10"/>
        <color rgb="FF756BB1"/>
        <rFont val="Menlo"/>
        <family val="3"/>
      </rPr>
      <t>"name"</t>
    </r>
    <r>
      <rPr>
        <sz val="10"/>
        <color rgb="FF000000"/>
        <rFont val="Menlo"/>
        <family val="3"/>
      </rPr>
      <t>:</t>
    </r>
    <r>
      <rPr>
        <sz val="10"/>
        <color rgb="FF756BB1"/>
        <rFont val="Menlo"/>
        <family val="3"/>
      </rPr>
      <t>"node1"</t>
    </r>
    <r>
      <rPr>
        <sz val="10"/>
        <color rgb="FF000000"/>
        <rFont val="Menlo"/>
        <family val="3"/>
      </rPr>
      <t>},</t>
    </r>
  </si>
  <si>
    <r>
      <t>{</t>
    </r>
    <r>
      <rPr>
        <sz val="10"/>
        <color rgb="FF756BB1"/>
        <rFont val="Menlo"/>
        <family val="3"/>
      </rPr>
      <t>"node"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2</t>
    </r>
    <r>
      <rPr>
        <sz val="10"/>
        <color rgb="FF000000"/>
        <rFont val="Menlo"/>
        <family val="3"/>
      </rPr>
      <t>,</t>
    </r>
    <r>
      <rPr>
        <sz val="10"/>
        <color rgb="FF756BB1"/>
        <rFont val="Menlo"/>
        <family val="3"/>
      </rPr>
      <t>"name"</t>
    </r>
    <r>
      <rPr>
        <sz val="10"/>
        <color rgb="FF000000"/>
        <rFont val="Menlo"/>
        <family val="3"/>
      </rPr>
      <t>:</t>
    </r>
    <r>
      <rPr>
        <sz val="10"/>
        <color rgb="FF756BB1"/>
        <rFont val="Menlo"/>
        <family val="3"/>
      </rPr>
      <t>"node2"</t>
    </r>
    <r>
      <rPr>
        <sz val="10"/>
        <color rgb="FF000000"/>
        <rFont val="Menlo"/>
        <family val="3"/>
      </rPr>
      <t>},</t>
    </r>
  </si>
  <si>
    <r>
      <t>{</t>
    </r>
    <r>
      <rPr>
        <sz val="10"/>
        <color rgb="FF756BB1"/>
        <rFont val="Menlo"/>
        <family val="3"/>
      </rPr>
      <t>"node"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3</t>
    </r>
    <r>
      <rPr>
        <sz val="10"/>
        <color rgb="FF000000"/>
        <rFont val="Menlo"/>
        <family val="3"/>
      </rPr>
      <t>,</t>
    </r>
    <r>
      <rPr>
        <sz val="10"/>
        <color rgb="FF756BB1"/>
        <rFont val="Menlo"/>
        <family val="3"/>
      </rPr>
      <t>"name"</t>
    </r>
    <r>
      <rPr>
        <sz val="10"/>
        <color rgb="FF000000"/>
        <rFont val="Menlo"/>
        <family val="3"/>
      </rPr>
      <t>:</t>
    </r>
    <r>
      <rPr>
        <sz val="10"/>
        <color rgb="FF756BB1"/>
        <rFont val="Menlo"/>
        <family val="3"/>
      </rPr>
      <t>"node3"</t>
    </r>
    <r>
      <rPr>
        <sz val="10"/>
        <color rgb="FF000000"/>
        <rFont val="Menlo"/>
        <family val="3"/>
      </rPr>
      <t>},</t>
    </r>
  </si>
  <si>
    <r>
      <t>{</t>
    </r>
    <r>
      <rPr>
        <sz val="10"/>
        <color rgb="FF756BB1"/>
        <rFont val="Menlo"/>
        <family val="3"/>
      </rPr>
      <t>"node"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4</t>
    </r>
    <r>
      <rPr>
        <sz val="10"/>
        <color rgb="FF000000"/>
        <rFont val="Menlo"/>
        <family val="3"/>
      </rPr>
      <t>,</t>
    </r>
    <r>
      <rPr>
        <sz val="10"/>
        <color rgb="FF756BB1"/>
        <rFont val="Menlo"/>
        <family val="3"/>
      </rPr>
      <t>"name"</t>
    </r>
    <r>
      <rPr>
        <sz val="10"/>
        <color rgb="FF000000"/>
        <rFont val="Menlo"/>
        <family val="3"/>
      </rPr>
      <t>:</t>
    </r>
    <r>
      <rPr>
        <sz val="10"/>
        <color rgb="FF756BB1"/>
        <rFont val="Menlo"/>
        <family val="3"/>
      </rPr>
      <t>"node4"</t>
    </r>
    <r>
      <rPr>
        <sz val="10"/>
        <color rgb="FF000000"/>
        <rFont val="Menlo"/>
        <family val="3"/>
      </rPr>
      <t>}</t>
    </r>
  </si>
  <si>
    <t>],</t>
  </si>
  <si>
    <r>
      <t>"links"</t>
    </r>
    <r>
      <rPr>
        <sz val="10"/>
        <color rgb="FF000000"/>
        <rFont val="Menlo"/>
        <family val="3"/>
      </rPr>
      <t>:[</t>
    </r>
  </si>
  <si>
    <r>
      <t>{</t>
    </r>
    <r>
      <rPr>
        <sz val="10"/>
        <color rgb="FF756BB1"/>
        <rFont val="Menlo"/>
        <family val="3"/>
      </rPr>
      <t>"source"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0</t>
    </r>
    <r>
      <rPr>
        <sz val="10"/>
        <color rgb="FF000000"/>
        <rFont val="Menlo"/>
        <family val="3"/>
      </rPr>
      <t>,</t>
    </r>
    <r>
      <rPr>
        <sz val="10"/>
        <color rgb="FF756BB1"/>
        <rFont val="Menlo"/>
        <family val="3"/>
      </rPr>
      <t>"target"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2</t>
    </r>
    <r>
      <rPr>
        <sz val="10"/>
        <color rgb="FF000000"/>
        <rFont val="Menlo"/>
        <family val="3"/>
      </rPr>
      <t>,</t>
    </r>
    <r>
      <rPr>
        <sz val="10"/>
        <color rgb="FF756BB1"/>
        <rFont val="Menlo"/>
        <family val="3"/>
      </rPr>
      <t>"value"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2</t>
    </r>
    <r>
      <rPr>
        <sz val="10"/>
        <color rgb="FF000000"/>
        <rFont val="Menlo"/>
        <family val="3"/>
      </rPr>
      <t>},</t>
    </r>
  </si>
  <si>
    <r>
      <t>{</t>
    </r>
    <r>
      <rPr>
        <sz val="10"/>
        <color rgb="FF756BB1"/>
        <rFont val="Menlo"/>
        <family val="3"/>
      </rPr>
      <t>"source"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1</t>
    </r>
    <r>
      <rPr>
        <sz val="10"/>
        <color rgb="FF000000"/>
        <rFont val="Menlo"/>
        <family val="3"/>
      </rPr>
      <t>,</t>
    </r>
    <r>
      <rPr>
        <sz val="10"/>
        <color rgb="FF756BB1"/>
        <rFont val="Menlo"/>
        <family val="3"/>
      </rPr>
      <t>"target"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2</t>
    </r>
    <r>
      <rPr>
        <sz val="10"/>
        <color rgb="FF000000"/>
        <rFont val="Menlo"/>
        <family val="3"/>
      </rPr>
      <t>,</t>
    </r>
    <r>
      <rPr>
        <sz val="10"/>
        <color rgb="FF756BB1"/>
        <rFont val="Menlo"/>
        <family val="3"/>
      </rPr>
      <t>"value"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2</t>
    </r>
    <r>
      <rPr>
        <sz val="10"/>
        <color rgb="FF000000"/>
        <rFont val="Menlo"/>
        <family val="3"/>
      </rPr>
      <t>},</t>
    </r>
  </si>
  <si>
    <r>
      <t>{</t>
    </r>
    <r>
      <rPr>
        <sz val="10"/>
        <color rgb="FF756BB1"/>
        <rFont val="Menlo"/>
        <family val="3"/>
      </rPr>
      <t>"source"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1</t>
    </r>
    <r>
      <rPr>
        <sz val="10"/>
        <color rgb="FF000000"/>
        <rFont val="Menlo"/>
        <family val="3"/>
      </rPr>
      <t>,</t>
    </r>
    <r>
      <rPr>
        <sz val="10"/>
        <color rgb="FF756BB1"/>
        <rFont val="Menlo"/>
        <family val="3"/>
      </rPr>
      <t>"target"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3</t>
    </r>
    <r>
      <rPr>
        <sz val="10"/>
        <color rgb="FF000000"/>
        <rFont val="Menlo"/>
        <family val="3"/>
      </rPr>
      <t>,</t>
    </r>
    <r>
      <rPr>
        <sz val="10"/>
        <color rgb="FF756BB1"/>
        <rFont val="Menlo"/>
        <family val="3"/>
      </rPr>
      <t>"value"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2</t>
    </r>
    <r>
      <rPr>
        <sz val="10"/>
        <color rgb="FF000000"/>
        <rFont val="Menlo"/>
        <family val="3"/>
      </rPr>
      <t>},</t>
    </r>
  </si>
  <si>
    <r>
      <t>{</t>
    </r>
    <r>
      <rPr>
        <sz val="10"/>
        <color rgb="FF756BB1"/>
        <rFont val="Menlo"/>
        <family val="3"/>
      </rPr>
      <t>"source"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0</t>
    </r>
    <r>
      <rPr>
        <sz val="10"/>
        <color rgb="FF000000"/>
        <rFont val="Menlo"/>
        <family val="3"/>
      </rPr>
      <t>,</t>
    </r>
    <r>
      <rPr>
        <sz val="10"/>
        <color rgb="FF756BB1"/>
        <rFont val="Menlo"/>
        <family val="3"/>
      </rPr>
      <t>"target"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4</t>
    </r>
    <r>
      <rPr>
        <sz val="10"/>
        <color rgb="FF000000"/>
        <rFont val="Menlo"/>
        <family val="3"/>
      </rPr>
      <t>,</t>
    </r>
    <r>
      <rPr>
        <sz val="10"/>
        <color rgb="FF756BB1"/>
        <rFont val="Menlo"/>
        <family val="3"/>
      </rPr>
      <t>"value"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2</t>
    </r>
    <r>
      <rPr>
        <sz val="10"/>
        <color rgb="FF000000"/>
        <rFont val="Menlo"/>
        <family val="3"/>
      </rPr>
      <t>},</t>
    </r>
  </si>
  <si>
    <r>
      <t>{</t>
    </r>
    <r>
      <rPr>
        <sz val="10"/>
        <color rgb="FF756BB1"/>
        <rFont val="Menlo"/>
        <family val="3"/>
      </rPr>
      <t>"source"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2</t>
    </r>
    <r>
      <rPr>
        <sz val="10"/>
        <color rgb="FF000000"/>
        <rFont val="Menlo"/>
        <family val="3"/>
      </rPr>
      <t>,</t>
    </r>
    <r>
      <rPr>
        <sz val="10"/>
        <color rgb="FF756BB1"/>
        <rFont val="Menlo"/>
        <family val="3"/>
      </rPr>
      <t>"target"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3</t>
    </r>
    <r>
      <rPr>
        <sz val="10"/>
        <color rgb="FF000000"/>
        <rFont val="Menlo"/>
        <family val="3"/>
      </rPr>
      <t>,</t>
    </r>
    <r>
      <rPr>
        <sz val="10"/>
        <color rgb="FF756BB1"/>
        <rFont val="Menlo"/>
        <family val="3"/>
      </rPr>
      <t>"value"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2</t>
    </r>
    <r>
      <rPr>
        <sz val="10"/>
        <color rgb="FF000000"/>
        <rFont val="Menlo"/>
        <family val="3"/>
      </rPr>
      <t>},</t>
    </r>
  </si>
  <si>
    <r>
      <t>{</t>
    </r>
    <r>
      <rPr>
        <sz val="10"/>
        <color rgb="FF756BB1"/>
        <rFont val="Menlo"/>
        <family val="3"/>
      </rPr>
      <t>"source"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2</t>
    </r>
    <r>
      <rPr>
        <sz val="10"/>
        <color rgb="FF000000"/>
        <rFont val="Menlo"/>
        <family val="3"/>
      </rPr>
      <t>,</t>
    </r>
    <r>
      <rPr>
        <sz val="10"/>
        <color rgb="FF756BB1"/>
        <rFont val="Menlo"/>
        <family val="3"/>
      </rPr>
      <t>"target"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4</t>
    </r>
    <r>
      <rPr>
        <sz val="10"/>
        <color rgb="FF000000"/>
        <rFont val="Menlo"/>
        <family val="3"/>
      </rPr>
      <t>,</t>
    </r>
    <r>
      <rPr>
        <sz val="10"/>
        <color rgb="FF756BB1"/>
        <rFont val="Menlo"/>
        <family val="3"/>
      </rPr>
      <t>"value"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2</t>
    </r>
    <r>
      <rPr>
        <sz val="10"/>
        <color rgb="FF000000"/>
        <rFont val="Menlo"/>
        <family val="3"/>
      </rPr>
      <t>},</t>
    </r>
  </si>
  <si>
    <r>
      <t>{</t>
    </r>
    <r>
      <rPr>
        <sz val="10"/>
        <color rgb="FF756BB1"/>
        <rFont val="Menlo"/>
        <family val="3"/>
      </rPr>
      <t>"source"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3</t>
    </r>
    <r>
      <rPr>
        <sz val="10"/>
        <color rgb="FF000000"/>
        <rFont val="Menlo"/>
        <family val="3"/>
      </rPr>
      <t>,</t>
    </r>
    <r>
      <rPr>
        <sz val="10"/>
        <color rgb="FF756BB1"/>
        <rFont val="Menlo"/>
        <family val="3"/>
      </rPr>
      <t>"target"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4</t>
    </r>
    <r>
      <rPr>
        <sz val="10"/>
        <color rgb="FF000000"/>
        <rFont val="Menlo"/>
        <family val="3"/>
      </rPr>
      <t>,</t>
    </r>
    <r>
      <rPr>
        <sz val="10"/>
        <color rgb="FF756BB1"/>
        <rFont val="Menlo"/>
        <family val="3"/>
      </rPr>
      <t>"value"</t>
    </r>
    <r>
      <rPr>
        <sz val="10"/>
        <color rgb="FF000000"/>
        <rFont val="Menlo"/>
        <family val="3"/>
      </rPr>
      <t>:</t>
    </r>
    <r>
      <rPr>
        <sz val="10"/>
        <color rgb="FF31A354"/>
        <rFont val="Menlo"/>
        <family val="3"/>
      </rPr>
      <t>4</t>
    </r>
    <r>
      <rPr>
        <sz val="10"/>
        <color rgb="FF000000"/>
        <rFont val="Menlo"/>
        <family val="3"/>
      </rPr>
      <t>}</t>
    </r>
  </si>
  <si>
    <t>]}</t>
  </si>
  <si>
    <t>Design</t>
  </si>
  <si>
    <t>Tier-0</t>
  </si>
  <si>
    <t>Series Objects</t>
  </si>
  <si>
    <t>Tier-1</t>
  </si>
  <si>
    <t>State</t>
  </si>
  <si>
    <t>Tier-2</t>
  </si>
  <si>
    <t>Type</t>
  </si>
  <si>
    <t>Tier-3</t>
  </si>
  <si>
    <t>Region</t>
  </si>
  <si>
    <t>Tier-4</t>
  </si>
  <si>
    <t>USBR</t>
  </si>
  <si>
    <t>Optional</t>
  </si>
  <si>
    <t>Node#</t>
  </si>
  <si>
    <t>Tier-2 Node</t>
  </si>
  <si>
    <t>Tier-1 Node</t>
  </si>
  <si>
    <t>T1-T2</t>
  </si>
  <si>
    <t>9998-9990</t>
  </si>
  <si>
    <t>9998-9985</t>
  </si>
  <si>
    <t>9998-9987</t>
  </si>
  <si>
    <t>9998-9988</t>
  </si>
  <si>
    <t>9998-9984</t>
  </si>
  <si>
    <t>9998-9991</t>
  </si>
  <si>
    <t>9998-9992</t>
  </si>
  <si>
    <t>JSON-A</t>
  </si>
  <si>
    <t>9997-9980</t>
  </si>
  <si>
    <t>9996-9985</t>
  </si>
  <si>
    <t>9997-9976</t>
  </si>
  <si>
    <t>9997-9982</t>
  </si>
  <si>
    <t>9995-9982</t>
  </si>
  <si>
    <t>9996-9976</t>
  </si>
  <si>
    <t>9995-9990</t>
  </si>
  <si>
    <t>9995-9979</t>
  </si>
  <si>
    <t>9997-9985</t>
  </si>
  <si>
    <t>9995-9987</t>
  </si>
  <si>
    <t>9994-9976</t>
  </si>
  <si>
    <t>9995-9976</t>
  </si>
  <si>
    <t>9993-9987</t>
  </si>
  <si>
    <t>9996-9980</t>
  </si>
  <si>
    <t>9997-9987</t>
  </si>
  <si>
    <t>9996-9987</t>
  </si>
  <si>
    <t>9997-9990</t>
  </si>
  <si>
    <t>9997-9988</t>
  </si>
  <si>
    <t>9997-9979</t>
  </si>
  <si>
    <t>9995-9985</t>
  </si>
  <si>
    <t>9996-9990</t>
  </si>
  <si>
    <t>9995-9980</t>
  </si>
  <si>
    <t>9994-9990</t>
  </si>
  <si>
    <t>9997-9986</t>
  </si>
  <si>
    <t>9994-9987</t>
  </si>
  <si>
    <t>9994-9982</t>
  </si>
  <si>
    <t>9994-9979</t>
  </si>
  <si>
    <t>9994-9985</t>
  </si>
  <si>
    <t>9997-9992</t>
  </si>
  <si>
    <t>9997-9983</t>
  </si>
  <si>
    <t>9993-9989</t>
  </si>
  <si>
    <t>9993-9976</t>
  </si>
  <si>
    <t>9993-9981</t>
  </si>
  <si>
    <t>9997-9989</t>
  </si>
  <si>
    <t>9995-9989</t>
  </si>
  <si>
    <t>9993-9983</t>
  </si>
  <si>
    <t>9993-9978</t>
  </si>
  <si>
    <t>9993-9977</t>
  </si>
  <si>
    <t>9993-9991</t>
  </si>
  <si>
    <t>9997-9978</t>
  </si>
  <si>
    <t>9997-9984</t>
  </si>
  <si>
    <t>9995-9984</t>
  </si>
  <si>
    <t>9995-9992</t>
  </si>
  <si>
    <t>9995-9991</t>
  </si>
  <si>
    <t>9997-9991</t>
  </si>
  <si>
    <t>{"node":0,"name":"ALVA B ADAMS TUNNEL @ E PORTAL NR ESTES PARK; CO | DAY.AVG.CANALSTAGE.FEET"}</t>
  </si>
  <si>
    <t>{"node":1,"name":"ALVA B ADAMS TUNNEL @ E PORTAL NR ESTES PARK; CO | DAY.AVG.CANALFLOW.CFS"}</t>
  </si>
  <si>
    <t>{"node":2,"name":"ADAMS TUNNEL; WEST PORTAL; COLORADO | DAY.AVG.CANALSTAGE.FEET"}</t>
  </si>
  <si>
    <t>{"node":3,"name":"ADAMS TUNNEL; WEST PORTAL; COLORADO | DAY.AVG.CANALFLOW.CFS"}</t>
  </si>
  <si>
    <t>{"node":4,"name":"AKERS DRAW DIVERSION INTO TRI-STATE CANAL; NEBRASKA | DAY.AVG.CANALSTAGE.FEET"}</t>
  </si>
  <si>
    <t>{"node":5,"name":"AKERS DRAW DIVERSION INTO TRI-STATE CANAL; NEBRASKA | DAY.AVG.CANALFLOW.CFS"}</t>
  </si>
  <si>
    <t>{"node":6,"name":"ANGOSTURA RESERVOIR (CHEYENNE RIVER BLW DAM); SD | DAY.INST.RESERVOIRSTORAGE.AF"}</t>
  </si>
  <si>
    <t>{"node":7,"name":"ANGOSTURA RESERVOIR (CHEYENNE RIVER BLW DAM); SD | DAY.INST.RESERVOIRELEVATION.FEET"}</t>
  </si>
  <si>
    <t>{"node":8,"name":"ANGOSTURA RESERVOIR (CHEYENNE RIVER BLW DAM); SD | DAY.AVG.STREAMGAGEHEIGHT.FEET"}</t>
  </si>
  <si>
    <t>{"node":9,"name":"ANGOSTURA RESERVOIR (CHEYENNE RIVER BLW DAM); SD | DAY.AVG.RESERVOIRINFLOW.CFS"}</t>
  </si>
  <si>
    <t>{"node":10,"name":"ANGOSTURA RESERVOIR (CHEYENNE RIVER BLW DAM); SD | DAY.SUM.PRECIPITATION.INCHES"}</t>
  </si>
  <si>
    <t>{"node":11,"name":"ANGOSTURA RESERVOIR (CHEYENNE RIVER BLW DAM); SD | DAY.AVG.RESERVOIRRELEASE.CFS"}</t>
  </si>
  <si>
    <t>{"node":12,"name":"ANGOSTURA RESERVOIR (CHEYENNE RIVER BLW DAM); SD | DAY.AVG.CANALFLOW.CFS"}</t>
  </si>
  <si>
    <t>{"node":13,"name":"ANGOSTURA RESERVOIR (CHEYENNE RIVER BLW DAM); SD | DAY.AVG.STREAMFLOW.CFS"}</t>
  </si>
  <si>
    <t>{"node":14,"name":"LAKE ALICE RESERVOIR INFLOW; NEBRASKA | DAY.AVG.CANALSTAGE.FEET"}</t>
  </si>
  <si>
    <t>{"node":15,"name":"LAKE ALICE RESERVOIR INFLOW; NEBRASKA | DAY.AVG.CANALFLOW.CFS"}</t>
  </si>
  <si>
    <t>{"node":16,"name":"ALCOVA RESERVOIR; WYOMING | DAY.INST.RESERVOIRSTORAGE.AF"}</t>
  </si>
  <si>
    <t>{"node":17,"name":"ALCOVA RESERVOIR; WYOMING | DAY.INST.RESERVOIRELEVATION.FEET"}</t>
  </si>
  <si>
    <t>{"node":18,"name":"ALCOVA RESERVOIR; WYOMING | DAY.AVG.RESERVOIRINFLOW.CFS"}</t>
  </si>
  <si>
    <t>{"node":19,"name":"ALCOVA RESERVOIR; WYOMING | DAY.AVG.RESERVOIRRELEASE.CFS"}</t>
  </si>
  <si>
    <t>{"node":20,"name":"ALTUS DAM; OKLAHOMA | DAY.INST.RESERVOIRSTORAGE.AF"}</t>
  </si>
  <si>
    <t>{"node":21,"name":"ALTUS DAM; OKLAHOMA | DAY.INST.RESERVOIRELEVATION.FEET"}</t>
  </si>
  <si>
    <t>{"node":22,"name":"ALTUS DAM; OKLAHOMA | DAY.AVG.RESERVOIRINFLOW.CFS"}</t>
  </si>
  <si>
    <t>{"node":23,"name":"ALTUS DAM; OKLAHOMA | DAY.SUM.PRECIPITATION.INCHES"}</t>
  </si>
  <si>
    <t>{"node":24,"name":"ALTUS DAM; OKLAHOMA | DAY.AVG.RESERVOIRRELEASE.CFS"}</t>
  </si>
  <si>
    <t>{"node":25,"name":"ALTUS DAM; OKLAHOMA | DAY.AVG.STREAMFLOW.CFS"}</t>
  </si>
  <si>
    <t>{"node":26,"name":"WASHITA RIVER NEAR ANADARKO; OKLAHOMA | DAY.AVG.STREAMGAGEHEIGHT.FEET"}</t>
  </si>
  <si>
    <t>{"node":27,"name":"WASHITA RIVER NEAR ANADARKO; OKLAHOMA | DAY.SUM.PRECIPITATION.INCHES"}</t>
  </si>
  <si>
    <t>{"node":28,"name":"ANCHOR RESERVOIR; SOUTH FORK OWL CREEK; WYOMING | DAY.INST.RESERVOIRSTORAGE.AF"}</t>
  </si>
  <si>
    <t>{"node":29,"name":"ANCHOR RESERVOIR; SOUTH FORK OWL CREEK; WYOMING | DAY.INST.RESERVOIRELEVATION.FEET"}</t>
  </si>
  <si>
    <t>{"node":30,"name":"ANCHOR RESERVOIR; SOUTH FORK OWL CREEK; WYOMING | DAY.AVG.RESERVOIRINFLOW.CFS"}</t>
  </si>
  <si>
    <t>{"node":31,"name":"ANCHOR RESERVOIR; SOUTH FORK OWL CREEK; WYOMING | DAY.AVG.RESERVOIRRELEASE.CFS"}</t>
  </si>
  <si>
    <t>{"node":32,"name":"ARBUCKLE DAM (LAKE OF THE ARBUCKLES); OKLAHOMA | DAY.INST.RESERVOIRSTORAGE.AF"}</t>
  </si>
  <si>
    <t>{"node":33,"name":"ARBUCKLE DAM (LAKE OF THE ARBUCKLES); OKLAHOMA | DAY.INST.RESERVOIRELEVATION.FEET"}</t>
  </si>
  <si>
    <t>{"node":34,"name":"ARBUCKLE DAM (LAKE OF THE ARBUCKLES); OKLAHOMA | DAY.SUM.PRECIPITATION.INCHES"}</t>
  </si>
  <si>
    <t>{"node":35,"name":"ARAGON DITCH; WYOMING | DAY.AVG.CANALSTAGE.FEET"}</t>
  </si>
  <si>
    <t>{"node":36,"name":"ARAGON DITCH; WYOMING | DAY.AVG.CANALFLOW.CFS"}</t>
  </si>
  <si>
    <t>{"node":37,"name":"ARKANSAS RIVER NEAR AVONDALE; COLORADO | DAY.AVG.STREAMGAGEHEIGHT.FEET"}</t>
  </si>
  <si>
    <t>{"node":38,"name":"ARKANSAS RIVER NEAR AVONDALE; COLORADO | DAY.AVG.STREAMFLOW.CFS"}</t>
  </si>
  <si>
    <t>{"node":39,"name":"ARKANSAS RIVER AT CANYON CITY; COLORADO | DAY.AVG.STREAMGAGEHEIGHT.FEET"}</t>
  </si>
  <si>
    <t>{"node":40,"name":"ARKANSAS RIVER AT CANYON CITY; COLORADO | DAY.AVG.STREAMFLOW.CFS"}</t>
  </si>
  <si>
    <t>{"node":41,"name":"ARKANSAS RIVER AT GRANITE; COLORADO | DAY.AVG.STREAMGAGEHEIGHT.FEET"}</t>
  </si>
  <si>
    <t>{"node":42,"name":"ARKANSAS RIVER AT GRANITE; COLORADO | DAY.SUM.PRECIPITATION.INCHES"}</t>
  </si>
  <si>
    <t>{"node":43,"name":"ARKANSAS RIVER AT GRANITE; COLORADO | DAY.AVG.STREAMFLOW.CFS"}</t>
  </si>
  <si>
    <t>{"node":44,"name":"ARKANSAS RIVER NEAR NATHROP; COLORADO | DAY.AVG.STREAMGAGEHEIGHT.FEET"}</t>
  </si>
  <si>
    <t>{"node":45,"name":"ARKANSAS RIVER NEAR NATHROP; COLORADO | DAY.AVG.STREAMFLOW.CFS"}</t>
  </si>
  <si>
    <t>{"node":46,"name":"ARKANSAS RIVER NEAR NEPESTA; COLORADO | DAY.AVG.STREAMGAGEHEIGHT.FEET"}</t>
  </si>
  <si>
    <t>{"node":47,"name":"ARKANSAS RIVER NEAR NEPESTA; COLORADO | DAY.AVG.AIRTEMPERATURE.DEGF"}</t>
  </si>
  <si>
    <t>{"node":48,"name":"ARKANSAS RIVER NEAR NEPESTA; COLORADO | DAY.AVG.STREAMFLOW.CFS"}</t>
  </si>
  <si>
    <t>{"node":49,"name":"ARKANSAS RIVER AT PORTLAND; COLORADO | DAY.AVG.STREAMGAGEHEIGHT.FEET"}</t>
  </si>
  <si>
    <t>{"node":50,"name":"ARKANSAS RIVER AT PORTLAND; COLORADO | DAY.SUM.PRECIPITATION.INCHES"}</t>
  </si>
  <si>
    <t>{"node":51,"name":"ARKANSAS RIVER AT PORTLAND; COLORADO | DAY.AVG.STREAMFLOW.CFS"}</t>
  </si>
  <si>
    <t>{"node":52,"name":"ARKANSAS RIVER ABOVE PUEBLO; COLORADO | DAY.AVG.STREAMGAGEHEIGHT.FEET"}</t>
  </si>
  <si>
    <t>{"node":53,"name":"ARKANSAS RIVER ABOVE PUEBLO; COLORADO | DAY.AVG.STREAMFLOW.CFS"}</t>
  </si>
  <si>
    <t>{"node":54,"name":"ARKANSAS RIVER AT SALIDA; COLORADO | DAY.AVG.STREAMGAGEHEIGHT.FEET"}</t>
  </si>
  <si>
    <t>{"node":55,"name":"ARKANSAS RIVER AT SALIDA; COLORADO | DAY.AVG.STREAMFLOW.CFS"}</t>
  </si>
  <si>
    <t>{"node":56,"name":"ARKANSAS RIVER NEAR WELLSVILLE; COLORADO | DAY.AVG.STREAMGAGEHEIGHT.FEET"}</t>
  </si>
  <si>
    <t>{"node":57,"name":"ARKANSAS RIVER NEAR WELLSVILLE; COLORADO | DAY.AVG.AIRTEMPERATURE.DEGF"}</t>
  </si>
  <si>
    <t>{"node":58,"name":"ARKANSAS RIVER NEAR WELLSVILLE; COLORADO | DAY.SUM.PRECIPITATION.INCHES"}</t>
  </si>
  <si>
    <t>{"node":59,"name":"ARKANSAS RIVER NEAR WELLSVILLE; COLORADO | DAY.AVG.STREAMFLOW.CFS"}</t>
  </si>
  <si>
    <t>{"node":60,"name":"ATASCOSA RIVER NEAR MCCOY; TEXAS | DAY.AVG.STREAMGAGEHEIGHT.FEET"}</t>
  </si>
  <si>
    <t>{"node":61,"name":"LAKE ALICE RESERVOIR ELEVATION; NEBRASKA | DAY.INST.RESERVOIRSTORAGE.AF"}</t>
  </si>
  <si>
    <t>{"node":62,"name":"LAKE ALICE RESERVOIR ELEVATION; NEBRASKA | DAY.INST.RESERVOIRELEVATION.FEET"}</t>
  </si>
  <si>
    <t>{"node":63,"name":"LAKE ALICE RESERVOIR ELEVATION; NEBRASKA | DAY.AVG.RESERVOIRINFLOW.CFS"}</t>
  </si>
  <si>
    <t>{"node":64,"name":"LAKE ALICE RESERVOIR ELEVATION; NEBRASKA | DAY.AVG.CANALFLOW.CFS"}</t>
  </si>
  <si>
    <t>{"node":65,"name":"ATASCOSA RIVER AT WHITSETT; TEXAS | DAY.AVG.STREAMGAGEHEIGHT.FEET"}</t>
  </si>
  <si>
    <t>{"node":66,"name":"ATASCOSA RIVER AT WHITSETT; TEXAS | DAY.SUM.PRECIPITATION.INCHES"}</t>
  </si>
  <si>
    <t>{"node":67,"name":"ATASCOSA RIVER AT WHITSETT; TEXAS | DAY.AVG.STREAMFLOW.CFS"}</t>
  </si>
  <si>
    <t>{"node":68,"name":"ST. MARY RIVER NEAR BABB; MONTANA | DAY.AVG.STREAMGAGEHEIGHT.FEET"}</t>
  </si>
  <si>
    <t>{"node":69,"name":"ST. MARY RIVER NEAR BABB; MONTANA | DAY.AVG.STREAMFLOW.CFS"}</t>
  </si>
  <si>
    <t>{"node":70,"name":"BATTLE CREEK NEAR CHINOOK; MONTANA | DAY.AVG.STREAMGAGEHEIGHT.FEET"}</t>
  </si>
  <si>
    <t>{"node":71,"name":"BATTLE CREEK NEAR CHINOOK; MONTANA | DAY.AVG.STREAMFLOW.CFS"}</t>
  </si>
  <si>
    <t>{"node":72,"name":"BARTLEY CANAL; NEBRASKA | DAY.AVG.CANALSTAGE.FEET"}</t>
  </si>
  <si>
    <t>{"node":73,"name":"BARTLEY CANAL; NEBRASKA | DAY.AVG.CANALFLOW.CFS"}</t>
  </si>
  <si>
    <t>{"node":74,"name":"BARTLEY CANAL; WASTEWAY; NEBRASKA | DAY.AVG.CANALSTAGE.FEET"}</t>
  </si>
  <si>
    <t>{"node":75,"name":"BOX BUTTE DAM; NEBRASKA | DAY.INST.RESERVOIRSTORAGE.AF"}</t>
  </si>
  <si>
    <t>{"node":76,"name":"BOX BUTTE DAM; NEBRASKA | DAY.INST.RESERVOIRELEVATION.FEET"}</t>
  </si>
  <si>
    <t>{"node":77,"name":"BOX BUTTE DAM; NEBRASKA | DAY.AVG.STREAMGAGEHEIGHT.FEET"}</t>
  </si>
  <si>
    <t>{"node":78,"name":"BOX BUTTE DAM; NEBRASKA | DAY.AVG.STREAMFLOW.CFS"}</t>
  </si>
  <si>
    <t>{"node":79,"name":"BUFFALO BILL RESERVOIR ON SHOSHONE RIVER; WYOMING | DAY.INST.RESERVOIRSTORAGE.AF"}</t>
  </si>
  <si>
    <t>{"node":80,"name":"BUFFALO BILL RESERVOIR ON SHOSHONE RIVER; WYOMING | DAY.INST.RESERVOIRELEVATION.FEET"}</t>
  </si>
  <si>
    <t>{"node":81,"name":"BUFFALO BILL RESERVOIR ON SHOSHONE RIVER; WYOMING | DAY.AVG.RESERVOIRINFLOW.CFS"}</t>
  </si>
  <si>
    <t>{"node":82,"name":"BUFFALO BILL RESERVOIR ON SHOSHONE RIVER; WYOMING | DAY.AVG.RESERVOIRRELEASE.CFS"}</t>
  </si>
  <si>
    <t>{"node":83,"name":"BUFFALO BILL RESERVOIR ON SHOSHONE RIVER; WYOMING | DAY.AVG.CANALFLOW.CFS"}</t>
  </si>
  <si>
    <t>{"node":84,"name":"BUFFALO BILL RESERVOIR ON SHOSHONE RIVER; WYOMING | DAY.AVG.SNOWWATEREQUIVALENT.INCHES"}</t>
  </si>
  <si>
    <t>{"node":85,"name":"BUFFALO BILL RESERVOIR - SOUTH FORK DIKE; WYOMING | DAY.INST.RESERVOIRSTORAGE.AF"}</t>
  </si>
  <si>
    <t>{"node":86,"name":"BUFFALO BILL RESERVOIR - SOUTH FORK DIKE; WYOMING | DAY.INST.RESERVOIRELEVATION.FEET"}</t>
  </si>
  <si>
    <t>{"node":87,"name":"BOULDER RIVER AT BIG TIMBER; MT | DAY.AVG.STREAMGAGEHEIGHT.FEET"}</t>
  </si>
  <si>
    <t>{"node":88,"name":"BUFFALO BILL WEATHER STATION; WYOMING | DAY.AVG.AIRTEMPERATURE.DEGF"}</t>
  </si>
  <si>
    <t>{"node":89,"name":"BUFFALO BILL WEATHER STATION; WYOMING | DAY.SUM.PRECIPITATION.INCHES"}</t>
  </si>
  <si>
    <t>{"node":90,"name":"BUFFALO BILL WEATHER STATION; WYOMING | DAY.AVG.WINDSPEED.MPH"}</t>
  </si>
  <si>
    <t>{"node":91,"name":"BUFFALO BILL WEATHER STATION; WYOMING | DAY.AVG.WINDDIRECTION.DEGREES"}</t>
  </si>
  <si>
    <t>{"node":92,"name":"BIGHORN RIVER AT BASIN; WYOMING | DAY.AVG.STREAMGAGEHEIGHT.FEET"}</t>
  </si>
  <si>
    <t>{"node":93,"name":"BIGHORN RIVER AT BASIN; WYOMING | DAY.SUM.PRECIPITATION.INCHES"}</t>
  </si>
  <si>
    <t>{"node":94,"name":"BIGHORN RIVER AT BASIN; WYOMING | DAY.AVG.STREAMFLOW.CFS"}</t>
  </si>
  <si>
    <t>{"node":95,"name":"BIG COULEE BELOW BEALE CANAL; MT | DAY.AVG.STREAMGAGEHEIGHT.FEET"}</t>
  </si>
  <si>
    <t>{"node":96,"name":"BEAVER CREEK NEAR HINSDALE; MONTANA | DAY.AVG.STREAMGAGEHEIGHT.FEET"}</t>
  </si>
  <si>
    <t>{"node":97,"name":"BEAVER CREEK NEAR HINSDALE; MONTANA | DAY.AVG.STREAMFLOW.CFS"}</t>
  </si>
  <si>
    <t>{"node":98,"name":"BATTLE CREEK AT INTERNATIONAL BOUNDARY; MONTANA | DAY.AVG.STREAMGAGEHEIGHT.FEET"}</t>
  </si>
  <si>
    <t>{"node":99,"name":"BATTLE CREEK AT INTERNATIONAL BOUNDARY; MONTANA | DAY.AVG.STREAMFLOW.CFS"}</t>
  </si>
  <si>
    <t>{"node":100,"name":"BIG COULEE LOWER; MT | DAY.AVG.STREAMGAGEHEIGHT.FEET"}</t>
  </si>
  <si>
    <t>{"node":101,"name":"BLUFF CANAL; WYOMING | DAY.AVG.CANALSTAGE.FEET"}</t>
  </si>
  <si>
    <t>{"node":102,"name":"BLUFF CANAL; WYOMING | DAY.AVG.CANALFLOW.CFS"}</t>
  </si>
  <si>
    <t>{"node":103,"name":"BADGER CREEK BLW FOUR HORNS CANAL NR BROWNING; MT | DAY.AVG.STREAMGAGEHEIGHT.FEET"}</t>
  </si>
  <si>
    <t>{"node":104,"name":"BADGER CREEK BLW FOUR HORNS CANAL NR BROWNING; MT | DAY.AVG.STREAMFLOW.CFS"}</t>
  </si>
  <si>
    <t>{"node":105,"name":"BARTLEY DIVERSION; NEBRASKA | DAY.AVG.STREAMGAGEHEIGHT.FEET"}</t>
  </si>
  <si>
    <t>{"node":106,"name":"BLACKFEET AGRIMET STATION NR SEVILLE COLONY; MONTANA | DAY.AVG.AIRTEMPERATURE.DEGF"}</t>
  </si>
  <si>
    <t>{"node":107,"name":"BLACKFEET AGRIMET STATION NR SEVILLE COLONY; MONTANA | DAY.SUM.PRECIPITATION.INCHES"}</t>
  </si>
  <si>
    <t>{"node":108,"name":"BLACKFEET AGRIMET STATION NR SEVILLE COLONY; MONTANA | DAY.AVG.WINDSPEED.MPH"}</t>
  </si>
  <si>
    <t>{"node":109,"name":"BLACKFEET AGRIMET STATION NR SEVILLE COLONY; MONTANA | DAY.AVG.WINDDIRECTION.DEGREES"}</t>
  </si>
  <si>
    <t>{"node":110,"name":"BELLE FOURCHE INLET CANAL EAST; SOUTH DAKOTA | DAY.AVG.CANALSTAGE.FEET"}</t>
  </si>
  <si>
    <t>{"node":111,"name":"BELLE FOURCHE INLET CANAL EAST; SOUTH DAKOTA | DAY.SUM.PRECIPITATION.INCHES"}</t>
  </si>
  <si>
    <t>{"node":112,"name":"BELLE FOURCHE INLET CANAL EAST; SOUTH DAKOTA | DAY.AVG.CANALFLOW.CFS"}</t>
  </si>
  <si>
    <t>{"node":113,"name":"BELLE FOURCHE RESERVOIR NR BELLE FOURCHE; S. DAKOTA | DAY.INST.RESERVOIRSTORAGE.AF"}</t>
  </si>
  <si>
    <t>{"node":114,"name":"BELLE FOURCHE RESERVOIR NR BELLE FOURCHE; S. DAKOTA | DAY.INST.RESERVOIRELEVATION.FEET"}</t>
  </si>
  <si>
    <t>{"node":115,"name":"BELLE FOURCHE RESERVOIR NR BELLE FOURCHE; S. DAKOTA | DAY.AVG.RESERVOIRINFLOW.CFS"}</t>
  </si>
  <si>
    <t>{"node":116,"name":"BELLE FOURCHE RESERVOIR NR BELLE FOURCHE; S. DAKOTA | DAY.SUM.PRECIPITATION.INCHES"}</t>
  </si>
  <si>
    <t>{"node":117,"name":"BELLE FOURCHE RESERVOIR NR BELLE FOURCHE; S. DAKOTA | DAY.AVG.RESERVOIRRELEASE.CFS"}</t>
  </si>
  <si>
    <t>{"node":118,"name":"BIG FLAT NEAR TURNER WEATHER STATION; MONTANA | DAY.AVG.AIRTEMPERATURE.DEGF"}</t>
  </si>
  <si>
    <t>{"node":119,"name":"BIG FLAT NEAR TURNER WEATHER STATION; MONTANA | DAY.SUM.PRECIPITATION.INCHES"}</t>
  </si>
  <si>
    <t>{"node":120,"name":"BIG FLAT NEAR TURNER WEATHER STATION; MONTANA | DAY.AVG.WINDSPEED.MPH"}</t>
  </si>
  <si>
    <t>{"node":121,"name":"BIG FLAT NEAR TURNER WEATHER STATION; MONTANA | DAY.AVG.WINDDIRECTION.DEGREES"}</t>
  </si>
  <si>
    <t>{"node":122,"name":"BELLE FOURCHE RVR @ WYOMING-SOUTH DAKOTA STATE LINE | DAY.AVG.STREAMGAGEHEIGHT.FEET"}</t>
  </si>
  <si>
    <t>{"node":123,"name":"BELLE FOURCHE RVR @ WYOMING-SOUTH DAKOTA STATE LINE | DAY.SUM.PRECIPITATION.INCHES"}</t>
  </si>
  <si>
    <t>{"node":124,"name":"BELLE FOURCHE RVR @ WYOMING-SOUTH DAKOTA STATE LINE | DAY.AVG.STREAMFLOW.CFS"}</t>
  </si>
  <si>
    <t>{"node":125,"name":"BEAVERHEAD RIVER AT GIEM BRIDGE; MONTANA | DAY.AVG.STREAMGAGEHEIGHT.FEET"}</t>
  </si>
  <si>
    <t>{"node":126,"name":"BEAVERHEAD RIVER AT GIEM BRIDGE; MONTANA | DAY.AVG.STREAMFLOW.CFS"}</t>
  </si>
  <si>
    <t>{"node":127,"name":"BIG HOLE RIVER AT MAIDEN ROCK NEAR DIVIDE; MONTANA | DAY.AVG.STREAMGAGEHEIGHT.FEET"}</t>
  </si>
  <si>
    <t>{"node":128,"name":"BIG HOLE RIVER AT MAIDEN ROCK NEAR DIVIDE; MONTANA | DAY.AVG.STREAMFLOW.CFS"}</t>
  </si>
  <si>
    <t>{"node":129,"name":"BIG HOLE RIVER NEAR GLEN; MONTANA | DAY.AVG.STREAMGAGEHEIGHT.FEET"}</t>
  </si>
  <si>
    <t>{"node":130,"name":"BIG HOLE RIVER NEAR GLEN; MONTANA | DAY.AVG.STREAMFLOW.CFS"}</t>
  </si>
  <si>
    <t>{"node":131,"name":"BIGHORN RIVER ABOVE TULLOCK CREEK NEAR BIGHORN; MT | DAY.AVG.STREAMGAGEHEIGHT.FEET"}</t>
  </si>
  <si>
    <t>{"node":132,"name":"BIGHORN RIVER ABOVE TULLOCK CREEK NEAR BIGHORN; MT | DAY.SUM.PRECIPITATION.INCHES"}</t>
  </si>
  <si>
    <t>{"node":133,"name":"BIGHORN RIVER ABOVE TULLOCK CREEK NEAR BIGHORN; MT | DAY.AVG.STREAMFLOW.CFS"}</t>
  </si>
  <si>
    <t>{"node":134,"name":"BIGHORN RIVER ABOVE TULLOCK CREEK NEAR BIGHORN; MT | DAY.AVG.SNOWWATEREQUIVALENT.INCHES"}</t>
  </si>
  <si>
    <t>{"node":135,"name":"BIGHORN LAKE; MONTANA | DAY.INST.RESERVOIRSTORAGE.AF"}</t>
  </si>
  <si>
    <t>{"node":136,"name":"BIGHORN LAKE; MONTANA | DAY.INST.RESERVOIRELEVATION.FEET"}</t>
  </si>
  <si>
    <t>{"node":137,"name":"BIGHORN LAKE; MONTANA | DAY.AVG.RESERVOIRINFLOW.CFS"}</t>
  </si>
  <si>
    <t>{"node":138,"name":"BIGHORN LAKE; MONTANA | DAY.SUM.PRECIPITATION.INCHES"}</t>
  </si>
  <si>
    <t>{"node":139,"name":"BIGHORN LAKE; MONTANA | DAY.AVG.RESERVOIRRELEASE.CFS"}</t>
  </si>
  <si>
    <t>{"node":140,"name":"BIGHORN LAKE; MONTANA | DAY.AVG.CANALFLOW.CFS"}</t>
  </si>
  <si>
    <t>{"node":141,"name":"BIGHORN LAKE; MONTANA | DAY.AVG.STREAMFLOW.CFS"}</t>
  </si>
  <si>
    <t>{"node":142,"name":"BIGHORN LAKE; MONTANA | DAY.AVG.SNOWWATEREQUIVALENT.INCHES"}</t>
  </si>
  <si>
    <t>{"node":143,"name":"BIGHORN RIVER NEAR WORLAND; WYOMING | DAY.AVG.STREAMGAGEHEIGHT.FEET"}</t>
  </si>
  <si>
    <t>{"node":144,"name":"BIGHORN RIVER NEAR WORLAND; WYOMING | DAY.AVG.STREAMFLOW.CFS"}</t>
  </si>
  <si>
    <t>{"node":145,"name":"BIGHORN RIVER AND BIA CANAL NEAR ST. XAVIER; MONTANA | DAY.INST.RESERVOIRSTORAGE.AF"}</t>
  </si>
  <si>
    <t>{"node":146,"name":"BIGHORN RIVER AND BIA CANAL NEAR ST. XAVIER; MONTANA | DAY.INST.RESERVOIRELEVATION.FEET"}</t>
  </si>
  <si>
    <t>{"node":147,"name":"BIGHORN RIVER AND BIA CANAL NEAR ST. XAVIER; MONTANA | DAY.AVG.STREAMGAGEHEIGHT.FEET"}</t>
  </si>
  <si>
    <t>{"node":148,"name":"BIGHORN RIVER AND BIA CANAL NEAR ST. XAVIER; MONTANA | DAY.AVG.CANALSTAGE.FEET"}</t>
  </si>
  <si>
    <t>{"node":149,"name":"BIGHORN RIVER AND BIA CANAL NEAR ST. XAVIER; MONTANA | DAY.AVG.STREAMFLOW.CFS"}</t>
  </si>
  <si>
    <t>{"node":150,"name":"BIGHORN RIVER AND BIA CANAL NEAR ST. XAVIER; MONTANA | DAY.AVG.CANALFLOW.CFS"}</t>
  </si>
  <si>
    <t>{"node":151,"name":"BIGHORN RIVER AND BIA CANAL NEAR ST. XAVIER; MONTANA | DAY.AVG.WATERTEMPERATURE.DEGF"}</t>
  </si>
  <si>
    <t>{"node":152,"name":"BIG HOLE RIVER BELOW MUDD CREEK NEAR WISDOM; MT | DAY.AVG.STREAMGAGEHEIGHT.FEET"}</t>
  </si>
  <si>
    <t>{"node":153,"name":"BIG HOLE RIVER BELOW MUDD CREEK NEAR WISDOM; MT | DAY.AVG.STREAMFLOW.CFS"}</t>
  </si>
  <si>
    <t>{"node":154,"name":"BIG HORN CANAL; WYOMING | DAY.AVG.CANALSTAGE.FEET"}</t>
  </si>
  <si>
    <t>{"node":155,"name":"BIG HORN CANAL; WYOMING | DAY.AVG.CANALFLOW.CFS"}</t>
  </si>
  <si>
    <t>{"node":156,"name":"YELLOWSTONE RIVER AT BILLINGS; MT | DAY.AVG.STREAMGAGEHEIGHT.FEET"}</t>
  </si>
  <si>
    <t>{"node":157,"name":"YELLOWSTONE RIVER AT BILLINGS; MT | DAY.SUM.PRECIPITATION.INCHES"}</t>
  </si>
  <si>
    <t>{"node":158,"name":"YELLOWSTONE RIVER AT BILLINGS; MT | DAY.AVG.STREAMFLOW.CFS"}</t>
  </si>
  <si>
    <t>{"node":159,"name":"YELLOWSTONE RIVER AT BILLINGS; MT | DAY.AVG.SNOWWATEREQUIVALENT.INCHES"}</t>
  </si>
  <si>
    <t>{"node":160,"name":"YELLOWSTONE RIVER AT BILLINGS; MT | DAY.AVG.WATERTEMPERATURE.DEGF"}</t>
  </si>
  <si>
    <t>{"node":161,"name":"BULL LAKE CREEK ABOVE BULL LAKE RESERVOIR; WYOMING | DAY.AVG.STREAMGAGEHEIGHT.FEET"}</t>
  </si>
  <si>
    <t>{"node":162,"name":"BULL LAKE CREEK ABOVE BULL LAKE RESERVOIR; WYOMING | DAY.SUM.PRECIPITATION.INCHES"}</t>
  </si>
  <si>
    <t>{"node":163,"name":"BULL LAKE CREEK ABOVE BULL LAKE RESERVOIR; WYOMING | DAY.AVG.STREAMFLOW.CFS"}</t>
  </si>
  <si>
    <t>{"node":164,"name":"BULL LAKE CREEK BLW BULL LAKE RES NR LENORE; WYOMING | DAY.AVG.STREAMGAGEHEIGHT.FEET"}</t>
  </si>
  <si>
    <t>{"node":165,"name":"BULL LAKE CREEK BLW BULL LAKE RES NR LENORE; WYOMING | DAY.SUM.PRECIPITATION.INCHES"}</t>
  </si>
  <si>
    <t>{"node":166,"name":"BULL LAKE CREEK BLW BULL LAKE RES NR LENORE; WYOMING | DAY.AVG.STREAMFLOW.CFS"}</t>
  </si>
  <si>
    <t>{"node":167,"name":"BOULDER RIVER NEAR BOULDER; MT | DAY.AVG.STREAMGAGEHEIGHT.FEET"}</t>
  </si>
  <si>
    <t>{"node":168,"name":"BOULDER RIVER NEAR BOULDER; MT | DAY.AVG.STREAMFLOW.CFS"}</t>
  </si>
  <si>
    <t>{"node":169,"name":"BULL LAKE RESERVOIR ON BULL LAKE CREEK; WYOMING | DAY.INST.RESERVOIRSTORAGE.AF"}</t>
  </si>
  <si>
    <t>{"node":170,"name":"BULL LAKE RESERVOIR ON BULL LAKE CREEK; WYOMING | DAY.INST.RESERVOIRELEVATION.FEET"}</t>
  </si>
  <si>
    <t>{"node":171,"name":"BULL LAKE RESERVOIR ON BULL LAKE CREEK; WYOMING | DAY.AVG.RESERVOIRINFLOW.CFS"}</t>
  </si>
  <si>
    <t>{"node":172,"name":"BULL LAKE RESERVOIR ON BULL LAKE CREEK; WYOMING | DAY.AVG.RESERVOIRRELEASE.CFS"}</t>
  </si>
  <si>
    <t>{"node":173,"name":"BULL LAKE RESERVOIR ON BULL LAKE CREEK; WYOMING | DAY.AVG.SNOWWATEREQUIVALENT.INCHES"}</t>
  </si>
  <si>
    <t>{"node":174,"name":"BLUE RIVER BELOW DILLON; COLORADO | DAY.AVG.STREAMGAGEHEIGHT.FEET"}</t>
  </si>
  <si>
    <t>{"node":175,"name":"BLUE RIVER BELOW DILLON; COLORADO | DAY.AVG.STREAMFLOW.CFS"}</t>
  </si>
  <si>
    <t>{"node":176,"name":"BLUE RIVER BELOW GREEN MOUNTAIN RESERVOIR; CO | DAY.AVG.STREAMGAGEHEIGHT.FEET"}</t>
  </si>
  <si>
    <t>{"node":177,"name":"BLUE RIVER BELOW GREEN MOUNTAIN RESERVOIR; CO | DAY.AVG.STREAMFLOW.CFS"}</t>
  </si>
  <si>
    <t>{"node":178,"name":"BROKEN-O CANAL; MONTANA | DAY.AVG.CANALSTAGE.FEET"}</t>
  </si>
  <si>
    <t>{"node":179,"name":"BROKEN-O CANAL; MONTANA | DAY.AVG.CANALFLOW.CFS"}</t>
  </si>
  <si>
    <t>{"node":180,"name":"BONNY RESERVOIR; COLORADO | DAY.INST.RESERVOIRSTORAGE.AF"}</t>
  </si>
  <si>
    <t>{"node":181,"name":"BONNY RESERVOIR; COLORADO | DAY.INST.RESERVOIRELEVATION.FEET"}</t>
  </si>
  <si>
    <t>{"node":182,"name":"BONNY RESERVOIR; COLORADO | DAY.AVG.RESERVOIRINFLOW.CFS"}</t>
  </si>
  <si>
    <t>{"node":183,"name":"BONNY RESERVOIR; COLORADO | DAY.SUM.PRECIPITATION.INCHES"}</t>
  </si>
  <si>
    <t>{"node":184,"name":"BONNY RESERVOIR; COLORADO | DAY.AVG.RESERVOIRRELEASE.CFS"}</t>
  </si>
  <si>
    <t>{"node":185,"name":"BONNY RESERVOIR; COLORADO | DAY.AVG.CANALFLOW.CFS"}</t>
  </si>
  <si>
    <t>{"node":186,"name":"BONNY RESERVOIR; COLORADO | DAY.AVG.STREAMFLOW.CFS"}</t>
  </si>
  <si>
    <t>{"node":187,"name":"CHARLES H. BOUSTEAD TUNNEL; CO | DAY.AVG.STREAMGAGEHEIGHT.FEET"}</t>
  </si>
  <si>
    <t>{"node":188,"name":"CHARLES H. BOUSTEAD TUNNEL; CO | DAY.AVG.CANALFLOW.CFS"}</t>
  </si>
  <si>
    <t>{"node":189,"name":"BOYSEN RESERVOIR; THERMOPOLIS; WYOMING | DAY.INST.RESERVOIRSTORAGE.AF"}</t>
  </si>
  <si>
    <t>{"node":190,"name":"BOYSEN RESERVOIR; THERMOPOLIS; WYOMING | DAY.INST.RESERVOIRELEVATION.FEET"}</t>
  </si>
  <si>
    <t>{"node":191,"name":"BOYSEN RESERVOIR; THERMOPOLIS; WYOMING | DAY.AVG.RESERVOIRINFLOW.CFS"}</t>
  </si>
  <si>
    <t>{"node":192,"name":"BOYSEN RESERVOIR; THERMOPOLIS; WYOMING | DAY.SUM.PRECIPITATION.INCHES"}</t>
  </si>
  <si>
    <t>{"node":193,"name":"BOYSEN RESERVOIR; THERMOPOLIS; WYOMING | DAY.AVG.RESERVOIRRELEASE.CFS"}</t>
  </si>
  <si>
    <t>{"node":194,"name":"BOYSEN RESERVOIR; THERMOPOLIS; WYOMING | DAY.AVG.SNOWWATEREQUIVALENT.INCHES"}</t>
  </si>
  <si>
    <t>{"node":195,"name":"BOYSEN WEATHER STATION NR THERMOPOLIS; WYOMING | DAY.AVG.AIRTEMPERATURE.DEGF"}</t>
  </si>
  <si>
    <t>{"node":196,"name":"BOYSEN WEATHER STATION NR THERMOPOLIS; WYOMING | DAY.SUM.PRECIPITATION.INCHES"}</t>
  </si>
  <si>
    <t>{"node":197,"name":"BOYSEN WEATHER STATION NR THERMOPOLIS; WYOMING | DAY.AVG.WINDSPEED.MPH"}</t>
  </si>
  <si>
    <t>{"node":198,"name":"BOYSEN WEATHER STATION NR THERMOPOLIS; WYOMING | DAY.AVG.WINDDIRECTION.DEGREES"}</t>
  </si>
  <si>
    <t>{"node":199,"name":"BOZEMAN MONTANA WEATHER STATION  6W | DAY.AVG.AIRTEMPERATURE.DEGF"}</t>
  </si>
  <si>
    <t>{"node":200,"name":"BOZEMAN MONTANA WEATHER STATION  6W | DAY.SUM.PRECIPITATION.INCHES"}</t>
  </si>
  <si>
    <t>{"node":201,"name":"BOZEMAN MONTANA WEATHER STATION  6W | DAY.AVG.WINDSPEED.MPH"}</t>
  </si>
  <si>
    <t>{"node":202,"name":"BOZEMAN MONTANA WEATHER STATION  6W | DAY.AVG.WINDDIRECTION.DEGREES"}</t>
  </si>
  <si>
    <t>{"node":203,"name":"BEAVERHEAD RIVER AT DILLON; MONTANA | DAY.AVG.STREAMGAGEHEIGHT.FEET"}</t>
  </si>
  <si>
    <t>{"node":204,"name":"BEAVERHEAD RIVER AT DILLON; MONTANA | DAY.AVG.STREAMFLOW.CFS"}</t>
  </si>
  <si>
    <t>{"node":205,"name":"BUFFALO RAPIDS WEATHER STATION NEAR GLENDIVE; MT | DAY.AVG.AIRTEMPERATURE.DEGF"}</t>
  </si>
  <si>
    <t>{"node":206,"name":"BUFFALO RAPIDS WEATHER STATION NEAR GLENDIVE; MT | DAY.SUM.PRECIPITATION.INCHES"}</t>
  </si>
  <si>
    <t>{"node":207,"name":"BUFFALO RAPIDS WEATHER STATION NEAR GLENDIVE; MT | DAY.AVG.WINDSPEED.MPH"}</t>
  </si>
  <si>
    <t>{"node":208,"name":"BUFFALO RAPIDS WEATHER STATION NEAR GLENDIVE; MT | DAY.AVG.WINDDIRECTION.DEGREES"}</t>
  </si>
  <si>
    <t>{"node":209,"name":"BEAVERHEAD RIVER AT TWIN BRIDGES; MT | DAY.AVG.STREAMGAGEHEIGHT.FEET"}</t>
  </si>
  <si>
    <t>{"node":210,"name":"BEAVERHEAD RIVER AT TWIN BRIDGES; MT | DAY.AVG.WATERTEMPERATURE.DEGF"}</t>
  </si>
  <si>
    <t>{"node":211,"name":"BUFFALO RAPIDS WEATHER STATION NEAR TERRY; MT | DAY.AVG.AIRTEMPERATURE.DEGF"}</t>
  </si>
  <si>
    <t>{"node":212,"name":"BUFFALO RAPIDS WEATHER STATION NEAR TERRY; MT | DAY.SUM.PRECIPITATION.INCHES"}</t>
  </si>
  <si>
    <t>{"node":213,"name":"BUFFALO RAPIDS WEATHER STATION NEAR TERRY; MT | DAY.AVG.WINDSPEED.MPH"}</t>
  </si>
  <si>
    <t>{"node":214,"name":"BUFFALO RAPIDS WEATHER STATION NEAR TERRY; MT | DAY.AVG.WINDDIRECTION.DEGREES"}</t>
  </si>
  <si>
    <t>{"node":215,"name":"BIG SANDY CREEK NEAR HAVRE; MONTANA | DAY.AVG.STREAMGAGEHEIGHT.FEET"}</t>
  </si>
  <si>
    <t>{"node":216,"name":"BIG SANDY CREEK NEAR HAVRE; MONTANA | DAY.AVG.STREAMFLOW.CFS"}</t>
  </si>
  <si>
    <t>{"node":217,"name":"BIG THOMPSON RIVER ABOVE LAKE ESTES; CO | DAY.AVG.STREAMGAGEHEIGHT.FEET"}</t>
  </si>
  <si>
    <t>{"node":218,"name":"BIG THOMPSON RIVER ABOVE LAKE ESTES; CO | DAY.AVG.AIRTEMPERATURE.DEGF"}</t>
  </si>
  <si>
    <t>{"node":219,"name":"BIG THOMPSON RIVER ABOVE LAKE ESTES; CO | DAY.SUM.PRECIPITATION.INCHES"}</t>
  </si>
  <si>
    <t>{"node":220,"name":"BIG THOMPSON RIVER ABOVE LAKE ESTES; CO | DAY.AVG.STREAMFLOW.CFS"}</t>
  </si>
  <si>
    <t>{"node":221,"name":"BIG THOMPSON RIVER BELOW LAKE ESTES; CO | DAY.AVG.STREAMGAGEHEIGHT.FEET"}</t>
  </si>
  <si>
    <t>{"node":222,"name":"BIG THOMPSON RIVER BELOW LAKE ESTES; CO | DAY.AVG.STREAMFLOW.CFS"}</t>
  </si>
  <si>
    <t>{"node":223,"name":"POWER PLANT AT BIG THOMPSON RVR CANYON MOUTH; CO | DAY.AVG.STREAMFLOW.CFS"}</t>
  </si>
  <si>
    <t>{"node":224,"name":"BUSK-IVANHOE TUNNEL; COLORADO    (PARSHALL FLUME) | DAY.AVG.STREAMGAGEHEIGHT.FEET"}</t>
  </si>
  <si>
    <t>{"node":225,"name":"BUSK-IVANHOE TUNNEL; COLORADO    (PARSHALL FLUME) | DAY.AVG.CANALFLOW.CFS"}</t>
  </si>
  <si>
    <t>{"node":226,"name":"BEAVERHEAD RIVER AT BARRETTS; MONTANA | DAY.AVG.STREAMGAGEHEIGHT.FEET"}</t>
  </si>
  <si>
    <t>{"node":227,"name":"BEAVERHEAD RIVER AT BARRETTS; MONTANA | DAY.AVG.STREAMFLOW.CFS"}</t>
  </si>
  <si>
    <t>{"node":228,"name":"BEAVERHEAD RIVER NR TWIN BRIDGES; MT | DAY.AVG.STREAMGAGEHEIGHT.FEET"}</t>
  </si>
  <si>
    <t>{"node":229,"name":"BEAVERHEAD RIVER NR TWIN BRIDGES; MT | DAY.AVG.STREAMFLOW.CFS"}</t>
  </si>
  <si>
    <t>{"node":230,"name":"CAMBRIDGE CANAL; WASTEWAY; ALMA; NEBRASKA | DAY.AVG.CANALSTAGE.FEET"}</t>
  </si>
  <si>
    <t>{"node":231,"name":"CALAMUS RESERVOIR (VIRGINIA SMITH DAM); NEBRASKA | DAY.INST.RESERVOIRSTORAGE.AF"}</t>
  </si>
  <si>
    <t>{"node":232,"name":"CALAMUS RESERVOIR (VIRGINIA SMITH DAM); NEBRASKA | DAY.INST.RESERVOIRELEVATION.FEET"}</t>
  </si>
  <si>
    <t>{"node":233,"name":"CAMBRIDGE CANAL AT OXFORD; NEBRASKA | DAY.AVG.CANALSTAGE.FEET"}</t>
  </si>
  <si>
    <t>{"node":234,"name":"CAMBRIDGE CANAL AT OXFORD; NEBRASKA | DAY.AVG.CANALFLOW.CFS"}</t>
  </si>
  <si>
    <t>{"node":235,"name":"CARTER CONDUIT FLOW METER; COLORADO | DAY.AVG.CANALFLOW.CFS"}</t>
  </si>
  <si>
    <t>{"node":236,"name":"CARTER DIVERSION/BYPASS; COLORADO | DAY.AVG.STREAMGAGEHEIGHT.FEET"}</t>
  </si>
  <si>
    <t>{"node":237,"name":"CARTER DIVERSION/BYPASS; COLORADO | DAY.AVG.CANALSTAGE.FEET"}</t>
  </si>
  <si>
    <t>{"node":238,"name":"CARTER DIVERSION/BYPASS; COLORADO | DAY.AVG.CANALDIVERSION.CFS"}</t>
  </si>
  <si>
    <t>{"node":239,"name":"CARTER DIVERSION/BYPASS; COLORADO | DAY.AVG.CANALFLOW.CFS"}</t>
  </si>
  <si>
    <t>{"node":240,"name":"NORTH FORK RED RIVER NEAR CARTER; OKLAHOMA | DAY.AVG.STREAMGAGEHEIGHT.FEET"}</t>
  </si>
  <si>
    <t>{"node":241,"name":"NORTH FORK RED RIVER NEAR CARTER; OKLAHOMA | DAY.SUM.PRECIPITATION.INCHES"}</t>
  </si>
  <si>
    <t>{"node":242,"name":"NORTH FORK RED RIVER NEAR CARTER; OKLAHOMA | DAY.AVG.STREAMFLOW.CFS"}</t>
  </si>
  <si>
    <t>{"node":243,"name":"CARTER LAKE RESERVOIR NEAR LOVELAND; CO | DAY.INST.RESERVOIRSTORAGE.AF"}</t>
  </si>
  <si>
    <t>{"node":244,"name":"CARTER LAKE RESERVOIR NEAR LOVELAND; CO | DAY.INST.RESERVOIRELEVATION.FEET"}</t>
  </si>
  <si>
    <t>{"node":245,"name":"CARTER LAKE RESERVOIR NEAR LOVELAND; CO | DAY.AVG.RESERVOIRINFLOW.CFS"}</t>
  </si>
  <si>
    <t>{"node":246,"name":"MISSOURI RIVER BRIDGE AT CASCADE; MT | DAY.AVG.STREAMGAGEHEIGHT.FEET"}</t>
  </si>
  <si>
    <t>{"node":247,"name":"CAMBRIDGE CANAL; WASTEWAY; ORLEANS; NEBRASKA | DAY.AVG.CANALSTAGE.FEET"}</t>
  </si>
  <si>
    <t>{"node":248,"name":"CASPER CANAL; WYOMING | DAY.AVG.CANALSTAGE.FEET"}</t>
  </si>
  <si>
    <t>{"node":249,"name":"CASPER CANAL; WYOMING | DAY.AVG.CANALFLOW.CFS"}</t>
  </si>
  <si>
    <t>{"node":250,"name":"CUT BANK CREEK AT CUT BANK; MT | DAY.AVG.STREAMFLOW.CFS"}</t>
  </si>
  <si>
    <t>{"node":251,"name":"CEDAR BLUFF RESERVOIR NR ELLIS; KANSAS | DAY.INST.RESERVOIRSTORAGE.AF"}</t>
  </si>
  <si>
    <t>{"node":252,"name":"CEDAR BLUFF RESERVOIR NR ELLIS; KANSAS | DAY.INST.RESERVOIRELEVATION.FEET"}</t>
  </si>
  <si>
    <t>{"node":253,"name":"CEDAR BLUFF RESERVOIR NR ELLIS; KANSAS | DAY.AVG.RESERVOIRINFLOW.CFS"}</t>
  </si>
  <si>
    <t>{"node":254,"name":"CEDAR BLUFF RESERVOIR NR ELLIS; KANSAS | DAY.SUM.PRECIPITATION.INCHES"}</t>
  </si>
  <si>
    <t>{"node":255,"name":"CEDAR BLUFF RESERVOIR NR ELLIS; KANSAS | DAY.AVG.RESERVOIRRELEASE.CFS"}</t>
  </si>
  <si>
    <t>{"node":256,"name":"CEDAR BLUFF RESERVOIR NR ELLIS; KANSAS | DAY.AVG.CANALFLOW.CFS"}</t>
  </si>
  <si>
    <t>{"node":257,"name":"CEDAR BLUFF RESERVOIR NR ELLIS; KANSAS | DAY.AVG.STREAMFLOW.CFS"}</t>
  </si>
  <si>
    <t>{"node":258,"name":"CHOKE CANYON RESERVOIR NEAR THREE RIVERS; TEXAS | DAY.INST.RESERVOIRSTORAGE.AF"}</t>
  </si>
  <si>
    <t>{"node":259,"name":"CHOKE CANYON RESERVOIR NEAR THREE RIVERS; TEXAS | DAY.INST.RESERVOIRELEVATION.FEET"}</t>
  </si>
  <si>
    <t>{"node":260,"name":"CENTER CREEK AT FRANKLIN; NEBRASKA | DAY.AVG.STREAMGAGEHEIGHT.FEET"}</t>
  </si>
  <si>
    <t>{"node":261,"name":"CENTER CREEK AT FRANKLIN; NEBRASKA | DAY.AVG.STREAMFLOW.CFS"}</t>
  </si>
  <si>
    <t>{"node":262,"name":"CAWKER CITY DIKE; KANSAS | DAY.INST.RESERVOIRELEVATION.FEET"}</t>
  </si>
  <si>
    <t>{"node":263,"name":"COURTLAND CANAL; MILE 0.7; NEBRASKA | DAY.AVG.CANALSTAGE.FEET"}</t>
  </si>
  <si>
    <t>{"node":264,"name":"COURTLAND CANAL; MILE 0.7; NEBRASKA | DAY.AVG.CANALFLOW.CFS"}</t>
  </si>
  <si>
    <t>{"node":265,"name":"CLARK CANYON RESERVOIR; BEAVERHEAD RVR NR DILLON; MT | DAY.INST.RESERVOIRSTORAGE.AF"}</t>
  </si>
  <si>
    <t>{"node":266,"name":"CLARK CANYON RESERVOIR; BEAVERHEAD RVR NR DILLON; MT | DAY.INST.RESERVOIRELEVATION.FEET"}</t>
  </si>
  <si>
    <t>{"node":267,"name":"CLARK CANYON RESERVOIR; BEAVERHEAD RVR NR DILLON; MT | DAY.AVG.RESERVOIRINFLOW.CFS"}</t>
  </si>
  <si>
    <t>{"node":268,"name":"CLARK CANYON RESERVOIR; BEAVERHEAD RVR NR DILLON; MT | DAY.SUM.PRECIPITATION.INCHES"}</t>
  </si>
  <si>
    <t>{"node":269,"name":"CLARK CANYON RESERVOIR; BEAVERHEAD RVR NR DILLON; MT | DAY.AVG.RESERVOIRRELEASE.CFS"}</t>
  </si>
  <si>
    <t>{"node":270,"name":"CLARK CANYON RESERVOIR; BEAVERHEAD RVR NR DILLON; MT | DAY.AVG.STREAMFLOW.CFS"}</t>
  </si>
  <si>
    <t>{"node":271,"name":"CLARK CANYON RESERVOIR; BEAVERHEAD RVR NR DILLON; MT | DAY.AVG.SNOWWATEREQUIVALENT.INCHES"}</t>
  </si>
  <si>
    <t>{"node":272,"name":"CHERRY CREEK DRAIN; WYOMING | DAY.AVG.STREAMGAGEHEIGHT.FEET"}</t>
  </si>
  <si>
    <t>{"node":273,"name":"CHERRY CREEK DRAIN; WYOMING | DAY.AVG.STREAMFLOW.CFS"}</t>
  </si>
  <si>
    <t>{"node":274,"name":"CAMBRIDGE DIVERSION; NEBRASKA | DAY.AVG.STREAMGAGEHEIGHT.FEET"}</t>
  </si>
  <si>
    <t>{"node":275,"name":"CAMBRIDGE DIVERSION; NEBRASKA | DAY.AVG.CANALSTAGE.FEET"}</t>
  </si>
  <si>
    <t>{"node":276,"name":"CAMBRIDGE DIVERSION; NEBRASKA | DAY.AVG.CANALDIVERSION.CFS"}</t>
  </si>
  <si>
    <t>{"node":277,"name":"CAMBRIDGE DIVERSION; NEBRASKA | DAY.AVG.CANALFLOW.CFS"}</t>
  </si>
  <si>
    <t>{"node":278,"name":"ST. MARY CANAL AT EMMIGRANT GAP; MONTANA | DAY.AVG.CANALSTAGE.FEET"}</t>
  </si>
  <si>
    <t>{"node":279,"name":"CLARKS FORK YELLOWSTONE RIVER NEAR BELFRY; MT | DAY.AVG.STREAMGAGEHEIGHT.FEET"}</t>
  </si>
  <si>
    <t>{"node":280,"name":"CLARKS FORK YELLOWSTONE RIVER NEAR BELFRY; MT | DAY.AVG.STREAMFLOW.CFS"}</t>
  </si>
  <si>
    <t>{"node":281,"name":"CANYON FERRY LAKE NEAR HELENA; MONTANA | DAY.INST.RESERVOIRSTORAGE.AF"}</t>
  </si>
  <si>
    <t>{"node":282,"name":"CANYON FERRY LAKE NEAR HELENA; MONTANA | DAY.INST.RESERVOIRELEVATION.FEET"}</t>
  </si>
  <si>
    <t>{"node":283,"name":"CANYON FERRY LAKE NEAR HELENA; MONTANA | DAY.AVG.RESERVOIRINFLOW.CFS"}</t>
  </si>
  <si>
    <t>{"node":284,"name":"CANYON FERRY LAKE NEAR HELENA; MONTANA | DAY.AVG.RESERVOIRRELEASE.CFS"}</t>
  </si>
  <si>
    <t>{"node":285,"name":"CANYON FERRY LAKE NEAR HELENA; MONTANA | DAY.AVG.STREAMFLOW.CFS"}</t>
  </si>
  <si>
    <t>{"node":286,"name":"CANYON FERRY LAKE NEAR HELENA; MONTANA | DAY.AVG.SNOWWATEREQUIVALENT.INCHES"}</t>
  </si>
  <si>
    <t>{"node":287,"name":"CANYON FERRY LAKE NEAR HELENA; MONTANA | DAY.INST.RESERVOIRSTORAGE.AF"}</t>
  </si>
  <si>
    <t>{"node":288,"name":"CANYON FERRY LAKE NEAR HELENA; MONTANA | DAY.INST.RESERVOIRELEVATION.FEET"}</t>
  </si>
  <si>
    <t>{"node":289,"name":"CHENEY DAM; KANSAS | DAY.INST.RESERVOIRSTORAGE.AF"}</t>
  </si>
  <si>
    <t>{"node":290,"name":"CHENEY DAM; KANSAS | DAY.INST.RESERVOIRELEVATION.FEET"}</t>
  </si>
  <si>
    <t>{"node":291,"name":"CHENEY DAM; KANSAS | DAY.SUM.PRECIPITATION.INCHES"}</t>
  </si>
  <si>
    <t>{"node":292,"name":"CHAPMAN CREEK DIVERSION/BYPASS; COLORADO | DAY.AVG.STREAMGAGEHEIGHT.FEET"}</t>
  </si>
  <si>
    <t>{"node":293,"name":"CHAPMAN CREEK DIVERSION/BYPASS; COLORADO | DAY.AVG.CANALSTAGE.FEET"}</t>
  </si>
  <si>
    <t>{"node":294,"name":"CHAPMAN CREEK DIVERSION/BYPASS; COLORADO | DAY.AVG.CANALDIVERSION.CFS"}</t>
  </si>
  <si>
    <t>{"node":295,"name":"CHAPMAN CREEK DIVERSION/BYPASS; COLORADO | DAY.AVG.CANALFLOW.CFS"}</t>
  </si>
  <si>
    <t>{"node":296,"name":"CACHE LA POUDRE RIVER AT FORT COLLINS; CO | DAY.AVG.STREAMGAGEHEIGHT.FEET"}</t>
  </si>
  <si>
    <t>{"node":297,"name":"CACHE LA POUDRE RVR @ CANYON MOUTH NR FT COLLINS; CO | DAY.AVG.STREAMGAGEHEIGHT.FEET"}</t>
  </si>
  <si>
    <t>{"node":298,"name":"CACHE LA POUDRE RVR @ CANYON MOUTH NR FT COLLINS; CO | DAY.AVG.STREAMFLOW.CFS"}</t>
  </si>
  <si>
    <t>{"node":299,"name":"CLEAR CREEK NEAR CHINOOK; MONTANA | DAY.AVG.STREAMGAGEHEIGHT.FEET"}</t>
  </si>
  <si>
    <t>{"node":300,"name":"CLEAR CREEK NEAR CHINOOK; MONTANA | DAY.AVG.STREAMFLOW.CFS"}</t>
  </si>
  <si>
    <t>{"node":301,"name":"MISSOURI RIVER NEAR CULBERTSON; MT | DAY.AVG.STREAMGAGEHEIGHT.FEET"}</t>
  </si>
  <si>
    <t>{"node":302,"name":"MISSOURI RIVER NEAR CULBERTSON; MT | DAY.SUM.PRECIPITATION.INCHES"}</t>
  </si>
  <si>
    <t>{"node":303,"name":"MISSOURI RIVER NEAR CULBERTSON; MT | DAY.AVG.STREAMFLOW.CFS"}</t>
  </si>
  <si>
    <t>{"node":304,"name":"LAKE COMO RESERVOIR | DAY.INST.RESERVOIRSTORAGE.AF"}</t>
  </si>
  <si>
    <t>{"node":305,"name":"LAKE COMO RESERVOIR | DAY.INST.RESERVOIRELEVATION.FEET"}</t>
  </si>
  <si>
    <t>{"node":306,"name":"LAKE COMO RESERVOIR | DAY.AVG.AIRTEMPERATURE.DEGF"}</t>
  </si>
  <si>
    <t>{"node":307,"name":"FORT COBB DAM; OKLAHOMA | DAY.INST.RESERVOIRSTORAGE.AF"}</t>
  </si>
  <si>
    <t>{"node":308,"name":"FORT COBB DAM; OKLAHOMA | DAY.INST.RESERVOIRELEVATION.FEET"}</t>
  </si>
  <si>
    <t>{"node":309,"name":"FORT COBB DAM; OKLAHOMA | DAY.SUM.PRECIPITATION.INCHES"}</t>
  </si>
  <si>
    <t>{"node":310,"name":"COBB CREEK NEAR EAKLY; OKLAHOMA | DAY.AVG.STREAMGAGEHEIGHT.FEET"}</t>
  </si>
  <si>
    <t>{"node":311,"name":"COBB CREEK NEAR EAKLY; OKLAHOMA | DAY.SUM.PRECIPITATION.INCHES"}</t>
  </si>
  <si>
    <t>{"node":312,"name":"COBB CREEK NEAR EAKLY; OKLAHOMA | DAY.AVG.STREAMFLOW.CFS"}</t>
  </si>
  <si>
    <t>{"node":313,"name":"ARCHIVE DATA REPOSITORY FOR SHOSHONE CANALS; WY | DAY.AVG.CANALFLOW.CFS"}</t>
  </si>
  <si>
    <t>{"node":314,"name":"COLORADO RIVER NEAR CAMEO; CO (CCAC) | DAY.AVG.STREAMGAGEHEIGHT.FEET"}</t>
  </si>
  <si>
    <t>{"node":315,"name":"COLORADO RIVER NEAR CAMEO; CO (CCAC) | DAY.AVG.STREAMFLOW.CFS"}</t>
  </si>
  <si>
    <t>{"node":316,"name":"COLUMBINE DITCH; COLORADO | DAY.AVG.STREAMGAGEHEIGHT.FEET"}</t>
  </si>
  <si>
    <t>{"node":317,"name":"COLUMBINE DITCH; COLORADO | DAY.AVG.CANALFLOW.CFS"}</t>
  </si>
  <si>
    <t>{"node":318,"name":"COLORADO RIVER BELOW GRANBY RESERVOIR; CO (CGBC) | DAY.AVG.STREAMGAGEHEIGHT.FEET"}</t>
  </si>
  <si>
    <t>{"node":319,"name":"COLORADO RIVER BELOW GRANBY RESERVOIR; CO (CGBC) | DAY.AVG.STREAMFLOW.CFS"}</t>
  </si>
  <si>
    <t>{"node":320,"name":"COLORADO RIVER BELOW GLENWOOD SPRINGS; CO | DAY.AVG.STREAMGAGEHEIGHT.FEET"}</t>
  </si>
  <si>
    <t>{"node":321,"name":"COLORADO RIVER BELOW GLENWOOD SPRINGS; CO | DAY.AVG.STREAMFLOW.CFS"}</t>
  </si>
  <si>
    <t>{"node":322,"name":"COLORADO RIVER NEAR GRANBY RESERVOIR; CO | DAY.AVG.STREAMGAGEHEIGHT.FEET"}</t>
  </si>
  <si>
    <t>{"node":323,"name":"COLORADO RIVER NEAR GRANBY RESERVOIR; CO | DAY.AVG.STREAMFLOW.CFS"}</t>
  </si>
  <si>
    <t>{"node":324,"name":"COLORADO RIVER NEAR PALISADE; COLORADO (CGVC) | DAY.AVG.STREAMGAGEHEIGHT.FEET"}</t>
  </si>
  <si>
    <t>{"node":325,"name":"COLORADO RIVER NEAR PALISADE; COLORADO (CGVC) | DAY.AVG.STREAMFLOW.CFS"}</t>
  </si>
  <si>
    <t>{"node":326,"name":"COLORADO RIVER NEAR COLORADO-UTAH STATE LINE (CCUC) | DAY.AVG.STREAMGAGEHEIGHT.FEET"}</t>
  </si>
  <si>
    <t>{"node":327,"name":"COLORADO RIVER NEAR COLORADO-UTAH STATE LINE (CCUC) | DAY.AVG.STREAMFLOW.CFS"}</t>
  </si>
  <si>
    <t>{"node":328,"name":"COLORADO RIVER NEAR COLORADO-UTAH STATE LINE (CCUC) | DAY.AVG.WATERTEMPERATURE.DEGF"}</t>
  </si>
  <si>
    <t>{"node":329,"name":"CONRAD MONTANA WEATHER STATION | DAY.AVG.AIRTEMPERATURE.DEGF"}</t>
  </si>
  <si>
    <t>{"node":330,"name":"CONRAD MONTANA WEATHER STATION | DAY.SUM.PRECIPITATION.INCHES"}</t>
  </si>
  <si>
    <t>{"node":331,"name":"CONRAD MONTANA WEATHER STATION | DAY.AVG.WINDSPEED.MPH"}</t>
  </si>
  <si>
    <t>{"node":332,"name":"CONRAD MONTANA WEATHER STATION | DAY.AVG.WINDDIRECTION.DEGREES"}</t>
  </si>
  <si>
    <t>{"node":333,"name":"COURTLAND CANAL; STATE LINE; NEBRASKA | DAY.AVG.CANALSTAGE.FEET"}</t>
  </si>
  <si>
    <t>{"node":334,"name":"COURTLAND CANAL; STATE LINE; NEBRASKA | DAY.AVG.CANALFLOW.CFS"}</t>
  </si>
  <si>
    <t>{"node":335,"name":"CANADIAN RIVER NEAR AMARILLO (HWY 87 &amp; 287); TEXAS | DAY.AVG.STREAMGAGEHEIGHT.FEET"}</t>
  </si>
  <si>
    <t>{"node":336,"name":"CANADIAN RIVER NEAR AMARILLO (HWY 87 &amp; 287); TEXAS | DAY.SUM.PRECIPITATION.INCHES"}</t>
  </si>
  <si>
    <t>{"node":337,"name":"CANADIAN RIVER NEAR AMARILLO (HWY 87 &amp; 287); TEXAS | DAY.AVG.STREAMFLOW.CFS"}</t>
  </si>
  <si>
    <t>{"node":338,"name":"CANADIAN RIVER NEAR AMARILLO (HWY 87 &amp; 287); TEXAS | DAY.AVG.WATERTEMPERATURE.DEGF"}</t>
  </si>
  <si>
    <t>{"node":339,"name":"CHEYENNE RIVER AT EDGEMONT; SOUTH DAKOTA | DAY.AVG.STREAMGAGEHEIGHT.FEET"}</t>
  </si>
  <si>
    <t>{"node":340,"name":"CHEYENNE RIVER AT EDGEMONT; SOUTH DAKOTA | DAY.AVG.AIRTEMPERATURE.DEGF"}</t>
  </si>
  <si>
    <t>{"node":341,"name":"CHEYENNE RIVER AT EDGEMONT; SOUTH DAKOTA | DAY.SUM.PRECIPITATION.INCHES"}</t>
  </si>
  <si>
    <t>{"node":342,"name":"CHEYENNE RIVER AT EDGEMONT; SOUTH DAKOTA | DAY.AVG.STREAMFLOW.CFS"}</t>
  </si>
  <si>
    <t>{"node":343,"name":"CULBERTSON CANAL; MILE 0.53; NE | DAY.AVG.CANALSTAGE.FEET"}</t>
  </si>
  <si>
    <t>{"node":344,"name":"CULBERTSON CANAL; MILE 0.53; NE | DAY.AVG.CANALFLOW.CFS"}</t>
  </si>
  <si>
    <t>{"node":345,"name":"DAVIS CREEK DAM; NEBRASKA | DAY.INST.RESERVOIRSTORAGE.AF"}</t>
  </si>
  <si>
    <t>{"node":346,"name":"DAVIS CREEK DAM; NEBRASKA | DAY.INST.RESERVOIRELEVATION.FEET"}</t>
  </si>
  <si>
    <t>{"node":347,"name":"MIRDAN CANAL INLET TO DAVIS CREEK DAM; NEBRASKA | DAY.AVG.CANALSTAGE.FEET"}</t>
  </si>
  <si>
    <t>{"node":348,"name":"MIRDAN CANAL INLET TO DAVIS CREEK DAM; NEBRASKA | DAY.AVG.CANALFLOW.CFS"}</t>
  </si>
  <si>
    <t>{"node":349,"name":"DINWOODY CREEK ABOVE LAKES; NEAR BURRIS; WY | DAY.AVG.STREAMGAGEHEIGHT.FEET"}</t>
  </si>
  <si>
    <t>{"node":350,"name":"DINWOODY CREEK ABOVE LAKES; NEAR BURRIS; WY | DAY.AVG.STREAMFLOW.CFS"}</t>
  </si>
  <si>
    <t>{"node":351,"name":"DRY CREEK CANAL NEAR BURRIS; WYOMING | DAY.AVG.CANALSTAGE.FEET"}</t>
  </si>
  <si>
    <t>{"node":352,"name":"DRY CREEK CANAL NEAR BURRIS; WYOMING | DAY.AVG.CANALFLOW.CFS"}</t>
  </si>
  <si>
    <t>{"node":353,"name":"DEERFIELD RESERVOIR; SOUTH DAKOTA | DAY.INST.RESERVOIRSTORAGE.AF"}</t>
  </si>
  <si>
    <t>{"node":354,"name":"DEERFIELD RESERVOIR; SOUTH DAKOTA | DAY.INST.RESERVOIRELEVATION.FEET"}</t>
  </si>
  <si>
    <t>{"node":355,"name":"DEERFIELD RESERVOIR; SOUTH DAKOTA | DAY.AVG.RESERVOIRINFLOW.CFS"}</t>
  </si>
  <si>
    <t>{"node":356,"name":"DEERFIELD RESERVOIR; SOUTH DAKOTA | DAY.AVG.AIRTEMPERATURE.DEGF"}</t>
  </si>
  <si>
    <t>{"node":357,"name":"DEERFIELD RESERVOIR; SOUTH DAKOTA | DAY.SUM.PRECIPITATION.INCHES"}</t>
  </si>
  <si>
    <t>{"node":358,"name":"DEERFIELD RESERVOIR; SOUTH DAKOTA | DAY.AVG.RESERVOIRRELEASE.CFS"}</t>
  </si>
  <si>
    <t>{"node":359,"name":"DEERFIELD RESERVOIR; SOUTH DAKOTA | DAY.AVG.STREAMFLOW.CFS"}</t>
  </si>
  <si>
    <t>{"node":360,"name":"DRY FRIO RIVER NR REAGAN WELLS; TEXAS | DAY.AVG.STREAMGAGEHEIGHT.FEET"}</t>
  </si>
  <si>
    <t>{"node":361,"name":"DILLON 1E; COLORADO (CLIMATOLOGY) | DAY.SUM.PRECIPITATION.INCHES"}</t>
  </si>
  <si>
    <t>{"node":362,"name":"DILLON MONTANA WEATHER STATION | DAY.AVG.AIRTEMPERATURE.DEGF"}</t>
  </si>
  <si>
    <t>{"node":363,"name":"DILLON MONTANA WEATHER STATION | DAY.SUM.PRECIPITATION.INCHES"}</t>
  </si>
  <si>
    <t>{"node":364,"name":"DILLON MONTANA WEATHER STATION | DAY.AVG.WINDSPEED.MPH"}</t>
  </si>
  <si>
    <t>{"node":365,"name":"DILLON MONTANA WEATHER STATION | DAY.AVG.WINDDIRECTION.DEGREES"}</t>
  </si>
  <si>
    <t>{"node":366,"name":"DEARBORN RIVER NEAR CRAIG; MT | DAY.AVG.STREAMGAGEHEIGHT.FEET"}</t>
  </si>
  <si>
    <t>{"node":367,"name":"DEARBORN RIVER NEAR CRAIG; MT | DAY.AVG.STREAMFLOW.CFS"}</t>
  </si>
  <si>
    <t>{"node":368,"name":"DEARBORN RIVER NEAR CRAIG; MT | DAY.AVG.WATERTEMPERATURE.DEGF"}</t>
  </si>
  <si>
    <t>{"node":369,"name":"DRY SPOTTED TAIL DIVERSION INTO TRI-STATE CANAL; WY | DAY.AVG.CANALSTAGE.FEET"}</t>
  </si>
  <si>
    <t>{"node":370,"name":"DRY SPOTTED TAIL DIVERSION INTO TRI-STATE CANAL; WY | DAY.AVG.CANALFLOW.CFS"}</t>
  </si>
  <si>
    <t>{"node":371,"name":"DOVE CREEK AT KNICKERBOCKER; TEXAS | DAY.AVG.STREAMGAGEHEIGHT.FEET"}</t>
  </si>
  <si>
    <t>{"node":372,"name":"DOVE CREEK AT KNICKERBOCKER; TEXAS | DAY.SUM.PRECIPITATION.INCHES"}</t>
  </si>
  <si>
    <t>{"node":373,"name":"DUNLAP DIVERSION; NEBRASKA | DAY.AVG.CANALSTAGE.FEET"}</t>
  </si>
  <si>
    <t>{"node":374,"name":"DUNLAP DIVERSION; NEBRASKA | DAY.AVG.CANALFLOW.CFS"}</t>
  </si>
  <si>
    <t>{"node":375,"name":"E.A. PATTERSON LAKE (DICKINSON); NORTH DAKOTA | DAY.INST.RESERVOIRSTORAGE.AF"}</t>
  </si>
  <si>
    <t>{"node":376,"name":"E.A. PATTERSON LAKE (DICKINSON); NORTH DAKOTA | DAY.INST.RESERVOIRELEVATION.FEET"}</t>
  </si>
  <si>
    <t>{"node":377,"name":"E.A. PATTERSON LAKE (DICKINSON); NORTH DAKOTA | DAY.AVG.RESERVOIRINFLOW.CFS"}</t>
  </si>
  <si>
    <t>{"node":378,"name":"E.A. PATTERSON LAKE (DICKINSON); NORTH DAKOTA | DAY.SUM.PRECIPITATION.INCHES"}</t>
  </si>
  <si>
    <t>{"node":379,"name":"E.A. PATTERSON LAKE (DICKINSON); NORTH DAKOTA | DAY.AVG.RESERVOIRRELEASE.CFS"}</t>
  </si>
  <si>
    <t>{"node":380,"name":"E.A. PATTERSON LAKE (DICKINSON); NORTH DAKOTA | DAY.AVG.STREAMFLOW.CFS"}</t>
  </si>
  <si>
    <t>{"node":381,"name":"ELM CREEK AT AMBOY; NEBRASKA | DAY.AVG.STREAMGAGEHEIGHT.FEET"}</t>
  </si>
  <si>
    <t>{"node":382,"name":"ELM CREEK AT AMBOY; NEBRASKA | DAY.AVG.STREAMFLOW.CFS"}</t>
  </si>
  <si>
    <t>{"node":383,"name":"SMITH RIVER NEAR EDEN; MT | DAY.AVG.STREAMGAGEHEIGHT.FEET"}</t>
  </si>
  <si>
    <t>{"node":384,"name":"SMITH RIVER NEAR EDEN; MT | DAY.AVG.WATERTEMPERATURE.DEGF"}</t>
  </si>
  <si>
    <t>{"node":385,"name":"ENDERS DAM AND DIKE; NEBRASKA | DAY.INST.RESERVOIRSTORAGE.AF"}</t>
  </si>
  <si>
    <t>{"node":386,"name":"ENDERS DAM AND DIKE; NEBRASKA | DAY.INST.RESERVOIRELEVATION.FEET"}</t>
  </si>
  <si>
    <t>{"node":387,"name":"ENDERS DAM AND DIKE; NEBRASKA | DAY.AVG.RESERVOIRINFLOW.CFS"}</t>
  </si>
  <si>
    <t>{"node":388,"name":"ENDERS DAM AND DIKE; NEBRASKA | DAY.SUM.PRECIPITATION.INCHES"}</t>
  </si>
  <si>
    <t>{"node":389,"name":"ENDERS DAM AND DIKE; NEBRASKA | DAY.AVG.RESERVOIRRELEASE.CFS"}</t>
  </si>
  <si>
    <t>{"node":390,"name":"ENDERS DAM AND DIKE; NEBRASKA | DAY.AVG.STREAMFLOW.CFS"}</t>
  </si>
  <si>
    <t>{"node":391,"name":"EWING DITCH; COLORADO | DAY.AVG.STREAMGAGEHEIGHT.FEET"}</t>
  </si>
  <si>
    <t>{"node":392,"name":"FORT BELKNAP BIA CANAL; MONTANA | DAY.AVG.WATERTEMPERATURE.DEGF"}</t>
  </si>
  <si>
    <t>{"node":393,"name":"FRENCHMAN CREEK ABOVE ENDERS RESERVOIR; NEBRASKA | DAY.AVG.STREAMGAGEHEIGHT.FEET"}</t>
  </si>
  <si>
    <t>{"node":394,"name":"FRENCHMAN CREEK ABOVE ENDERS RESERVOIR; NEBRASKA | DAY.SUM.PRECIPITATION.INCHES"}</t>
  </si>
  <si>
    <t>{"node":395,"name":"FRENCHMAN CREEK ABOVE ENDERS RESERVOIR; NEBRASKA | DAY.AVG.STREAMFLOW.CFS"}</t>
  </si>
  <si>
    <t>{"node":396,"name":"FORT LARAMIE CANAL AT MILE POST 85.3 (PARSHALL); NE | DAY.AVG.CANALSTAGE.FEET"}</t>
  </si>
  <si>
    <t>{"node":397,"name":"FORT LARAMIE CANAL AT MILE POST 85.3 (PARSHALL); NE | DAY.SUM.PRECIPITATION.INCHES"}</t>
  </si>
  <si>
    <t>{"node":398,"name":"FORT LARAMIE CANAL AT MILE POST 85.3 (PARSHALL); NE | DAY.AVG.CANALFLOW.CFS"}</t>
  </si>
  <si>
    <t>{"node":399,"name":"FRANKLIN CANAL WASTEWAY AT DRY CREEK; NEBRASKA | DAY.AVG.CANALSTAGE.FEET"}</t>
  </si>
  <si>
    <t>{"node":400,"name":"FRANKLIN CANAL WASTEWAY AT DRY CREEK; NEBRASKA | DAY.AVG.CANALFLOW.CFS"}</t>
  </si>
  <si>
    <t>{"node":401,"name":"FRANKLIN CANAL WASTEWAY AT INDIAN CREEK; NEBRASKA | DAY.AVG.CANALSTAGE.FEET"}</t>
  </si>
  <si>
    <t>{"node":402,"name":"FRANKLIN CANAL WASTEWAY AT INDIAN CREEK; NEBRASKA | DAY.AVG.CANALFLOW.CFS"}</t>
  </si>
  <si>
    <t>{"node":403,"name":"FORT LARAMIE CANAL AT MILE POST 0.8; WYOMING | DAY.AVG.CANALSTAGE.FEET"}</t>
  </si>
  <si>
    <t>{"node":404,"name":"FORT LARAMIE CANAL AT MILE POST 0.8; WYOMING | DAY.AVG.CANALFLOW.CFS"}</t>
  </si>
  <si>
    <t>{"node":405,"name":"FLATIRON RESERVOIR; LOVELAND; CO | DAY.INST.RESERVOIRSTORAGE.AF"}</t>
  </si>
  <si>
    <t>{"node":406,"name":"FLATIRON RESERVOIR; LOVELAND; CO | DAY.INST.RESERVOIRELEVATION.FEET"}</t>
  </si>
  <si>
    <t>{"node":407,"name":"FLATIRON RESERVOIR; LOVELAND; CO | DAY.AVG.RESERVOIRINFLOW.CFS"}</t>
  </si>
  <si>
    <t>{"node":408,"name":"FLATIRON RESERVOIR; LOVELAND; CO | DAY.AVG.RESERVOIRRELEASE.CFS"}</t>
  </si>
  <si>
    <t>{"node":409,"name":"LARAMIE RIVER NR FORT LARAMIE; WYOMING | DAY.AVG.STREAMGAGEHEIGHT.FEET"}</t>
  </si>
  <si>
    <t>{"node":410,"name":"LARAMIE RIVER NR FORT LARAMIE; WYOMING | DAY.AVG.STREAMFLOW.CFS"}</t>
  </si>
  <si>
    <t>{"node":411,"name":"FIVEMILE CREEK NEAR SHOSHONI; WY | DAY.AVG.STREAMGAGEHEIGHT.FEET"}</t>
  </si>
  <si>
    <t>{"node":412,"name":"FIVEMILE CREEK NEAR SHOSHONI; WY | DAY.AVG.STREAMFLOW.CFS"}</t>
  </si>
  <si>
    <t>{"node":413,"name":"FOSS DAM; OKLAHOMA | DAY.INST.RESERVOIRSTORAGE.AF"}</t>
  </si>
  <si>
    <t>{"node":414,"name":"FOSS DAM; OKLAHOMA | DAY.INST.RESERVOIRELEVATION.FEET"}</t>
  </si>
  <si>
    <t>{"node":415,"name":"FOSS DAM; OKLAHOMA | DAY.SUM.PRECIPITATION.INCHES"}</t>
  </si>
  <si>
    <t>{"node":416,"name":"FOUNTAIN CREEK NEAR PINON; COLORADO | DAY.AVG.STREAMGAGEHEIGHT.FEET"}</t>
  </si>
  <si>
    <t>{"node":417,"name":"FOUNTAIN CREEK NEAR PINON; COLORADO | DAY.AVG.STREAMFLOW.CFS"}</t>
  </si>
  <si>
    <t>{"node":418,"name":"FOUNTAIN CREEK AT PUEBLO; COLORADO | DAY.AVG.STREAMGAGEHEIGHT.FEET"}</t>
  </si>
  <si>
    <t>{"node":419,"name":"FOUNTAIN CREEK AT PUEBLO; COLORADO | DAY.AVG.STREAMFLOW.CFS"}</t>
  </si>
  <si>
    <t>{"node":420,"name":"FRANKLIN PUMP CANAL; NEBRASKA | DAY.AVG.CANALSTAGE.FEET"}</t>
  </si>
  <si>
    <t>{"node":421,"name":"FRANKLIN PUMP CANAL; NEBRASKA | DAY.AVG.CANALFLOW.CFS"}</t>
  </si>
  <si>
    <t>{"node":422,"name":"FRASER RIVER AT WINTER PARK; COLORADO | DAY.AVG.STREAMGAGEHEIGHT.FEET"}</t>
  </si>
  <si>
    <t>{"node":423,"name":"FRASER RIVER AT WINTER PARK; COLORADO | DAY.AVG.STREAMFLOW.CFS"}</t>
  </si>
  <si>
    <t>{"node":424,"name":"FRIO RIVER AT CONCAN; TEXAS | DAY.AVG.STREAMGAGEHEIGHT.FEET"}</t>
  </si>
  <si>
    <t>{"node":425,"name":"FRIO RIVER NEAR DERBY; TEXAS | DAY.AVG.STREAMGAGEHEIGHT.FEET"}</t>
  </si>
  <si>
    <t>{"node":426,"name":"FRIO RIVER NEAR DERBY; TEXAS | DAY.SUM.PRECIPITATION.INCHES"}</t>
  </si>
  <si>
    <t>{"node":427,"name":"FRIO RIVER NEAR DERBY; TEXAS | DAY.AVG.STREAMFLOW.CFS"}</t>
  </si>
  <si>
    <t>{"node":428,"name":"FRANKLIN CANAL; NEBRASKA | DAY.AVG.CANALFLOW.CFS"}</t>
  </si>
  <si>
    <t>{"node":429,"name":"FRESNO RESERVOIR NEAR HAVRE; MONTANA | DAY.INST.RESERVOIRSTORAGE.AF"}</t>
  </si>
  <si>
    <t>{"node":430,"name":"FRESNO RESERVOIR NEAR HAVRE; MONTANA | DAY.INST.RESERVOIRELEVATION.FEET"}</t>
  </si>
  <si>
    <t>{"node":431,"name":"FRESNO RESERVOIR NEAR HAVRE; MONTANA | DAY.AVG.RESERVOIRINFLOW.CFS"}</t>
  </si>
  <si>
    <t>{"node":432,"name":"FRESNO RESERVOIR NEAR HAVRE; MONTANA | DAY.AVG.RESERVOIRRELEASE.CFS"}</t>
  </si>
  <si>
    <t>{"node":433,"name":"FRESNO RESERVOIR NEAR HAVRE; MONTANA | DAY.AVG.STREAMFLOW.CFS"}</t>
  </si>
  <si>
    <t>{"node":434,"name":"FRESNO RESERVOIR NEAR HAVRE; MONTANA | DAY.AVG.SNOWWATEREQUIVALENT.INCHES"}</t>
  </si>
  <si>
    <t>{"node":435,"name":"FRIO RIVER AT TILDEN; TEXAS | DAY.AVG.STREAMGAGEHEIGHT.FEET"}</t>
  </si>
  <si>
    <t>{"node":436,"name":"FRIO RIVER AT TILDEN; TEXAS | DAY.AVG.STREAMFLOW.CFS"}</t>
  </si>
  <si>
    <t>{"node":437,"name":"FRIO RIVER BELOW DRY FRIO RIVER NEAR UVALDE; TEXAS | DAY.AVG.STREAMGAGEHEIGHT.FEET"}</t>
  </si>
  <si>
    <t>{"node":438,"name":"FRIO RIVER BELOW DRY FRIO RIVER NEAR UVALDE; TEXAS | DAY.SUM.PRECIPITATION.INCHES"}</t>
  </si>
  <si>
    <t>{"node":439,"name":"FRYINGPAN RIVER DIVERSION/BYPASS; COLORADO | DAY.AVG.STREAMGAGEHEIGHT.FEET"}</t>
  </si>
  <si>
    <t>{"node":440,"name":"FRYINGPAN RIVER DIVERSION/BYPASS; COLORADO | DAY.AVG.CANALSTAGE.FEET"}</t>
  </si>
  <si>
    <t>{"node":441,"name":"FRYINGPAN RIVER DIVERSION/BYPASS; COLORADO | DAY.AVG.STREAMFLOW.CFS"}</t>
  </si>
  <si>
    <t>{"node":442,"name":"FRYINGPAN RIVER DIVERSION/BYPASS; COLORADO | DAY.AVG.CANALFLOW.CFS"}</t>
  </si>
  <si>
    <t>{"node":443,"name":"FRYINGPAN RIVER NEAR MEREDITH; COLORADO | DAY.AVG.STREAMGAGEHEIGHT.FEET"}</t>
  </si>
  <si>
    <t>{"node":444,"name":"FRYINGPAN RIVER NEAR MEREDITH; COLORADO | DAY.AVG.STREAMFLOW.CFS"}</t>
  </si>
  <si>
    <t>{"node":445,"name":"NORTH FORK FRYINGPAN RIVER NR NORRIE; CO | DAY.AVG.STREAMGAGEHEIGHT.FEET"}</t>
  </si>
  <si>
    <t>{"node":446,"name":"FRYINGPAN RIVER NEAR RUEDI; EAGLE COUNTY; CO | DAY.AVG.STREAMGAGEHEIGHT.FEET"}</t>
  </si>
  <si>
    <t>{"node":447,"name":"FRYINGPAN RIVER NEAR RUEDI; EAGLE COUNTY; CO | DAY.AVG.STREAMFLOW.CFS"}</t>
  </si>
  <si>
    <t>{"node":448,"name":"FRYINGPAN RIVER NEAR THOMASVILLE; CO | DAY.AVG.STREAMGAGEHEIGHT.FEET"}</t>
  </si>
  <si>
    <t>{"node":449,"name":"FRYINGPAN RIVER NEAR THOMASVILLE; CO | DAY.AVG.STREAMFLOW.CFS"}</t>
  </si>
  <si>
    <t>{"node":450,"name":"FORT SHAW DIVERSION DAM NEAR SIMMS; MONTANA | DAY.AVG.STREAMGAGEHEIGHT.FEET"}</t>
  </si>
  <si>
    <t>{"node":451,"name":"FORT SHAW DIVERSION DAM NEAR SIMMS; MONTANA | DAY.AVG.CANALSTAGE.FEET"}</t>
  </si>
  <si>
    <t>{"node":452,"name":"FORT SHAW DIVERSION DAM NEAR SIMMS; MONTANA | DAY.AVG.CANALDIVERSION.CFS"}</t>
  </si>
  <si>
    <t>{"node":453,"name":"FORT SHAW DIVERSION DAM NEAR SIMMS; MONTANA | DAY.AVG.CANALFLOW.CFS"}</t>
  </si>
  <si>
    <t>{"node":454,"name":"FORT SHAW DIVERSION DAM NEAR SIMMS; MONTANA | DAY.AVG.STREAMFLOW.CFS"}</t>
  </si>
  <si>
    <t>{"node":455,"name":"FULLERTON CANAL BELOW DAVIS CREEK DAM; NEBRASKA | DAY.AVG.CANALSTAGE.FEET"}</t>
  </si>
  <si>
    <t>{"node":456,"name":"FULLERTON CANAL BELOW DAVIS CREEK DAM; NEBRASKA | DAY.AVG.CANALFLOW.CFS"}</t>
  </si>
  <si>
    <t>{"node":457,"name":"GIBSON DAM WEATHER STATION; MONTANA | DAY.AVG.AIRTEMPERATURE.DEGF"}</t>
  </si>
  <si>
    <t>{"node":458,"name":"GIBSON DAM WEATHER STATION; MONTANA | DAY.SUM.PRECIPITATION.INCHES"}</t>
  </si>
  <si>
    <t>{"node":459,"name":"GUIDE ROCK DIVERSION DAM; SOUTH CHANNEL; NEBRASKA | DAY.AVG.STREAMGAGEHEIGHT.FEET"}</t>
  </si>
  <si>
    <t>{"node":460,"name":"GREENFIELDS WEATHER STATION NR FAIRFIELD; MT  8NE | DAY.AVG.AIRTEMPERATURE.DEGF"}</t>
  </si>
  <si>
    <t>{"node":461,"name":"GREENFIELDS WEATHER STATION NR FAIRFIELD; MT  8NE | DAY.SUM.PRECIPITATION.INCHES"}</t>
  </si>
  <si>
    <t>{"node":462,"name":"GREENFIELDS WEATHER STATION NR FAIRFIELD; MT  8NE | DAY.AVG.WINDSPEED.MPH"}</t>
  </si>
  <si>
    <t>{"node":463,"name":"GREENFIELDS WEATHER STATION NR FAIRFIELD; MT  8NE | DAY.AVG.WINDDIRECTION.DEGREES"}</t>
  </si>
  <si>
    <t>{"node":464,"name":"GERING CANAL-BADLANDS PARSHALL FLUME; NEBRASKA | DAY.AVG.CANALSTAGE.FEET"}</t>
  </si>
  <si>
    <t>{"node":465,"name":"GERING CANAL-BADLANDS PARSHALL FLUME; NEBRASKA | DAY.SUM.PRECIPITATION.INCHES"}</t>
  </si>
  <si>
    <t>{"node":466,"name":"GERING CANAL-BADLANDS PARSHALL FLUME; NEBRASKA | DAY.AVG.CANALFLOW.CFS"}</t>
  </si>
  <si>
    <t>{"node":467,"name":"N PLATTE RIV BELOW GRAY REEF RESERVOIR NR ALCOVA; WY | DAY.AVG.STREAMGAGEHEIGHT.FEET"}</t>
  </si>
  <si>
    <t>{"node":468,"name":"GRASSHOPPER CREEK AT BANNACK STATE PARK; MT | DAY.AVG.STREAMGAGEHEIGHT.FEET"}</t>
  </si>
  <si>
    <t>{"node":469,"name":"GRASSHOPPER CREEK AT BANNACK STATE PARK; MT | DAY.AVG.STREAMFLOW.CFS"}</t>
  </si>
  <si>
    <t>{"node":470,"name":"GOVERNMENT HIGHLINE CANAL NR GRAND JUNCTION; CO | DAY.AVG.CANALSTAGE.FEET"}</t>
  </si>
  <si>
    <t>{"node":471,"name":"GOVERNMENT HIGHLINE CANAL NR GRAND JUNCTION; CO | DAY.AVG.CANALFLOW.CFS"}</t>
  </si>
  <si>
    <t>{"node":472,"name":"GIBSON RESERVOIR; MONTANA | DAY.INST.RESERVOIRSTORAGE.AF"}</t>
  </si>
  <si>
    <t>{"node":473,"name":"GIBSON RESERVOIR; MONTANA | DAY.INST.RESERVOIRELEVATION.FEET"}</t>
  </si>
  <si>
    <t>{"node":474,"name":"GIBSON RESERVOIR; MONTANA | DAY.AVG.RESERVOIRINFLOW.CFS"}</t>
  </si>
  <si>
    <t>{"node":475,"name":"GIBSON RESERVOIR; MONTANA | DAY.AVG.RESERVOIRRELEASE.CFS"}</t>
  </si>
  <si>
    <t>{"node":476,"name":"GIBSON RESERVOIR; MONTANA | DAY.AVG.CANALFLOW.CFS"}</t>
  </si>
  <si>
    <t>{"node":477,"name":"GIBSON RESERVOIR; MONTANA | DAY.AVG.STREAMFLOW.CFS"}</t>
  </si>
  <si>
    <t>{"node":478,"name":"GIBSON RESERVOIR; MONTANA | DAY.AVG.SNOWWATEREQUIVALENT.INCHES"}</t>
  </si>
  <si>
    <t>{"node":479,"name":"GRAND LAKE; COLORADO | DAY.INST.RESERVOIRSTORAGE.AF"}</t>
  </si>
  <si>
    <t>{"node":480,"name":"GRAND LAKE; COLORADO | DAY.INST.RESERVOIRELEVATION.FEET"}</t>
  </si>
  <si>
    <t>{"node":481,"name":"GLENDO RESERVOIR; WYOMING | DAY.INST.RESERVOIRSTORAGE.AF"}</t>
  </si>
  <si>
    <t>{"node":482,"name":"GLENDO RESERVOIR; WYOMING | DAY.INST.RESERVOIRELEVATION.FEET"}</t>
  </si>
  <si>
    <t>{"node":483,"name":"GLENDO RESERVOIR; WYOMING | DAY.AVG.STREAMGAGEHEIGHT.FEET"}</t>
  </si>
  <si>
    <t>{"node":484,"name":"GLENDO RESERVOIR; WYOMING | DAY.AVG.RESERVOIRINFLOW.CFS"}</t>
  </si>
  <si>
    <t>{"node":485,"name":"GLENDO RESERVOIR; WYOMING | DAY.AVG.RESERVOIRRELEASE.CFS"}</t>
  </si>
  <si>
    <t>{"node":486,"name":"GLENDO RESERVOIR; WYOMING | DAY.AVG.SNOWWATEREQUIVALENT.INCHES"}</t>
  </si>
  <si>
    <t>{"node":487,"name":"GLASGOW MONTANA WEATHER STATION | DAY.AVG.AIRTEMPERATURE.DEGF"}</t>
  </si>
  <si>
    <t>{"node":488,"name":"GLASGOW MONTANA WEATHER STATION | DAY.SUM.PRECIPITATION.INCHES"}</t>
  </si>
  <si>
    <t>{"node":489,"name":"GLASGOW MONTANA WEATHER STATION | DAY.AVG.WINDSPEED.MPH"}</t>
  </si>
  <si>
    <t>{"node":490,"name":"GLASGOW MONTANA WEATHER STATION | DAY.AVG.WINDDIRECTION.DEGREES"}</t>
  </si>
  <si>
    <t>{"node":491,"name":"N PLATTE RIVER BELOW GLENDO DAM; WYOMING | DAY.AVG.STREAMGAGEHEIGHT.FEET"}</t>
  </si>
  <si>
    <t>{"node":492,"name":"N PLATTE RIVER BELOW GUERNSEY DAM; WYOMING | DAY.AVG.STREAMGAGEHEIGHT.FEET"}</t>
  </si>
  <si>
    <t>{"node":493,"name":"GRAY REEF RESERVOIR; WY (SCADA) | DAY.INST.RESERVOIRSTORAGE.AF"}</t>
  </si>
  <si>
    <t>{"node":494,"name":"GRAY REEF RESERVOIR; WY (SCADA) | DAY.INST.RESERVOIRELEVATION.FEET"}</t>
  </si>
  <si>
    <t>{"node":495,"name":"GRAY REEF RESERVOIR; WY (SCADA) | DAY.AVG.RESERVOIRINFLOW.CFS"}</t>
  </si>
  <si>
    <t>{"node":496,"name":"GRAY REEF RESERVOIR; WY (SCADA) | DAY.AVG.RESERVOIRRELEASE.CFS"}</t>
  </si>
  <si>
    <t>{"node":497,"name":"LAKE GRANBY NEAR GRANBY; COLORADO | DAY.INST.RESERVOIRSTORAGE.AF"}</t>
  </si>
  <si>
    <t>{"node":498,"name":"LAKE GRANBY NEAR GRANBY; COLORADO | DAY.INST.RESERVOIRELEVATION.FEET"}</t>
  </si>
  <si>
    <t>{"node":499,"name":"LAKE GRANBY NEAR GRANBY; COLORADO | DAY.AVG.RESERVOIRINFLOW.CFS"}</t>
  </si>
  <si>
    <t>{"node":500,"name":"LAKE GRANBY NEAR GRANBY; COLORADO | DAY.AVG.RESERVOIRRELEASE.CFS"}</t>
  </si>
  <si>
    <t>{"node":501,"name":"GRAND VALLEY CANAL NR GRAND JUNCTION; CO | DAY.AVG.CANALSTAGE.FEET"}</t>
  </si>
  <si>
    <t>{"node":502,"name":"GRAND VALLEY CANAL NR GRAND JUNCTION; CO | DAY.AVG.CANALFLOW.CFS"}</t>
  </si>
  <si>
    <t>{"node":503,"name":"ELLIOT CK CANAL NR GREEN MOUNTAIN RESERVOIR; CO | DAY.AVG.CANALSTAGE.FEET"}</t>
  </si>
  <si>
    <t>{"node":504,"name":"ELLIOT CK CANAL NR GREEN MOUNTAIN RESERVOIR; CO | DAY.SUM.PRECIPITATION.INCHES"}</t>
  </si>
  <si>
    <t>{"node":505,"name":"ELLIOT CK CANAL NR GREEN MOUNTAIN RESERVOIR; CO | DAY.AVG.CANALFLOW.CFS"}</t>
  </si>
  <si>
    <t>{"node":506,"name":"ELLIOT CK CANAL NR GREEN MOUNTAIN RESERVOIR; CO | DAY.AVG.WINDSPEED.MPH"}</t>
  </si>
  <si>
    <t>{"node":507,"name":"ELLIOT CK CANAL NR GREEN MOUNTAIN RESERVOIR; CO | DAY.AVG.WINDDIRECTION.DEGREES"}</t>
  </si>
  <si>
    <t>{"node":508,"name":"GREEN MOUNTAIN RESERVOIR; SUMMIT COUNTY; CO | DAY.INST.RESERVOIRSTORAGE.AF"}</t>
  </si>
  <si>
    <t>{"node":509,"name":"GREEN MOUNTAIN RESERVOIR; SUMMIT COUNTY; CO | DAY.INST.RESERVOIRELEVATION.FEET"}</t>
  </si>
  <si>
    <t>{"node":510,"name":"GREEN MOUNTAIN RESERVOIR; SUMMIT COUNTY; CO | DAY.AVG.RESERVOIRINFLOW.CFS"}</t>
  </si>
  <si>
    <t>{"node":511,"name":"GALLATIN RIVER NEAR GALLATIN GATEWAY; MT | DAY.AVG.STREAMGAGEHEIGHT.FEET"}</t>
  </si>
  <si>
    <t>{"node":512,"name":"GALLATIN RIVER NEAR GALLATIN GATEWAY; MT | DAY.AVG.AIRTEMPERATURE.DEGF"}</t>
  </si>
  <si>
    <t>{"node":513,"name":"GALLATIN RIVER NEAR GALLATIN GATEWAY; MT | DAY.AVG.STREAMFLOW.CFS"}</t>
  </si>
  <si>
    <t>{"node":514,"name":"GREYBULL RIVER AT MEETEETSE; WYOMING | DAY.AVG.STREAMGAGEHEIGHT.FEET"}</t>
  </si>
  <si>
    <t>{"node":515,"name":"GREYBULL RIVER AT MEETEETSE; WYOMING | DAY.AVG.STREAMFLOW.CFS"}</t>
  </si>
  <si>
    <t>{"node":516,"name":"NORTH PLATTE RIVER NR GLENROCK; WY | DAY.AVG.STREAMGAGEHEIGHT.FEET"}</t>
  </si>
  <si>
    <t>{"node":517,"name":"NORTH PLATTE RIVER NR GLENROCK; WY | DAY.AVG.AIRTEMPERATURE.DEGF"}</t>
  </si>
  <si>
    <t>{"node":518,"name":"NORTH PLATTE RIVER NR GLENROCK; WY | DAY.SUM.PRECIPITATION.INCHES"}</t>
  </si>
  <si>
    <t>{"node":519,"name":"NORTH PLATTE RIVER NR GLENROCK; WY | DAY.AVG.STREAMFLOW.CFS"}</t>
  </si>
  <si>
    <t>{"node":520,"name":"GUERNSEY RESERVOIR; WY (SCADA) | DAY.INST.RESERVOIRSTORAGE.AF"}</t>
  </si>
  <si>
    <t>{"node":521,"name":"GUERNSEY RESERVOIR; WY (SCADA) | DAY.INST.RESERVOIRELEVATION.FEET"}</t>
  </si>
  <si>
    <t>{"node":522,"name":"GUERNSEY RESERVOIR; WY (SCADA) | DAY.AVG.STREAMGAGEHEIGHT.FEET"}</t>
  </si>
  <si>
    <t>{"node":523,"name":"GUERNSEY RESERVOIR; WY (SCADA) | DAY.AVG.RESERVOIRINFLOW.CFS"}</t>
  </si>
  <si>
    <t>{"node":524,"name":"GUERNSEY RESERVOIR; WY (SCADA) | DAY.AVG.RESERVOIRRELEASE.CFS"}</t>
  </si>
  <si>
    <t>{"node":525,"name":"GUERNSEY RESERVOIR; WYOMING | DAY.INST.RESERVOIRSTORAGE.AF"}</t>
  </si>
  <si>
    <t>{"node":526,"name":"GUERNSEY RESERVOIR; WYOMING | DAY.INST.RESERVOIRELEVATION.FEET"}</t>
  </si>
  <si>
    <t>{"node":527,"name":"WEATHER STATION; GUERNSEY DAM; WYOMING | DAY.AVG.AIRTEMPERATURE.DEGF"}</t>
  </si>
  <si>
    <t>{"node":528,"name":"WEATHER STATION; GUERNSEY DAM; WYOMING | DAY.SUM.PRECIPITATION.INCHES"}</t>
  </si>
  <si>
    <t>{"node":529,"name":"HALFMOON CREEK BL HALFMOON DIV. NEAR LEADVILLE; CO | DAY.AVG.STREAMGAGEHEIGHT.FEET"}</t>
  </si>
  <si>
    <t>{"node":530,"name":"HALFMOON CREEK BL HALFMOON DIV. NEAR LEADVILLE; CO | DAY.AVG.CANALDIVERSION.CFS"}</t>
  </si>
  <si>
    <t>{"node":531,"name":"HIGHLINE CANAL ABOVE MINATARE DIVERSION; NEBRASKA | DAY.AVG.CANALSTAGE.FEET"}</t>
  </si>
  <si>
    <t>{"node":532,"name":"HIGHLINE CANAL ABOVE MINATARE DIVERSION; NEBRASKA | DAY.AVG.CANALFLOW.CFS"}</t>
  </si>
  <si>
    <t>{"node":533,"name":"MISSOURI RIVER BELOW HAUSER DAM; MONTANA | DAY.AVG.STREAMGAGEHEIGHT.FEET"}</t>
  </si>
  <si>
    <t>{"node":534,"name":"MISSOURI RIVER BELOW HAUSER DAM; MONTANA | DAY.AVG.STREAMFLOW.CFS"}</t>
  </si>
  <si>
    <t>{"node":535,"name":"HUGH BUTLER LAKE (RED WILLOW DAM); NEBRASKA | DAY.INST.RESERVOIRSTORAGE.AF"}</t>
  </si>
  <si>
    <t>{"node":536,"name":"HUGH BUTLER LAKE (RED WILLOW DAM); NEBRASKA | DAY.INST.RESERVOIRELEVATION.FEET"}</t>
  </si>
  <si>
    <t>{"node":537,"name":"HUGH BUTLER LAKE (RED WILLOW DAM); NEBRASKA | DAY.AVG.RESERVOIRINFLOW.CFS"}</t>
  </si>
  <si>
    <t>{"node":538,"name":"HUGH BUTLER LAKE (RED WILLOW DAM); NEBRASKA | DAY.SUM.PRECIPITATION.INCHES"}</t>
  </si>
  <si>
    <t>{"node":539,"name":"HUGH BUTLER LAKE (RED WILLOW DAM); NEBRASKA | DAY.AVG.RESERVOIRRELEASE.CFS"}</t>
  </si>
  <si>
    <t>{"node":540,"name":"HUGH BUTLER LAKE (RED WILLOW DAM); NEBRASKA | DAY.AVG.STREAMFLOW.CFS"}</t>
  </si>
  <si>
    <t>{"node":541,"name":"HONDO CREEK AT STATE HIGHWAY 173 NEAR HONDO; TEXAS | DAY.AVG.STREAMGAGEHEIGHT.FEET"}</t>
  </si>
  <si>
    <t>{"node":542,"name":"HONDO CREEK AT STATE HIGHWAY 173 NEAR HONDO; TEXAS | DAY.SUM.PRECIPITATION.INCHES"}</t>
  </si>
  <si>
    <t>{"node":543,"name":"HARLAN COUNTY DAM; NEBRASKA | DAY.INST.RESERVOIRSTORAGE.AF"}</t>
  </si>
  <si>
    <t>{"node":544,"name":"HARLAN COUNTY DAM; NEBRASKA | DAY.INST.RESERVOIRELEVATION.FEET"}</t>
  </si>
  <si>
    <t>{"node":545,"name":"HARLAN COUNTY DAM; NEBRASKA | DAY.AVG.RESERVOIRINFLOW.CFS"}</t>
  </si>
  <si>
    <t>{"node":546,"name":"HARLAN COUNTY DAM; NEBRASKA | DAY.SUM.PRECIPITATION.INCHES"}</t>
  </si>
  <si>
    <t>{"node":547,"name":"HARLAN COUNTY DAM; NEBRASKA | DAY.AVG.RESERVOIRRELEASE.CFS"}</t>
  </si>
  <si>
    <t>{"node":548,"name":"HARLAN COUNTY DAM; NEBRASKA | DAY.AVG.STREAMFLOW.CFS"}</t>
  </si>
  <si>
    <t>{"node":549,"name":"HONDO CREEK NR TARPLEY; TEXAS | DAY.AVG.STREAMGAGEHEIGHT.FEET"}</t>
  </si>
  <si>
    <t>{"node":550,"name":"HONDO CREEK NR TARPLEY; TEXAS | DAY.SUM.PRECIPITATION.INCHES"}</t>
  </si>
  <si>
    <t>{"node":551,"name":"HALE DITCH BELOW BONNY DAM; COLORAD0 | DAY.AVG.CANALSTAGE.FEET"}</t>
  </si>
  <si>
    <t>{"node":552,"name":"HUNTLEY DIVERSIONS NEAR HUNTLEY; MT | DAY.AVG.CANALSTAGE.FEET"}</t>
  </si>
  <si>
    <t>{"node":553,"name":"HUNTLEY DIVERSIONS NEAR HUNTLEY; MT | DAY.AVG.AIRTEMPERATURE.DEGF"}</t>
  </si>
  <si>
    <t>{"node":554,"name":"HUNTLEY DIVERSIONS NEAR HUNTLEY; MT | DAY.AVG.CANALFLOW.CFS"}</t>
  </si>
  <si>
    <t>{"node":555,"name":"HIGHLINE CANAL; NEBRASKA | DAY.AVG.CANALSTAGE.FEET"}</t>
  </si>
  <si>
    <t>{"node":556,"name":"HEBGEN LAKE NEAR WEST YELLOWSTONE; MONTANA | DAY.INST.RESERVOIRSTORAGE.AF"}</t>
  </si>
  <si>
    <t>{"node":557,"name":"HEBGEN LAKE NEAR WEST YELLOWSTONE; MONTANA | DAY.INST.RESERVOIRELEVATION.FEET"}</t>
  </si>
  <si>
    <t>{"node":558,"name":"HEBGEN LAKE NEAR WEST YELLOWSTONE; MONTANA | DAY.AVG.STREAMGAGEHEIGHT.FEET"}</t>
  </si>
  <si>
    <t>{"node":559,"name":"HEBGEN LAKE NEAR WEST YELLOWSTONE; MONTANA | DAY.AVG.RESERVOIRINFLOW.CFS"}</t>
  </si>
  <si>
    <t>{"node":560,"name":"HEBGEN LAKE NEAR WEST YELLOWSTONE; MONTANA | DAY.AVG.AIRTEMPERATURE.DEGF"}</t>
  </si>
  <si>
    <t>{"node":561,"name":"HEBGEN LAKE NEAR WEST YELLOWSTONE; MONTANA | DAY.SUM.PRECIPITATION.INCHES"}</t>
  </si>
  <si>
    <t>{"node":562,"name":"HEBGEN LAKE NEAR WEST YELLOWSTONE; MONTANA | DAY.AVG.RESERVOIRRELEASE.CFS"}</t>
  </si>
  <si>
    <t>{"node":563,"name":"HEBGEN LAKE NEAR WEST YELLOWSTONE; MONTANA | DAY.AVG.SNOWWATEREQUIVALENT.INCHES"}</t>
  </si>
  <si>
    <t>{"node":564,"name":"HEBGEN LAKE NEAR WEST YELLOWSTONE; MONTANA | DAY.AVG.WATERTEMPERATURE.DEGF"}</t>
  </si>
  <si>
    <t>{"node":565,"name":"NORTH PLATTE RIVER AT WYOMING-NEBRASKA STATE LINE | DAY.AVG.STREAMGAGEHEIGHT.FEET"}</t>
  </si>
  <si>
    <t>{"node":566,"name":"NORTH PLATTE RIVER AT WYOMING-NEBRASKA STATE LINE | DAY.SUM.PRECIPITATION.INCHES"}</t>
  </si>
  <si>
    <t>{"node":567,"name":"NORTH PLATTE RIVER AT WYOMING-NEBRASKA STATE LINE | DAY.AVG.STREAMFLOW.CFS"}</t>
  </si>
  <si>
    <t>{"node":568,"name":"CHARLES HANSEN FEEDER CANAL; 930 SECTION; COLORADO | DAY.AVG.CANALFLOW.CFS"}</t>
  </si>
  <si>
    <t>{"node":569,"name":"HANSEN FEEDER CANAL FLOW NORTH; 550 SECTION; CO | DAY.AVG.CANALSTAGE.FEET"}</t>
  </si>
  <si>
    <t>{"node":570,"name":"HANSEN FEEDER CANAL FLOW NORTH; 550 SECTION; CO | DAY.AVG.CANALFLOW.CFS"}</t>
  </si>
  <si>
    <t>{"node":571,"name":"CHARLES HANSEN FEEDER CANAL @ FLATIRON RES; COLORADO | DAY.AVG.CANALSTAGE.FEET"}</t>
  </si>
  <si>
    <t>{"node":572,"name":"CHARLES HANSEN FEEDER CANAL @ FLATIRON RES; COLORADO | DAY.AVG.CANALFLOW.CFS"}</t>
  </si>
  <si>
    <t>{"node":573,"name":"CHARLES HANSEN FEEDER CANAL WASTEWAY TO BIG THOMPSON | DAY.AVG.STREAMGAGEHEIGHT.FEET"}</t>
  </si>
  <si>
    <t>{"node":574,"name":"CHARLES HANSEN FEEDER CANAL WASTEWAY TO BIG THOMPSON | DAY.AVG.CANALFLOW.CFS"}</t>
  </si>
  <si>
    <t>{"node":575,"name":"HUNGRY HORSE RES NR HUNGRY HORSE; MT | DAY.INST.RESERVOIRSTORAGE.AF"}</t>
  </si>
  <si>
    <t>{"node":576,"name":"HUNGRY HORSE RES NR HUNGRY HORSE; MT | DAY.INST.RESERVOIRELEVATION.FEET"}</t>
  </si>
  <si>
    <t>{"node":577,"name":"HUNGRY HORSE RES NR HUNGRY HORSE; MT | DAY.AVG.RESERVOIRRELEASE.CFS"}</t>
  </si>
  <si>
    <t>{"node":578,"name":"HUNGRY HORSE RES NR HUNGRY HORSE; MT | DAY.AVG.SNOWWATEREQUIVALENT.INCHES"}</t>
  </si>
  <si>
    <t>{"node":579,"name":"S.FK. FLATHEAD RVR NR COLUMBIA FALLS @ HUNGRY HORSE | DAY.AVG.STREAMGAGEHEIGHT.FEET"}</t>
  </si>
  <si>
    <t>{"node":580,"name":"S.FK. FLATHEAD RVR NR COLUMBIA FALLS @ HUNGRY HORSE | DAY.AVG.STREAMFLOW.CFS"}</t>
  </si>
  <si>
    <t>{"node":581,"name":"HIGHLAND HANOVER CANAL; WYOMING | DAY.AVG.CANALSTAGE.FEET"}</t>
  </si>
  <si>
    <t>{"node":582,"name":"HIGHLAND HANOVER CANAL; WYOMING | DAY.AVG.CANALFLOW.CFS"}</t>
  </si>
  <si>
    <t>{"node":583,"name":"HALFMOON CREEK NEAR MALTA; COLORADO | DAY.AVG.STREAMGAGEHEIGHT.FEET"}</t>
  </si>
  <si>
    <t>{"node":584,"name":"HALFMOON CREEK NEAR MALTA; COLORADO | DAY.AVG.STREAMFLOW.CFS"}</t>
  </si>
  <si>
    <t>{"node":585,"name":"HIGHLINE CANAL BELOW DIVERSION; NEBRASKA | DAY.AVG.CANALSTAGE.FEET"}</t>
  </si>
  <si>
    <t>{"node":586,"name":"HIGHLINE CANAL BELOW DIVERSION; NEBRASKA | DAY.AVG.CANALFLOW.CFS"}</t>
  </si>
  <si>
    <t>{"node":587,"name":"HUNTER CREEK DIVERSION/BYPASS; COLORADO | DAY.AVG.STREAMGAGEHEIGHT.FEET"}</t>
  </si>
  <si>
    <t>{"node":588,"name":"HUNTER CREEK DIVERSION/BYPASS; COLORADO | DAY.AVG.CANALSTAGE.FEET"}</t>
  </si>
  <si>
    <t>{"node":589,"name":"HUNTER CREEK DIVERSION/BYPASS; COLORADO | DAY.AVG.CANALDIVERSION.CFS"}</t>
  </si>
  <si>
    <t>{"node":590,"name":"HUNTER CREEK DIVERSION/BYPASS; COLORADO | DAY.AVG.CANALFLOW.CFS"}</t>
  </si>
  <si>
    <t>{"node":591,"name":"MISSOURI RIVER BLW HOLTER DAM &amp; CANYON FERRY DAM; MT | DAY.AVG.STREAMGAGEHEIGHT.FEET"}</t>
  </si>
  <si>
    <t>{"node":592,"name":"MISSOURI RIVER BLW HOLTER DAM &amp; CANYON FERRY DAM; MT | DAY.AVG.STREAMFLOW.CFS"}</t>
  </si>
  <si>
    <t>{"node":593,"name":"MISSOURI RIVER BLW HOLTER DAM &amp; CANYON FERRY DAM; MT | DAY.AVG.WATERTEMPERATURE.DEGF"}</t>
  </si>
  <si>
    <t>{"node":594,"name":"HOMESTAKE TUNNEL; COLORADO | DAY.AVG.STREAMGAGEHEIGHT.FEET"}</t>
  </si>
  <si>
    <t>{"node":595,"name":"HOMESTAKE TUNNEL; COLORADO | DAY.AVG.CANALFLOW.CFS"}</t>
  </si>
  <si>
    <t>{"node":596,"name":"HARLEM MONTANA WEATHER STATION | DAY.AVG.AIRTEMPERATURE.DEGF"}</t>
  </si>
  <si>
    <t>{"node":597,"name":"HARLEM MONTANA WEATHER STATION | DAY.SUM.PRECIPITATION.INCHES"}</t>
  </si>
  <si>
    <t>{"node":598,"name":"HARLEM MONTANA WEATHER STATION | DAY.AVG.WINDSPEED.MPH"}</t>
  </si>
  <si>
    <t>{"node":599,"name":"HARLEM MONTANA WEATHER STATION | DAY.AVG.WINDDIRECTION.DEGREES"}</t>
  </si>
  <si>
    <t>{"node":600,"name":"HARRY STRUNK LAKE (MEDICINE CREEK DAM); NEBRASKA | DAY.INST.RESERVOIRSTORAGE.AF"}</t>
  </si>
  <si>
    <t>{"node":601,"name":"HARRY STRUNK LAKE (MEDICINE CREEK DAM); NEBRASKA | DAY.INST.RESERVOIRELEVATION.FEET"}</t>
  </si>
  <si>
    <t>{"node":602,"name":"HARRY STRUNK LAKE (MEDICINE CREEK DAM); NEBRASKA | DAY.AVG.RESERVOIRINFLOW.CFS"}</t>
  </si>
  <si>
    <t>{"node":603,"name":"HARRY STRUNK LAKE (MEDICINE CREEK DAM); NEBRASKA | DAY.SUM.PRECIPITATION.INCHES"}</t>
  </si>
  <si>
    <t>{"node":604,"name":"HARRY STRUNK LAKE (MEDICINE CREEK DAM); NEBRASKA | DAY.AVG.RESERVOIRRELEASE.CFS"}</t>
  </si>
  <si>
    <t>{"node":605,"name":"HARRY STRUNK LAKE (MEDICINE CREEK DAM); NEBRASKA | DAY.AVG.STREAMFLOW.CFS"}</t>
  </si>
  <si>
    <t>{"node":606,"name":"HORSETOOTH RESERVOIR NEAR FORT COLLINS; CO | DAY.INST.RESERVOIRSTORAGE.AF"}</t>
  </si>
  <si>
    <t>{"node":607,"name":"HORSETOOTH RESERVOIR NEAR FORT COLLINS; CO | DAY.INST.RESERVOIRELEVATION.FEET"}</t>
  </si>
  <si>
    <t>{"node":608,"name":"HORSETOOTH RESERVOIR NEAR FORT COLLINS; CO | DAY.AVG.RESERVOIRINFLOW.CFS"}</t>
  </si>
  <si>
    <t>{"node":609,"name":"HORSETOOTH RESERVOIR NEAR FORT COLLINS; CO | DAY.SUM.PRECIPITATION.INCHES"}</t>
  </si>
  <si>
    <t>{"node":610,"name":"HORSETOOTH RESERVOIR NEAR FORT COLLINS; CO | DAY.AVG.RESERVOIRRELEASE.CFS"}</t>
  </si>
  <si>
    <t>{"node":611,"name":"HUNTER CREEK NR ASPEN; CO | DAY.AVG.STREAMGAGEHEIGHT.FEET"}</t>
  </si>
  <si>
    <t>{"node":612,"name":"HELENA VALLEY MONTANA WEATHER STATION  4N | DAY.AVG.AIRTEMPERATURE.DEGF"}</t>
  </si>
  <si>
    <t>{"node":613,"name":"HELENA VALLEY MONTANA WEATHER STATION  4N | DAY.SUM.PRECIPITATION.INCHES"}</t>
  </si>
  <si>
    <t>{"node":614,"name":"HELENA VALLEY MONTANA WEATHER STATION  4N | DAY.AVG.WINDSPEED.MPH"}</t>
  </si>
  <si>
    <t>{"node":615,"name":"HELENA VALLEY MONTANA WEATHER STATION  4N | DAY.AVG.WINDDIRECTION.DEGREES"}</t>
  </si>
  <si>
    <t>{"node":616,"name":"HELENA VALLEY IRRIGATION &amp; MUNICIPAL SUPPLY | DAY.INST.RESERVOIRSTORAGE.AF"}</t>
  </si>
  <si>
    <t>{"node":617,"name":"HELENA VALLEY IRRIGATION &amp; MUNICIPAL SUPPLY | DAY.INST.RESERVOIRELEVATION.FEET"}</t>
  </si>
  <si>
    <t>{"node":618,"name":"INTERSTATE CANAL AT MILE POST 1.0; WYOMING | DAY.AVG.CANALSTAGE.FEET"}</t>
  </si>
  <si>
    <t>{"node":619,"name":"INTERSTATE CANAL AT MILE POST 1.0; WYOMING | DAY.AVG.CANALFLOW.CFS"}</t>
  </si>
  <si>
    <t>{"node":620,"name":"ILLINOIS RIVER NEAR RAND; CO | DAY.AVG.STREAMGAGEHEIGHT.FEET"}</t>
  </si>
  <si>
    <t>{"node":621,"name":"ILLINOIS RIVER NEAR RAND; CO | DAY.AVG.STREAMFLOW.CFS"}</t>
  </si>
  <si>
    <t>{"node":622,"name":"IVANHOE CREEK DIVERSION/BYPASS; COLORADO | DAY.AVG.STREAMGAGEHEIGHT.FEET"}</t>
  </si>
  <si>
    <t>{"node":623,"name":"IVANHOE CREEK DIVERSION/BYPASS; COLORADO | DAY.AVG.CANALSTAGE.FEET"}</t>
  </si>
  <si>
    <t>{"node":624,"name":"IVANHOE CREEK DIVERSION/BYPASS; COLORADO | DAY.AVG.CANALDIVERSION.CFS"}</t>
  </si>
  <si>
    <t>{"node":625,"name":"IVANHOE CREEK DIVERSION/BYPASS; COLORADO | DAY.AVG.CANALFLOW.CFS"}</t>
  </si>
  <si>
    <t>{"node":626,"name":"JAMESTOWN RESERVOIR; NORTH DAKOTA | DAY.INST.RESERVOIRSTORAGE.AF"}</t>
  </si>
  <si>
    <t>{"node":627,"name":"JAMESTOWN RESERVOIR; NORTH DAKOTA | DAY.INST.RESERVOIRELEVATION.FEET"}</t>
  </si>
  <si>
    <t>{"node":628,"name":"JAMESTOWN RESERVOIR; NORTH DAKOTA | DAY.AVG.RESERVOIRINFLOW.CFS"}</t>
  </si>
  <si>
    <t>{"node":629,"name":"JAMESTOWN RESERVOIR; NORTH DAKOTA | DAY.AVG.RESERVOIRRELEASE.CFS"}</t>
  </si>
  <si>
    <t>{"node":630,"name":"JAMESTOWN RESERVOIR; NORTH DAKOTA | DAY.AVG.STREAMFLOW.CFS"}</t>
  </si>
  <si>
    <t>{"node":631,"name":"JOHN MARTIN RESERVOIR AT CADDOA; COLORADO | DAY.INST.RESERVOIRSTORAGE.AF"}</t>
  </si>
  <si>
    <t>{"node":632,"name":"JOHN MARTIN RESERVOIR AT CADDOA; COLORADO | DAY.INST.RESERVOIRELEVATION.FEET"}</t>
  </si>
  <si>
    <t>{"node":633,"name":"JEFFERSON RIVER NEAR TWIN BRIDGES; MT | DAY.AVG.STREAMGAGEHEIGHT.FEET"}</t>
  </si>
  <si>
    <t>{"node":634,"name":"JEFFERSON RIVER NEAR TWIN BRIDGES; MT | DAY.AVG.AIRTEMPERATURE.DEGF"}</t>
  </si>
  <si>
    <t>{"node":635,"name":"JEFFERSON RIVER NEAR TWIN BRIDGES; MT | DAY.AVG.STREAMFLOW.CFS"}</t>
  </si>
  <si>
    <t>{"node":636,"name":"JEFFERSON RIVER NEAR TWIN BRIDGES; MT | DAY.AVG.WATERTEMPERATURE.DEGF"}</t>
  </si>
  <si>
    <t>{"node":637,"name":"JEFFERSON RVR VALLEY WEATHER STA. NR WHITEHALL; MT | DAY.AVG.AIRTEMPERATURE.DEGF"}</t>
  </si>
  <si>
    <t>{"node":638,"name":"JEFFERSON RVR VALLEY WEATHER STA. NR WHITEHALL; MT | DAY.SUM.PRECIPITATION.INCHES"}</t>
  </si>
  <si>
    <t>{"node":639,"name":"JEFFERSON RVR VALLEY WEATHER STA. NR WHITEHALL; MT | DAY.AVG.WINDSPEED.MPH"}</t>
  </si>
  <si>
    <t>{"node":640,"name":"JEFFERSON RVR VALLEY WEATHER STA. NR WHITEHALL; MT | DAY.AVG.WINDDIRECTION.DEGREES"}</t>
  </si>
  <si>
    <t>{"node":641,"name":"BIGHORN RIVER AT KANE; WY | DAY.AVG.STREAMGAGEHEIGHT.FEET"}</t>
  </si>
  <si>
    <t>{"node":642,"name":"BIGHORN RIVER AT KANE; WY | DAY.SUM.PRECIPITATION.INCHES"}</t>
  </si>
  <si>
    <t>{"node":643,"name":"BIGHORN RIVER AT KANE; WY | DAY.AVG.STREAMFLOW.CFS"}</t>
  </si>
  <si>
    <t>{"node":644,"name":"KIRBY CANAL; WYOMING | DAY.AVG.CANALSTAGE.FEET"}</t>
  </si>
  <si>
    <t>{"node":645,"name":"KIRBY CANAL; WYOMING | DAY.AVG.CANALFLOW.CFS"}</t>
  </si>
  <si>
    <t>{"node":646,"name":"KENT DIVERSION; NEBRASKA | DAY.AVG.CANALSTAGE.FEET"}</t>
  </si>
  <si>
    <t>{"node":647,"name":"KATZER DRAIN; WYOMING | DAY.AVG.STREAMGAGEHEIGHT.FEET"}</t>
  </si>
  <si>
    <t>{"node":648,"name":"KATZER DRAIN; WYOMING | DAY.AVG.CANALFLOW.CFS"}</t>
  </si>
  <si>
    <t>{"node":649,"name":"KEYHOLE RESERVOIR; WYOMING | DAY.INST.RESERVOIRSTORAGE.AF"}</t>
  </si>
  <si>
    <t>{"node":650,"name":"KEYHOLE RESERVOIR; WYOMING | DAY.INST.RESERVOIRELEVATION.FEET"}</t>
  </si>
  <si>
    <t>{"node":651,"name":"KEYHOLE RESERVOIR; WYOMING | DAY.AVG.RESERVOIRINFLOW.CFS"}</t>
  </si>
  <si>
    <t>{"node":652,"name":"KEYHOLE RESERVOIR; WYOMING | DAY.AVG.AIRTEMPERATURE.DEGF"}</t>
  </si>
  <si>
    <t>{"node":653,"name":"KEYHOLE RESERVOIR; WYOMING | DAY.SUM.PRECIPITATION.INCHES"}</t>
  </si>
  <si>
    <t>{"node":654,"name":"KEYHOLE RESERVOIR; WYOMING | DAY.AVG.RESERVOIRRELEASE.CFS"}</t>
  </si>
  <si>
    <t>{"node":655,"name":"KEYHOLE RESERVOIR; WYOMING | DAY.AVG.STREAMFLOW.CFS"}</t>
  </si>
  <si>
    <t>{"node":656,"name":"KORTES RESERVOIR; WY (SCADA) | DAY.INST.RESERVOIRSTORAGE.AF"}</t>
  </si>
  <si>
    <t>{"node":657,"name":"KORTES RESERVOIR; WY (SCADA) | DAY.INST.RESERVOIRELEVATION.FEET"}</t>
  </si>
  <si>
    <t>{"node":658,"name":"KORTES RESERVOIR; WY (SCADA) | DAY.AVG.RESERVOIRINFLOW.CFS"}</t>
  </si>
  <si>
    <t>{"node":659,"name":"KORTES RESERVOIR; WY (SCADA) | DAY.AVG.RESERVOIRRELEASE.CFS"}</t>
  </si>
  <si>
    <t>{"node":660,"name":"N PLATTE RIVER BELOW KORTES DAM; WYOMING | DAY.AVG.STREAMGAGEHEIGHT.FEET"}</t>
  </si>
  <si>
    <t>{"node":661,"name":"KEITH SEBELIUS LAKE (NORTON DAM); KANSAS | DAY.INST.RESERVOIRSTORAGE.AF"}</t>
  </si>
  <si>
    <t>{"node":662,"name":"KEITH SEBELIUS LAKE (NORTON DAM); KANSAS | DAY.INST.RESERVOIRELEVATION.FEET"}</t>
  </si>
  <si>
    <t>{"node":663,"name":"KEITH SEBELIUS LAKE (NORTON DAM); KANSAS | DAY.AVG.RESERVOIRINFLOW.CFS"}</t>
  </si>
  <si>
    <t>{"node":664,"name":"KEITH SEBELIUS LAKE (NORTON DAM); KANSAS | DAY.SUM.PRECIPITATION.INCHES"}</t>
  </si>
  <si>
    <t>{"node":665,"name":"KEITH SEBELIUS LAKE (NORTON DAM); KANSAS | DAY.AVG.RESERVOIRRELEASE.CFS"}</t>
  </si>
  <si>
    <t>{"node":666,"name":"KEITH SEBELIUS LAKE (NORTON DAM); KANSAS | DAY.AVG.STREAMFLOW.CFS"}</t>
  </si>
  <si>
    <t>{"node":667,"name":"KIRWIN RESERVOIR AT KIRWIN; KANSAS | DAY.INST.RESERVOIRSTORAGE.AF"}</t>
  </si>
  <si>
    <t>{"node":668,"name":"KIRWIN RESERVOIR AT KIRWIN; KANSAS | DAY.INST.RESERVOIRELEVATION.FEET"}</t>
  </si>
  <si>
    <t>{"node":669,"name":"KIRWIN RESERVOIR AT KIRWIN; KANSAS | DAY.AVG.CANALSTAGE.FEET"}</t>
  </si>
  <si>
    <t>{"node":670,"name":"KIRWIN RESERVOIR AT KIRWIN; KANSAS | DAY.AVG.RESERVOIRINFLOW.CFS"}</t>
  </si>
  <si>
    <t>{"node":671,"name":"KIRWIN RESERVOIR AT KIRWIN; KANSAS | DAY.SUM.PRECIPITATION.INCHES"}</t>
  </si>
  <si>
    <t>{"node":672,"name":"KIRWIN RESERVOIR AT KIRWIN; KANSAS | DAY.AVG.RESERVOIRRELEASE.CFS"}</t>
  </si>
  <si>
    <t>{"node":673,"name":"KIRWIN RESERVOIR AT KIRWIN; KANSAS | DAY.AVG.CANALFLOW.CFS"}</t>
  </si>
  <si>
    <t>{"node":674,"name":"KIRWIN RESERVOIR AT KIRWIN; KANSAS | DAY.AVG.STREAMFLOW.CFS"}</t>
  </si>
  <si>
    <t>{"node":675,"name":"LAKE CREEK BELOW TWIN LAKES; COLORADO | DAY.AVG.STREAMGAGEHEIGHT.FEET"}</t>
  </si>
  <si>
    <t>{"node":676,"name":"LAKE CREEK BELOW TWIN LAKES; COLORADO | DAY.AVG.STREAMFLOW.CFS"}</t>
  </si>
  <si>
    <t>{"node":677,"name":"LITTLE LAKE ALICE RESERVOIR EL-OUTFLOW; NEBRASKA | DAY.INST.RESERVOIRSTORAGE.AF"}</t>
  </si>
  <si>
    <t>{"node":678,"name":"LITTLE LAKE ALICE RESERVOIR EL-OUTFLOW; NEBRASKA | DAY.INST.RESERVOIRELEVATION.FEET"}</t>
  </si>
  <si>
    <t>{"node":679,"name":"LITTLE LAKE ALICE RESERVOIR EL-OUTFLOW; NEBRASKA | DAY.AVG.CANALSTAGE.FEET"}</t>
  </si>
  <si>
    <t>{"node":680,"name":"LITTLE LAKE ALICE RESERVOIR EL-OUTFLOW; NEBRASKA | DAY.AVG.RESERVOIRINFLOW.CFS"}</t>
  </si>
  <si>
    <t>{"node":681,"name":"LITTLE LAKE ALICE RESERVOIR EL-OUTFLOW; NEBRASKA | DAY.AVG.CANALFLOW.CFS"}</t>
  </si>
  <si>
    <t>{"node":682,"name":"LITTLE BIGHORN RIVER NEAR HARDIN; MT | DAY.AVG.STREAMGAGEHEIGHT.FEET"}</t>
  </si>
  <si>
    <t>{"node":683,"name":"LITTLE BIGHORN RIVER NEAR HARDIN; MT | DAY.AVG.STREAMFLOW.CFS"}</t>
  </si>
  <si>
    <t>{"node":684,"name":"LITTLE BIGHORN RIVER @STATE LINE NR WYOLA; MT | DAY.AVG.STREAMGAGEHEIGHT.FEET"}</t>
  </si>
  <si>
    <t>{"node":685,"name":"LITTLE BIGHORN RIVER @STATE LINE NR WYOLA; MT | DAY.AVG.STREAMFLOW.CFS"}</t>
  </si>
  <si>
    <t>{"node":686,"name":"LE CLAIR DIVERSION CANAL; WYOMING | DAY.AVG.CANALSTAGE.FEET"}</t>
  </si>
  <si>
    <t>{"node":687,"name":"LE CLAIR DIVERSION CANAL; WYOMING | DAY.AVG.CANALFLOW.CFS"}</t>
  </si>
  <si>
    <t>{"node":688,"name":"LAKE ELWELL SPILLWAY TRANSDUCER; MONTANA | DAY.INST.RESERVOIRSTORAGE.AF"}</t>
  </si>
  <si>
    <t>{"node":689,"name":"LAKE ELWELL SPILLWAY TRANSDUCER; MONTANA | DAY.INST.RESERVOIRELEVATION.FEET"}</t>
  </si>
  <si>
    <t>{"node":690,"name":"LAKE ELWELL SPILLWAY TRANSDUCER; MONTANA | DAY.AVG.RESERVOIRINFLOW.CFS"}</t>
  </si>
  <si>
    <t>{"node":691,"name":"LAKE ELWELL SPILLWAY TRANSDUCER; MONTANA | DAY.AVG.RESERVOIRRELEASE.CFS"}</t>
  </si>
  <si>
    <t>{"node":692,"name":"LAKE ELWELL SPILLWAY TRANSDUCER; MONTANA | DAY.AVG.SNOWWATEREQUIVALENT.INCHES"}</t>
  </si>
  <si>
    <t>{"node":693,"name":"LAKE FORK CREEK BELOW SUGAR LOAF DAM; COLORADO | DAY.AVG.STREAMGAGEHEIGHT.FEET"}</t>
  </si>
  <si>
    <t>{"node":694,"name":"LAKE FORK CREEK BELOW SUGAR LOAF DAM; COLORADO | DAY.AVG.STREAMFLOW.CFS"}</t>
  </si>
  <si>
    <t>{"node":695,"name":"LAKE FRANCES RESERVOIR; MONTANA | DAY.INST.RESERVOIRSTORAGE.AF"}</t>
  </si>
  <si>
    <t>{"node":696,"name":"LAKE FRANCES RESERVOIR; MONTANA | DAY.INST.RESERVOIRELEVATION.FEET"}</t>
  </si>
  <si>
    <t>{"node":697,"name":"GALLATIN RIVER; LOGAN; MT | DAY.AVG.STREAMGAGEHEIGHT.FEET"}</t>
  </si>
  <si>
    <t>{"node":698,"name":"GALLATIN RIVER; LOGAN; MT | DAY.SUM.PRECIPITATION.INCHES"}</t>
  </si>
  <si>
    <t>{"node":699,"name":"GALLATIN RIVER; LOGAN; MT | DAY.AVG.STREAMFLOW.CFS"}</t>
  </si>
  <si>
    <t>{"node":700,"name":"GALLATIN RIVER; LOGAN; MT | DAY.AVG.SNOWWATEREQUIVALENT.INCHES"}</t>
  </si>
  <si>
    <t>{"node":701,"name":"GALLATIN RIVER; LOGAN; MT | DAY.AVG.WATERTEMPERATURE.DEGF"}</t>
  </si>
  <si>
    <t>{"node":702,"name":"LEFTHAND DITCH AT HEADWORKS; NEAR RIVERTON; WY | DAY.AVG.CANALSTAGE.FEET"}</t>
  </si>
  <si>
    <t>{"node":703,"name":"LEFTHAND DITCH AT HEADWORKS; NEAR RIVERTON; WY | DAY.AVG.CANALFLOW.CFS"}</t>
  </si>
  <si>
    <t>{"node":704,"name":"LOWER HANOVER CANAL; WYOMING | DAY.AVG.CANALSTAGE.FEET"}</t>
  </si>
  <si>
    <t>{"node":705,"name":"LOWER HANOVER CANAL; WYOMING | DAY.AVG.CANALFLOW.CFS"}</t>
  </si>
  <si>
    <t>{"node":706,"name":"LIMA RESV. UPSTREAM OF CLARK CANYON RESV.; MONTANA | DAY.INST.RESERVOIRSTORAGE.AF"}</t>
  </si>
  <si>
    <t>{"node":707,"name":"LIMA RESV. UPSTREAM OF CLARK CANYON RESV.; MONTANA | DAY.INST.RESERVOIRELEVATION.FEET"}</t>
  </si>
  <si>
    <t>{"node":708,"name":"LIMA RESV. UPSTREAM OF CLARK CANYON RESV.; MONTANA | DAY.AVG.STREAMGAGEHEIGHT.FEET"}</t>
  </si>
  <si>
    <t>{"node":709,"name":"LIMA RESV. UPSTREAM OF CLARK CANYON RESV.; MONTANA | DAY.AVG.RESERVOIRINFLOW.CFS"}</t>
  </si>
  <si>
    <t>{"node":710,"name":"LIMA RESV. UPSTREAM OF CLARK CANYON RESV.; MONTANA | DAY.SUM.PRECIPITATION.INCHES"}</t>
  </si>
  <si>
    <t>{"node":711,"name":"LIMA RESV. UPSTREAM OF CLARK CANYON RESV.; MONTANA | DAY.AVG.STREAMFLOW.CFS"}</t>
  </si>
  <si>
    <t>{"node":712,"name":"LIMA RESV. UPSTREAM OF CLARK CANYON RESV.; MONTANA | DAY.AVG.SNOWWATEREQUIVALENT.INCHES"}</t>
  </si>
  <si>
    <t>{"node":713,"name":"LINCOLN CREEK BLW GRIZZLY RESERVOIR; CO | DAY.AVG.STREAMGAGEHEIGHT.FEET"}</t>
  </si>
  <si>
    <t>{"node":714,"name":"LINCOLN CREEK BLW GRIZZLY RESERVOIR; CO | DAY.AVG.STREAMFLOW.CFS"}</t>
  </si>
  <si>
    <t>{"node":715,"name":"LAKE FORK CREEK ABOVE TURQUOISE RESERVOIR; CO | DAY.AVG.STREAMGAGEHEIGHT.FEET"}</t>
  </si>
  <si>
    <t>{"node":716,"name":"LAKE FORK CREEK ABOVE TURQUOISE RESERVOIR; CO | DAY.AVG.STREAMFLOW.CFS"}</t>
  </si>
  <si>
    <t>{"node":717,"name":"LOWER MUSSELSHELL WEATHER STATION NEAR MELSTONE; MT | DAY.AVG.AIRTEMPERATURE.DEGF"}</t>
  </si>
  <si>
    <t>{"node":718,"name":"LOWER MUSSELSHELL WEATHER STATION NEAR MELSTONE; MT | DAY.SUM.PRECIPITATION.INCHES"}</t>
  </si>
  <si>
    <t>{"node":719,"name":"LOWER MUSSELSHELL WEATHER STATION NEAR MELSTONE; MT | DAY.AVG.WINDSPEED.MPH"}</t>
  </si>
  <si>
    <t>{"node":720,"name":"LOWER MUSSELSHELL WEATHER STATION NEAR MELSTONE; MT | DAY.AVG.WINDDIRECTION.DEGREES"}</t>
  </si>
  <si>
    <t>{"node":721,"name":"LAKE MINATARE RESERVOIR; NEBRASKA | DAY.INST.RESERVOIRSTORAGE.AF"}</t>
  </si>
  <si>
    <t>{"node":722,"name":"LAKE MINATARE RESERVOIR; NEBRASKA | DAY.INST.RESERVOIRELEVATION.FEET"}</t>
  </si>
  <si>
    <t>{"node":723,"name":"LAKE MINATARE RESERVOIR; NEBRASKA | DAY.AVG.RESERVOIRINFLOW.CFS"}</t>
  </si>
  <si>
    <t>{"node":724,"name":"POWDER RIVER AT LOCATE; MONTANA | DAY.AVG.STREAMGAGEHEIGHT.FEET"}</t>
  </si>
  <si>
    <t>{"node":725,"name":"POWDER RIVER AT LOCATE; MONTANA | DAY.SUM.PRECIPITATION.INCHES"}</t>
  </si>
  <si>
    <t>{"node":726,"name":"POWDER RIVER AT LOCATE; MONTANA | DAY.AVG.STREAMFLOW.CFS"}</t>
  </si>
  <si>
    <t>{"node":727,"name":"LITTLE POPO AGIE RIVER NEAR LANDER; WYOMING | DAY.AVG.STREAMGAGEHEIGHT.FEET"}</t>
  </si>
  <si>
    <t>{"node":728,"name":"LITTLE POPO AGIE RIVER NEAR LANDER; WYOMING | DAY.AVG.STREAMFLOW.CFS"}</t>
  </si>
  <si>
    <t>{"node":729,"name":"LITTLE PRICKLY PEAR CREEK AT WOLF CREEK; MONTANA | DAY.AVG.STREAMGAGEHEIGHT.FEET"}</t>
  </si>
  <si>
    <t>{"node":730,"name":"LITTLE PRICKLY PEAR CREEK AT WOLF CREEK; MONTANA | DAY.AVG.STREAMFLOW.CFS"}</t>
  </si>
  <si>
    <t>{"node":731,"name":"LAKE TSCHIDA (HEART BUTTE); NORTH DAKOTA | DAY.INST.RESERVOIRSTORAGE.AF"}</t>
  </si>
  <si>
    <t>{"node":732,"name":"LAKE TSCHIDA (HEART BUTTE); NORTH DAKOTA | DAY.INST.RESERVOIRELEVATION.FEET"}</t>
  </si>
  <si>
    <t>{"node":733,"name":"LAKE TSCHIDA (HEART BUTTE); NORTH DAKOTA | DAY.AVG.RESERVOIRINFLOW.CFS"}</t>
  </si>
  <si>
    <t>{"node":734,"name":"LAKE TSCHIDA (HEART BUTTE); NORTH DAKOTA | DAY.AVG.AIRTEMPERATURE.DEGF"}</t>
  </si>
  <si>
    <t>{"node":735,"name":"LAKE TSCHIDA (HEART BUTTE); NORTH DAKOTA | DAY.SUM.PRECIPITATION.INCHES"}</t>
  </si>
  <si>
    <t>{"node":736,"name":"LAKE TSCHIDA (HEART BUTTE); NORTH DAKOTA | DAY.AVG.RESERVOIRRELEASE.CFS"}</t>
  </si>
  <si>
    <t>{"node":737,"name":"LAKE TSCHIDA (HEART BUTTE); NORTH DAKOTA | DAY.AVG.STREAMFLOW.CFS"}</t>
  </si>
  <si>
    <t>{"node":738,"name":"COURTLAND CANAL INLET TO LOVEWELL RESERVOIR; KS | DAY.AVG.CANALSTAGE.FEET"}</t>
  </si>
  <si>
    <t>{"node":739,"name":"COURTLAND CANAL INLET TO LOVEWELL RESERVOIR; KS | DAY.AVG.CANALFLOW.CFS"}</t>
  </si>
  <si>
    <t>{"node":740,"name":"LOVEWELL DAM; KANSAS | DAY.INST.RESERVOIRSTORAGE.AF"}</t>
  </si>
  <si>
    <t>{"node":741,"name":"LOVEWELL DAM; KANSAS | DAY.INST.RESERVOIRELEVATION.FEET"}</t>
  </si>
  <si>
    <t>{"node":742,"name":"LOVEWELL DAM; KANSAS | DAY.AVG.RESERVOIRINFLOW.CFS"}</t>
  </si>
  <si>
    <t>{"node":743,"name":"LOVEWELL DAM; KANSAS | DAY.SUM.PRECIPITATION.INCHES"}</t>
  </si>
  <si>
    <t>{"node":744,"name":"LOVEWELL DAM; KANSAS | DAY.AVG.RESERVOIRRELEASE.CFS"}</t>
  </si>
  <si>
    <t>{"node":745,"name":"LOVEWELL DAM; KANSAS | DAY.AVG.CANALFLOW.CFS"}</t>
  </si>
  <si>
    <t>{"node":746,"name":"LOVEWELL DAM; KANSAS | DAY.AVG.STREAMFLOW.CFS"}</t>
  </si>
  <si>
    <t>{"node":747,"name":"LITTLE WIND RIVER NEAR RIVERTON; WYOMING | DAY.AVG.STREAMGAGEHEIGHT.FEET"}</t>
  </si>
  <si>
    <t>{"node":748,"name":"LITTLE WIND RIVER NEAR RIVERTON; WYOMING | DAY.AVG.AIRTEMPERATURE.DEGF"}</t>
  </si>
  <si>
    <t>{"node":749,"name":"LITTLE WIND RIVER NEAR RIVERTON; WYOMING | DAY.SUM.PRECIPITATION.INCHES"}</t>
  </si>
  <si>
    <t>{"node":750,"name":"LITTLE WIND RIVER NEAR RIVERTON; WYOMING | DAY.AVG.STREAMFLOW.CFS"}</t>
  </si>
  <si>
    <t>{"node":751,"name":"SO FK LTL WIND R AB WASHAKIE RES NR FT WASHAKIE; WY | DAY.AVG.STREAMGAGEHEIGHT.FEET"}</t>
  </si>
  <si>
    <t>{"node":752,"name":"SO FK LTL WIND R AB WASHAKIE RES NR FT WASHAKIE; WY | DAY.AVG.STREAMFLOW.CFS"}</t>
  </si>
  <si>
    <t>{"node":753,"name":"MARIAS RIVER AT HWY 223 BRIDGE NEAR CHESTER; MONTANA | DAY.AVG.WATERTEMPERATURE.DEGF"}</t>
  </si>
  <si>
    <t>{"node":754,"name":"MADISON RIVER AT MCALLISTER; MT | DAY.AVG.STREAMGAGEHEIGHT.FEET"}</t>
  </si>
  <si>
    <t>{"node":755,"name":"MADISON RIVER AT MCALLISTER; MT | DAY.SUM.PRECIPITATION.INCHES"}</t>
  </si>
  <si>
    <t>{"node":756,"name":"MADISON RIVER AT MCALLISTER; MT | DAY.AVG.STREAMFLOW.CFS"}</t>
  </si>
  <si>
    <t>{"node":757,"name":"MADISON RIVER AT MCALLISTER; MT | DAY.AVG.SNOWWATEREQUIVALENT.INCHES"}</t>
  </si>
  <si>
    <t>{"node":758,"name":"MADISON RIVER AT MCALLISTER; MT | DAY.AVG.WATERTEMPERATURE.DEGF"}</t>
  </si>
  <si>
    <t>{"node":759,"name":"MARION DITCH NR LEADVILLE; COLORADO | DAY.AVG.CANALSTAGE.FEET"}</t>
  </si>
  <si>
    <t>{"node":760,"name":"MARIAS RIVER NEAR CHESTER; MONTANA | DAY.AVG.STREAMGAGEHEIGHT.FEET"}</t>
  </si>
  <si>
    <t>{"node":761,"name":"MARIAS RIVER NEAR CHESTER; MONTANA | DAY.AVG.STREAMFLOW.CFS"}</t>
  </si>
  <si>
    <t>{"node":762,"name":"MARIAS RIVER NEAR CHESTER; MONTANA | DAY.AVG.WATERTEMPERATURE.DEGF"}</t>
  </si>
  <si>
    <t>{"node":763,"name":"MARIAS RIVER NEAR SHELBY; MONTANA | DAY.AVG.STREAMGAGEHEIGHT.FEET"}</t>
  </si>
  <si>
    <t>{"node":764,"name":"MARIAS RIVER NEAR SHELBY; MONTANA | DAY.AVG.AIRTEMPERATURE.DEGF"}</t>
  </si>
  <si>
    <t>{"node":765,"name":"MARIAS RIVER NEAR SHELBY; MONTANA | DAY.AVG.STREAMFLOW.CFS"}</t>
  </si>
  <si>
    <t>{"node":766,"name":"MARYS LAKE; COLORADO | DAY.INST.RESERVOIRSTORAGE.AF"}</t>
  </si>
  <si>
    <t>{"node":767,"name":"MARYS LAKE; COLORADO | DAY.INST.RESERVOIRELEVATION.FEET"}</t>
  </si>
  <si>
    <t>{"node":768,"name":"MARYS LAKE; COLORADO | DAY.AVG.RESERVOIRINFLOW.CFS"}</t>
  </si>
  <si>
    <t>{"node":769,"name":"MARYS LAKE; COLORADO | DAY.AVG.RESERVOIRRELEASE.CFS"}</t>
  </si>
  <si>
    <t>{"node":770,"name":"MALTA MONTANA WEATHER STATION | DAY.AVG.AIRTEMPERATURE.DEGF"}</t>
  </si>
  <si>
    <t>{"node":771,"name":"MALTA MONTANA WEATHER STATION | DAY.SUM.PRECIPITATION.INCHES"}</t>
  </si>
  <si>
    <t>{"node":772,"name":"MALTA MONTANA WEATHER STATION | DAY.AVG.WINDSPEED.MPH"}</t>
  </si>
  <si>
    <t>{"node":773,"name":"MALTA MONTANA WEATHER STATION | DAY.AVG.WINDDIRECTION.DEGREES"}</t>
  </si>
  <si>
    <t>{"node":774,"name":"MEDICINE BOW RVR ABV SEMINOE RESERVOIR NR HANNA; WY | DAY.AVG.STREAMGAGEHEIGHT.FEET"}</t>
  </si>
  <si>
    <t>{"node":775,"name":"MEDICINE BOW RVR ABV SEMINOE RESERVOIR NR HANNA; WY | DAY.SUM.PRECIPITATION.INCHES"}</t>
  </si>
  <si>
    <t>{"node":776,"name":"MEDICINE BOW RVR ABV SEMINOE RESERVOIR NR HANNA; WY | DAY.AVG.STREAMFLOW.CFS"}</t>
  </si>
  <si>
    <t>{"node":777,"name":"MEDICINE CREEK ABOVE HARRY STRUNK LAKE; NEBRASKA | DAY.AVG.STREAMGAGEHEIGHT.FEET"}</t>
  </si>
  <si>
    <t>{"node":778,"name":"MEDICINE CREEK ABOVE HARRY STRUNK LAKE; NEBRASKA | DAY.AVG.STREAMFLOW.CFS"}</t>
  </si>
  <si>
    <t>{"node":779,"name":"MUDDY CREEK AT ARAPAHOE; NEBRASKA | DAY.AVG.STREAMGAGEHEIGHT.FEET"}</t>
  </si>
  <si>
    <t>{"node":780,"name":"MUDDY CREEK AT ARAPAHOE; NEBRASKA | DAY.SUM.PRECIPITATION.INCHES"}</t>
  </si>
  <si>
    <t>{"node":781,"name":"MUDDY CREEK AT ARAPAHOE; NEBRASKA | DAY.AVG.STREAMFLOW.CFS"}</t>
  </si>
  <si>
    <t>{"node":782,"name":"MEDICINE CREEK BELOW HARRY STRUNK LAKE; NEBRASKA | DAY.AVG.STREAMGAGEHEIGHT.FEET"}</t>
  </si>
  <si>
    <t>{"node":783,"name":"MEDICINE CREEK BELOW HARRY STRUNK LAKE; NEBRASKA | DAY.AVG.STREAMFLOW.CFS"}</t>
  </si>
  <si>
    <t>{"node":784,"name":"MCGEE CREEK DAM; OKLAHOMA | DAY.INST.RESERVOIRSTORAGE.AF"}</t>
  </si>
  <si>
    <t>{"node":785,"name":"MCGEE CREEK DAM; OKLAHOMA | DAY.INST.RESERVOIRELEVATION.FEET"}</t>
  </si>
  <si>
    <t>{"node":786,"name":"MCGEE CREEK DAM; OKLAHOMA | DAY.AVG.AIRTEMPERATURE.DEGF"}</t>
  </si>
  <si>
    <t>{"node":787,"name":"MCGEE CREEK DAM; OKLAHOMA | DAY.SUM.PRECIPITATION.INCHES"}</t>
  </si>
  <si>
    <t>{"node":788,"name":"MCGEE CREEK DAM; OKLAHOMA | DAY.AVG.WINDSPEED.MPH"}</t>
  </si>
  <si>
    <t>{"node":789,"name":"MCGEE CREEK DAM; OKLAHOMA | DAY.AVG.WINDDIRECTION.DEGREES"}</t>
  </si>
  <si>
    <t>{"node":790,"name":"MIRDAN CANAL; VIRGINIA SMITH DAM; NEBRASKA | DAY.AVG.CANALSTAGE.FEET"}</t>
  </si>
  <si>
    <t>{"node":791,"name":"MUDDY CREEK NEAR POWER; MT | DAY.AVG.STREAMGAGEHEIGHT.FEET"}</t>
  </si>
  <si>
    <t>{"node":792,"name":"MIDDLE CUNNINGHAM DIVERSION/BYPASS; COLORADO | DAY.AVG.STREAMGAGEHEIGHT.FEET"}</t>
  </si>
  <si>
    <t>{"node":793,"name":"MIDDLE CUNNINGHAM DIVERSION/BYPASS; COLORADO | DAY.AVG.CANALSTAGE.FEET"}</t>
  </si>
  <si>
    <t>{"node":794,"name":"MIDDLE CUNNINGHAM DIVERSION/BYPASS; COLORADO | DAY.AVG.CANALDIVERSION.CFS"}</t>
  </si>
  <si>
    <t>{"node":795,"name":"MIDDLE CUNNINGHAM DIVERSION/BYPASS; COLORADO | DAY.AVG.CANALFLOW.CFS"}</t>
  </si>
  <si>
    <t>{"node":796,"name":"MUDDY CREEK AT VAUGHN; MONTANA | DAY.AVG.STREAMGAGEHEIGHT.FEET"}</t>
  </si>
  <si>
    <t>{"node":797,"name":"MUDDY CREEK AT VAUGHN; MONTANA | DAY.AVG.STREAMFLOW.CFS"}</t>
  </si>
  <si>
    <t>{"node":798,"name":"MCGEE CREEK WILDLIFE AREA; OKLAHOMA | DAY.SUM.PRECIPITATION.INCHES"}</t>
  </si>
  <si>
    <t>{"node":799,"name":"MEEKER - DRIFTWOOD CANAL; NEBRASKA | DAY.AVG.CANALSTAGE.FEET"}</t>
  </si>
  <si>
    <t>{"node":800,"name":"MEEKER - DRIFTWOOD CANAL; NEBRASKA | DAY.AVG.CANALFLOW.CFS"}</t>
  </si>
  <si>
    <t>{"node":801,"name":"MEEKER - DRIFTWOOD CANAL; WASTEWAY; NEBRASKA | DAY.AVG.CANALSTAGE.FEET"}</t>
  </si>
  <si>
    <t>{"node":802,"name":"BIG HOLE RIVER NEAR MELROSE; MT | DAY.AVG.STREAMGAGEHEIGHT.FEET"}</t>
  </si>
  <si>
    <t>{"node":803,"name":"BIG HOLE RIVER NEAR MELROSE; MT | DAY.AVG.STREAMFLOW.CFS"}</t>
  </si>
  <si>
    <t>{"node":804,"name":"BIG HOLE RIVER NEAR MELROSE; MT | DAY.AVG.WATERTEMPERATURE.DEGF"}</t>
  </si>
  <si>
    <t>{"node":805,"name":"MISSOURI RIVER AT FORT BENTON; MT | DAY.AVG.STREAMGAGEHEIGHT.FEET"}</t>
  </si>
  <si>
    <t>{"node":806,"name":"MISSOURI RIVER AT FORT BENTON; MT | DAY.AVG.AIRTEMPERATURE.DEGF"}</t>
  </si>
  <si>
    <t>{"node":807,"name":"MISSOURI RIVER AT FORT BENTON; MT | DAY.AVG.STREAMFLOW.CFS"}</t>
  </si>
  <si>
    <t>{"node":808,"name":"MISSOURI RIVER BELOW FORT PECK DAM; MT | DAY.AVG.STREAMGAGEHEIGHT.FEET"}</t>
  </si>
  <si>
    <t>{"node":809,"name":"MISSOURI RIVER NEAR GREAT FALLS; MT | DAY.AVG.STREAMGAGEHEIGHT.FEET"}</t>
  </si>
  <si>
    <t>{"node":810,"name":"MISSOURI RIVER NEAR GREAT FALLS; MT | DAY.AVG.STREAMFLOW.CFS"}</t>
  </si>
  <si>
    <t>{"node":811,"name":"MITCHELL GERING CANAL NEAR STATE LINE; NEBRASKA | DAY.AVG.CANALSTAGE.FEET"}</t>
  </si>
  <si>
    <t>{"node":812,"name":"MITCHELL GERING CANAL NEAR STATE LINE; NEBRASKA | DAY.AVG.AIRTEMPERATURE.DEGF"}</t>
  </si>
  <si>
    <t>{"node":813,"name":"MITCHELL GERING CANAL NEAR STATE LINE; NEBRASKA | DAY.SUM.PRECIPITATION.INCHES"}</t>
  </si>
  <si>
    <t>{"node":814,"name":"MITCHELL GERING CANAL NEAR STATE LINE; NEBRASKA | DAY.AVG.CANALFLOW.CFS"}</t>
  </si>
  <si>
    <t>{"node":815,"name":"MILK RIVER AT HAVRE; MONTANA | DAY.AVG.STREAMGAGEHEIGHT.FEET"}</t>
  </si>
  <si>
    <t>{"node":816,"name":"MILK RIVER AT HAVRE; MONTANA | DAY.AVG.STREAMFLOW.CFS"}</t>
  </si>
  <si>
    <t>{"node":817,"name":"MIDWAY CREEK DIVERSION/BYPASS; COLORADO | DAY.AVG.STREAMGAGEHEIGHT.FEET"}</t>
  </si>
  <si>
    <t>{"node":818,"name":"MIDWAY CREEK DIVERSION/BYPASS; COLORADO | DAY.AVG.CANALSTAGE.FEET"}</t>
  </si>
  <si>
    <t>{"node":819,"name":"MIDWAY CREEK DIVERSION/BYPASS; COLORADO | DAY.AVG.CANALDIVERSION.CFS"}</t>
  </si>
  <si>
    <t>{"node":820,"name":"MIDWAY CREEK DIVERSION/BYPASS; COLORADO | DAY.AVG.CANALFLOW.CFS"}</t>
  </si>
  <si>
    <t>{"node":821,"name":"LAKE MINATARE RESERVOIR (INFLOW); NEBRASKA | DAY.AVG.CANALSTAGE.FEET"}</t>
  </si>
  <si>
    <t>{"node":822,"name":"LAKE MINATARE RESERVOIR (INFLOW); NEBRASKA | DAY.AVG.CANALFLOW.CFS"}</t>
  </si>
  <si>
    <t>{"node":823,"name":"YELLOWSTONE RIVER AT MILES CITY; MT | DAY.AVG.STREAMGAGEHEIGHT.FEET"}</t>
  </si>
  <si>
    <t>{"node":824,"name":"YELLOWSTONE RIVER AT MILES CITY; MT | DAY.SUM.PRECIPITATION.INCHES"}</t>
  </si>
  <si>
    <t>{"node":825,"name":"YELLOWSTONE RIVER AT MILES CITY; MT | DAY.AVG.STREAMFLOW.CFS"}</t>
  </si>
  <si>
    <t>{"node":826,"name":"TONGUE RIVER AT MILES CITY; MT | DAY.AVG.STREAMGAGEHEIGHT.FEET"}</t>
  </si>
  <si>
    <t>{"node":827,"name":"TONGUE RIVER AT MILES CITY; MT | DAY.SUM.PRECIPITATION.INCHES"}</t>
  </si>
  <si>
    <t>{"node":828,"name":"TONGUE RIVER AT MILES CITY; MT | DAY.AVG.STREAMFLOW.CFS"}</t>
  </si>
  <si>
    <t>{"node":829,"name":"TONGUE RIVER AT MILES CITY; MT | DAY.AVG.WATERTEMPERATURE.DEGF"}</t>
  </si>
  <si>
    <t>{"node":830,"name":"LAKE MINATARE RESERVOIR (OUTFLOW); NEBRASKA | DAY.AVG.CANALSTAGE.FEET"}</t>
  </si>
  <si>
    <t>{"node":831,"name":"LAKE MINATARE RESERVOIR (OUTFLOW); NEBRASKA | DAY.AVG.CANALFLOW.CFS"}</t>
  </si>
  <si>
    <t>{"node":832,"name":"MORMON DIVERSION/BYPASS; COLORADO | DAY.AVG.STREAMGAGEHEIGHT.FEET"}</t>
  </si>
  <si>
    <t>{"node":833,"name":"MORMON DIVERSION/BYPASS; COLORADO | DAY.AVG.CANALSTAGE.FEET"}</t>
  </si>
  <si>
    <t>{"node":834,"name":"MORMON DIVERSION/BYPASS; COLORADO | DAY.AVG.CANALDIVERSION.CFS"}</t>
  </si>
  <si>
    <t>{"node":835,"name":"MORMON DIVERSION/BYPASS; COLORADO | DAY.AVG.CANALFLOW.CFS"}</t>
  </si>
  <si>
    <t>{"node":836,"name":"MORMON CONTROL HOUSE WEATHER STATION; COLORADO | DAY.AVG.AIRTEMPERATURE.DEGF"}</t>
  </si>
  <si>
    <t>{"node":837,"name":"MORMON CONTROL HOUSE WEATHER STATION; COLORADO | DAY.SUM.PRECIPITATION.INCHES"}</t>
  </si>
  <si>
    <t>{"node":838,"name":"MORMON CONTROL HOUSE WEATHER STATION; COLORADO | DAY.AVG.WINDSPEED.MPH"}</t>
  </si>
  <si>
    <t>{"node":839,"name":"MORMON CONTROL HOUSE WEATHER STATION; COLORADO | DAY.AVG.WINDDIRECTION.DEGREES"}</t>
  </si>
  <si>
    <t>{"node":840,"name":"MIDDLE POPO AGIE RVR BLW SINKS NR LANDER; WYOMING | DAY.AVG.STREAMGAGEHEIGHT.FEET"}</t>
  </si>
  <si>
    <t>{"node":841,"name":"MIDDLE POPO AGIE RVR BLW SINKS NR LANDER; WYOMING | DAY.SUM.PRECIPITATION.INCHES"}</t>
  </si>
  <si>
    <t>{"node":842,"name":"MIDDLE POPO AGIE RVR BLW SINKS NR LANDER; WYOMING | DAY.AVG.STREAMFLOW.CFS"}</t>
  </si>
  <si>
    <t>{"node":843,"name":"MADISON RIVER AT KIRBY RANCH NEAR CAMERON; MT | DAY.AVG.STREAMGAGEHEIGHT.FEET"}</t>
  </si>
  <si>
    <t>{"node":844,"name":"MADISON RIVER AT KIRBY RANCH NEAR CAMERON; MT | DAY.AVG.STREAMFLOW.CFS"}</t>
  </si>
  <si>
    <t>{"node":845,"name":"MADISON RIVER AT KIRBY RANCH NEAR CAMERON; MT | DAY.AVG.WATERTEMPERATURE.DEGF"}</t>
  </si>
  <si>
    <t>{"node":846,"name":"MILK RIVER AT DODSON; MONTANA | DAY.AVG.STREAMGAGEHEIGHT.FEET"}</t>
  </si>
  <si>
    <t>{"node":847,"name":"MILK RIVER AT DODSON; MONTANA | DAY.AVG.STREAMFLOW.CFS"}</t>
  </si>
  <si>
    <t>{"node":848,"name":"MILK RIVER AT EASTERN CROSSING OF INTNATL BOUNDARY | DAY.AVG.STREAMGAGEHEIGHT.FEET"}</t>
  </si>
  <si>
    <t>{"node":849,"name":"MILK RIVER AT EASTERN CROSSING OF INTNATL BOUNDARY | DAY.AVG.AIRTEMPERATURE.DEGF"}</t>
  </si>
  <si>
    <t>{"node":850,"name":"MILK RIVER AT EASTERN CROSSING OF INTNATL BOUNDARY | DAY.AVG.STREAMFLOW.CFS"}</t>
  </si>
  <si>
    <t>{"node":851,"name":"MILK RIVER NEAR HARLEM; MONTANA | DAY.AVG.STREAMGAGEHEIGHT.FEET"}</t>
  </si>
  <si>
    <t>{"node":852,"name":"MILK RIVER NEAR HARLEM; MONTANA | DAY.AVG.STREAMFLOW.CFS"}</t>
  </si>
  <si>
    <t>{"node":853,"name":"MARIAS RIVER NEAR LOMA; MONTANA | DAY.AVG.STREAMGAGEHEIGHT.FEET"}</t>
  </si>
  <si>
    <t>{"node":854,"name":"MARIAS RIVER NEAR LOMA; MONTANA | DAY.AVG.WATERTEMPERATURE.DEGF"}</t>
  </si>
  <si>
    <t>{"node":855,"name":"MILK RIVER AT MALTA; MT | DAY.AVG.STREAMGAGEHEIGHT.FEET"}</t>
  </si>
  <si>
    <t>{"node":856,"name":"MILK RIVER AT MILK RIVER; ALBERTA | DAY.AVG.STREAMGAGEHEIGHT.FEET"}</t>
  </si>
  <si>
    <t>{"node":857,"name":"MILK RIVER AT MILK RIVER; ALBERTA | DAY.AVG.STREAMFLOW.CFS"}</t>
  </si>
  <si>
    <t>{"node":858,"name":"MERRITT DAM; NEBRASKA | DAY.INST.RESERVOIRSTORAGE.AF"}</t>
  </si>
  <si>
    <t>{"node":859,"name":"MERRITT DAM; NEBRASKA | DAY.INST.RESERVOIRELEVATION.FEET"}</t>
  </si>
  <si>
    <t>{"node":860,"name":"MERRITT DAM; NEBRASKA | DAY.AVG.CANALSTAGE.FEET"}</t>
  </si>
  <si>
    <t>{"node":861,"name":"MERRITT DAM; NEBRASKA | DAY.AVG.CANALFLOW.CFS"}</t>
  </si>
  <si>
    <t>{"node":862,"name":"MILK RIVER AT TAMPICO; MT | DAY.AVG.STREAMGAGEHEIGHT.FEET"}</t>
  </si>
  <si>
    <t>{"node":863,"name":"MILK RIVER AT TAMPICO; MT | DAY.AVG.STREAMFLOW.CFS"}</t>
  </si>
  <si>
    <t>{"node":864,"name":"MILK RIVER @ WESTERN CROSSING OF INTL BOUNDARY; MT | DAY.AVG.STREAMGAGEHEIGHT.FEET"}</t>
  </si>
  <si>
    <t>{"node":865,"name":"MILK RIVER @ WESTERN CROSSING OF INTL BOUNDARY; MT | DAY.AVG.STREAMFLOW.CFS"}</t>
  </si>
  <si>
    <t>{"node":866,"name":"MOUNT ELBERT FOREBAY; CO | DAY.INST.RESERVOIRSTORAGE.AF"}</t>
  </si>
  <si>
    <t>{"node":867,"name":"MOUNT ELBERT FOREBAY; CO | DAY.INST.RESERVOIRELEVATION.FEET"}</t>
  </si>
  <si>
    <t>{"node":868,"name":"MUDDY CK BLW WOLFORD RESV NR KREMMLING; COLORADO | DAY.AVG.STREAMGAGEHEIGHT.FEET"}</t>
  </si>
  <si>
    <t>{"node":869,"name":"MUDDY CK BLW WOLFORD RESV NR KREMMLING; COLORADO | DAY.AVG.STREAMFLOW.CFS"}</t>
  </si>
  <si>
    <t>{"node":870,"name":"MIDDLE CONCHO RIVER ABV TANKERSLEY; TEXAS | DAY.AVG.STREAMGAGEHEIGHT.FEET"}</t>
  </si>
  <si>
    <t>{"node":871,"name":"MOCCASIN WEATHER STATION; MT | DAY.AVG.AIRTEMPERATURE.DEGF"}</t>
  </si>
  <si>
    <t>{"node":872,"name":"MOCCASIN WEATHER STATION; MT | DAY.SUM.PRECIPITATION.INCHES"}</t>
  </si>
  <si>
    <t>{"node":873,"name":"MOCCASIN WEATHER STATION; MT | DAY.AVG.WINDSPEED.MPH"}</t>
  </si>
  <si>
    <t>{"node":874,"name":"MOCCASIN WEATHER STATION; MT | DAY.AVG.WINDDIRECTION.DEGREES"}</t>
  </si>
  <si>
    <t>{"node":875,"name":"MADISON RIVER NEAR WEST YELLOWSTONE; MT | DAY.AVG.STREAMGAGEHEIGHT.FEET"}</t>
  </si>
  <si>
    <t>{"node":876,"name":"MADISON RIVER NEAR WEST YELLOWSTONE; MT | DAY.AVG.STREAMFLOW.CFS"}</t>
  </si>
  <si>
    <t>{"node":877,"name":"MADISON RIVER NEAR WEST YELLOWSTONE; MT | DAY.AVG.WATERTEMPERATURE.DEGF"}</t>
  </si>
  <si>
    <t>{"node":878,"name":"MILK RIVER; NASHUA; MT | DAY.AVG.STREAMGAGEHEIGHT.FEET"}</t>
  </si>
  <si>
    <t>{"node":879,"name":"MILK RIVER; NASHUA; MT | DAY.SUM.PRECIPITATION.INCHES"}</t>
  </si>
  <si>
    <t>{"node":880,"name":"MILK RIVER; NASHUA; MT | DAY.AVG.STREAMFLOW.CFS"}</t>
  </si>
  <si>
    <t>{"node":881,"name":"LAKE NASWORTHY NEAR SAN ANGELO; TEXAS | DAY.INST.RESERVOIRSTORAGE.AF"}</t>
  </si>
  <si>
    <t>{"node":882,"name":"LAKE NASWORTHY NEAR SAN ANGELO; TEXAS | DAY.INST.RESERVOIRELEVATION.FEET"}</t>
  </si>
  <si>
    <t>{"node":883,"name":"NUECES RIVER AT COTULLA; TEXAS | DAY.AVG.STREAMGAGEHEIGHT.FEET"}</t>
  </si>
  <si>
    <t>{"node":884,"name":"NUECES RIVER AT COTULLA; TEXAS | DAY.SUM.PRECIPITATION.INCHES"}</t>
  </si>
  <si>
    <t>{"node":885,"name":"NUECES RIVER AT COTULLA; TEXAS | DAY.AVG.STREAMFLOW.CFS"}</t>
  </si>
  <si>
    <t>{"node":886,"name":"NORTH CUNNINGHAM DIVERSION/BYPASS; COLORADO | DAY.AVG.STREAMGAGEHEIGHT.FEET"}</t>
  </si>
  <si>
    <t>{"node":887,"name":"NORTH CUNNINGHAM DIVERSION/BYPASS; COLORADO | DAY.AVG.CANALSTAGE.FEET"}</t>
  </si>
  <si>
    <t>{"node":888,"name":"NORTH CUNNINGHAM DIVERSION/BYPASS; COLORADO | DAY.AVG.CANALDIVERSION.CFS"}</t>
  </si>
  <si>
    <t>{"node":889,"name":"NORTH CUNNINGHAM DIVERSION/BYPASS; COLORADO | DAY.AVG.CANALFLOW.CFS"}</t>
  </si>
  <si>
    <t>{"node":890,"name":"NELSON RESERVOIR AT DAM 10 MILES NW OF SACO; MT | DAY.INST.RESERVOIRSTORAGE.AF"}</t>
  </si>
  <si>
    <t>{"node":891,"name":"NELSON RESERVOIR AT DAM 10 MILES NW OF SACO; MT | DAY.INST.RESERVOIRELEVATION.FEET"}</t>
  </si>
  <si>
    <t>{"node":892,"name":"NELSON RESERVOIR AT DAM 10 MILES NW OF SACO; MT | DAY.AVG.RESERVOIRINFLOW.CFS"}</t>
  </si>
  <si>
    <t>{"node":893,"name":"NELSON RESERVOIR AT DAM 10 MILES NW OF SACO; MT | DAY.AVG.RESERVOIRRELEASE.CFS"}</t>
  </si>
  <si>
    <t>{"node":894,"name":"NELSON RESERVOIR AT DAM 10 MILES NW OF SACO; MT | DAY.AVG.CANALFLOW.CFS"}</t>
  </si>
  <si>
    <t>{"node":895,"name":"NORTH FORK DIVERSION/BYPASS; CO (FROM CARDIVCO) | DAY.AVG.CANALSTAGE.FEET"}</t>
  </si>
  <si>
    <t>{"node":896,"name":"NORTH FORK DIVERSION/BYPASS; CO (FROM CARDIVCO) | DAY.AVG.CANALFLOW.CFS"}</t>
  </si>
  <si>
    <t>{"node":897,"name":"NORTH FK MILK R AB CANAL NR BROWNING; MONTANA | DAY.AVG.STREAMGAGEHEIGHT.FEET"}</t>
  </si>
  <si>
    <t>{"node":898,"name":"NORTH FK MILK R AB CANAL NR BROWNING; MONTANA | DAY.AVG.STREAMFLOW.CFS"}</t>
  </si>
  <si>
    <t>{"node":899,"name":"NORTH FORK MILK RIVER NEAR BOUNDARY; MONTANA | DAY.AVG.STREAMGAGEHEIGHT.FEET"}</t>
  </si>
  <si>
    <t>{"node":900,"name":"NORTH FORK MILK RIVER NEAR BOUNDARY; MONTANA | DAY.AVG.STREAMFLOW.CFS"}</t>
  </si>
  <si>
    <t>{"node":901,"name":"NORTHPORT CANAL AT RED WILLOW FLUME; NEBRASKA | DAY.AVG.CANALSTAGE.FEET"}</t>
  </si>
  <si>
    <t>{"node":902,"name":"NORTHPORT CANAL AT RED WILLOW FLUME; NEBRASKA | DAY.AVG.AIRTEMPERATURE.DEGF"}</t>
  </si>
  <si>
    <t>{"node":903,"name":"NORTHPORT CANAL AT RED WILLOW FLUME; NEBRASKA | DAY.AVG.CANALFLOW.CFS"}</t>
  </si>
  <si>
    <t>{"node":904,"name":"NORTH FORK SHOSHONE RIVER NEAR WAPITI; WYOMING | DAY.AVG.STREAMGAGEHEIGHT.FEET"}</t>
  </si>
  <si>
    <t>{"node":905,"name":"NORTH FORK SHOSHONE RIVER NEAR WAPITI; WYOMING | DAY.AVG.AIRTEMPERATURE.DEGF"}</t>
  </si>
  <si>
    <t>{"node":906,"name":"NORTH FORK SHOSHONE RIVER NEAR WAPITI; WYOMING | DAY.SUM.PRECIPITATION.INCHES"}</t>
  </si>
  <si>
    <t>{"node":907,"name":"NORTH FORK SHOSHONE RIVER NEAR WAPITI; WYOMING | DAY.AVG.STREAMFLOW.CFS"}</t>
  </si>
  <si>
    <t>{"node":908,"name":"NORTH FORK SUN RIVER NEAR AUGUSTA; MT | DAY.AVG.STREAMGAGEHEIGHT.FEET"}</t>
  </si>
  <si>
    <t>{"node":909,"name":"NORTH FORK SUN RIVER NEAR AUGUSTA; MT | DAY.AVG.AIRTEMPERATURE.DEGF"}</t>
  </si>
  <si>
    <t>{"node":910,"name":"NORTH FORK SUN RIVER NEAR AUGUSTA; MT | DAY.AVG.STREAMFLOW.CFS"}</t>
  </si>
  <si>
    <t>{"node":911,"name":"NORTH PLATTE RIVER NEAR NORTHGATE; COLORADO | DAY.AVG.STREAMGAGEHEIGHT.FEET"}</t>
  </si>
  <si>
    <t>{"node":912,"name":"NORTH PLATTE RIVER NEAR NORTHGATE; COLORADO | DAY.AVG.AIRTEMPERATURE.DEGF"}</t>
  </si>
  <si>
    <t>{"node":913,"name":"NORTH PLATTE RIVER NEAR NORTHGATE; COLORADO | DAY.SUM.PRECIPITATION.INCHES"}</t>
  </si>
  <si>
    <t>{"node":914,"name":"NORTH PLATTE RIVER NEAR NORTHGATE; COLORADO | DAY.AVG.STREAMFLOW.CFS"}</t>
  </si>
  <si>
    <t>{"node":915,"name":"NO NAME CREEK DIVERSION/BYPASS; COLORADO | DAY.AVG.STREAMGAGEHEIGHT.FEET"}</t>
  </si>
  <si>
    <t>{"node":916,"name":"NO NAME CREEK DIVERSION/BYPASS; COLORADO | DAY.AVG.CANALSTAGE.FEET"}</t>
  </si>
  <si>
    <t>{"node":917,"name":"NO NAME CREEK DIVERSION/BYPASS; COLORADO | DAY.AVG.CANALDIVERSION.CFS"}</t>
  </si>
  <si>
    <t>{"node":918,"name":"NO NAME CREEK DIVERSION/BYPASS; COLORADO | DAY.AVG.CANALFLOW.CFS"}</t>
  </si>
  <si>
    <t>{"node":919,"name":"NORMAN DAM; (LAKE THUNDERBIRD); OKLAHOMA | DAY.INST.RESERVOIRSTORAGE.AF"}</t>
  </si>
  <si>
    <t>{"node":920,"name":"NORMAN DAM; (LAKE THUNDERBIRD); OKLAHOMA | DAY.INST.RESERVOIRELEVATION.FEET"}</t>
  </si>
  <si>
    <t>{"node":921,"name":"NORMAN DAM; (LAKE THUNDERBIRD); OKLAHOMA | DAY.SUM.PRECIPITATION.INCHES"}</t>
  </si>
  <si>
    <t>{"node":922,"name":"NORTH PLATTE RIVER AT CASPER; WYOMING | DAY.AVG.STREAMGAGEHEIGHT.FEET"}</t>
  </si>
  <si>
    <t>{"node":923,"name":"NORTH PLATTE RIVER AT CASPER; WYOMING | DAY.AVG.AIRTEMPERATURE.DEGF"}</t>
  </si>
  <si>
    <t>{"node":924,"name":"NORTH PLATTE RIVER AT CASPER; WYOMING | DAY.SUM.PRECIPITATION.INCHES"}</t>
  </si>
  <si>
    <t>{"node":925,"name":"NORTH PLATTE RIVER AT CASPER; WYOMING | DAY.AVG.STREAMFLOW.CFS"}</t>
  </si>
  <si>
    <t>{"node":926,"name":"NAPONEE CANAL; NEBRASKA | DAY.AVG.CANALFLOW.CFS"}</t>
  </si>
  <si>
    <t>{"node":927,"name":"NORTH PLATTE RIVER AT ORIN; WYOMING | DAY.AVG.STREAMGAGEHEIGHT.FEET"}</t>
  </si>
  <si>
    <t>{"node":928,"name":"NORTH PLATTE RIVER AT ORIN; WYOMING | DAY.SUM.PRECIPITATION.INCHES"}</t>
  </si>
  <si>
    <t>{"node":929,"name":"NORTH PLATTE RIVER AT ORIN; WYOMING | DAY.AVG.STREAMFLOW.CFS"}</t>
  </si>
  <si>
    <t>{"node":930,"name":"NUECES RIVER AT BLUNTZER; TEXAS | DAY.AVG.STREAMGAGEHEIGHT.FEET"}</t>
  </si>
  <si>
    <t>{"node":931,"name":"NUECES RIVER AT BLUNTZER; TEXAS | DAY.SUM.PRECIPITATION.INCHES"}</t>
  </si>
  <si>
    <t>{"node":932,"name":"NUECES RIVER AT BLUNTZER; TEXAS | DAY.AVG.STREAMFLOW.CFS"}</t>
  </si>
  <si>
    <t>{"node":933,"name":"NUECES RIVER NEAR MATHIS; TEXAS | DAY.AVG.STREAMGAGEHEIGHT.FEET"}</t>
  </si>
  <si>
    <t>{"node":934,"name":"NUECES RIVER NEAR MATHIS; TEXAS | DAY.AVG.STREAMFLOW.CFS"}</t>
  </si>
  <si>
    <t>{"node":935,"name":"NUECES RIVER NEAR TILDEN; TEXAS | DAY.AVG.STREAMGAGEHEIGHT.FEET"}</t>
  </si>
  <si>
    <t>{"node":936,"name":"NUECES RIVER NEAR TILDEN; TEXAS | DAY.SUM.PRECIPITATION.INCHES"}</t>
  </si>
  <si>
    <t>{"node":937,"name":"NUECES RIVER NEAR TILDEN; TEXAS | DAY.AVG.STREAMFLOW.CFS"}</t>
  </si>
  <si>
    <t>{"node":938,"name":"NUECES RIVER NEAR THREE RIVERS; TEXAS | DAY.AVG.STREAMGAGEHEIGHT.FEET"}</t>
  </si>
  <si>
    <t>{"node":939,"name":"NUECES RIVER NEAR THREE RIVERS; TEXAS | DAY.AVG.STREAMFLOW.CFS"}</t>
  </si>
  <si>
    <t>{"node":940,"name":"OWL CREEK AT ARAPAHOE RANCH; WYOMING | DAY.AVG.STREAMGAGEHEIGHT.FEET"}</t>
  </si>
  <si>
    <t>{"node":941,"name":"OWL CREEK AT ARAPAHOE RANCH; WYOMING | DAY.AVG.STREAMFLOW.CFS"}</t>
  </si>
  <si>
    <t>{"node":942,"name":"OLYMPUS DAM NEAR ESTES PARK; COLORADO | DAY.INST.RESERVOIRSTORAGE.AF"}</t>
  </si>
  <si>
    <t>{"node":943,"name":"OLYMPUS DAM NEAR ESTES PARK; COLORADO | DAY.INST.RESERVOIRELEVATION.FEET"}</t>
  </si>
  <si>
    <t>{"node":944,"name":"OLYMPUS DAM NEAR ESTES PARK; COLORADO | DAY.AVG.RESERVOIRINFLOW.CFS"}</t>
  </si>
  <si>
    <t>{"node":945,"name":"OLYMPUS DAM NEAR ESTES PARK; COLORADO | DAY.AVG.AIRTEMPERATURE.DEGF"}</t>
  </si>
  <si>
    <t>{"node":946,"name":"OLYMPUS DAM NEAR ESTES PARK; COLORADO | DAY.AVG.RESERVOIRRELEASE.CFS"}</t>
  </si>
  <si>
    <t>{"node":947,"name":"OLYMPUS DAM NEAR ESTES PARK; COLORADO | DAY.AVG.WINDSPEED.MPH"}</t>
  </si>
  <si>
    <t>{"node":948,"name":"OLYMPUS DAM NEAR ESTES PARK; COLORADO | DAY.AVG.WINDDIRECTION.DEGREES"}</t>
  </si>
  <si>
    <t>{"node":949,"name":"OLYMPUS TUNNEL (ESTES FOOTHILLS CANL) AT LAKE ESTES | DAY.AVG.CANALSTAGE.FEET"}</t>
  </si>
  <si>
    <t>{"node":950,"name":"OLYMPUS TUNNEL (ESTES FOOTHILLS CANL) AT LAKE ESTES | DAY.AVG.CANALFLOW.CFS"}</t>
  </si>
  <si>
    <t>{"node":951,"name":"ORCHARD MESA IRRIGATION DISTRICT CANAL; PALISADE; CO | DAY.AVG.CANALSTAGE.FEET"}</t>
  </si>
  <si>
    <t>{"node":952,"name":"ORCHARD MESA IRRIGATION DISTRICT CANAL; PALISADE; CO | DAY.AVG.CANALFLOW.CFS"}</t>
  </si>
  <si>
    <t>{"node":953,"name":"NORTH PLATTE RIVER AT ORIN JCT.; WY | DAY.AVG.STREAMGAGEHEIGHT.FEET"}</t>
  </si>
  <si>
    <t>{"node":954,"name":"NORTH PLATTE RIVER AT ORIN JCT.; WY | DAY.AVG.STREAMFLOW.CFS"}</t>
  </si>
  <si>
    <t>{"node":955,"name":"PATHFINDER RESERVOIR; WYOMING | DAY.INST.RESERVOIRSTORAGE.AF"}</t>
  </si>
  <si>
    <t>{"node":956,"name":"PATHFINDER RESERVOIR; WYOMING | DAY.INST.RESERVOIRELEVATION.FEET"}</t>
  </si>
  <si>
    <t>{"node":957,"name":"PATHFINDER RESERVOIR; WYOMING | DAY.AVG.RESERVOIRINFLOW.CFS"}</t>
  </si>
  <si>
    <t>{"node":958,"name":"PATHFINDER RESERVOIR; WYOMING | DAY.AVG.RESERVOIRRELEASE.CFS"}</t>
  </si>
  <si>
    <t>{"node":959,"name":"NORTH PLATTE RIVER BL PATHFINDER DAM; WY | DAY.AVG.STREAMGAGEHEIGHT.FEET"}</t>
  </si>
  <si>
    <t>{"node":960,"name":"NORTH PLATTE RIVER BL PATHFINDER DAM; WY | DAY.AVG.STREAMFLOW.CFS"}</t>
  </si>
  <si>
    <t>{"node":961,"name":"PILOT BUTTE OFFSTREAM; 22 MILES NW OF RIVERTON; WY | DAY.INST.RESERVOIRSTORAGE.AF"}</t>
  </si>
  <si>
    <t>{"node":962,"name":"PILOT BUTTE OFFSTREAM; 22 MILES NW OF RIVERTON; WY | DAY.INST.RESERVOIRELEVATION.FEET"}</t>
  </si>
  <si>
    <t>{"node":963,"name":"PILOT BUTTE OFFSTREAM; 22 MILES NW OF RIVERTON; WY | DAY.AVG.RESERVOIRINFLOW.CFS"}</t>
  </si>
  <si>
    <t>{"node":964,"name":"PILOT BUTTE OFFSTREAM; 22 MILES NW OF RIVERTON; WY | DAY.AVG.RESERVOIRRELEASE.CFS"}</t>
  </si>
  <si>
    <t>{"node":965,"name":"PONDERA COUNTY CANAL; MONTANA | DAY.AVG.CANALSTAGE.FEET"}</t>
  </si>
  <si>
    <t>{"node":966,"name":"PEOPLES CREEK NEAR HAYS; MT | DAY.AVG.STREAMGAGEHEIGHT.FEET"}</t>
  </si>
  <si>
    <t>{"node":967,"name":"PEOPLES CREEK NEAR HAYS; MT | DAY.AVG.AIRTEMPERATURE.DEGF"}</t>
  </si>
  <si>
    <t>{"node":968,"name":"PEOPLES CREEK NEAR HAYS; MT | DAY.AVG.STREAMFLOW.CFS"}</t>
  </si>
  <si>
    <t>{"node":969,"name":"PILOT CANAL BELOW PILOT BUTTE RESERVOIR; WYOMING | DAY.AVG.CANALSTAGE.FEET"}</t>
  </si>
  <si>
    <t>{"node":970,"name":"PINEWOOD RESERVOIR; LOVELAND; CO | DAY.INST.RESERVOIRSTORAGE.AF"}</t>
  </si>
  <si>
    <t>{"node":971,"name":"PINEWOOD RESERVOIR; LOVELAND; CO | DAY.INST.RESERVOIRELEVATION.FEET"}</t>
  </si>
  <si>
    <t>{"node":972,"name":"PINEWOOD RESERVOIR; LOVELAND; CO | DAY.AVG.RESERVOIRINFLOW.CFS"}</t>
  </si>
  <si>
    <t>{"node":973,"name":"PINEWOOD RESERVOIR; LOVELAND; CO | DAY.AVG.RESERVOIRRELEASE.CFS"}</t>
  </si>
  <si>
    <t>{"node":974,"name":"PIPESTEM DAM; NORTH DAKOTA | DAY.INST.RESERVOIRSTORAGE.AF"}</t>
  </si>
  <si>
    <t>{"node":975,"name":"PIPESTEM DAM; NORTH DAKOTA | DAY.INST.RESERVOIRELEVATION.FEET"}</t>
  </si>
  <si>
    <t>{"node":976,"name":"PIPESTEM DAM; NORTH DAKOTA | DAY.AVG.RESERVOIRINFLOW.CFS"}</t>
  </si>
  <si>
    <t>{"node":977,"name":"PIPESTEM DAM; NORTH DAKOTA | DAY.SUM.PRECIPITATION.INCHES"}</t>
  </si>
  <si>
    <t>{"node":978,"name":"PIPESTEM DAM; NORTH DAKOTA | DAY.AVG.RESERVOIRRELEASE.CFS"}</t>
  </si>
  <si>
    <t>{"node":979,"name":"PIPESTEM DAM; NORTH DAKOTA | DAY.AVG.STREAMFLOW.CFS"}</t>
  </si>
  <si>
    <t>{"node":980,"name":"PLATEAU CREEK NEAR CAMEO; COLORADO | DAY.AVG.STREAMGAGEHEIGHT.FEET"}</t>
  </si>
  <si>
    <t>{"node":981,"name":"PLATEAU CREEK NEAR CAMEO; COLORADO | DAY.AVG.STREAMFLOW.CFS"}</t>
  </si>
  <si>
    <t>{"node":982,"name":"PISHKUN RESERVOIR NEAR AUGUSTA; MONTANA | DAY.INST.RESERVOIRSTORAGE.AF"}</t>
  </si>
  <si>
    <t>{"node":983,"name":"PISHKUN RESERVOIR NEAR AUGUSTA; MONTANA | DAY.INST.RESERVOIRELEVATION.FEET"}</t>
  </si>
  <si>
    <t>{"node":984,"name":"PISHKUN RESERVOIR NEAR AUGUSTA; MONTANA | DAY.AVG.RESERVOIRINFLOW.CFS"}</t>
  </si>
  <si>
    <t>{"node":985,"name":"PISHKUN RESERVOIR NEAR AUGUSTA; MONTANA | DAY.AVG.RESERVOIRRELEASE.CFS"}</t>
  </si>
  <si>
    <t>{"node":986,"name":"PACTOLA RESERVOIR NEAR RAPID CITY; SOUTH DAKOTA | DAY.INST.RESERVOIRSTORAGE.AF"}</t>
  </si>
  <si>
    <t>{"node":987,"name":"PACTOLA RESERVOIR NEAR RAPID CITY; SOUTH DAKOTA | DAY.INST.RESERVOIRELEVATION.FEET"}</t>
  </si>
  <si>
    <t>{"node":988,"name":"PACTOLA RESERVOIR NEAR RAPID CITY; SOUTH DAKOTA | DAY.AVG.RESERVOIRINFLOW.CFS"}</t>
  </si>
  <si>
    <t>{"node":989,"name":"PACTOLA RESERVOIR NEAR RAPID CITY; SOUTH DAKOTA | DAY.AVG.AIRTEMPERATURE.DEGF"}</t>
  </si>
  <si>
    <t>{"node":990,"name":"PACTOLA RESERVOIR NEAR RAPID CITY; SOUTH DAKOTA | DAY.SUM.PRECIPITATION.INCHES"}</t>
  </si>
  <si>
    <t>{"node":991,"name":"PACTOLA RESERVOIR NEAR RAPID CITY; SOUTH DAKOTA | DAY.AVG.RESERVOIRRELEASE.CFS"}</t>
  </si>
  <si>
    <t>{"node":992,"name":"PACTOLA RESERVOIR NEAR RAPID CITY; SOUTH DAKOTA | DAY.AVG.STREAMFLOW.CFS"}</t>
  </si>
  <si>
    <t>{"node":993,"name":"PUEBLO RESERVOIR;ARKANSAS RIVER NR PUEBLO; COLORADO | DAY.INST.RESERVOIRSTORAGE.AF"}</t>
  </si>
  <si>
    <t>{"node":994,"name":"PUEBLO RESERVOIR;ARKANSAS RIVER NR PUEBLO; COLORADO | DAY.INST.RESERVOIRELEVATION.FEET"}</t>
  </si>
  <si>
    <t>{"node":995,"name":"PUEBLO RESERVOIR;ARKANSAS RIVER NR PUEBLO; COLORADO | DAY.AVG.RESERVOIRINFLOW.CFS"}</t>
  </si>
  <si>
    <t>{"node":996,"name":"PUEBLO RESERVOIR;ARKANSAS RIVER NR PUEBLO; COLORADO | DAY.AVG.RESERVOIRRELEASE.CFS"}</t>
  </si>
  <si>
    <t>{"node":997,"name":"PUEBLO FIELD OFFICE WEATHER STATION; COLORADO | DAY.AVG.AIRTEMPERATURE.DEGF"}</t>
  </si>
  <si>
    <t>{"node":998,"name":"PUEBLO FIELD OFFICE WEATHER STATION; COLORADO | DAY.SUM.PRECIPITATION.INCHES"}</t>
  </si>
  <si>
    <t>{"node":999,"name":"PUEBLO FIELD OFFICE WEATHER STATION; COLORADO | DAY.AVG.WINDSPEED.MPH"}</t>
  </si>
  <si>
    <t>{"node":1000,"name":"PUEBLO FIELD OFFICE WEATHER STATION; COLORADO | DAY.AVG.WINDDIRECTION.DEGREES"}</t>
  </si>
  <si>
    <t>{"node":1001,"name":"PURGATORIE RIVER BELOW TRINIDAD RESERVOIR; CO | DAY.AVG.STREAMGAGEHEIGHT.FEET"}</t>
  </si>
  <si>
    <t>{"node":1002,"name":"PURGATORIE RIVER BELOW TRINIDAD RESERVOIR; CO | DAY.AVG.STREAMFLOW.CFS"}</t>
  </si>
  <si>
    <t>{"node":1003,"name":"PURGATORIE RIVER NEAR LAS ANIMAS; CO | DAY.AVG.STREAMGAGEHEIGHT.FEET"}</t>
  </si>
  <si>
    <t>{"node":1004,"name":"PURGATORIE RIVER NEAR LAS ANIMAS; CO | DAY.AVG.STREAMFLOW.CFS"}</t>
  </si>
  <si>
    <t>{"node":1005,"name":"PURGATORIE RIVER AT MADRID; CO | DAY.AVG.STREAMGAGEHEIGHT.FEET"}</t>
  </si>
  <si>
    <t>{"node":1006,"name":"PURGATORIE RIVER AT MADRID; CO | DAY.SUM.PRECIPITATION.INCHES"}</t>
  </si>
  <si>
    <t>{"node":1007,"name":"PURGATORIE RIVER AT MADRID; CO | DAY.AVG.STREAMFLOW.CFS"}</t>
  </si>
  <si>
    <t>{"node":1008,"name":"PURGATORIE RIVER AT NINEMILE DAM; NR HIGBEE; CO | DAY.AVG.STREAMGAGEHEIGHT.FEET"}</t>
  </si>
  <si>
    <t>{"node":1009,"name":"PURGATORIE RIVER AT NINEMILE DAM; NR HIGBEE; CO | DAY.SUM.PRECIPITATION.INCHES"}</t>
  </si>
  <si>
    <t>{"node":1010,"name":"PURGATORIE RIVER AT NINEMILE DAM; NR HIGBEE; CO | DAY.AVG.STREAMFLOW.CFS"}</t>
  </si>
  <si>
    <t>{"node":1011,"name":"PURGATORIE RIVER NEAR THATCHER; CO | DAY.AVG.STREAMGAGEHEIGHT.FEET"}</t>
  </si>
  <si>
    <t>{"node":1012,"name":"PURGATORIE RIVER NEAR THATCHER; CO | DAY.AVG.STREAMFLOW.CFS"}</t>
  </si>
  <si>
    <t>{"node":1013,"name":"PURGATORIE RIVER AT TRINIDAD; CO | DAY.AVG.STREAMGAGEHEIGHT.FEET"}</t>
  </si>
  <si>
    <t>{"node":1014,"name":"PURGATORIE RIVER AT TRINIDAD; CO | DAY.AVG.AIRTEMPERATURE.DEGF"}</t>
  </si>
  <si>
    <t>{"node":1015,"name":"PURGATORIE RIVER AT TRINIDAD; CO | DAY.SUM.PRECIPITATION.INCHES"}</t>
  </si>
  <si>
    <t>{"node":1016,"name":"PURGATORIE RIVER AT TRINIDAD; CO | DAY.AVG.STREAMFLOW.CFS"}</t>
  </si>
  <si>
    <t>{"node":1017,"name":"MISSOURI RIVER AT LANDUSKY; MT | DAY.AVG.STREAMGAGEHEIGHT.FEET"}</t>
  </si>
  <si>
    <t>{"node":1018,"name":"MISSOURI RIVER AT LANDUSKY; MT | DAY.SUM.PRECIPITATION.INCHES"}</t>
  </si>
  <si>
    <t>{"node":1019,"name":"MISSOURI RIVER AT LANDUSKY; MT | DAY.AVG.WATERTEMPERATURE.DEGF"}</t>
  </si>
  <si>
    <t>{"node":1020,"name":"RUBY RIVER VALLEY WEATHER STATION NR LAURIN; MT | DAY.AVG.AIRTEMPERATURE.DEGF"}</t>
  </si>
  <si>
    <t>{"node":1021,"name":"RUBY RIVER VALLEY WEATHER STATION NR LAURIN; MT | DAY.SUM.PRECIPITATION.INCHES"}</t>
  </si>
  <si>
    <t>{"node":1022,"name":"RUBY RIVER VALLEY WEATHER STATION NR LAURIN; MT | DAY.AVG.WINDSPEED.MPH"}</t>
  </si>
  <si>
    <t>{"node":1023,"name":"RUBY RIVER VALLEY WEATHER STATION NR LAURIN; MT | DAY.AVG.WINDDIRECTION.DEGREES"}</t>
  </si>
  <si>
    <t>{"node":1024,"name":"ROCK CREEK AT SULPHUR; OKLAHOMA | DAY.AVG.STREAMGAGEHEIGHT.FEET"}</t>
  </si>
  <si>
    <t>{"node":1025,"name":"ROCK CREEK AT SULPHUR; OKLAHOMA | DAY.AVG.STREAMFLOW.CFS"}</t>
  </si>
  <si>
    <t>{"node":1026,"name":"RAWHIDE CREEK NEAR LINGLE; WYOMING | DAY.AVG.STREAMGAGEHEIGHT.FEET"}</t>
  </si>
  <si>
    <t>{"node":1027,"name":"RAWHIDE CREEK NEAR LINGLE; WYOMING | DAY.AVG.STREAMFLOW.CFS"}</t>
  </si>
  <si>
    <t>{"node":1028,"name":"ROCKY FORK CREEK NR MEREDITH; CO | DAY.AVG.STREAMGAGEHEIGHT.FEET"}</t>
  </si>
  <si>
    <t>{"node":1029,"name":"ROCKY FORK CREEK NR MEREDITH; CO | DAY.AVG.STREAMFLOW.CFS"}</t>
  </si>
  <si>
    <t>{"node":1030,"name":"RIFLE GAP RESERVOIR NR RIFLE; CO | DAY.INST.RESERVOIRSTORAGE.AF"}</t>
  </si>
  <si>
    <t>{"node":1031,"name":"RIFLE GAP RESERVOIR NR RIFLE; CO | DAY.INST.RESERVOIRELEVATION.FEET"}</t>
  </si>
  <si>
    <t>{"node":1032,"name":"RIFLE GAP RESERVOIR NR RIFLE; CO | DAY.AVG.STREAMGAGEHEIGHT.FEET"}</t>
  </si>
  <si>
    <t>{"node":1033,"name":"RIFLE GAP RESERVOIR NR RIFLE; CO | DAY.AVG.RESERVOIRRELEASE.CFS"}</t>
  </si>
  <si>
    <t>{"node":1034,"name":"ROARING FORK RIVER NEAR ASPEN; COLORADO (APNC) | DAY.AVG.STREAMGAGEHEIGHT.FEET"}</t>
  </si>
  <si>
    <t>{"node":1035,"name":"ROARING FORK RIVER NEAR ASPEN; COLORADO (APNC) | DAY.AVG.STREAMFLOW.CFS"}</t>
  </si>
  <si>
    <t>{"node":1036,"name":"ROARING FORK RIVER BLW MAROON CRK; NR ASPEN; CO | DAY.AVG.STREAMGAGEHEIGHT.FEET"}</t>
  </si>
  <si>
    <t>{"node":1037,"name":"ROARING FORK RIVER BLW MAROON CRK; NR ASPEN; CO | DAY.AVG.STREAMFLOW.CFS"}</t>
  </si>
  <si>
    <t>{"node":1038,"name":"ROARING FORK RIVER ABV DIFFICULT CRK NR ASPEN; CO | DAY.AVG.STREAMGAGEHEIGHT.FEET"}</t>
  </si>
  <si>
    <t>{"node":1039,"name":"ROARING FORK RIVER NR EMMA; CO | DAY.AVG.STREAMGAGEHEIGHT.FEET"}</t>
  </si>
  <si>
    <t>{"node":1040,"name":"ROARING FORK RIVER NR EMMA; CO | DAY.AVG.STREAMFLOW.CFS"}</t>
  </si>
  <si>
    <t>{"node":1041,"name":"ROARING FORK RIVER AT GLENWOOD SPRINGS; CO | DAY.AVG.STREAMGAGEHEIGHT.FEET"}</t>
  </si>
  <si>
    <t>{"node":1042,"name":"ROARING FORK RIVER AT GLENWOOD SPRINGS; CO | DAY.AVG.STREAMFLOW.CFS"}</t>
  </si>
  <si>
    <t>{"node":1043,"name":"ROARING FORK RIVER NR LOST MAN CREEK; CO | DAY.AVG.STREAMGAGEHEIGHT.FEET"}</t>
  </si>
  <si>
    <t>{"node":1044,"name":"ROARING FORK RIVER NR LOST MAN CREEK; CO | DAY.AVG.STREAMFLOW.CFS"}</t>
  </si>
  <si>
    <t>{"node":1045,"name":"ROBERTS TUNNEL AT EAST PORTAL NR GRANT; CO | DAY.AVG.STREAMGAGEHEIGHT.FEET"}</t>
  </si>
  <si>
    <t>{"node":1046,"name":"ROBERTS TUNNEL AT EAST PORTAL NR GRANT; CO | DAY.AVG.CANALFLOW.CFS"}</t>
  </si>
  <si>
    <t>{"node":1047,"name":"REPUBLICAN RIVER NEAR RIVERTON; NEBRASKA | DAY.AVG.STREAMGAGEHEIGHT.FEET"}</t>
  </si>
  <si>
    <t>{"node":1048,"name":"REPUBLICAN RIVER NEAR RIVERTON; NEBRASKA | DAY.AVG.STREAMFLOW.CFS"}</t>
  </si>
  <si>
    <t>{"node":1049,"name":"RUBY RIVER ABOVE RESERVOIR NEAR ALDER; MT | DAY.AVG.STREAMGAGEHEIGHT.FEET"}</t>
  </si>
  <si>
    <t>{"node":1050,"name":"RUBY RIVER ABOVE RESERVOIR NEAR ALDER; MT | DAY.AVG.STREAMFLOW.CFS"}</t>
  </si>
  <si>
    <t>{"node":1051,"name":"RUBY RIVER BELOW RESERVOIR NEAR ALDER; MT | DAY.AVG.STREAMGAGEHEIGHT.FEET"}</t>
  </si>
  <si>
    <t>{"node":1052,"name":"RUBY RIVER BELOW RESERVOIR NEAR ALDER; MT | DAY.AVG.STREAMFLOW.CFS"}</t>
  </si>
  <si>
    <t>{"node":1053,"name":"RED ROCK CREEK ABOVE LAKES NEAR LAKEVIEW; MT | DAY.AVG.STREAMGAGEHEIGHT.FEET"}</t>
  </si>
  <si>
    <t>{"node":1054,"name":"RED ROCK CREEK ABOVE LAKES NEAR LAKEVIEW; MT | DAY.AVG.STREAMFLOW.CFS"}</t>
  </si>
  <si>
    <t>{"node":1055,"name":"RUEDI RESERVOIR NR BASALT; COLORADO | DAY.INST.RESERVOIRSTORAGE.AF"}</t>
  </si>
  <si>
    <t>{"node":1056,"name":"RUEDI RESERVOIR NR BASALT; COLORADO | DAY.INST.RESERVOIRELEVATION.FEET"}</t>
  </si>
  <si>
    <t>{"node":1057,"name":"RUEDI RESERVOIR NR BASALT; COLORADO | DAY.AVG.RESERVOIRINFLOW.CFS"}</t>
  </si>
  <si>
    <t>{"node":1058,"name":"RUEDI RESERVOIR NR BASALT; COLORADO | DAY.AVG.AIRTEMPERATURE.DEGF"}</t>
  </si>
  <si>
    <t>{"node":1059,"name":"RUEDI RESERVOIR NR BASALT; COLORADO | DAY.SUM.PRECIPITATION.INCHES"}</t>
  </si>
  <si>
    <t>{"node":1060,"name":"RUEDI RESERVOIR NR BASALT; COLORADO | DAY.AVG.RESERVOIRRELEASE.CFS"}</t>
  </si>
  <si>
    <t>{"node":1061,"name":"RUEDI RESERVOIR NR BASALT; COLORADO | DAY.AVG.WINDSPEED.MPH"}</t>
  </si>
  <si>
    <t>{"node":1062,"name":"RUEDI RESERVOIR NR BASALT; COLORADO | DAY.AVG.WINDDIRECTION.DEGREES"}</t>
  </si>
  <si>
    <t>{"node":1063,"name":"MUSSELSHELL RIVER AT ROUNDUP; MT | DAY.AVG.STREAMGAGEHEIGHT.FEET"}</t>
  </si>
  <si>
    <t>{"node":1064,"name":"MUSSELSHELL RIVER AT ROUNDUP; MT | DAY.SUM.PRECIPITATION.INCHES"}</t>
  </si>
  <si>
    <t>{"node":1065,"name":"MUSSELSHELL RIVER AT ROUNDUP; MT | DAY.AVG.STREAMFLOW.CFS"}</t>
  </si>
  <si>
    <t>{"node":1066,"name":"MUSSELSHELL RIVER AT ROUNDUP; MT | DAY.AVG.WATERTEMPERATURE.DEGF"}</t>
  </si>
  <si>
    <t>{"node":1067,"name":"RED WILLOW CREEK ABOVE HUGH BUTLER LAKE; NEBRASKA | DAY.AVG.STREAMGAGEHEIGHT.FEET"}</t>
  </si>
  <si>
    <t>{"node":1068,"name":"RED WILLOW CREEK ABOVE HUGH BUTLER LAKE; NEBRASKA | DAY.AVG.STREAMFLOW.CFS"}</t>
  </si>
  <si>
    <t>{"node":1069,"name":"MILK RIVER AT JUNEBERG BRIDGE; NEAR SACO; MT | DAY.AVG.STREAMGAGEHEIGHT.FEET"}</t>
  </si>
  <si>
    <t>{"node":1070,"name":"MILK RIVER AT JUNEBERG BRIDGE; NEAR SACO; MT | DAY.AVG.STREAMFLOW.CFS"}</t>
  </si>
  <si>
    <t>{"node":1071,"name":"SANFORD DAM (LAKE MEREDITH); TEXAS | DAY.INST.RESERVOIRSTORAGE.AF"}</t>
  </si>
  <si>
    <t>{"node":1072,"name":"SANFORD DAM (LAKE MEREDITH); TEXAS | DAY.INST.RESERVOIRELEVATION.FEET"}</t>
  </si>
  <si>
    <t>{"node":1073,"name":"SANFORD DAM (LAKE MEREDITH); TEXAS | DAY.SUM.PRECIPITATION.INCHES"}</t>
  </si>
  <si>
    <t>{"node":1074,"name":"NORTH FORK RED RIVER NR SAYRE; OKLAHOMA | DAY.AVG.STREAMGAGEHEIGHT.FEET"}</t>
  </si>
  <si>
    <t>{"node":1075,"name":"NORTH FORK RED RIVER NR SAYRE; OKLAHOMA | DAY.SUM.PRECIPITATION.INCHES"}</t>
  </si>
  <si>
    <t>{"node":1076,"name":"NORTH FORK RED RIVER NR SAYRE; OKLAHOMA | DAY.AVG.STREAMFLOW.CFS"}</t>
  </si>
  <si>
    <t>{"node":1077,"name":"BIGHORN LAKE SCADA PARAMETERS FOR HYDROMET | DAY.AVG.CANALFLOW.CFS"}</t>
  </si>
  <si>
    <t>{"node":1078,"name":"BIGHORN LAKE SCADA PARAMETERS FOR HYDROMET | DAY.AVG.STREAMFLOW.CFS"}</t>
  </si>
  <si>
    <t>{"node":1079,"name":"SHEEP CREEK DIVERSION INTO TRI-STATE CANAL; NEBRASKA | DAY.AVG.CANALSTAGE.FEET"}</t>
  </si>
  <si>
    <t>{"node":1080,"name":"SHEEP CREEK DIVERSION INTO TRI-STATE CANAL; NEBRASKA | DAY.AVG.CANALFLOW.CFS"}</t>
  </si>
  <si>
    <t>{"node":1081,"name":"SHELL CREEK NEAR SHELL; WYOMING | DAY.AVG.STREAMGAGEHEIGHT.FEET"}</t>
  </si>
  <si>
    <t>{"node":1082,"name":"SHELL CREEK NEAR SHELL; WYOMING | DAY.AVG.STREAMFLOW.CFS"}</t>
  </si>
  <si>
    <t>{"node":1083,"name":"SUN RIVER DITCH COMPANY; MONTANA | DAY.AVG.STREAMGAGEHEIGHT.FEET"}</t>
  </si>
  <si>
    <t>{"node":1084,"name":"SUN RIVER DITCH COMPANY WASTEWAY INTO MUDDY CREEK;MT | DAY.AVG.CANALSTAGE.FEET"}</t>
  </si>
  <si>
    <t>{"node":1085,"name":"SUN RIVER DITCH COMPANY WASTEWAY INTO MUDDY CREEK;MT | DAY.AVG.CANALFLOW.CFS"}</t>
  </si>
  <si>
    <t>{"node":1086,"name":"SECO CREEK AT ROWE RANCH NR D'HANIS; TEXAS | DAY.AVG.STREAMGAGEHEIGHT.FEET"}</t>
  </si>
  <si>
    <t>{"node":1087,"name":"SECO CREEK AT ROWE RANCH NR D'HANIS; TEXAS | DAY.SUM.PRECIPITATION.INCHES"}</t>
  </si>
  <si>
    <t>{"node":1088,"name":"SEMINOE RESERVOIR; WYOMING | DAY.INST.RESERVOIRSTORAGE.AF"}</t>
  </si>
  <si>
    <t>{"node":1089,"name":"SEMINOE RESERVOIR; WYOMING | DAY.INST.RESERVOIRELEVATION.FEET"}</t>
  </si>
  <si>
    <t>{"node":1090,"name":"SEMINOE RESERVOIR; WYOMING | DAY.AVG.RESERVOIRINFLOW.CFS"}</t>
  </si>
  <si>
    <t>{"node":1091,"name":"SEMINOE RESERVOIR; WYOMING | DAY.AVG.RESERVOIRRELEASE.CFS"}</t>
  </si>
  <si>
    <t>{"node":1092,"name":"SEMINOE RESERVOIR; WYOMING | DAY.AVG.SNOWWATEREQUIVALENT.INCHES"}</t>
  </si>
  <si>
    <t>{"node":1093,"name":"SECO CREEK AT MILLER RANCH NR UTOPIA; TEXAS | DAY.AVG.STREAMGAGEHEIGHT.FEET"}</t>
  </si>
  <si>
    <t>{"node":1094,"name":"SECO CREEK AT MILLER RANCH NR UTOPIA; TEXAS | DAY.SUM.PRECIPITATION.INCHES"}</t>
  </si>
  <si>
    <t>{"node":1095,"name":"SOUTH FORK DIVERSION/BYPASS; COLORADO | DAY.AVG.STREAMGAGEHEIGHT.FEET"}</t>
  </si>
  <si>
    <t>{"node":1096,"name":"SOUTH FORK DIVERSION/BYPASS; COLORADO | DAY.AVG.CANALSTAGE.FEET"}</t>
  </si>
  <si>
    <t>{"node":1097,"name":"SOUTH FORK DIVERSION/BYPASS; COLORADO | DAY.AVG.CANALDIVERSION.CFS"}</t>
  </si>
  <si>
    <t>{"node":1098,"name":"SOUTH FORK DIVERSION/BYPASS; COLORADO | DAY.AVG.CANALFLOW.CFS"}</t>
  </si>
  <si>
    <t>{"node":1099,"name":"SOUTH FORK SUN RIVER NEAR AUGUSTA; MT | DAY.AVG.STREAMGAGEHEIGHT.FEET"}</t>
  </si>
  <si>
    <t>{"node":1100,"name":"SOUTH FORK SUN RIVER NEAR AUGUSTA; MT | DAY.AVG.STREAMFLOW.CFS"}</t>
  </si>
  <si>
    <t>{"node":1101,"name":"SOUTH FORK OWL CREEK; WYOMING | DAY.AVG.STREAMGAGEHEIGHT.FEET"}</t>
  </si>
  <si>
    <t>{"node":1102,"name":"SOUTH FORK OWL CREEK; WYOMING | DAY.SUM.PRECIPITATION.INCHES"}</t>
  </si>
  <si>
    <t>{"node":1103,"name":"SOUTH FORK OWL CREEK; WYOMING | DAY.AVG.STREAMFLOW.CFS"}</t>
  </si>
  <si>
    <t>{"node":1104,"name":"SOUTH FORK OWL CREEK ABOVE ANCHOR RESERVOIR; WYOMING | DAY.AVG.STREAMGAGEHEIGHT.FEET"}</t>
  </si>
  <si>
    <t>{"node":1105,"name":"SOUTH FORK OWL CREEK ABOVE ANCHOR RESERVOIR; WYOMING | DAY.AVG.STREAMFLOW.CFS"}</t>
  </si>
  <si>
    <t>{"node":1106,"name":"SOUTH FORK SHOSHONE RVR ABV BUFFALO BILL RES.; WY | DAY.AVG.STREAMGAGEHEIGHT.FEET"}</t>
  </si>
  <si>
    <t>{"node":1107,"name":"SOUTH FORK SHOSHONE RVR ABV BUFFALO BILL RES.; WY | DAY.AVG.STREAMFLOW.CFS"}</t>
  </si>
  <si>
    <t>{"node":1108,"name":"SOUTH FORK SHOSHONE RIVER NEAR VALLEY; WY | DAY.AVG.STREAMGAGEHEIGHT.FEET"}</t>
  </si>
  <si>
    <t>{"node":1109,"name":"SOUTH FORK SHOSHONE RIVER NEAR VALLEY; WY | DAY.AVG.AIRTEMPERATURE.DEGF"}</t>
  </si>
  <si>
    <t>{"node":1110,"name":"SOUTH FORK SHOSHONE RIVER NEAR VALLEY; WY | DAY.SUM.PRECIPITATION.INCHES"}</t>
  </si>
  <si>
    <t>{"node":1111,"name":"SOUTH FORK SHOSHONE RIVER NEAR VALLEY; WY | DAY.AVG.STREAMFLOW.CFS"}</t>
  </si>
  <si>
    <t>{"node":1112,"name":"NORTH FORK RED RIVER NR SHAMROCK; TEXAS | DAY.AVG.STREAMGAGEHEIGHT.FEET"}</t>
  </si>
  <si>
    <t>{"node":1113,"name":"NORTH FORK RED RIVER NR SHAMROCK; TEXAS | DAY.SUM.PRECIPITATION.INCHES"}</t>
  </si>
  <si>
    <t>{"node":1114,"name":"NORTH FORK RED RIVER NR SHAMROCK; TEXAS | DAY.AVG.STREAMFLOW.CFS"}</t>
  </si>
  <si>
    <t>{"node":1115,"name":"SHADOW MOUNTAIN RESERVOIR; GRAND COUNTY; CO | DAY.INST.RESERVOIRSTORAGE.AF"}</t>
  </si>
  <si>
    <t>{"node":1116,"name":"SHADOW MOUNTAIN RESERVOIR; GRAND COUNTY; CO | DAY.INST.RESERVOIRELEVATION.FEET"}</t>
  </si>
  <si>
    <t>{"node":1117,"name":"SHADOW MOUNTAIN RESERVOIR; GRAND COUNTY; CO | DAY.AVG.RESERVOIRINFLOW.CFS"}</t>
  </si>
  <si>
    <t>{"node":1118,"name":"SHADOW MOUNTAIN RESERVOIR; GRAND COUNTY; CO | DAY.AVG.RESERVOIRRELEASE.CFS"}</t>
  </si>
  <si>
    <t>{"node":1119,"name":"LAKE SHERBURNE; SWIFT CURRENT CREEK NEAR BABB; MT | DAY.INST.RESERVOIRSTORAGE.AF"}</t>
  </si>
  <si>
    <t>{"node":1120,"name":"LAKE SHERBURNE; SWIFT CURRENT CREEK NEAR BABB; MT | DAY.INST.RESERVOIRELEVATION.FEET"}</t>
  </si>
  <si>
    <t>{"node":1121,"name":"LAKE SHERBURNE; SWIFT CURRENT CREEK NEAR BABB; MT | DAY.AVG.RESERVOIRINFLOW.CFS"}</t>
  </si>
  <si>
    <t>{"node":1122,"name":"LAKE SHERBURNE; SWIFT CURRENT CREEK NEAR BABB; MT | DAY.AVG.RESERVOIRRELEASE.CFS"}</t>
  </si>
  <si>
    <t>{"node":1123,"name":"LAKE SHERBURNE; SWIFT CURRENT CREEK NEAR BABB; MT | DAY.AVG.CANALFLOW.CFS"}</t>
  </si>
  <si>
    <t>{"node":1124,"name":"LAKE SHERBURNE; SWIFT CURRENT CREEK NEAR BABB; MT | DAY.AVG.STREAMFLOW.CFS"}</t>
  </si>
  <si>
    <t>{"node":1125,"name":"LAKE SHERBURNE; SWIFT CURRENT CREEK NEAR BABB; MT | DAY.AVG.SNOWWATEREQUIVALENT.INCHES"}</t>
  </si>
  <si>
    <t>{"node":1126,"name":"SHADEHILL RESERVOIR ON THE GRAND RIVER; SOUTH DAKOTA | DAY.INST.RESERVOIRSTORAGE.AF"}</t>
  </si>
  <si>
    <t>{"node":1127,"name":"SHADEHILL RESERVOIR ON THE GRAND RIVER; SOUTH DAKOTA | DAY.INST.RESERVOIRELEVATION.FEET"}</t>
  </si>
  <si>
    <t>{"node":1128,"name":"SHADEHILL RESERVOIR ON THE GRAND RIVER; SOUTH DAKOTA | DAY.AVG.RESERVOIRINFLOW.CFS"}</t>
  </si>
  <si>
    <t>{"node":1129,"name":"SHADEHILL RESERVOIR ON THE GRAND RIVER; SOUTH DAKOTA | DAY.AVG.AIRTEMPERATURE.DEGF"}</t>
  </si>
  <si>
    <t>{"node":1130,"name":"SHADEHILL RESERVOIR ON THE GRAND RIVER; SOUTH DAKOTA | DAY.SUM.PRECIPITATION.INCHES"}</t>
  </si>
  <si>
    <t>{"node":1131,"name":"SHADEHILL RESERVOIR ON THE GRAND RIVER; SOUTH DAKOTA | DAY.AVG.RESERVOIRRELEASE.CFS"}</t>
  </si>
  <si>
    <t>{"node":1132,"name":"SHADEHILL RESERVOIR ON THE GRAND RIVER; SOUTH DAKOTA | DAY.AVG.STREAMFLOW.CFS"}</t>
  </si>
  <si>
    <t>{"node":1133,"name":"YELLOWSTONE RIVER NEAR SIDNEY; MONTANA | DAY.AVG.STREAMGAGEHEIGHT.FEET"}</t>
  </si>
  <si>
    <t>{"node":1134,"name":"YELLOWSTONE RIVER NEAR SIDNEY; MONTANA | DAY.AVG.STREAMFLOW.CFS"}</t>
  </si>
  <si>
    <t>{"node":1135,"name":"NO. PLATTE RIV ABV SEMINOE RESERVOIR NR SINCLAIR; WY | DAY.AVG.STREAMGAGEHEIGHT.FEET"}</t>
  </si>
  <si>
    <t>{"node":1136,"name":"NO. PLATTE RIV ABV SEMINOE RESERVOIR NR SINCLAIR; WY | DAY.AVG.AIRTEMPERATURE.DEGF"}</t>
  </si>
  <si>
    <t>{"node":1137,"name":"NO. PLATTE RIV ABV SEMINOE RESERVOIR NR SINCLAIR; WY | DAY.AVG.STREAMFLOW.CFS"}</t>
  </si>
  <si>
    <t>{"node":1138,"name":"SWIFT CURRENT CREEK @ MANY GLACIER; MT | DAY.AVG.STREAMGAGEHEIGHT.FEET"}</t>
  </si>
  <si>
    <t>{"node":1139,"name":"SWIFT CURRENT CREEK @ MANY GLACIER; MT | DAY.AVG.AIRTEMPERATURE.DEGF"}</t>
  </si>
  <si>
    <t>{"node":1140,"name":"SWIFT CURRENT CREEK @ MANY GLACIER; MT | DAY.AVG.STREAMFLOW.CFS"}</t>
  </si>
  <si>
    <t>{"node":1141,"name":"ST. MARY CANAL AT INTAKE NEAR BABB; MONTANA | DAY.AVG.CANALSTAGE.FEET"}</t>
  </si>
  <si>
    <t>{"node":1142,"name":"ST. MARY CANAL AT INTAKE NEAR BABB; MONTANA | DAY.AVG.CANALFLOW.CFS"}</t>
  </si>
  <si>
    <t>{"node":1143,"name":"SMITH RIVER BELOW EAGLE CREEK NEAR FORT LOGAN; MT | DAY.AVG.STREAMGAGEHEIGHT.FEET"}</t>
  </si>
  <si>
    <t>{"node":1144,"name":"SMITH RIVER BELOW EAGLE CREEK NEAR FORT LOGAN; MT | DAY.AVG.AIRTEMPERATURE.DEGF"}</t>
  </si>
  <si>
    <t>{"node":1145,"name":"SMITH RIVER BELOW EAGLE CREEK NEAR FORT LOGAN; MT | DAY.AVG.STREAMFLOW.CFS"}</t>
  </si>
  <si>
    <t>{"node":1146,"name":"SMITH RIVER BELOW EAGLE CREEK NEAR FORT LOGAN; MT | DAY.AVG.WATERTEMPERATURE.DEGF"}</t>
  </si>
  <si>
    <t>{"node":1147,"name":"SAN MIGUEL CREEK NEAR TILDEN; TEXAS | DAY.AVG.STREAMGAGEHEIGHT.FEET"}</t>
  </si>
  <si>
    <t>{"node":1148,"name":"SAN MIGUEL CREEK NEAR TILDEN; TEXAS | DAY.SUM.PRECIPITATION.INCHES"}</t>
  </si>
  <si>
    <t>{"node":1149,"name":"SAN MIGUEL CREEK NEAR TILDEN; TEXAS | DAY.AVG.STREAMFLOW.CFS"}</t>
  </si>
  <si>
    <t>{"node":1150,"name":"SABINAL RIVER NR SABINAL; TEXAS | DAY.AVG.STREAMGAGEHEIGHT.FEET"}</t>
  </si>
  <si>
    <t>{"node":1151,"name":"SABINAL RIVER NR SABINAL; TEXAS | DAY.SUM.PRECIPITATION.INCHES"}</t>
  </si>
  <si>
    <t>{"node":1152,"name":"OTTER CREEK NEAR SNYDER; OKLAHOMA | DAY.AVG.STREAMGAGEHEIGHT.FEET"}</t>
  </si>
  <si>
    <t>{"node":1153,"name":"OTTER CREEK NEAR SNYDER; OKLAHOMA | DAY.SUM.PRECIPITATION.INCHES"}</t>
  </si>
  <si>
    <t>{"node":1154,"name":"OTTER CREEK NEAR SNYDER; OKLAHOMA | DAY.AVG.STREAMFLOW.CFS"}</t>
  </si>
  <si>
    <t>{"node":1155,"name":"SUPERIOR CANAL; NEBRASKA | DAY.AVG.CANALSTAGE.FEET"}</t>
  </si>
  <si>
    <t>{"node":1156,"name":"SUPERIOR CANAL; NEBRASKA | DAY.AVG.CANALFLOW.CFS"}</t>
  </si>
  <si>
    <t>{"node":1157,"name":"STILLWATER RIVER NEAR ABSAROKEE; MONTANA | DAY.AVG.STREAMGAGEHEIGHT.FEET"}</t>
  </si>
  <si>
    <t>{"node":1158,"name":"STILLWATER RIVER NEAR ABSAROKEE; MONTANA | DAY.AVG.AIRTEMPERATURE.DEGF"}</t>
  </si>
  <si>
    <t>{"node":1159,"name":"STILLWATER RIVER NEAR ABSAROKEE; MONTANA | DAY.AVG.STREAMFLOW.CFS"}</t>
  </si>
  <si>
    <t>{"node":1160,"name":"STILLWATER RIVER NEAR ABSAROKEE; MONTANA | DAY.AVG.WATERTEMPERATURE.DEGF"}</t>
  </si>
  <si>
    <t>{"node":1161,"name":"SHOSHONE RIVER BELOW BUFFALO BILL; WYOMING | DAY.AVG.STREAMGAGEHEIGHT.FEET"}</t>
  </si>
  <si>
    <t>{"node":1162,"name":"SHOSHONE RIVER BELOW BUFFALO BILL; WYOMING | DAY.AVG.STREAMFLOW.CFS"}</t>
  </si>
  <si>
    <t>{"node":1163,"name":"SUN RIVER @ AUGUSTA BRIDGE; MONTANA | DAY.AVG.STREAMGAGEHEIGHT.FEET"}</t>
  </si>
  <si>
    <t>{"node":1164,"name":"SUN RIVER @ AUGUSTA BRIDGE; MONTANA | DAY.AVG.STREAMFLOW.CFS"}</t>
  </si>
  <si>
    <t>{"node":1165,"name":"SUN RIVER DIVERSION DAM; MONTANA | DAY.AVG.STREAMGAGEHEIGHT.FEET"}</t>
  </si>
  <si>
    <t>{"node":1166,"name":"SUN RIVER DIVERSION DAM; MONTANA | DAY.AVG.STREAMFLOW.CFS"}</t>
  </si>
  <si>
    <t>{"node":1167,"name":"SUN RIVER DIVERSION DAM; MONTANA | DAY.AVG.CANALFLOW.CFS"}</t>
  </si>
  <si>
    <t>{"node":1168,"name":"SUN RIVER BELOW ELK CREEK; MT | DAY.AVG.STREAMGAGEHEIGHT.FEET"}</t>
  </si>
  <si>
    <t>{"node":1169,"name":"SUN RIVER BELOW ELK CREEK; MT | DAY.AVG.STREAMFLOW.CFS"}</t>
  </si>
  <si>
    <t>{"node":1170,"name":"SHIELDS RIVER NEAR LIVINGSTON; MONTANA | DAY.AVG.STREAMGAGEHEIGHT.FEET"}</t>
  </si>
  <si>
    <t>{"node":1171,"name":"SHIELDS RIVER NEAR LIVINGSTON; MONTANA | DAY.AVG.STREAMFLOW.CFS"}</t>
  </si>
  <si>
    <t>{"node":1172,"name":"SHOSHONE RIVER NEAR LOVELL; WY | DAY.AVG.STREAMGAGEHEIGHT.FEET"}</t>
  </si>
  <si>
    <t>{"node":1173,"name":"SHOSHONE RIVER NEAR LOVELL; WY | DAY.AVG.STREAMFLOW.CFS"}</t>
  </si>
  <si>
    <t>{"node":1174,"name":"SUN RIVER AT SIMMS; MT | DAY.AVG.STREAMGAGEHEIGHT.FEET"}</t>
  </si>
  <si>
    <t>{"node":1175,"name":"SUN RIVER AT SIMMS; MT | DAY.AVG.STREAMFLOW.CFS"}</t>
  </si>
  <si>
    <t>{"node":1176,"name":"SUN RIVER AT SIMMS; MT | DAY.AVG.WATERTEMPERATURE.DEGF"}</t>
  </si>
  <si>
    <t>{"node":1177,"name":"SABINAL RIVER AT SABINAL; TEXAS | DAY.AVG.STREAMGAGEHEIGHT.FEET"}</t>
  </si>
  <si>
    <t>{"node":1178,"name":"SABINAL RIVER AT SABINAL; TEXAS | DAY.SUM.PRECIPITATION.INCHES"}</t>
  </si>
  <si>
    <t>{"node":1179,"name":"SABINAL RIVER AT SABINAL; TEXAS | DAY.AVG.STREAMFLOW.CFS"}</t>
  </si>
  <si>
    <t>{"node":1180,"name":"SHOSHONE RIVER AT WILLWOOD DAM; WYOMING | DAY.AVG.STREAMGAGEHEIGHT.FEET"}</t>
  </si>
  <si>
    <t>{"node":1181,"name":"SHOSHONE RIVER AT WILLWOOD DAM; WYOMING | DAY.AVG.CANALSTAGE.FEET"}</t>
  </si>
  <si>
    <t>{"node":1182,"name":"SHOSHONE RIVER AT WILLWOOD DAM; WYOMING | DAY.SUM.PRECIPITATION.INCHES"}</t>
  </si>
  <si>
    <t>{"node":1183,"name":"SHOSHONE RIVER AT WILLWOOD DAM; WYOMING | DAY.AVG.STREAMFLOW.CFS"}</t>
  </si>
  <si>
    <t>{"node":1184,"name":"SHOSHONE RIVER AT WILLWOOD DAM; WYOMING | DAY.AVG.CANALFLOW.CFS"}</t>
  </si>
  <si>
    <t>{"node":1185,"name":"ST. MARY RIVER AT BOUNDARY; MONTANA (NEW 1999) | DAY.AVG.STREAMGAGEHEIGHT.FEET"}</t>
  </si>
  <si>
    <t>{"node":1186,"name":"ST. MARY RIVER AT BOUNDARY; MONTANA (NEW 1999) | DAY.AVG.AIRTEMPERATURE.DEGF"}</t>
  </si>
  <si>
    <t>{"node":1187,"name":"ST. MARY RIVER AT BOUNDARY; MONTANA (NEW 1999) | DAY.AVG.STREAMFLOW.CFS"}</t>
  </si>
  <si>
    <t>{"node":1188,"name":"ST. MARY CANAL @ ST. MARY XING NR BABB; MONTANA | DAY.AVG.CANALSTAGE.FEET"}</t>
  </si>
  <si>
    <t>{"node":1189,"name":"ST. MARY CANAL @ ST. MARY XING NR BABB; MONTANA | DAY.AVG.CANALFLOW.CFS"}</t>
  </si>
  <si>
    <t>{"node":1190,"name":"SOUTH CONCHO RIVER AT CHRISTOVAL; TEXAS | DAY.AVG.STREAMGAGEHEIGHT.FEET"}</t>
  </si>
  <si>
    <t>{"node":1191,"name":"SOUTH CONCHO RIVER AT CHRISTOVAL; TEXAS | DAY.SUM.PRECIPITATION.INCHES"}</t>
  </si>
  <si>
    <t>{"node":1192,"name":"SOUTH CONCHO RIVER AT CHRISTOVAL; TEXAS | DAY.AVG.STREAMFLOW.CFS"}</t>
  </si>
  <si>
    <t>{"node":1193,"name":"SWEETWATER CREEK NEAR KELTON; TEXAS | DAY.AVG.STREAMGAGEHEIGHT.FEET"}</t>
  </si>
  <si>
    <t>{"node":1194,"name":"SWEETWATER CREEK NEAR KELTON; TEXAS | DAY.SUM.PRECIPITATION.INCHES"}</t>
  </si>
  <si>
    <t>{"node":1195,"name":"SWEETWATER CREEK NEAR KELTON; TEXAS | DAY.AVG.STREAMFLOW.CFS"}</t>
  </si>
  <si>
    <t>{"node":1196,"name":"SUMMIT; MONTANA | DAY.AVG.AIRTEMPERATURE.DEGF"}</t>
  </si>
  <si>
    <t>{"node":1197,"name":"SUMMIT; MONTANA | DAY.SUM.PRECIPITATION.INCHES"}</t>
  </si>
  <si>
    <t>{"node":1198,"name":"SPRING CREEK ABOVE TANKERSLEY; TEXAS | DAY.AVG.STREAMGAGEHEIGHT.FEET"}</t>
  </si>
  <si>
    <t>{"node":1199,"name":"SPRING CREEK ABOVE TANKERSLEY; TEXAS | DAY.SUM.PRECIPITATION.INCHES"}</t>
  </si>
  <si>
    <t>{"node":1200,"name":"ST. VRAIN CREEK AT MOUTH; NEAR PLATTEVILLE; CO | DAY.AVG.STREAMGAGEHEIGHT.FEET"}</t>
  </si>
  <si>
    <t>{"node":1201,"name":"ST. VRAIN CREEK AT MOUTH; NEAR PLATTEVILLE; CO | DAY.AVG.AIRTEMPERATURE.DEGF"}</t>
  </si>
  <si>
    <t>{"node":1202,"name":"ST. VRAIN CREEK AT MOUTH; NEAR PLATTEVILLE; CO | DAY.AVG.STREAMFLOW.CFS"}</t>
  </si>
  <si>
    <t>{"node":1203,"name":"SHIELDS VALLEY WEATHER STATION NR WILSALL; MONTANA | DAY.AVG.AIRTEMPERATURE.DEGF"}</t>
  </si>
  <si>
    <t>{"node":1204,"name":"SHIELDS VALLEY WEATHER STATION NR WILSALL; MONTANA | DAY.SUM.PRECIPITATION.INCHES"}</t>
  </si>
  <si>
    <t>{"node":1205,"name":"SHIELDS VALLEY WEATHER STATION NR WILSALL; MONTANA | DAY.AVG.WINDSPEED.MPH"}</t>
  </si>
  <si>
    <t>{"node":1206,"name":"SHIELDS VALLEY WEATHER STATION NR WILSALL; MONTANA | DAY.AVG.WINDDIRECTION.DEGREES"}</t>
  </si>
  <si>
    <t>{"node":1207,"name":"STINKING WATER CREEK AT PALISADE; NEBRASKA | DAY.AVG.STREAMGAGEHEIGHT.FEET"}</t>
  </si>
  <si>
    <t>{"node":1208,"name":"STINKING WATER CREEK AT PALISADE; NEBRASKA | DAY.SUM.PRECIPITATION.INCHES"}</t>
  </si>
  <si>
    <t>{"node":1209,"name":"STINKING WATER CREEK AT PALISADE; NEBRASKA | DAY.AVG.STREAMFLOW.CFS"}</t>
  </si>
  <si>
    <t>{"node":1210,"name":"SWIFT RESERVOIR; BIRCH CREEK; MONTANA | DAY.INST.RESERVOIRSTORAGE.AF"}</t>
  </si>
  <si>
    <t>{"node":1211,"name":"SWIFT RESERVOIR; BIRCH CREEK; MONTANA | DAY.INST.RESERVOIRELEVATION.FEET"}</t>
  </si>
  <si>
    <t>{"node":1212,"name":"SWIFT RESERVOIR; BIRCH CREEK; MONTANA | DAY.AVG.RESERVOIRINFLOW.CFS"}</t>
  </si>
  <si>
    <t>{"node":1213,"name":"SWIFT RESERVOIR; BIRCH CREEK; MONTANA | DAY.AVG.RESERVOIRRELEASE.CFS"}</t>
  </si>
  <si>
    <t>{"node":1214,"name":"SWIFT RESERVOIR; BIRCH CREEK; MONTANA | DAY.AVG.STREAMFLOW.CFS"}</t>
  </si>
  <si>
    <t>{"node":1215,"name":"SWEETWATER RIVER NR INDEPENDENCE ROCK; WYOMING | DAY.AVG.STREAMGAGEHEIGHT.FEET"}</t>
  </si>
  <si>
    <t>{"node":1216,"name":"SWEETWATER RIVER NR INDEPENDENCE ROCK; WYOMING | DAY.AVG.AIRTEMPERATURE.DEGF"}</t>
  </si>
  <si>
    <t>{"node":1217,"name":"SWEETWATER RIVER NR INDEPENDENCE ROCK; WYOMING | DAY.SUM.PRECIPITATION.INCHES"}</t>
  </si>
  <si>
    <t>{"node":1218,"name":"SWEETWATER RIVER NR INDEPENDENCE ROCK; WYOMING | DAY.AVG.STREAMFLOW.CFS"}</t>
  </si>
  <si>
    <t>{"node":1219,"name":"ST. XAVIER BRIDGE NEAR HARDIN; MT | DAY.AVG.STREAMGAGEHEIGHT.FEET"}</t>
  </si>
  <si>
    <t>{"node":1220,"name":"TURKEY CREEK AT EDISON; NEBRASKA | DAY.AVG.STREAMGAGEHEIGHT.FEET"}</t>
  </si>
  <si>
    <t>{"node":1221,"name":"TURKEY CREEK AT EDISON; NEBRASKA | DAY.SUM.PRECIPITATION.INCHES"}</t>
  </si>
  <si>
    <t>{"node":1222,"name":"TURKEY CREEK AT EDISON; NEBRASKA | DAY.AVG.STREAMFLOW.CFS"}</t>
  </si>
  <si>
    <t>{"node":1223,"name":"TURKEY CREEK AT NAPONEE; NEBRASKA | DAY.AVG.STREAMGAGEHEIGHT.FEET"}</t>
  </si>
  <si>
    <t>{"node":1224,"name":"TURKEY CREEK AT NAPONEE; NEBRASKA | DAY.AVG.STREAMFLOW.CFS"}</t>
  </si>
  <si>
    <t>{"node":1225,"name":"TANK COULEE NEAR POWER; MT | DAY.AVG.STREAMGAGEHEIGHT.FEET"}</t>
  </si>
  <si>
    <t>{"node":1226,"name":"THOMPSON CREEK AT RIVERTON; NEBRASKA | DAY.AVG.STREAMGAGEHEIGHT.FEET"}</t>
  </si>
  <si>
    <t>{"node":1227,"name":"THOMPSON CREEK AT RIVERTON; NEBRASKA | DAY.AVG.STREAMFLOW.CFS"}</t>
  </si>
  <si>
    <t>{"node":1228,"name":"TUB SPRINGS DIVERSION INTO TRI-STATE CANAL; NEBRASKA | DAY.AVG.CANALSTAGE.FEET"}</t>
  </si>
  <si>
    <t>{"node":1229,"name":"TUB SPRINGS DIVERSION INTO TRI-STATE CANAL; NEBRASKA | DAY.AVG.CANALFLOW.CFS"}</t>
  </si>
  <si>
    <t>{"node":1230,"name":"TETON RIVER NEAR DUTTON; MONTANA | DAY.AVG.STREAMGAGEHEIGHT.FEET"}</t>
  </si>
  <si>
    <t>{"node":1231,"name":"TETON RIVER NEAR DUTTON; MONTANA | DAY.AVG.STREAMFLOW.CFS"}</t>
  </si>
  <si>
    <t>{"node":1232,"name":"JEFFERSON RIVER AT THREE FORKS; MONTANA | DAY.AVG.STREAMGAGEHEIGHT.FEET"}</t>
  </si>
  <si>
    <t>{"node":1233,"name":"JEFFERSON RIVER AT THREE FORKS; MONTANA | DAY.AVG.AIRTEMPERATURE.DEGF"}</t>
  </si>
  <si>
    <t>{"node":1234,"name":"JEFFERSON RIVER AT THREE FORKS; MONTANA | DAY.AVG.STREAMFLOW.CFS"}</t>
  </si>
  <si>
    <t>{"node":1235,"name":"JEFFERSON RIVER AT THREE FORKS; MONTANA | DAY.AVG.SNOWWATEREQUIVALENT.INCHES"}</t>
  </si>
  <si>
    <t>{"node":1236,"name":"JEFFERSON RIVER AT THREE FORKS; MONTANA | DAY.AVG.WATERTEMPERATURE.DEGF"}</t>
  </si>
  <si>
    <t>{"node":1237,"name":"TETON RIVER BELOW FREEZE OUT RESERVOIR; MT | DAY.AVG.STREAMGAGEHEIGHT.FEET"}</t>
  </si>
  <si>
    <t>{"node":1238,"name":"TIE DOWN FLATS CANAL; WYOMING | DAY.AVG.CANALFLOW.CFS"}</t>
  </si>
  <si>
    <t>{"node":1239,"name":"TWO LEGGINS BRIDGE NEAR HARDIN; MT | DAY.AVG.STREAMGAGEHEIGHT.FEET"}</t>
  </si>
  <si>
    <t>{"node":1240,"name":"TWO MEDICINE RIVER BELOW SOUTH FORK NR BROWNING; MT | DAY.AVG.STREAMGAGEHEIGHT.FEET"}</t>
  </si>
  <si>
    <t>{"node":1241,"name":"TWO MEDICINE RIVER BELOW SOUTH FORK NR BROWNING; MT | DAY.AVG.AIRTEMPERATURE.DEGF"}</t>
  </si>
  <si>
    <t>{"node":1242,"name":"TWO MEDICINE RIVER BELOW SOUTH FORK NR BROWNING; MT | DAY.AVG.STREAMFLOW.CFS"}</t>
  </si>
  <si>
    <t>{"node":1243,"name":"MOUNTAIN PARK DAM (TOM STEED RESERVOIR); OKLAHOMA | DAY.INST.RESERVOIRSTORAGE.AF"}</t>
  </si>
  <si>
    <t>{"node":1244,"name":"MOUNTAIN PARK DAM (TOM STEED RESERVOIR); OKLAHOMA | DAY.INST.RESERVOIRELEVATION.FEET"}</t>
  </si>
  <si>
    <t>{"node":1245,"name":"MOUNTAIN PARK DAM (TOM STEED RESERVOIR); OKLAHOMA | DAY.SUM.PRECIPITATION.INCHES"}</t>
  </si>
  <si>
    <t>{"node":1246,"name":"MISSOURI RIVER; TOSTON; MONTANA | DAY.AVG.STREAMGAGEHEIGHT.FEET"}</t>
  </si>
  <si>
    <t>{"node":1247,"name":"MISSOURI RIVER; TOSTON; MONTANA | DAY.SUM.PRECIPITATION.INCHES"}</t>
  </si>
  <si>
    <t>{"node":1248,"name":"MISSOURI RIVER; TOSTON; MONTANA | DAY.AVG.STREAMFLOW.CFS"}</t>
  </si>
  <si>
    <t>{"node":1249,"name":"MISSOURI RIVER; TOSTON; MONTANA | DAY.AVG.SNOWWATEREQUIVALENT.INCHES"}</t>
  </si>
  <si>
    <t>{"node":1250,"name":"MISSOURI RIVER; TOSTON; MONTANA | DAY.AVG.WATERTEMPERATURE.DEGF"}</t>
  </si>
  <si>
    <t>{"node":1251,"name":"TOSTON MONTANA WEATHER STATION (2WSW); MONTANA | DAY.AVG.AIRTEMPERATURE.DEGF"}</t>
  </si>
  <si>
    <t>{"node":1252,"name":"TOSTON MONTANA WEATHER STATION (2WSW); MONTANA | DAY.SUM.PRECIPITATION.INCHES"}</t>
  </si>
  <si>
    <t>{"node":1253,"name":"TOSTON MONTANA WEATHER STATION (2WSW); MONTANA | DAY.AVG.WINDSPEED.MPH"}</t>
  </si>
  <si>
    <t>{"node":1254,"name":"TOSTON MONTANA WEATHER STATION (2WSW); MONTANA | DAY.AVG.WINDDIRECTION.DEGREES"}</t>
  </si>
  <si>
    <t>{"node":1255,"name":"TETON RIVER BELOW SOUTH FORK; NEAR CHOTEAU; MONTANA | DAY.AVG.STREAMGAGEHEIGHT.FEET"}</t>
  </si>
  <si>
    <t>{"node":1256,"name":"TONGUE RIVER @ TONGUE RIVER DAM NR DECKER; MONTANA | DAY.AVG.STREAMGAGEHEIGHT.FEET"}</t>
  </si>
  <si>
    <t>{"node":1257,"name":"TONGUE RIVER @ TONGUE RIVER DAM NR DECKER; MONTANA | DAY.AVG.STREAMFLOW.CFS"}</t>
  </si>
  <si>
    <t>{"node":1258,"name":"TETON RIVER WEATHER STATION NEAR FARMINGTON; MONTANA | DAY.AVG.AIRTEMPERATURE.DEGF"}</t>
  </si>
  <si>
    <t>{"node":1259,"name":"TETON RIVER WEATHER STATION NEAR FARMINGTON; MONTANA | DAY.SUM.PRECIPITATION.INCHES"}</t>
  </si>
  <si>
    <t>{"node":1260,"name":"TETON RIVER WEATHER STATION NEAR FARMINGTON; MONTANA | DAY.AVG.WINDSPEED.MPH"}</t>
  </si>
  <si>
    <t>{"node":1261,"name":"TETON RIVER WEATHER STATION NEAR FARMINGTON; MONTANA | DAY.AVG.WINDDIRECTION.DEGREES"}</t>
  </si>
  <si>
    <t>{"node":1262,"name":"TWIN BUTTES DAM; TEXAS | DAY.INST.RESERVOIRSTORAGE.AF"}</t>
  </si>
  <si>
    <t>{"node":1263,"name":"TWIN BUTTES DAM; TEXAS | DAY.INST.RESERVOIRELEVATION.FEET"}</t>
  </si>
  <si>
    <t>{"node":1264,"name":"TWIN BUTTES DAM; TEXAS | DAY.SUM.PRECIPITATION.INCHES"}</t>
  </si>
  <si>
    <t>{"node":1265,"name":"TETON RIVER AT LOMA; MONTANA | DAY.AVG.STREAMGAGEHEIGHT.FEET"}</t>
  </si>
  <si>
    <t>{"node":1266,"name":"TETON RIVER AT LOMA; MONTANA | DAY.AVG.STREAMFLOW.CFS"}</t>
  </si>
  <si>
    <t>{"node":1267,"name":"TETON RIVER AT LOMA; MONTANA | DAY.AVG.WATERTEMPERATURE.DEGF"}</t>
  </si>
  <si>
    <t>{"node":1268,"name":"TONGUE RIVER AT STATE LINE; NEAR DECKER; MONTANA | DAY.AVG.STREAMGAGEHEIGHT.FEET"}</t>
  </si>
  <si>
    <t>{"node":1269,"name":"TONGUE RIVER AT STATE LINE; NEAR DECKER; MONTANA | DAY.AVG.STREAMFLOW.CFS"}</t>
  </si>
  <si>
    <t>{"node":1270,"name":"SWANSON LAKE (TRENTON DAM); NEBRASKA | DAY.INST.RESERVOIRSTORAGE.AF"}</t>
  </si>
  <si>
    <t>{"node":1271,"name":"SWANSON LAKE (TRENTON DAM); NEBRASKA | DAY.INST.RESERVOIRELEVATION.FEET"}</t>
  </si>
  <si>
    <t>{"node":1272,"name":"SWANSON LAKE (TRENTON DAM); NEBRASKA | DAY.AVG.RESERVOIRINFLOW.CFS"}</t>
  </si>
  <si>
    <t>{"node":1273,"name":"SWANSON LAKE (TRENTON DAM); NEBRASKA | DAY.SUM.PRECIPITATION.INCHES"}</t>
  </si>
  <si>
    <t>{"node":1274,"name":"SWANSON LAKE (TRENTON DAM); NEBRASKA | DAY.AVG.RESERVOIRRELEASE.CFS"}</t>
  </si>
  <si>
    <t>{"node":1275,"name":"SWANSON LAKE (TRENTON DAM); NEBRASKA | DAY.AVG.CANALFLOW.CFS"}</t>
  </si>
  <si>
    <t>{"node":1276,"name":"SWANSON LAKE (TRENTON DAM); NEBRASKA | DAY.AVG.STREAMFLOW.CFS"}</t>
  </si>
  <si>
    <t>{"node":1277,"name":"NORTH PLATTE RIVER PASSING TRI-STATE DAM; NEBRASKA | DAY.AVG.STREAMGAGEHEIGHT.FEET"}</t>
  </si>
  <si>
    <t>{"node":1278,"name":"NORTH PLATTE RIVER PASSING TRI-STATE DAM; NEBRASKA | DAY.AVG.CANALSTAGE.FEET"}</t>
  </si>
  <si>
    <t>{"node":1279,"name":"NORTH PLATTE RIVER PASSING TRI-STATE DAM; NEBRASKA | DAY.AVG.STREAMFLOW.CFS"}</t>
  </si>
  <si>
    <t>{"node":1280,"name":"NORTH PLATTE RIVER PASSING TRI-STATE DAM; NEBRASKA | DAY.AVG.CANALFLOW.CFS"}</t>
  </si>
  <si>
    <t>{"node":1281,"name":"TURQUOISE LAKE (SUGARLOAF DAM); COLORADO | DAY.INST.RESERVOIRSTORAGE.AF"}</t>
  </si>
  <si>
    <t>{"node":1282,"name":"TURQUOISE LAKE (SUGARLOAF DAM); COLORADO | DAY.INST.RESERVOIRELEVATION.FEET"}</t>
  </si>
  <si>
    <t>{"node":1283,"name":"TURQUOISE LAKE (SUGARLOAF DAM); COLORADO | DAY.AVG.RESERVOIRINFLOW.CFS"}</t>
  </si>
  <si>
    <t>{"node":1284,"name":"TURQUOISE LAKE (SUGARLOAF DAM); COLORADO | DAY.AVG.RESERVOIRRELEASE.CFS"}</t>
  </si>
  <si>
    <t>{"node":1285,"name":"TWIN LAKES RESERVOIR; COLORADO | DAY.INST.RESERVOIRSTORAGE.AF"}</t>
  </si>
  <si>
    <t>{"node":1286,"name":"TWIN LAKES RESERVOIR; COLORADO | DAY.INST.RESERVOIRELEVATION.FEET"}</t>
  </si>
  <si>
    <t>{"node":1287,"name":"TWIN LAKES RESERVOIR; COLORADO | DAY.AVG.RESERVOIRINFLOW.CFS"}</t>
  </si>
  <si>
    <t>{"node":1288,"name":"TWIN LAKES RESERVOIR; COLORADO | DAY.AVG.AIRTEMPERATURE.DEGF"}</t>
  </si>
  <si>
    <t>{"node":1289,"name":"TWIN LAKES RESERVOIR; COLORADO | DAY.SUM.PRECIPITATION.INCHES"}</t>
  </si>
  <si>
    <t>{"node":1290,"name":"TWIN LAKES RESERVOIR; COLORADO | DAY.AVG.RESERVOIRRELEASE.CFS"}</t>
  </si>
  <si>
    <t>{"node":1291,"name":"TWIN LAKES RESERVOIR; COLORADO | DAY.AVG.WINDSPEED.MPH"}</t>
  </si>
  <si>
    <t>{"node":1292,"name":"TWIN LAKES RESERVOIR; COLORADO | DAY.AVG.WINDDIRECTION.DEGREES"}</t>
  </si>
  <si>
    <t>{"node":1293,"name":"TWIN LAKES TUNNEL; CO | DAY.AVG.STREAMGAGEHEIGHT.FEET"}</t>
  </si>
  <si>
    <t>{"node":1294,"name":"TWIN LAKES TUNNEL; CO | DAY.AVG.CANALFLOW.CFS"}</t>
  </si>
  <si>
    <t>{"node":1295,"name":"UPPER HANOVER CANAL; WYOMING | DAY.AVG.CANALSTAGE.FEET"}</t>
  </si>
  <si>
    <t>{"node":1296,"name":"UPPER HANOVER CANAL; WYOMING | DAY.AVG.CANALFLOW.CFS"}</t>
  </si>
  <si>
    <t>{"node":1297,"name":"MISSOURI RIVER AT ULM; MONTANA | DAY.AVG.STREAMGAGEHEIGHT.FEET"}</t>
  </si>
  <si>
    <t>{"node":1298,"name":"MISSOURI RIVER AT ULM; MONTANA | DAY.AVG.STREAMFLOW.CFS"}</t>
  </si>
  <si>
    <t>{"node":1299,"name":"ULM MONTANA WEATHER STATION | DAY.AVG.AIRTEMPERATURE.DEGF"}</t>
  </si>
  <si>
    <t>{"node":1300,"name":"ULM MONTANA WEATHER STATION | DAY.SUM.PRECIPITATION.INCHES"}</t>
  </si>
  <si>
    <t>{"node":1301,"name":"ULM MONTANA WEATHER STATION | DAY.AVG.WINDSPEED.MPH"}</t>
  </si>
  <si>
    <t>{"node":1302,"name":"ULM MONTANA WEATHER STATION | DAY.AVG.WINDDIRECTION.DEGREES"}</t>
  </si>
  <si>
    <t>{"node":1303,"name":"UPPER MUSSELSHELL WEATHER STATION NR HARLOWTON; MT | DAY.AVG.AIRTEMPERATURE.DEGF"}</t>
  </si>
  <si>
    <t>{"node":1304,"name":"UPPER MUSSELSHELL WEATHER STATION NR HARLOWTON; MT | DAY.SUM.PRECIPITATION.INCHES"}</t>
  </si>
  <si>
    <t>{"node":1305,"name":"UPPER MUSSELSHELL WEATHER STATION NR HARLOWTON; MT | DAY.AVG.WINDSPEED.MPH"}</t>
  </si>
  <si>
    <t>{"node":1306,"name":"UPPER MUSSELSHELL WEATHER STATION NR HARLOWTON; MT | DAY.AVG.WINDDIRECTION.DEGREES"}</t>
  </si>
  <si>
    <t>{"node":1307,"name":"UPPER WIND RIVER; A CANAL; AT HEADWORKS; WYOMING | DAY.AVG.CANALSTAGE.FEET"}</t>
  </si>
  <si>
    <t>{"node":1308,"name":"UPPER WIND RIVER; A CANAL; AT HEADWORKS; WYOMING | DAY.AVG.CANALFLOW.CFS"}</t>
  </si>
  <si>
    <t>{"node":1309,"name":"SUN RIVER NEAR VAUGHN; MONTANA | DAY.AVG.STREAMGAGEHEIGHT.FEET"}</t>
  </si>
  <si>
    <t>{"node":1310,"name":"SUN RIVER NEAR VAUGHN; MONTANA | DAY.SUM.PRECIPITATION.INCHES"}</t>
  </si>
  <si>
    <t>{"node":1311,"name":"SUN RIVER NEAR VAUGHN; MONTANA | DAY.AVG.STREAMFLOW.CFS"}</t>
  </si>
  <si>
    <t>{"node":1312,"name":"MISSOURI RIVER AT VIRGELLE; MONTANA | DAY.AVG.STREAMGAGEHEIGHT.FEET"}</t>
  </si>
  <si>
    <t>{"node":1313,"name":"MISSOURI RIVER AT VIRGELLE; MONTANA | DAY.SUM.PRECIPITATION.INCHES"}</t>
  </si>
  <si>
    <t>{"node":1314,"name":"MISSOURI RIVER AT VIRGELLE; MONTANA | DAY.AVG.STREAMFLOW.CFS"}</t>
  </si>
  <si>
    <t>{"node":1315,"name":"VALIER MONTANA WEATHER STATION | DAY.AVG.AIRTEMPERATURE.DEGF"}</t>
  </si>
  <si>
    <t>{"node":1316,"name":"VALIER MONTANA WEATHER STATION | DAY.SUM.PRECIPITATION.INCHES"}</t>
  </si>
  <si>
    <t>{"node":1317,"name":"VALIER MONTANA WEATHER STATION | DAY.AVG.WINDSPEED.MPH"}</t>
  </si>
  <si>
    <t>{"node":1318,"name":"VALIER MONTANA WEATHER STATION | DAY.AVG.WINDDIRECTION.DEGREES"}</t>
  </si>
  <si>
    <t>{"node":1319,"name":"BIG DRY CREEK AT VAN NORMAN; MONTANA | DAY.AVG.STREAMGAGEHEIGHT.FEET"}</t>
  </si>
  <si>
    <t>{"node":1320,"name":"BIG DRY CREEK AT VAN NORMAN; MONTANA | DAY.AVG.STREAMFLOW.CFS"}</t>
  </si>
  <si>
    <t>{"node":1321,"name":"ELK CITY; OKLAHOMA WEATHER STATION | DAY.AVG.AIRTEMPERATURE.DEGF"}</t>
  </si>
  <si>
    <t>{"node":1322,"name":"ELK CITY; OKLAHOMA WEATHER STATION | DAY.SUM.PRECIPITATION.INCHES"}</t>
  </si>
  <si>
    <t>{"node":1323,"name":"WACONDA LAKE (GLEN ELDER DAM); KANSAS | DAY.INST.RESERVOIRSTORAGE.AF"}</t>
  </si>
  <si>
    <t>{"node":1324,"name":"WACONDA LAKE (GLEN ELDER DAM); KANSAS | DAY.INST.RESERVOIRELEVATION.FEET"}</t>
  </si>
  <si>
    <t>{"node":1325,"name":"WACONDA LAKE (GLEN ELDER DAM); KANSAS | DAY.AVG.RESERVOIRINFLOW.CFS"}</t>
  </si>
  <si>
    <t>{"node":1326,"name":"WACONDA LAKE (GLEN ELDER DAM); KANSAS | DAY.SUM.PRECIPITATION.INCHES"}</t>
  </si>
  <si>
    <t>{"node":1327,"name":"WACONDA LAKE (GLEN ELDER DAM); KANSAS | DAY.AVG.RESERVOIRRELEASE.CFS"}</t>
  </si>
  <si>
    <t>{"node":1328,"name":"WACONDA LAKE (GLEN ELDER DAM); KANSAS | DAY.AVG.STREAMFLOW.CFS"}</t>
  </si>
  <si>
    <t>{"node":1329,"name":"LEFORS; TEXAS WEATHER STATION | DAY.AVG.AIRTEMPERATURE.DEGF"}</t>
  </si>
  <si>
    <t>{"node":1330,"name":"LEFORS; TEXAS WEATHER STATION | DAY.SUM.PRECIPITATION.INCHES"}</t>
  </si>
  <si>
    <t>{"node":1331,"name":"LEFORS; TEXAS WEATHER STATION | DAY.AVG.WINDSPEED.MPH"}</t>
  </si>
  <si>
    <t>{"node":1332,"name":"LEFORS; TEXAS WEATHER STATION | DAY.AVG.WINDDIRECTION.DEGREES"}</t>
  </si>
  <si>
    <t>{"node":1333,"name":"WASHITA RIVER NEAR CHEYENNE; OKLAHOMA | DAY.AVG.STREAMGAGEHEIGHT.FEET"}</t>
  </si>
  <si>
    <t>{"node":1334,"name":"WASHITA RIVER NEAR CHEYENNE; OKLAHOMA | DAY.SUM.PRECIPITATION.INCHES"}</t>
  </si>
  <si>
    <t>{"node":1335,"name":"WASHITA RIVER NEAR CHEYENNE; OKLAHOMA | DAY.AVG.STREAMFLOW.CFS"}</t>
  </si>
  <si>
    <t>{"node":1336,"name":"WEBSTER RESERVOIR NEAR STOCKTON; KANSAS | DAY.INST.RESERVOIRSTORAGE.AF"}</t>
  </si>
  <si>
    <t>{"node":1337,"name":"WEBSTER RESERVOIR NEAR STOCKTON; KANSAS | DAY.INST.RESERVOIRELEVATION.FEET"}</t>
  </si>
  <si>
    <t>{"node":1338,"name":"WEBSTER RESERVOIR NEAR STOCKTON; KANSAS | DAY.AVG.RESERVOIRINFLOW.CFS"}</t>
  </si>
  <si>
    <t>{"node":1339,"name":"WEBSTER RESERVOIR NEAR STOCKTON; KANSAS | DAY.SUM.PRECIPITATION.INCHES"}</t>
  </si>
  <si>
    <t>{"node":1340,"name":"WEBSTER RESERVOIR NEAR STOCKTON; KANSAS | DAY.AVG.RESERVOIRRELEASE.CFS"}</t>
  </si>
  <si>
    <t>{"node":1341,"name":"WEBSTER RESERVOIR NEAR STOCKTON; KANSAS | DAY.AVG.STREAMFLOW.CFS"}</t>
  </si>
  <si>
    <t>{"node":1342,"name":"WILLOW CREEK FEEDER CANAL; MONTANA | DAY.AVG.CANALSTAGE.FEET"}</t>
  </si>
  <si>
    <t>{"node":1343,"name":"WILLOW CREEK FEEDER CANAL; MONTANA | DAY.AVG.CANALFLOW.CFS"}</t>
  </si>
  <si>
    <t>{"node":1344,"name":"WINTERS CREEK RESERVOIR (SURFACE ELEV-INFLOW); NE | DAY.INST.RESERVOIRSTORAGE.AF"}</t>
  </si>
  <si>
    <t>{"node":1345,"name":"WINTERS CREEK RESERVOIR (SURFACE ELEV-INFLOW); NE | DAY.INST.RESERVOIRELEVATION.FEET"}</t>
  </si>
  <si>
    <t>{"node":1346,"name":"WINTERS CREEK RESERVOIR (SURFACE ELEV-INFLOW); NE | DAY.AVG.CANALSTAGE.FEET"}</t>
  </si>
  <si>
    <t>{"node":1347,"name":"WINTERS CREEK RESERVOIR (SURFACE ELEV-INFLOW); NE | DAY.AVG.RESERVOIRINFLOW.CFS"}</t>
  </si>
  <si>
    <t>{"node":1348,"name":"WILLOW CREEK RESERVOIR; 6 MILES NW AUGUSTA; MONTANA | DAY.INST.RESERVOIRSTORAGE.AF"}</t>
  </si>
  <si>
    <t>{"node":1349,"name":"WILLOW CREEK RESERVOIR; 6 MILES NW AUGUSTA; MONTANA | DAY.INST.RESERVOIRELEVATION.FEET"}</t>
  </si>
  <si>
    <t>{"node":1350,"name":"WILLOW CREEK RESERVOIR; 6 MILES NW AUGUSTA; MONTANA | DAY.AVG.STREAMGAGEHEIGHT.FEET"}</t>
  </si>
  <si>
    <t>{"node":1351,"name":"WILLOW CREEK RESERVOIR; 6 MILES NW AUGUSTA; MONTANA | DAY.AVG.RESERVOIRINFLOW.CFS"}</t>
  </si>
  <si>
    <t>{"node":1352,"name":"WILLOW CREEK RESERVOIR; 6 MILES NW AUGUSTA; MONTANA | DAY.SUM.PRECIPITATION.INCHES"}</t>
  </si>
  <si>
    <t>{"node":1353,"name":"WILLOW CREEK RESERVOIR; 6 MILES NW AUGUSTA; MONTANA | DAY.AVG.RESERVOIRRELEASE.CFS"}</t>
  </si>
  <si>
    <t>{"node":1354,"name":"WINCHESTER DITCH; WYOMING | DAY.AVG.CANALSTAGE.FEET"}</t>
  </si>
  <si>
    <t>{"node":1355,"name":"WINCHESTER DITCH; WYOMING | DAY.AVG.CANALFLOW.CFS"}</t>
  </si>
  <si>
    <t>{"node":1356,"name":"WEATHER STATION; GLENDO DAM; WYOMING | DAY.AVG.AIRTEMPERATURE.DEGF"}</t>
  </si>
  <si>
    <t>{"node":1357,"name":"WEATHER STATION; GLENDO DAM; WYOMING | DAY.SUM.PRECIPITATION.INCHES"}</t>
  </si>
  <si>
    <t>{"node":1358,"name":"WEATHER STATION; GLENDO DAM; WYOMING | DAY.AVG.WINDSPEED.MPH"}</t>
  </si>
  <si>
    <t>{"node":1359,"name":"WEATHER STATION; GLENDO DAM; WYOMING | DAY.AVG.WINDDIRECTION.DEGREES"}</t>
  </si>
  <si>
    <t>{"node":1360,"name":"NO. PLATTE RIVER BLW WHALEN DAM NR GUERNSEY; WYOMING | DAY.AVG.STREAMGAGEHEIGHT.FEET"}</t>
  </si>
  <si>
    <t>{"node":1361,"name":"NO. PLATTE RIVER BLW WHALEN DAM NR GUERNSEY; WYOMING | DAY.SUM.PRECIPITATION.INCHES"}</t>
  </si>
  <si>
    <t>{"node":1362,"name":"NO. PLATTE RIVER BLW WHALEN DAM NR GUERNSEY; WYOMING | DAY.AVG.STREAMFLOW.CFS"}</t>
  </si>
  <si>
    <t>{"node":1363,"name":"WILLOW CREEK PUMP CANAL; GRAND COUNTY; COLORADO | DAY.AVG.CANALSTAGE.FEET"}</t>
  </si>
  <si>
    <t>{"node":1364,"name":"WILLOW CREEK PUMP CANAL; GRAND COUNTY; COLORADO | DAY.AVG.CANALFLOW.CFS"}</t>
  </si>
  <si>
    <t>{"node":1365,"name":"WILLOW CREEK RESERVOIR; COLORADO | DAY.INST.RESERVOIRSTORAGE.AF"}</t>
  </si>
  <si>
    <t>{"node":1366,"name":"WILLOW CREEK RESERVOIR; COLORADO | DAY.INST.RESERVOIRELEVATION.FEET"}</t>
  </si>
  <si>
    <t>{"node":1367,"name":"WILLOW CREEK RESERVOIR; COLORADO | DAY.AVG.RESERVOIRINFLOW.CFS"}</t>
  </si>
  <si>
    <t>{"node":1368,"name":"WILLOW CREEK RESERVOIR; COLORADO | DAY.AVG.RESERVOIRRELEASE.CFS"}</t>
  </si>
  <si>
    <t>{"node":1369,"name":"WILLOW CREEK BELOW WILLOW CREEK RESERVOIR; CO (WCWC) | DAY.AVG.STREAMGAGEHEIGHT.FEET"}</t>
  </si>
  <si>
    <t>{"node":1370,"name":"WILLOW CREEK BELOW WILLOW CREEK RESERVOIR; CO (WCWC) | DAY.AVG.STREAMFLOW.CFS"}</t>
  </si>
  <si>
    <t>{"node":1371,"name":"WIND RIVER BYPASS AT EAST PORTAL NR ESTES PARK; CO | DAY.AVG.STREAMGAGEHEIGHT.FEET"}</t>
  </si>
  <si>
    <t>{"node":1372,"name":"WIND RIVER BYPASS AT EAST PORTAL NR ESTES PARK; CO | DAY.AVG.CANALFLOW.CFS"}</t>
  </si>
  <si>
    <t>{"node":1373,"name":"WIND RIVER NEAR ESTES PARK; CO | DAY.AVG.STREAMGAGEHEIGHT.FEET"}</t>
  </si>
  <si>
    <t>{"node":1374,"name":"WIND RIVER NEAR ESTES PARK; CO | DAY.AVG.STREAMFLOW.CFS"}</t>
  </si>
  <si>
    <t>{"node":1375,"name":"WINTER PARK; CO (CLIMATOLOGY) | DAY.SUM.PRECIPITATION.INCHES"}</t>
  </si>
  <si>
    <t>{"node":1376,"name":"BIG HOLE RIVER BELOW BIG LAKE CREEK @ WISDOM; MT | DAY.AVG.STREAMGAGEHEIGHT.FEET"}</t>
  </si>
  <si>
    <t>{"node":1377,"name":"BIG HOLE RIVER BELOW BIG LAKE CREEK @ WISDOM; MT | DAY.AVG.STREAMFLOW.CFS"}</t>
  </si>
  <si>
    <t>{"node":1378,"name":"BIG HOLE RIVER BELOW BIG LAKE CREEK @ WISDOM; MT | DAY.AVG.WATERTEMPERATURE.DEGF"}</t>
  </si>
  <si>
    <t>{"node":1379,"name":"WEATHER STATION AT MINATARE DAM; NEBRASKA | DAY.AVG.AIRTEMPERATURE.DEGF"}</t>
  </si>
  <si>
    <t>{"node":1380,"name":"WEATHER STATION AT MINATARE DAM; NEBRASKA | DAY.SUM.PRECIPITATION.INCHES"}</t>
  </si>
  <si>
    <t>{"node":1381,"name":"WEATHER STATION AT MINATARE DAM; NEBRASKA | DAY.AVG.WINDSPEED.MPH"}</t>
  </si>
  <si>
    <t>{"node":1382,"name":"WEATHER STATION AT MINATARE DAM; NEBRASKA | DAY.AVG.WINDDIRECTION.DEGREES"}</t>
  </si>
  <si>
    <t>{"node":1383,"name":"MISSOURI RIVER NEAR WOLF POINT; MONTANA | DAY.AVG.STREAMGAGEHEIGHT.FEET"}</t>
  </si>
  <si>
    <t>{"node":1384,"name":"MISSOURI RIVER NEAR WOLF POINT; MONTANA | DAY.SUM.PRECIPITATION.INCHES"}</t>
  </si>
  <si>
    <t>{"node":1385,"name":"MISSOURI RIVER NEAR WOLF POINT; MONTANA | DAY.AVG.STREAMFLOW.CFS"}</t>
  </si>
  <si>
    <t>{"node":1386,"name":"WEATHER STATION; PATHFINDER DAM; WYOMING | DAY.AVG.AIRTEMPERATURE.DEGF"}</t>
  </si>
  <si>
    <t>{"node":1387,"name":"WEATHER STATION; PATHFINDER DAM; WYOMING | DAY.SUM.PRECIPITATION.INCHES"}</t>
  </si>
  <si>
    <t>{"node":1388,"name":"WEATHER STATION; PATHFINDER DAM; WYOMING | DAY.AVG.WINDSPEED.MPH"}</t>
  </si>
  <si>
    <t>{"node":1389,"name":"WEATHER STATION; PATHFINDER DAM; WYOMING | DAY.AVG.WINDDIRECTION.DEGREES"}</t>
  </si>
  <si>
    <t>{"node":1390,"name":"WIND RIVER BELOW BOYSEN DAM; WYOMING | DAY.AVG.STREAMGAGEHEIGHT.FEET"}</t>
  </si>
  <si>
    <t>{"node":1391,"name":"WIND RIVER BELOW BOYSEN DAM; WYOMING | DAY.AVG.STREAMFLOW.CFS"}</t>
  </si>
  <si>
    <t>{"node":1392,"name":"WIND RIVER NEAR CROWHEART; WYOMING | DAY.AVG.STREAMGAGEHEIGHT.FEET"}</t>
  </si>
  <si>
    <t>{"node":1393,"name":"WIND RIVER NEAR CROWHEART; WYOMING | DAY.AVG.STREAMFLOW.CFS"}</t>
  </si>
  <si>
    <t>{"node":1394,"name":"WIND RIVER ABOVE RED CREEK NEAR DUBOIS; WY | DAY.AVG.STREAMGAGEHEIGHT.FEET"}</t>
  </si>
  <si>
    <t>{"node":1395,"name":"WIND RIVER ABOVE RED CREEK NEAR DUBOIS; WY | DAY.AVG.STREAMFLOW.CFS"}</t>
  </si>
  <si>
    <t>{"node":1396,"name":"ERICK; OKLAHOMA | DAY.SUM.PRECIPITATION.INCHES"}</t>
  </si>
  <si>
    <t>{"node":1397,"name":"WIND RIVER NEAR KINNEAR; WYOMING | DAY.AVG.STREAMGAGEHEIGHT.FEET"}</t>
  </si>
  <si>
    <t>{"node":1398,"name":"WIND RIVER NEAR KINNEAR; WYOMING | DAY.AVG.STREAMFLOW.CFS"}</t>
  </si>
  <si>
    <t>{"node":1399,"name":"WIND RIVER NEAR DUBOIS; WYOMING | DAY.AVG.STREAMGAGEHEIGHT.FEET"}</t>
  </si>
  <si>
    <t>{"node":1400,"name":"WIND RIVER NEAR DUBOIS; WYOMING | DAY.SUM.PRECIPITATION.INCHES"}</t>
  </si>
  <si>
    <t>{"node":1401,"name":"WINTERS CREEK RESERVOIR (OUTFLOW); NEBRASKA | DAY.AVG.CANALSTAGE.FEET"}</t>
  </si>
  <si>
    <t>{"node":1402,"name":"WINTERS CREEK RESERVOIR (OUTFLOW); NEBRASKA | DAY.AVG.CANALFLOW.CFS"}</t>
  </si>
  <si>
    <t>{"node":1403,"name":"WIND RIVER AT RIVERTON; WYOMING | DAY.AVG.STREAMGAGEHEIGHT.FEET"}</t>
  </si>
  <si>
    <t>{"node":1404,"name":"WIND RIVER AT RIVERTON; WYOMING | DAY.AVG.STREAMFLOW.CFS"}</t>
  </si>
  <si>
    <t>{"node":1405,"name":"SWEETWATER CREEK NEAR SWEETWATER; OKLAHOMA | DAY.AVG.STREAMGAGEHEIGHT.FEET"}</t>
  </si>
  <si>
    <t>{"node":1406,"name":"SWEETWATER CREEK NEAR SWEETWATER; OKLAHOMA | DAY.SUM.PRECIPITATION.INCHES"}</t>
  </si>
  <si>
    <t>{"node":1407,"name":"SWEETWATER CREEK NEAR SWEETWATER; OKLAHOMA | DAY.AVG.STREAMFLOW.CFS"}</t>
  </si>
  <si>
    <t>{"node":1408,"name":"WIND RIVER BELOW WYOMING DIVERSION DAM; WYOMING | DAY.AVG.STREAMGAGEHEIGHT.FEET"}</t>
  </si>
  <si>
    <t>{"node":1409,"name":"WIND RIVER BELOW WYOMING DIVERSION DAM; WYOMING | DAY.AVG.STREAMFLOW.CFS"}</t>
  </si>
  <si>
    <t>{"node":1410,"name":"WHEELER; TEXAS | DAY.SUM.PRECIPITATION.INCHES"}</t>
  </si>
  <si>
    <t>{"node":1411,"name":"WET SPOTTED TAIL DIVERSION INTO TRI-STATE CANAL; NE | DAY.AVG.CANALSTAGE.FEET"}</t>
  </si>
  <si>
    <t>{"node":1412,"name":"WET SPOTTED TAIL DIVERSION INTO TRI-STATE CANAL; NE | DAY.AVG.CANALFLOW.CFS"}</t>
  </si>
  <si>
    <t>{"node":1413,"name":"WHITE SULPHUR SPRINGS WEATHER STATION; MONTANA | DAY.AVG.AIRTEMPERATURE.DEGF"}</t>
  </si>
  <si>
    <t>{"node":1414,"name":"WHITE SULPHUR SPRINGS WEATHER STATION; MONTANA | DAY.SUM.PRECIPITATION.INCHES"}</t>
  </si>
  <si>
    <t>{"node":1415,"name":"WHITE SULPHUR SPRINGS WEATHER STATION; MONTANA | DAY.AVG.WINDSPEED.MPH"}</t>
  </si>
  <si>
    <t>{"node":1416,"name":"WHITE SULPHUR SPRINGS WEATHER STATION; MONTANA | DAY.AVG.WINDDIRECTION.DEGREES"}</t>
  </si>
  <si>
    <t>{"node":1417,"name":"WEATHER STATION; SEMINOE DAM; WYOMING | DAY.AVG.AIRTEMPERATURE.DEGF"}</t>
  </si>
  <si>
    <t>{"node":1418,"name":"WEATHER STATION; SEMINOE DAM; WYOMING | DAY.SUM.PRECIPITATION.INCHES"}</t>
  </si>
  <si>
    <t>{"node":1419,"name":"WEATHER STATION; SEMINOE DAM; WYOMING | DAY.AVG.WINDSPEED.MPH"}</t>
  </si>
  <si>
    <t>{"node":1420,"name":"WEATHER STATION; SEMINOE DAM; WYOMING | DAY.AVG.WINDDIRECTION.DEGREES"}</t>
  </si>
  <si>
    <t>{"node":1421,"name":"WURTZ DITCH NEAR TENNESSEE PASS; COLORADO | DAY.AVG.STREAMGAGEHEIGHT.FEET"}</t>
  </si>
  <si>
    <t>{"node":1422,"name":"WURTZ DITCH NEAR TENNESSEE PASS; COLORADO | DAY.AVG.CANALFLOW.CFS"}</t>
  </si>
  <si>
    <t>{"node":1423,"name":"WEATHER STATION; WHALEN DAM; WYOMING | DAY.AVG.AIRTEMPERATURE.DEGF"}</t>
  </si>
  <si>
    <t>{"node":1424,"name":"WEATHER STATION; WHALEN DAM; WYOMING | DAY.SUM.PRECIPITATION.INCHES"}</t>
  </si>
  <si>
    <t>{"node":1425,"name":"WEATHER STATION; WHALEN DAM; WYOMING | DAY.AVG.WINDSPEED.MPH"}</t>
  </si>
  <si>
    <t>{"node":1426,"name":"WEATHER STATION; WHALEN DAM; WYOMING | DAY.AVG.WINDDIRECTION.DEGREES"}</t>
  </si>
  <si>
    <t>{"node":1427,"name":"WYOMING CANAL; 1/4 MILE BELOW DIVERSION DAM; WYOMING | DAY.AVG.CANALSTAGE.FEET"}</t>
  </si>
  <si>
    <t>{"node":1428,"name":"WYOMING CANAL; 1/4 MILE BELOW DIVERSION DAM; WYOMING | DAY.AVG.CANALFLOW.CFS"}</t>
  </si>
  <si>
    <t>{"node":1429,"name":"YELLOWSTONE RIVER AT CORWIN SPRINGS; MONTANA | DAY.AVG.STREAMGAGEHEIGHT.FEET"}</t>
  </si>
  <si>
    <t>{"node":1430,"name":"YELLOWSTONE RIVER AT CORWIN SPRINGS; MONTANA | DAY.AVG.AIRTEMPERATURE.DEGF"}</t>
  </si>
  <si>
    <t>{"node":1431,"name":"YELLOWSTONE RIVER AT CORWIN SPRINGS; MONTANA | DAY.AVG.STREAMFLOW.CFS"}</t>
  </si>
  <si>
    <t>{"node":1432,"name":"YELLOWSTONE RIVER AT CORWIN SPRINGS; MONTANA | DAY.AVG.WATERTEMPERATURE.DEGF"}</t>
  </si>
  <si>
    <t>{"node":1433,"name":"YELLOWSTONE RIVER AT FORSYTH; MONTANA | DAY.AVG.STREAMGAGEHEIGHT.FEET"}</t>
  </si>
  <si>
    <t>{"node":1434,"name":"YELLOWSTONE RIVER AT FORSYTH; MONTANA | DAY.AVG.STREAMFLOW.CFS"}</t>
  </si>
  <si>
    <t>{"node":1435,"name":"YELLOWSTONE RIVER AT GLENDIVE; MT | DAY.AVG.STREAMGAGEHEIGHT.FEET"}</t>
  </si>
  <si>
    <t>{"node":1436,"name":"YELLOWSTONE RIVER NEAR LIVINGSTON; MONTANA | DAY.AVG.STREAMGAGEHEIGHT.FEET"}</t>
  </si>
  <si>
    <t>{"node":1437,"name":"YELLOWSTONE RIVER NEAR LIVINGSTON; MONTANA | DAY.AVG.AIRTEMPERATURE.DEGF"}</t>
  </si>
  <si>
    <t>{"node":1438,"name":"YELLOWSTONE RIVER NEAR LIVINGSTON; MONTANA | DAY.AVG.STREAMFLOW.CFS"}</t>
  </si>
  <si>
    <t>{"node":1439,"name":"YELLOWSTONE RIVER NEAR LIVINGSTON; MONTANA | DAY.AVG.WATERTEMPERATURE.DEGF"}</t>
  </si>
  <si>
    <t>{"node":1440,"name":"LAKE HAVASU | DAY.AVG.RESERVOIRRELEASE-POWERPLANT.CFS"}</t>
  </si>
  <si>
    <t>{"node":1441,"name":"LAKE HAVASU | DAY.AVG.WATERTEMPERATURE.DEGF"}</t>
  </si>
  <si>
    <t>{"node":1442,"name":"LAKE HAVASU | DAY.INST.RESERVOIRELEVATION.FEET"}</t>
  </si>
  <si>
    <t>{"node":1443,"name":"LAKE HAVASU | DAY.INST.RESERVOIRSTORAGE.AF"}</t>
  </si>
  <si>
    <t>{"node":1444,"name":"LAKE HAVASU | DAY.SUM.RESERVOIRRELEASE-POWERPLANT.AF"}</t>
  </si>
  <si>
    <t>{"node":1445,"name":"LAKE MEAD | DAY.AVG.RESERVOIRRELEASE-POWERPLANT.CFS"}</t>
  </si>
  <si>
    <t>{"node":1446,"name":"LAKE MEAD | DAY.INST.RESERVOIRELEVATION.FEET"}</t>
  </si>
  <si>
    <t>{"node":1447,"name":"LAKE MEAD | DAY.INST.RESERVOIRSTORAGE.AF"}</t>
  </si>
  <si>
    <t>{"node":1448,"name":"LAKE MEAD | DAY.SUM.RESERVOIRRELEASE-POWERPLANT.AF"}</t>
  </si>
  <si>
    <t>{"node":1449,"name":"LAKE MOHAVE | DAY.AVG.RESERVOIRRELEASE-POWERPLANT.CFS"}</t>
  </si>
  <si>
    <t>{"node":1450,"name":"LAKE MOHAVE | DAY.AVG.WATERTEMPERATURE.DEGF"}</t>
  </si>
  <si>
    <t>{"node":1451,"name":"LAKE MOHAVE | DAY.INST.RESERVOIRELEVATION.FEET"}</t>
  </si>
  <si>
    <t>{"node":1452,"name":"LAKE MOHAVE | DAY.INST.RESERVOIRSTORAGE.AF"}</t>
  </si>
  <si>
    <t>{"node":1453,"name":"LAKE MOHAVE | DAY.SUM.RESERVOIRRELEASE-POWERPLANT.AF"}</t>
  </si>
  <si>
    <t>{"node":1454,"name":"ABERDEEN; IDAHO WEATHER STATION | DAY.AVG.AIRTEMPERATURE.DEGF"}</t>
  </si>
  <si>
    <t>{"node":1455,"name":"ABERDEEN; IDAHO WEATHER STATION | DAY.SUM.PRECIPITATION.INCHES"}</t>
  </si>
  <si>
    <t>{"node":1456,"name":"ABERDEEN; IDAHO WEATHER STATION | DAY.AVG.WINDSPEED.MPH"}</t>
  </si>
  <si>
    <t>{"node":1457,"name":"ABERDEEN; IDAHO WEATHER STATION | DAY.AVG.WINDDIRECTION.DEGREES"}</t>
  </si>
  <si>
    <t>{"node":1458,"name":"INL - BLACKFOOT;  IDAHO  WEATHER STATION | DAY.AVG.AIRTEMPERATURE.DEGF"}</t>
  </si>
  <si>
    <t>{"node":1459,"name":"INL - BLACKFOOT;  IDAHO  WEATHER STATION | DAY.SUM.PRECIPITATION.INCHES"}</t>
  </si>
  <si>
    <t>{"node":1460,"name":"INL - BLACKFOOT;  IDAHO  WEATHER STATION | DAY.AVG.WINDSPEED.MPH"}</t>
  </si>
  <si>
    <t>{"node":1461,"name":"INL - BLACKFOOT;  IDAHO  WEATHER STATION | DAY.AVG.WINDDIRECTION.DEGREES"}</t>
  </si>
  <si>
    <t>{"node":1462,"name":"AFTON; WYOMING AGRIMET WEATHER STATION | DAY.AVG.AIRTEMPERATURE.DEGF"}</t>
  </si>
  <si>
    <t>{"node":1463,"name":"AFTON; WYOMING AGRIMET WEATHER STATION | DAY.SUM.PRECIPITATION.INCHES"}</t>
  </si>
  <si>
    <t>{"node":1464,"name":"AFTON; WYOMING AGRIMET WEATHER STATION | DAY.AVG.WINDSPEED.MPH"}</t>
  </si>
  <si>
    <t>{"node":1465,"name":"AFTON; WYOMING AGRIMET WEATHER STATION | DAY.AVG.WINDDIRECTION.DEGREES"}</t>
  </si>
  <si>
    <t>{"node":1466,"name":"AGENCY LAKE RANCH; OREGON AGRIMET WEATHER STATION | DAY.AVG.AIRTEMPERATURE.DEGF"}</t>
  </si>
  <si>
    <t>{"node":1467,"name":"AGENCY LAKE RANCH; OREGON AGRIMET WEATHER STATION | DAY.SUM.PRECIPITATION.INCHES"}</t>
  </si>
  <si>
    <t>{"node":1468,"name":"AGENCY LAKE RANCH; OREGON AGRIMET WEATHER STATION | DAY.AVG.WINDSPEED.MPH"}</t>
  </si>
  <si>
    <t>{"node":1469,"name":"AGENCY LAKE RANCH; OREGON AGRIMET WEATHER STATION | DAY.AVG.WINDDIRECTION.DEGREES"}</t>
  </si>
  <si>
    <t>{"node":1470,"name":"ASHTON; IDAHO AGRIMET WEATHER STATION | DAY.AVG.AIRTEMPERATURE.DEGF"}</t>
  </si>
  <si>
    <t>{"node":1471,"name":"ASHTON; IDAHO AGRIMET WEATHER STATION | DAY.SUM.PRECIPITATION.INCHES"}</t>
  </si>
  <si>
    <t>{"node":1472,"name":"ASHTON; IDAHO AGRIMET WEATHER STATION | DAY.AVG.WINDSPEED.MPH"}</t>
  </si>
  <si>
    <t>{"node":1473,"name":"ASHTON; IDAHO AGRIMET WEATHER STATION | DAY.AVG.WINDDIRECTION.DEGREES"}</t>
  </si>
  <si>
    <t>{"node":1474,"name":"SNAKE RIVER ABOVE RESERVOIR NEAR ALPINE; WY | DAY.AVG.STREAMFLOW.CFS"}</t>
  </si>
  <si>
    <t>{"node":1475,"name":"AMERICAN FALLS RESERVOIR AT AMERICAN FALLS; ID | DAY.INST.RESERVOIRSTORAGE.AF"}</t>
  </si>
  <si>
    <t>{"node":1476,"name":"AMERICAN FALLS RESERVOIR AT AMERICAN FALLS; ID | DAY.INST.RESERVOIRELEVATION.FEET"}</t>
  </si>
  <si>
    <t>{"node":1477,"name":"SNAKE RIVER AT NEELEY; ID | DAY.AVG.STREAMFLOW.CFS"}</t>
  </si>
  <si>
    <t>{"node":1478,"name":"DRI - ANTELOPE VALLEY; NEVADA WEATHER STATION | DAY.AVG.AIRTEMPERATURE.DEGF"}</t>
  </si>
  <si>
    <t>{"node":1479,"name":"DRI - ANTELOPE VALLEY; NEVADA WEATHER STATION | DAY.SUM.PRECIPITATION.INCHES"}</t>
  </si>
  <si>
    <t>{"node":1480,"name":"DRI - ANTELOPE VALLEY; NEVADA WEATHER STATION | DAY.AVG.WINDSPEED.MPH"}</t>
  </si>
  <si>
    <t>{"node":1481,"name":"DRI - ANTELOPE VALLEY; NEVADA WEATHER STATION | DAY.AVG.WINDDIRECTION.DEGREES"}</t>
  </si>
  <si>
    <t>{"node":1482,"name":"AURORA; OREGON AGRIMET WEATHER STATION | DAY.AVG.AIRTEMPERATURE.DEGF"}</t>
  </si>
  <si>
    <t>{"node":1483,"name":"AURORA; OREGON AGRIMET WEATHER STATION | DAY.SUM.PRECIPITATION.INCHES"}</t>
  </si>
  <si>
    <t>{"node":1484,"name":"AURORA; OREGON AGRIMET WEATHER STATION | DAY.AVG.WINDSPEED.MPH"}</t>
  </si>
  <si>
    <t>{"node":1485,"name":"AURORA; OREGON AGRIMET WEATHER STATION | DAY.AVG.WINDDIRECTION.DEGREES"}</t>
  </si>
  <si>
    <t>{"node":1486,"name":"BANDON; OREGON AGRIMET WEATHER STATION | DAY.AVG.AIRTEMPERATURE.DEGF"}</t>
  </si>
  <si>
    <t>{"node":1487,"name":"BANDON; OREGON AGRIMET WEATHER STATION | DAY.SUM.PRECIPITATION.INCHES"}</t>
  </si>
  <si>
    <t>{"node":1488,"name":"BANDON; OREGON AGRIMET WEATHER STATION | DAY.AVG.WINDSPEED.MPH"}</t>
  </si>
  <si>
    <t>{"node":1489,"name":"BANDON; OREGON AGRIMET WEATHER STATION | DAY.AVG.WINDDIRECTION.DEGREES"}</t>
  </si>
  <si>
    <t>{"node":1490,"name":"BEATTY; OREGON AGRIMET WEATHER STATION | DAY.AVG.AIRTEMPERATURE.DEGF"}</t>
  </si>
  <si>
    <t>{"node":1491,"name":"BEATTY; OREGON AGRIMET WEATHER STATION | DAY.SUM.PRECIPITATION.INCHES"}</t>
  </si>
  <si>
    <t>{"node":1492,"name":"BEATTY; OREGON AGRIMET WEATHER STATION | DAY.AVG.WINDSPEED.MPH"}</t>
  </si>
  <si>
    <t>{"node":1493,"name":"BEATTY; OREGON AGRIMET WEATHER STATION | DAY.AVG.WINDDIRECTION.DEGREES"}</t>
  </si>
  <si>
    <t>{"node":1494,"name":"BEND; OREGON AGRIMET WEATHER STATION | DAY.AVG.AIRTEMPERATURE.DEGF"}</t>
  </si>
  <si>
    <t>{"node":1495,"name":"BEND; OREGON AGRIMET WEATHER STATION | DAY.SUM.PRECIPITATION.INCHES"}</t>
  </si>
  <si>
    <t>{"node":1496,"name":"BEND; OREGON AGRIMET WEATHER STATION | DAY.AVG.WINDSPEED.MPH"}</t>
  </si>
  <si>
    <t>{"node":1497,"name":"BEND; OREGON AGRIMET WEATHER STATION | DAY.AVG.WINDDIRECTION.DEGREES"}</t>
  </si>
  <si>
    <t>{"node":1498,"name":"BOISE FAIRGROUNDS WEATHER STATION | DAY.AVG.AIRTEMPERATURE.DEGF"}</t>
  </si>
  <si>
    <t>{"node":1499,"name":"BOISE FAIRGROUNDS WEATHER STATION | DAY.SUM.PRECIPITATION.INCHES"}</t>
  </si>
  <si>
    <t>{"node":1500,"name":"BOISE FAIRGROUNDS WEATHER STATION | DAY.AVG.WINDSPEED.MPH"}</t>
  </si>
  <si>
    <t>{"node":1501,"name":"BOISE FAIRGROUNDS WEATHER STATION | DAY.AVG.WINDDIRECTION.DEGREES"}</t>
  </si>
  <si>
    <t>{"node":1502,"name":"SNAKE RIVER NEAR BLACKFOOT; ID | DAY.AVG.STREAMFLOW.CFS"}</t>
  </si>
  <si>
    <t>{"node":1503,"name":"BAKER VALLEY; OREGON AGRIMET WEATHER STATION | DAY.AVG.AIRTEMPERATURE.DEGF"}</t>
  </si>
  <si>
    <t>{"node":1504,"name":"BAKER VALLEY; OREGON AGRIMET WEATHER STATION | DAY.SUM.PRECIPITATION.INCHES"}</t>
  </si>
  <si>
    <t>{"node":1505,"name":"BAKER VALLEY; OREGON AGRIMET WEATHER STATION | DAY.AVG.WINDSPEED.MPH"}</t>
  </si>
  <si>
    <t>{"node":1506,"name":"BAKER VALLEY; OREGON AGRIMET WEATHER STATION | DAY.AVG.WINDDIRECTION.DEGREES"}</t>
  </si>
  <si>
    <t>{"node":1507,"name":"UCC - BLUE CREEK; UTAH WEATHER STATION | DAY.AVG.AIRTEMPERATURE.DEGF"}</t>
  </si>
  <si>
    <t>{"node":1508,"name":"UCC - BLUE CREEK; UTAH WEATHER STATION | DAY.SUM.PRECIPITATION.INCHES"}</t>
  </si>
  <si>
    <t>{"node":1509,"name":"UCC - BLUE CREEK; UTAH WEATHER STATION | DAY.AVG.WINDSPEED.MPH"}</t>
  </si>
  <si>
    <t>{"node":1510,"name":"UCC - BLUE CREEK; UTAH WEATHER STATION | DAY.AVG.WINDDIRECTION.DEGREES"}</t>
  </si>
  <si>
    <t>{"node":1511,"name":"UCC - BEARLAKE; UTAH WEATHER STATION | DAY.AVG.AIRTEMPERATURE.DEGF"}</t>
  </si>
  <si>
    <t>{"node":1512,"name":"UCC - BEARLAKE; UTAH WEATHER STATION | DAY.SUM.PRECIPITATION.INCHES"}</t>
  </si>
  <si>
    <t>{"node":1513,"name":"UCC - BEARLAKE; UTAH WEATHER STATION | DAY.AVG.WINDSPEED.MPH"}</t>
  </si>
  <si>
    <t>{"node":1514,"name":"UCC - BEARLAKE; UTAH WEATHER STATION | DAY.AVG.WINDDIRECTION.DEGREES"}</t>
  </si>
  <si>
    <t>{"node":1515,"name":"BONNEVILLE DAM AGRIMET; WASHINGTON AGRIMET WEATHER STATION | DAY.AVG.AIRTEMPERATURE.DEGF"}</t>
  </si>
  <si>
    <t>{"node":1516,"name":"BONNEVILLE DAM AGRIMET; WASHINGTON AGRIMET WEATHER STATION | DAY.SUM.PRECIPITATION.INCHES"}</t>
  </si>
  <si>
    <t>{"node":1517,"name":"BONNEVILLE DAM AGRIMET; WASHINGTON AGRIMET WEATHER STATION | DAY.AVG.WINDSPEED.MPH"}</t>
  </si>
  <si>
    <t>{"node":1518,"name":"BONNEVILLE DAM AGRIMET; WASHINGTON AGRIMET WEATHER STATION | DAY.AVG.WINDDIRECTION.DEGREES"}</t>
  </si>
  <si>
    <t>{"node":1519,"name":"BOISE; IDAHO AGRIMET WEATHER STATION | DAY.AVG.AIRTEMPERATURE.DEGF"}</t>
  </si>
  <si>
    <t>{"node":1520,"name":"BOISE; IDAHO AGRIMET WEATHER STATION | DAY.SUM.PRECIPITATION.INCHES"}</t>
  </si>
  <si>
    <t>{"node":1521,"name":"BOISE; IDAHO AGRIMET WEATHER STATION | DAY.AVG.WINDSPEED.MPH"}</t>
  </si>
  <si>
    <t>{"node":1522,"name":"BOISE; IDAHO AGRIMET WEATHER STATION | DAY.AVG.WINDDIRECTION.DEGREES"}</t>
  </si>
  <si>
    <t>{"node":1523,"name":"UCC - BERYL JUNCTION; UTAH WEATHER STATION | DAY.AVG.AIRTEMPERATURE.DEGF"}</t>
  </si>
  <si>
    <t>{"node":1524,"name":"UCC - BERYL JUNCTION; UTAH WEATHER STATION | DAY.SUM.PRECIPITATION.INCHES"}</t>
  </si>
  <si>
    <t>{"node":1525,"name":"UCC - BERYL JUNCTION; UTAH WEATHER STATION | DAY.AVG.WINDSPEED.MPH"}</t>
  </si>
  <si>
    <t>{"node":1526,"name":"UCC - BERYL JUNCTION; UTAH WEATHER STATION | DAY.AVG.WINDDIRECTION.DEGREES"}</t>
  </si>
  <si>
    <t>{"node":1527,"name":"BROOKINGS; OREGON AGRIMET WEATHER STATION | DAY.AVG.AIRTEMPERATURE.DEGF"}</t>
  </si>
  <si>
    <t>{"node":1528,"name":"BROOKINGS; OREGON AGRIMET WEATHER STATION | DAY.SUM.PRECIPITATION.INCHES"}</t>
  </si>
  <si>
    <t>{"node":1529,"name":"BROOKINGS; OREGON AGRIMET WEATHER STATION | DAY.AVG.WINDSPEED.MPH"}</t>
  </si>
  <si>
    <t>{"node":1530,"name":"BROOKINGS; OREGON AGRIMET WEATHER STATION | DAY.AVG.WINDDIRECTION.DEGREES"}</t>
  </si>
  <si>
    <t>{"node":1531,"name":"UCC - BUCKHORN; UTAH WEATHER STATION | DAY.AVG.AIRTEMPERATURE.DEGF"}</t>
  </si>
  <si>
    <t>{"node":1532,"name":"UCC - BUCKHORN; UTAH WEATHER STATION | DAY.SUM.PRECIPITATION.INCHES"}</t>
  </si>
  <si>
    <t>{"node":1533,"name":"UCC - BUCKHORN; UTAH WEATHER STATION | DAY.AVG.WINDSPEED.MPH"}</t>
  </si>
  <si>
    <t>{"node":1534,"name":"UCC - BUCKHORN; UTAH WEATHER STATION | DAY.AVG.WINDDIRECTION.DEGREES"}</t>
  </si>
  <si>
    <t>{"node":1535,"name":"DRI - BRIDGEPORT VALLEY; NEVADA WEATHER STATION | DAY.AVG.AIRTEMPERATURE.DEGF"}</t>
  </si>
  <si>
    <t>{"node":1536,"name":"DRI - BRIDGEPORT VALLEY; NEVADA WEATHER STATION | DAY.SUM.PRECIPITATION.INCHES"}</t>
  </si>
  <si>
    <t>{"node":1537,"name":"DRI - BRIDGEPORT VALLEY; NEVADA WEATHER STATION | DAY.AVG.WINDSPEED.MPH"}</t>
  </si>
  <si>
    <t>{"node":1538,"name":"DRI - BRIDGEPORT VALLEY; NEVADA WEATHER STATION | DAY.AVG.WINDDIRECTION.DEGREES"}</t>
  </si>
  <si>
    <t>{"node":1539,"name":"COEUR D'ALENE FAIRGROUNDS; IDAHO WEATHER STATION | DAY.AVG.WINDSPEED.MPH"}</t>
  </si>
  <si>
    <t>{"node":1540,"name":"CEDARVILLE; CALIFORNIA AGRIMET WEATHER STATION | DAY.AVG.AIRTEMPERATURE.DEGF"}</t>
  </si>
  <si>
    <t>{"node":1541,"name":"CEDARVILLE; CALIFORNIA AGRIMET WEATHER STATION | DAY.SUM.PRECIPITATION.INCHES"}</t>
  </si>
  <si>
    <t>{"node":1542,"name":"CEDARVILLE; CALIFORNIA AGRIMET WEATHER STATION | DAY.AVG.WINDSPEED.MPH"}</t>
  </si>
  <si>
    <t>{"node":1543,"name":"CEDARVILLE; CALIFORNIA AGRIMET WEATHER STATION | DAY.AVG.WINDDIRECTION.DEGREES"}</t>
  </si>
  <si>
    <t>{"node":1544,"name":"UCC - CEDAR CITY; UTAH WEATHER STATION | DAY.AVG.AIRTEMPERATURE.DEGF"}</t>
  </si>
  <si>
    <t>{"node":1545,"name":"UCC - CEDAR CITY; UTAH WEATHER STATION | DAY.SUM.PRECIPITATION.INCHES"}</t>
  </si>
  <si>
    <t>{"node":1546,"name":"UCC - CEDAR CITY; UTAH WEATHER STATION | DAY.AVG.WINDSPEED.MPH"}</t>
  </si>
  <si>
    <t>{"node":1547,"name":"UCC - CEDAR CITY; UTAH WEATHER STATION | DAY.AVG.WINDDIRECTION.DEGREES"}</t>
  </si>
  <si>
    <t>{"node":1548,"name":"CHAMOKANE; WASHINGTON AGRIMET WEATHER STATION | DAY.AVG.AIRTEMPERATURE.DEGF"}</t>
  </si>
  <si>
    <t>{"node":1549,"name":"CHAMOKANE; WASHINGTON AGRIMET WEATHER STATION | DAY.SUM.PRECIPITATION.INCHES"}</t>
  </si>
  <si>
    <t>{"node":1550,"name":"CHAMOKANE; WASHINGTON AGRIMET WEATHER STATION | DAY.AVG.WINDSPEED.MPH"}</t>
  </si>
  <si>
    <t>{"node":1551,"name":"CHAMOKANE; WASHINGTON AGRIMET WEATHER STATION | DAY.AVG.WINDDIRECTION.DEGREES"}</t>
  </si>
  <si>
    <t>{"node":1552,"name":"CHRISTMAS VALLEY; OREGON AGRIMET WEATHER STATION | DAY.AVG.AIRTEMPERATURE.DEGF"}</t>
  </si>
  <si>
    <t>{"node":1553,"name":"CHRISTMAS VALLEY; OREGON AGRIMET WEATHER STATION | DAY.SUM.PRECIPITATION.INCHES"}</t>
  </si>
  <si>
    <t>{"node":1554,"name":"CHRISTMAS VALLEY; OREGON AGRIMET WEATHER STATION | DAY.AVG.WINDSPEED.MPH"}</t>
  </si>
  <si>
    <t>{"node":1555,"name":"CHRISTMAS VALLEY; OREGON AGRIMET WEATHER STATION | DAY.AVG.WINDDIRECTION.DEGREES"}</t>
  </si>
  <si>
    <t>{"node":1556,"name":"CHIEF JOSEPH DAM; WASHINGTON AGRIMET WEATHER STATION | DAY.AVG.AIRTEMPERATURE.DEGF"}</t>
  </si>
  <si>
    <t>{"node":1557,"name":"CHIEF JOSEPH DAM; WASHINGTON AGRIMET WEATHER STATION | DAY.SUM.PRECIPITATION.INCHES"}</t>
  </si>
  <si>
    <t>{"node":1558,"name":"CHIEF JOSEPH DAM; WASHINGTON AGRIMET WEATHER STATION | DAY.AVG.WINDSPEED.MPH"}</t>
  </si>
  <si>
    <t>{"node":1559,"name":"CHIEF JOSEPH DAM; WASHINGTON AGRIMET WEATHER STATION | DAY.AVG.WINDDIRECTION.DEGREES"}</t>
  </si>
  <si>
    <t>{"node":1560,"name":"COKEVILLE; WYOMING AGRIMET WEATHER STATION | DAY.AVG.AIRTEMPERATURE.DEGF"}</t>
  </si>
  <si>
    <t>{"node":1561,"name":"COKEVILLE; WYOMING AGRIMET WEATHER STATION | DAY.SUM.PRECIPITATION.INCHES"}</t>
  </si>
  <si>
    <t>{"node":1562,"name":"COKEVILLE; WYOMING AGRIMET WEATHER STATION | DAY.AVG.WINDSPEED.MPH"}</t>
  </si>
  <si>
    <t>{"node":1563,"name":"COKEVILLE; WYOMING AGRIMET WEATHER STATION | DAY.AVG.WINDDIRECTION.DEGREES"}</t>
  </si>
  <si>
    <t>{"node":1564,"name":"CORVALLIS; MONTANA AGRIMET WEATHER STATION | DAY.AVG.AIRTEMPERATURE.DEGF"}</t>
  </si>
  <si>
    <t>{"node":1565,"name":"CORVALLIS; MONTANA AGRIMET WEATHER STATION | DAY.SUM.PRECIPITATION.INCHES"}</t>
  </si>
  <si>
    <t>{"node":1566,"name":"CORVALLIS; MONTANA AGRIMET WEATHER STATION | DAY.AVG.WINDSPEED.MPH"}</t>
  </si>
  <si>
    <t>{"node":1567,"name":"CORVALLIS; MONTANA AGRIMET WEATHER STATION | DAY.AVG.WINDDIRECTION.DEGREES"}</t>
  </si>
  <si>
    <t>{"node":1568,"name":"UCC - CORINNE; UTAH WEATHER STATION | DAY.AVG.AIRTEMPERATURE.DEGF"}</t>
  </si>
  <si>
    <t>{"node":1569,"name":"UCC - CORINNE; UTAH WEATHER STATION | DAY.SUM.PRECIPITATION.INCHES"}</t>
  </si>
  <si>
    <t>{"node":1570,"name":"UCC - CORINNE; UTAH WEATHER STATION | DAY.AVG.WINDSPEED.MPH"}</t>
  </si>
  <si>
    <t>{"node":1571,"name":"UCC - CORINNE; UTAH WEATHER STATION | DAY.AVG.WINDDIRECTION.DEGREES"}</t>
  </si>
  <si>
    <t>{"node":1572,"name":"CRESTON; MONTANA AGRIMET WEATHER STATION | DAY.AVG.AIRTEMPERATURE.DEGF"}</t>
  </si>
  <si>
    <t>{"node":1573,"name":"CRESTON; MONTANA AGRIMET WEATHER STATION | DAY.SUM.PRECIPITATION.INCHES"}</t>
  </si>
  <si>
    <t>{"node":1574,"name":"CRESTON; MONTANA AGRIMET WEATHER STATION | DAY.AVG.WINDSPEED.MPH"}</t>
  </si>
  <si>
    <t>{"node":1575,"name":"CRESTON; MONTANA AGRIMET WEATHER STATION | DAY.AVG.WINDDIRECTION.DEGREES"}</t>
  </si>
  <si>
    <t>{"node":1576,"name":"CORVALLIS; OREGON AGRIMET WEATHER STATION | DAY.AVG.AIRTEMPERATURE.DEGF"}</t>
  </si>
  <si>
    <t>{"node":1577,"name":"CORVALLIS; OREGON AGRIMET WEATHER STATION | DAY.SUM.PRECIPITATION.INCHES"}</t>
  </si>
  <si>
    <t>{"node":1578,"name":"CORVALLIS; OREGON AGRIMET WEATHER STATION | DAY.AVG.WINDSPEED.MPH"}</t>
  </si>
  <si>
    <t>{"node":1579,"name":"CORVALLIS; OREGON AGRIMET WEATHER STATION | DAY.AVG.WINDDIRECTION.DEGREES"}</t>
  </si>
  <si>
    <t>{"node":1580,"name":"CASTLE DALE; UTAH WEATHER STATION | DAY.AVG.AIRTEMPERATURE.DEGF"}</t>
  </si>
  <si>
    <t>{"node":1581,"name":"CASTLE DALE; UTAH WEATHER STATION | DAY.SUM.PRECIPITATION.INCHES"}</t>
  </si>
  <si>
    <t>{"node":1582,"name":"CASTLE DALE; UTAH WEATHER STATION | DAY.AVG.WINDSPEED.MPH"}</t>
  </si>
  <si>
    <t>{"node":1583,"name":"CASTLE DALE; UTAH WEATHER STATION | DAY.AVG.WINDDIRECTION.DEGREES"}</t>
  </si>
  <si>
    <t>{"node":1584,"name":"CASTLE VALLEY; UTAH AGRIMET WEATHER STATION | DAY.AVG.AIRTEMPERATURE.DEGF"}</t>
  </si>
  <si>
    <t>{"node":1585,"name":"CASTLE VALLEY; UTAH AGRIMET WEATHER STATION | DAY.SUM.PRECIPITATION.INCHES"}</t>
  </si>
  <si>
    <t>{"node":1586,"name":"CASTLE VALLEY; UTAH AGRIMET WEATHER STATION | DAY.AVG.WINDSPEED.MPH"}</t>
  </si>
  <si>
    <t>{"node":1587,"name":"CASTLE VALLEY; UTAH AGRIMET WEATHER STATION | DAY.AVG.WINDDIRECTION.DEGREES"}</t>
  </si>
  <si>
    <t>{"node":1588,"name":"DRI - CARSON VALLEY; NEVADA WEATHER STATION | DAY.AVG.AIRTEMPERATURE.DEGF"}</t>
  </si>
  <si>
    <t>{"node":1589,"name":"DRI - CARSON VALLEY; NEVADA WEATHER STATION | DAY.SUM.PRECIPITATION.INCHES"}</t>
  </si>
  <si>
    <t>{"node":1590,"name":"DRI - CARSON VALLEY; NEVADA WEATHER STATION | DAY.AVG.WINDSPEED.MPH"}</t>
  </si>
  <si>
    <t>{"node":1591,"name":"DRI - CARSON VALLEY; NEVADA WEATHER STATION | DAY.AVG.WINDDIRECTION.DEGREES"}</t>
  </si>
  <si>
    <t>{"node":1592,"name":"DEE FLAT; OREGON AGRIMET WEATHER STATION | DAY.AVG.AIRTEMPERATURE.DEGF"}</t>
  </si>
  <si>
    <t>{"node":1593,"name":"DEE FLAT; OREGON AGRIMET WEATHER STATION | DAY.SUM.PRECIPITATION.INCHES"}</t>
  </si>
  <si>
    <t>{"node":1594,"name":"DEE FLAT; OREGON AGRIMET WEATHER STATION | DAY.AVG.WINDSPEED.MPH"}</t>
  </si>
  <si>
    <t>{"node":1595,"name":"DEE FLAT; OREGON AGRIMET WEATHER STATION | DAY.AVG.WINDDIRECTION.DEGREES"}</t>
  </si>
  <si>
    <t>{"node":1596,"name":"DWORSHAK - DENT ACRES; IDAHO AGRIMET WEATHER STATION | DAY.AVG.AIRTEMPERATURE.DEGF"}</t>
  </si>
  <si>
    <t>{"node":1597,"name":"DWORSHAK - DENT ACRES; IDAHO AGRIMET WEATHER STATION | DAY.SUM.PRECIPITATION.INCHES"}</t>
  </si>
  <si>
    <t>{"node":1598,"name":"DWORSHAK - DENT ACRES; IDAHO AGRIMET WEATHER STATION | DAY.AVG.WINDSPEED.MPH"}</t>
  </si>
  <si>
    <t>{"node":1599,"name":"DWORSHAK - DENT ACRES; IDAHO AGRIMET WEATHER STATION | DAY.AVG.WINDDIRECTION.DEGREES"}</t>
  </si>
  <si>
    <t>{"node":1600,"name":"UCC - DRAINAGE FARM; UTAH WEATHER STATION | DAY.AVG.AIRTEMPERATURE.DEGF"}</t>
  </si>
  <si>
    <t>{"node":1601,"name":"UCC - DRAINAGE FARM; UTAH WEATHER STATION | DAY.SUM.PRECIPITATION.INCHES"}</t>
  </si>
  <si>
    <t>{"node":1602,"name":"UCC - DRAINAGE FARM; UTAH WEATHER STATION | DAY.AVG.WINDSPEED.MPH"}</t>
  </si>
  <si>
    <t>{"node":1603,"name":"UCC - DRAINAGE FARM; UTAH WEATHER STATION | DAY.AVG.WINDDIRECTION.DEGREES"}</t>
  </si>
  <si>
    <t>{"node":1604,"name":"DEER LODGE; MONTANA AGRIMET WEATHER STATION | DAY.AVG.AIRTEMPERATURE.DEGF"}</t>
  </si>
  <si>
    <t>{"node":1605,"name":"DEER LODGE; MONTANA AGRIMET WEATHER STATION | DAY.SUM.PRECIPITATION.INCHES"}</t>
  </si>
  <si>
    <t>{"node":1606,"name":"DEER LODGE; MONTANA AGRIMET WEATHER STATION | DAY.AVG.WINDSPEED.MPH"}</t>
  </si>
  <si>
    <t>{"node":1607,"name":"DEER LODGE; MONTANA AGRIMET WEATHER STATION | DAY.AVG.WINDDIRECTION.DEGREES"}</t>
  </si>
  <si>
    <t>{"node":1608,"name":"DEER PARK; WASHINGTON WEATHER STATION | DAY.AVG.AIRTEMPERATURE.DEGF"}</t>
  </si>
  <si>
    <t>{"node":1609,"name":"DEER PARK; WASHINGTON WEATHER STATION | DAY.SUM.PRECIPITATION.INCHES"}</t>
  </si>
  <si>
    <t>{"node":1610,"name":"DEER PARK; WASHINGTON WEATHER STATION | DAY.AVG.WINDSPEED.MPH"}</t>
  </si>
  <si>
    <t>{"node":1611,"name":"DEER PARK; WASHINGTON WEATHER STATION | DAY.AVG.WINDDIRECTION.DEGREES"}</t>
  </si>
  <si>
    <t>{"node":1612,"name":"DETROIT LAKE; OREGON AGRIMET WEATHER STATION | DAY.AVG.AIRTEMPERATURE.DEGF"}</t>
  </si>
  <si>
    <t>{"node":1613,"name":"DETROIT LAKE; OREGON AGRIMET WEATHER STATION | DAY.SUM.PRECIPITATION.INCHES"}</t>
  </si>
  <si>
    <t>{"node":1614,"name":"DETROIT LAKE; OREGON AGRIMET WEATHER STATION | DAY.AVG.WINDSPEED.MPH"}</t>
  </si>
  <si>
    <t>{"node":1615,"name":"DETROIT LAKE; OREGON AGRIMET WEATHER STATION | DAY.AVG.WINDDIRECTION.DEGREES"}</t>
  </si>
  <si>
    <t>{"node":1616,"name":"DUCHESNE; UTAH AGRIMET WEATHER STATION | DAY.AVG.AIRTEMPERATURE.DEGF"}</t>
  </si>
  <si>
    <t>{"node":1617,"name":"DUCHESNE; UTAH AGRIMET WEATHER STATION | DAY.SUM.PRECIPITATION.INCHES"}</t>
  </si>
  <si>
    <t>{"node":1618,"name":"DUCHESNE; UTAH AGRIMET WEATHER STATION | DAY.AVG.WINDSPEED.MPH"}</t>
  </si>
  <si>
    <t>{"node":1619,"name":"DUCHESNE; UTAH AGRIMET WEATHER STATION | DAY.AVG.WINDDIRECTION.DEGREES"}</t>
  </si>
  <si>
    <t>{"node":1620,"name":"DOWNEY; IDAHO WEATHER STATION | DAY.AVG.AIRTEMPERATURE.DEGF"}</t>
  </si>
  <si>
    <t>{"node":1621,"name":"DOWNEY; IDAHO WEATHER STATION | DAY.SUM.PRECIPITATION.INCHES"}</t>
  </si>
  <si>
    <t>{"node":1622,"name":"DOWNEY; IDAHO WEATHER STATION | DAY.AVG.WINDSPEED.MPH"}</t>
  </si>
  <si>
    <t>{"node":1623,"name":"DOWNEY; IDAHO WEATHER STATION | DAY.AVG.WINDDIRECTION.DEGREES"}</t>
  </si>
  <si>
    <t>{"node":1624,"name":"INL - MATERIAL FUELS COMPLEX; IDAHO | DAY.AVG.AIRTEMPERATURE.DEGF"}</t>
  </si>
  <si>
    <t>{"node":1625,"name":"INL - MATERIAL FUELS COMPLEX; IDAHO | DAY.SUM.PRECIPITATION.INCHES"}</t>
  </si>
  <si>
    <t>{"node":1626,"name":"INL - MATERIAL FUELS COMPLEX; IDAHO | DAY.AVG.WINDSPEED.MPH"}</t>
  </si>
  <si>
    <t>{"node":1627,"name":"INL - MATERIAL FUELS COMPLEX; IDAHO | DAY.AVG.WINDDIRECTION.DEGREES"}</t>
  </si>
  <si>
    <t>{"node":1628,"name":"ECHO; OREGON AGRIMET WEATHER STATION | DAY.AVG.AIRTEMPERATURE.DEGF"}</t>
  </si>
  <si>
    <t>{"node":1629,"name":"ECHO; OREGON AGRIMET WEATHER STATION | DAY.SUM.PRECIPITATION.INCHES"}</t>
  </si>
  <si>
    <t>{"node":1630,"name":"ECHO; OREGON AGRIMET WEATHER STATION | DAY.AVG.WINDSPEED.MPH"}</t>
  </si>
  <si>
    <t>{"node":1631,"name":"ECHO; OREGON AGRIMET WEATHER STATION | DAY.AVG.WINDDIRECTION.DEGREES"}</t>
  </si>
  <si>
    <t>{"node":1632,"name":"ENTIAT FISH HATCHERY; WASHINGTON WEATHER STATION | DAY.AVG.AIRTEMPERATURE.DEGF"}</t>
  </si>
  <si>
    <t>{"node":1633,"name":"ENTIAT FISH HATCHERY; WASHINGTON WEATHER STATION | DAY.SUM.PRECIPITATION.INCHES"}</t>
  </si>
  <si>
    <t>{"node":1634,"name":"ENTIAT FISH HATCHERY; WASHINGTON WEATHER STATION | DAY.AVG.WINDSPEED.MPH"}</t>
  </si>
  <si>
    <t>{"node":1635,"name":"ENTIAT FISH HATCHERY; WASHINGTON WEATHER STATION | DAY.AVG.WINDDIRECTION.DEGREES"}</t>
  </si>
  <si>
    <t>{"node":1636,"name":"ELMO; UTAH WEATHER STATION | DAY.AVG.AIRTEMPERATURE.DEGF"}</t>
  </si>
  <si>
    <t>{"node":1637,"name":"ELMO; UTAH WEATHER STATION | DAY.SUM.PRECIPITATION.INCHES"}</t>
  </si>
  <si>
    <t>{"node":1638,"name":"ELMO; UTAH WEATHER STATION | DAY.AVG.WINDSPEED.MPH"}</t>
  </si>
  <si>
    <t>{"node":1639,"name":"ELMO; UTAH WEATHER STATION | DAY.AVG.WINDDIRECTION.DEGREES"}</t>
  </si>
  <si>
    <t>{"node":1640,"name":"EUREKA; NEVADA AGRIMET WEATHER STATION | DAY.AVG.AIRTEMPERATURE.DEGF"}</t>
  </si>
  <si>
    <t>{"node":1641,"name":"EUREKA; NEVADA AGRIMET WEATHER STATION | DAY.SUM.PRECIPITATION.INCHES"}</t>
  </si>
  <si>
    <t>{"node":1642,"name":"EUREKA; NEVADA AGRIMET WEATHER STATION | DAY.AVG.WINDSPEED.MPH"}</t>
  </si>
  <si>
    <t>{"node":1643,"name":"EUREKA; NEVADA AGRIMET WEATHER STATION | DAY.AVG.WINDDIRECTION.DEGREES"}</t>
  </si>
  <si>
    <t>{"node":1644,"name":"UCC - EVAN'S FARM; UTAH WEATHER STATION | DAY.AVG.AIRTEMPERATURE.DEGF"}</t>
  </si>
  <si>
    <t>{"node":1645,"name":"UCC - EVAN'S FARM; UTAH WEATHER STATION | DAY.SUM.PRECIPITATION.INCHES"}</t>
  </si>
  <si>
    <t>{"node":1646,"name":"UCC - EVAN'S FARM; UTAH WEATHER STATION | DAY.AVG.WINDSPEED.MPH"}</t>
  </si>
  <si>
    <t>{"node":1647,"name":"UCC - EVAN'S FARM; UTAH WEATHER STATION | DAY.AVG.WINDDIRECTION.DEGREES"}</t>
  </si>
  <si>
    <t>{"node":1648,"name":"EVANSTON; WYOMING AGRIMET WEATHER STATION | DAY.AVG.AIRTEMPERATURE.DEGF"}</t>
  </si>
  <si>
    <t>{"node":1649,"name":"EVANSTON; WYOMING AGRIMET WEATHER STATION | DAY.SUM.PRECIPITATION.INCHES"}</t>
  </si>
  <si>
    <t>{"node":1650,"name":"EVANSTON; WYOMING AGRIMET WEATHER STATION | DAY.AVG.WINDSPEED.MPH"}</t>
  </si>
  <si>
    <t>{"node":1651,"name":"EVANSTON; WYOMING AGRIMET WEATHER STATION | DAY.AVG.WINDDIRECTION.DEGREES"}</t>
  </si>
  <si>
    <t>{"node":1652,"name":"FAIRFIELD; IDAHO AGRIMET WEATHER STATION | DAY.AVG.AIRTEMPERATURE.DEGF"}</t>
  </si>
  <si>
    <t>{"node":1653,"name":"FAIRFIELD; IDAHO AGRIMET WEATHER STATION | DAY.SUM.PRECIPITATION.INCHES"}</t>
  </si>
  <si>
    <t>{"node":1654,"name":"FAIRFIELD; IDAHO AGRIMET WEATHER STATION | DAY.AVG.WINDSPEED.MPH"}</t>
  </si>
  <si>
    <t>{"node":1655,"name":"FAIRFIELD; IDAHO AGRIMET WEATHER STATION | DAY.AVG.WINDDIRECTION.DEGREES"}</t>
  </si>
  <si>
    <t>{"node":1656,"name":"FALLON; NEVADA AGRIMET WEATHER STATION | DAY.AVG.AIRTEMPERATURE.DEGF"}</t>
  </si>
  <si>
    <t>{"node":1657,"name":"FALLON; NEVADA AGRIMET WEATHER STATION | DAY.SUM.PRECIPITATION.INCHES"}</t>
  </si>
  <si>
    <t>{"node":1658,"name":"FALLON; NEVADA AGRIMET WEATHER STATION | DAY.AVG.WINDSPEED.MPH"}</t>
  </si>
  <si>
    <t>{"node":1659,"name":"FALLON; NEVADA AGRIMET WEATHER STATION | DAY.AVG.WINDDIRECTION.DEGREES"}</t>
  </si>
  <si>
    <t>{"node":1660,"name":"SNAKE RIVER NEAR FLAGG RANCH; WY | DAY.AVG.STREAMFLOW.CFS"}</t>
  </si>
  <si>
    <t>{"node":1661,"name":"UCC - FLOWELL; UTAH WEATHER STATION | DAY.AVG.AIRTEMPERATURE.DEGF"}</t>
  </si>
  <si>
    <t>{"node":1662,"name":"UCC - FLOWELL; UTAH WEATHER STATION | DAY.SUM.PRECIPITATION.INCHES"}</t>
  </si>
  <si>
    <t>{"node":1663,"name":"UCC - FLOWELL; UTAH WEATHER STATION | DAY.AVG.WINDSPEED.MPH"}</t>
  </si>
  <si>
    <t>{"node":1664,"name":"UCC - FLOWELL; UTAH WEATHER STATION | DAY.AVG.WINDDIRECTION.DEGREES"}</t>
  </si>
  <si>
    <t>{"node":1665,"name":"FOREST GROVE; OREGON AGRIMET WEATHER STATION | DAY.AVG.AIRTEMPERATURE.DEGF"}</t>
  </si>
  <si>
    <t>{"node":1666,"name":"FOREST GROVE; OREGON AGRIMET WEATHER STATION | DAY.SUM.PRECIPITATION.INCHES"}</t>
  </si>
  <si>
    <t>{"node":1667,"name":"FOREST GROVE; OREGON AGRIMET WEATHER STATION | DAY.AVG.WINDSPEED.MPH"}</t>
  </si>
  <si>
    <t>{"node":1668,"name":"FOREST GROVE; OREGON AGRIMET WEATHER STATION | DAY.AVG.WINDDIRECTION.DEGREES"}</t>
  </si>
  <si>
    <t>{"node":1669,"name":"FERRON; UTAH WEATHER STATION | DAY.AVG.AIRTEMPERATURE.DEGF"}</t>
  </si>
  <si>
    <t>{"node":1670,"name":"FERRON; UTAH WEATHER STATION | DAY.SUM.PRECIPITATION.INCHES"}</t>
  </si>
  <si>
    <t>{"node":1671,"name":"FERRON; UTAH WEATHER STATION | DAY.AVG.WINDSPEED.MPH"}</t>
  </si>
  <si>
    <t>{"node":1672,"name":"FERRON; UTAH WEATHER STATION | DAY.AVG.WINDDIRECTION.DEGREES"}</t>
  </si>
  <si>
    <t>{"node":1673,"name":"FORT HALL; IDAHO AGRIMET WEATHER STATION | DAY.AVG.AIRTEMPERATURE.DEGF"}</t>
  </si>
  <si>
    <t>{"node":1674,"name":"FORT HALL; IDAHO AGRIMET WEATHER STATION | DAY.SUM.PRECIPITATION.INCHES"}</t>
  </si>
  <si>
    <t>{"node":1675,"name":"FORT HALL; IDAHO AGRIMET WEATHER STATION | DAY.AVG.WINDSPEED.MPH"}</t>
  </si>
  <si>
    <t>{"node":1676,"name":"FORT HALL; IDAHO AGRIMET WEATHER STATION | DAY.AVG.WINDDIRECTION.DEGREES"}</t>
  </si>
  <si>
    <t>{"node":1677,"name":"GRAND COULEE DAM; WASHINGTON AGRIMET WEATHER STATION | DAY.AVG.AIRTEMPERATURE.DEGF"}</t>
  </si>
  <si>
    <t>{"node":1678,"name":"GRAND COULEE DAM; WASHINGTON AGRIMET WEATHER STATION | DAY.SUM.PRECIPITATION.INCHES"}</t>
  </si>
  <si>
    <t>{"node":1679,"name":"GRAND COULEE DAM; WASHINGTON AGRIMET WEATHER STATION | DAY.AVG.WINDSPEED.MPH"}</t>
  </si>
  <si>
    <t>{"node":1680,"name":"GRAND COULEE DAM; WASHINGTON AGRIMET WEATHER STATION | DAY.AVG.WINDDIRECTION.DEGREES"}</t>
  </si>
  <si>
    <t>{"node":1681,"name":"GRAND VIEW; IDAHO AGRIMET WEATHER STATION | DAY.AVG.AIRTEMPERATURE.DEGF"}</t>
  </si>
  <si>
    <t>{"node":1682,"name":"GRAND VIEW; IDAHO AGRIMET WEATHER STATION | DAY.SUM.PRECIPITATION.INCHES"}</t>
  </si>
  <si>
    <t>{"node":1683,"name":"GRAND VIEW; IDAHO AGRIMET WEATHER STATION | DAY.AVG.WINDSPEED.MPH"}</t>
  </si>
  <si>
    <t>{"node":1684,"name":"GRAND VIEW; IDAHO AGRIMET WEATHER STATION | DAY.AVG.WINDDIRECTION.DEGREES"}</t>
  </si>
  <si>
    <t>{"node":1685,"name":"GEORGE; WASHINGTON AGRIMET WEATHER STATION | DAY.AVG.AIRTEMPERATURE.DEGF"}</t>
  </si>
  <si>
    <t>{"node":1686,"name":"GEORGE; WASHINGTON AGRIMET WEATHER STATION | DAY.SUM.PRECIPITATION.INCHES"}</t>
  </si>
  <si>
    <t>{"node":1687,"name":"GEORGE; WASHINGTON AGRIMET WEATHER STATION | DAY.AVG.WINDSPEED.MPH"}</t>
  </si>
  <si>
    <t>{"node":1688,"name":"GEORGE; WASHINGTON AGRIMET WEATHER STATION | DAY.AVG.WINDDIRECTION.DEGREES"}</t>
  </si>
  <si>
    <t>{"node":1689,"name":"GLENNS FERRY; IDAHO AGRIMET WEATHER STATION | DAY.AVG.AIRTEMPERATURE.DEGF"}</t>
  </si>
  <si>
    <t>{"node":1690,"name":"GLENNS FERRY; IDAHO AGRIMET WEATHER STATION | DAY.SUM.PRECIPITATION.INCHES"}</t>
  </si>
  <si>
    <t>{"node":1691,"name":"GLENNS FERRY; IDAHO AGRIMET WEATHER STATION | DAY.AVG.WINDSPEED.MPH"}</t>
  </si>
  <si>
    <t>{"node":1692,"name":"GLENNS FERRY; IDAHO AGRIMET WEATHER STATION | DAY.AVG.WINDDIRECTION.DEGREES"}</t>
  </si>
  <si>
    <t>{"node":1693,"name":"GOLDENDALE; WASHINGTON AGRIMET WEATHER STATION | DAY.AVG.AIRTEMPERATURE.DEGF"}</t>
  </si>
  <si>
    <t>{"node":1694,"name":"GOLDENDALE; WASHINGTON AGRIMET WEATHER STATION | DAY.SUM.PRECIPITATION.INCHES"}</t>
  </si>
  <si>
    <t>{"node":1695,"name":"GOLDENDALE; WASHINGTON AGRIMET WEATHER STATION | DAY.AVG.WINDSPEED.MPH"}</t>
  </si>
  <si>
    <t>{"node":1696,"name":"GOLDENDALE; WASHINGTON AGRIMET WEATHER STATION | DAY.AVG.WINDDIRECTION.DEGREES"}</t>
  </si>
  <si>
    <t>{"node":1697,"name":"GRACE; IDAHO AGRIMET WEATHER STATION | DAY.AVG.AIRTEMPERATURE.DEGF"}</t>
  </si>
  <si>
    <t>{"node":1698,"name":"GRACE; IDAHO AGRIMET WEATHER STATION | DAY.SUM.PRECIPITATION.INCHES"}</t>
  </si>
  <si>
    <t>{"node":1699,"name":"GRACE; IDAHO AGRIMET WEATHER STATION | DAY.AVG.WINDSPEED.MPH"}</t>
  </si>
  <si>
    <t>{"node":1700,"name":"GRACE; IDAHO AGRIMET WEATHER STATION | DAY.AVG.WINDDIRECTION.DEGREES"}</t>
  </si>
  <si>
    <t>{"node":1701,"name":"GREYS RIVER ABOVE RESERVOIR NEAR ALPINE; WY | DAY.AVG.STREAMFLOW.CFS"}</t>
  </si>
  <si>
    <t>{"node":1702,"name":"GRASSY LAKE NEAR MORAN; WY | DAY.INST.RESERVOIRSTORAGE.AF"}</t>
  </si>
  <si>
    <t>{"node":1703,"name":"GRASSY LAKE NEAR MORAN; WY | DAY.INST.RESERVOIRELEVATION.FEET"}</t>
  </si>
  <si>
    <t>{"node":1704,"name":"GRANTSVILLE; UTAH AGRIMET WEATHER STATION | DAY.AVG.AIRTEMPERATURE.DEGF"}</t>
  </si>
  <si>
    <t>{"node":1705,"name":"GRANTSVILLE; UTAH AGRIMET WEATHER STATION | DAY.SUM.PRECIPITATION.INCHES"}</t>
  </si>
  <si>
    <t>{"node":1706,"name":"GRANTSVILLE; UTAH AGRIMET WEATHER STATION | DAY.AVG.WINDSPEED.MPH"}</t>
  </si>
  <si>
    <t>{"node":1707,"name":"GRANTSVILLE; UTAH AGRIMET WEATHER STATION | DAY.AVG.WINDDIRECTION.DEGREES"}</t>
  </si>
  <si>
    <t>{"node":1708,"name":"INL - HAMER;  IDAHO WEATHER STATION | DAY.AVG.AIRTEMPERATURE.DEGF"}</t>
  </si>
  <si>
    <t>{"node":1709,"name":"INL - HAMER;  IDAHO WEATHER STATION | DAY.SUM.PRECIPITATION.INCHES"}</t>
  </si>
  <si>
    <t>{"node":1710,"name":"INL - HAMER;  IDAHO WEATHER STATION | DAY.AVG.WINDSPEED.MPH"}</t>
  </si>
  <si>
    <t>{"node":1711,"name":"INL - HAMER;  IDAHO WEATHER STATION | DAY.AVG.WINDDIRECTION.DEGREES"}</t>
  </si>
  <si>
    <t>{"node":1712,"name":"SNAKE RIVER NEAR HEISE; ID | DAY.AVG.STREAMFLOW.CFS"}</t>
  </si>
  <si>
    <t>{"node":1713,"name":"HENRYS LAKE DAM ON HENRYS FORK NR. LAKE; ID | DAY.INST.RESERVOIRSTORAGE.AF"}</t>
  </si>
  <si>
    <t>{"node":1714,"name":"HENRYS LAKE DAM ON HENRYS FORK NR. LAKE; ID | DAY.INST.RESERVOIRELEVATION.FEET"}</t>
  </si>
  <si>
    <t>{"node":1715,"name":"HENRYS FORK NEAR LAKE; ID | DAY.AVG.STREAMFLOW.CFS"}</t>
  </si>
  <si>
    <t>{"node":1716,"name":"HERMISTON; OREGON AGRIMET WEATHER STATION | DAY.AVG.AIRTEMPERATURE.DEGF"}</t>
  </si>
  <si>
    <t>{"node":1717,"name":"HERMISTON; OREGON AGRIMET WEATHER STATION | DAY.SUM.PRECIPITATION.INCHES"}</t>
  </si>
  <si>
    <t>{"node":1718,"name":"HERMISTON; OREGON AGRIMET WEATHER STATION | DAY.AVG.WINDSPEED.MPH"}</t>
  </si>
  <si>
    <t>{"node":1719,"name":"HERMISTON; OREGON AGRIMET WEATHER STATION | DAY.AVG.WINDDIRECTION.DEGREES"}</t>
  </si>
  <si>
    <t>{"node":1720,"name":"HUNTINGTON; UTAH WEATHER STATION | DAY.AVG.AIRTEMPERATURE.DEGF"}</t>
  </si>
  <si>
    <t>{"node":1721,"name":"HUNTINGTON; UTAH WEATHER STATION | DAY.SUM.PRECIPITATION.INCHES"}</t>
  </si>
  <si>
    <t>{"node":1722,"name":"HUNTINGTON; UTAH WEATHER STATION | DAY.AVG.WINDSPEED.MPH"}</t>
  </si>
  <si>
    <t>{"node":1723,"name":"HUNTINGTON; UTAH WEATHER STATION | DAY.AVG.WINDDIRECTION.DEGREES"}</t>
  </si>
  <si>
    <t>{"node":1724,"name":"HOOD RIVER; OREGON AGRIMET WEATHER STATION | DAY.AVG.AIRTEMPERATURE.DEGF"}</t>
  </si>
  <si>
    <t>{"node":1725,"name":"HOOD RIVER; OREGON AGRIMET WEATHER STATION | DAY.SUM.PRECIPITATION.INCHES"}</t>
  </si>
  <si>
    <t>{"node":1726,"name":"HOOD RIVER; OREGON AGRIMET WEATHER STATION | DAY.AVG.WINDSPEED.MPH"}</t>
  </si>
  <si>
    <t>{"node":1727,"name":"HOOD RIVER; OREGON AGRIMET WEATHER STATION | DAY.AVG.WINDDIRECTION.DEGREES"}</t>
  </si>
  <si>
    <t>{"node":1728,"name":"HEREFORD; OREGON AGRIMET WEATHER STATION | DAY.AVG.AIRTEMPERATURE.DEGF"}</t>
  </si>
  <si>
    <t>{"node":1729,"name":"HEREFORD; OREGON AGRIMET WEATHER STATION | DAY.SUM.PRECIPITATION.INCHES"}</t>
  </si>
  <si>
    <t>{"node":1730,"name":"HEREFORD; OREGON AGRIMET WEATHER STATION | DAY.AVG.WINDSPEED.MPH"}</t>
  </si>
  <si>
    <t>{"node":1731,"name":"HEREFORD; OREGON AGRIMET WEATHER STATION | DAY.AVG.WINDDIRECTION.DEGREES"}</t>
  </si>
  <si>
    <t>{"node":1732,"name":"HARRAH; WASHINGTON AGRIMET WEATHER STATION | DAY.AVG.AIRTEMPERATURE.DEGF"}</t>
  </si>
  <si>
    <t>{"node":1733,"name":"HARRAH; WASHINGTON AGRIMET WEATHER STATION | DAY.SUM.PRECIPITATION.INCHES"}</t>
  </si>
  <si>
    <t>{"node":1734,"name":"HARRAH; WASHINGTON AGRIMET WEATHER STATION | DAY.AVG.WINDSPEED.MPH"}</t>
  </si>
  <si>
    <t>{"node":1735,"name":"HARRAH; WASHINGTON AGRIMET WEATHER STATION | DAY.AVG.WINDDIRECTION.DEGREES"}</t>
  </si>
  <si>
    <t>{"node":1736,"name":"HERMISTON R &amp; E CENTER; OREGON AGRIMET WEATHER STATION | DAY.AVG.AIRTEMPERATURE.DEGF"}</t>
  </si>
  <si>
    <t>{"node":1737,"name":"HERMISTON R &amp; E CENTER; OREGON AGRIMET WEATHER STATION | DAY.SUM.PRECIPITATION.INCHES"}</t>
  </si>
  <si>
    <t>{"node":1738,"name":"HERMISTON R &amp; E CENTER; OREGON AGRIMET WEATHER STATION | DAY.AVG.WINDSPEED.MPH"}</t>
  </si>
  <si>
    <t>{"node":1739,"name":"HERMISTON R &amp; E CENTER; OREGON AGRIMET WEATHER STATION | DAY.AVG.WINDDIRECTION.DEGREES"}</t>
  </si>
  <si>
    <t>{"node":1740,"name":"DRI - HUALAPAI FLAT; NEVADA WEATHER STATION | DAY.AVG.AIRTEMPERATURE.DEGF"}</t>
  </si>
  <si>
    <t>{"node":1741,"name":"DRI - HUALAPAI FLAT; NEVADA WEATHER STATION | DAY.SUM.PRECIPITATION.INCHES"}</t>
  </si>
  <si>
    <t>{"node":1742,"name":"DRI - HUALAPAI FLAT; NEVADA WEATHER STATION | DAY.AVG.WINDSPEED.MPH"}</t>
  </si>
  <si>
    <t>{"node":1743,"name":"DRI - HUALAPAI FLAT; NEVADA WEATHER STATION | DAY.AVG.WINDDIRECTION.DEGREES"}</t>
  </si>
  <si>
    <t>{"node":1744,"name":"INL - RICHFIELD;  IDAHO WEATHER STATION | DAY.AVG.AIRTEMPERATURE.DEGF"}</t>
  </si>
  <si>
    <t>{"node":1745,"name":"INL - RICHFIELD;  IDAHO WEATHER STATION | DAY.SUM.PRECIPITATION.INCHES"}</t>
  </si>
  <si>
    <t>{"node":1746,"name":"INL - RICHFIELD;  IDAHO WEATHER STATION | DAY.AVG.WINDSPEED.MPH"}</t>
  </si>
  <si>
    <t>{"node":1747,"name":"INL - RICHFIELD;  IDAHO WEATHER STATION | DAY.AVG.WINDDIRECTION.DEGREES"}</t>
  </si>
  <si>
    <t>{"node":1748,"name":"INL - IDAHO FALLS;  IDAHO WEATHER STATION | DAY.AVG.AIRTEMPERATURE.DEGF"}</t>
  </si>
  <si>
    <t>{"node":1749,"name":"INL - IDAHO FALLS;  IDAHO WEATHER STATION | DAY.SUM.PRECIPITATION.INCHES"}</t>
  </si>
  <si>
    <t>{"node":1750,"name":"INL - IDAHO FALLS;  IDAHO WEATHER STATION | DAY.AVG.WINDSPEED.MPH"}</t>
  </si>
  <si>
    <t>{"node":1751,"name":"INL - IDAHO FALLS;  IDAHO WEATHER STATION | DAY.AVG.WINDDIRECTION.DEGREES"}</t>
  </si>
  <si>
    <t>{"node":1752,"name":"INL - INTEC/GRID 3; IDAHO | DAY.AVG.AIRTEMPERATURE.DEGF"}</t>
  </si>
  <si>
    <t>{"node":1753,"name":"INL - INTEC/GRID 3; IDAHO | DAY.SUM.PRECIPITATION.INCHES"}</t>
  </si>
  <si>
    <t>{"node":1754,"name":"INL - INTEC/GRID 3; IDAHO | DAY.AVG.WINDSPEED.MPH"}</t>
  </si>
  <si>
    <t>{"node":1755,"name":"INL - INTEC/GRID 3; IDAHO | DAY.AVG.WINDDIRECTION.DEGREES"}</t>
  </si>
  <si>
    <t>{"node":1756,"name":"IMBLER; OREGON AGRIMET WEATHER STATION | DAY.AVG.AIRTEMPERATURE.DEGF"}</t>
  </si>
  <si>
    <t>{"node":1757,"name":"IMBLER; OREGON AGRIMET WEATHER STATION | DAY.SUM.PRECIPITATION.INCHES"}</t>
  </si>
  <si>
    <t>{"node":1758,"name":"IMBLER; OREGON AGRIMET WEATHER STATION | DAY.AVG.WINDSPEED.MPH"}</t>
  </si>
  <si>
    <t>{"node":1759,"name":"IMBLER; OREGON AGRIMET WEATHER STATION | DAY.AVG.WINDDIRECTION.DEGREES"}</t>
  </si>
  <si>
    <t>{"node":1760,"name":"ISLAND PARK DAM AND RESERVOIR; ID | DAY.INST.RESERVOIRSTORAGE.AF"}</t>
  </si>
  <si>
    <t>{"node":1761,"name":"ISLAND PARK DAM AND RESERVOIR; ID | DAY.INST.RESERVOIRELEVATION.FEET"}</t>
  </si>
  <si>
    <t>{"node":1762,"name":"HENRYS FORK NEAR ISLAND PARK; ID | DAY.AVG.STREAMFLOW.CFS"}</t>
  </si>
  <si>
    <t>{"node":1763,"name":"JACKSON LAKE AT DAM ON SNAKE RIVER NEAR MORAN; WY | DAY.INST.RESERVOIRSTORAGE.AF"}</t>
  </si>
  <si>
    <t>{"node":1764,"name":"JACKSON LAKE AT DAM ON SNAKE RIVER NEAR MORAN; WY | DAY.INST.RESERVOIRELEVATION.FEET"}</t>
  </si>
  <si>
    <t>{"node":1765,"name":"JACKSON LAKE AT DAM ON SNAKE RIVER NEAR MORAN; WY | DAY.AVG.STREAMFLOW.CFS"}</t>
  </si>
  <si>
    <t>{"node":1766,"name":"SNAKE RIVER BELOW FLAT CREEK NEAR JACKSON; WY | DAY.AVG.STREAMFLOW.CFS"}</t>
  </si>
  <si>
    <t>{"node":1767,"name":"KLAMATH FALLS; OREGON AGRIMET WEATHER STATION | DAY.AVG.AIRTEMPERATURE.DEGF"}</t>
  </si>
  <si>
    <t>{"node":1768,"name":"KLAMATH FALLS; OREGON AGRIMET WEATHER STATION | DAY.SUM.PRECIPITATION.INCHES"}</t>
  </si>
  <si>
    <t>{"node":1769,"name":"KLAMATH FALLS; OREGON AGRIMET WEATHER STATION | DAY.AVG.WINDSPEED.MPH"}</t>
  </si>
  <si>
    <t>{"node":1770,"name":"KLAMATH FALLS; OREGON AGRIMET WEATHER STATION | DAY.AVG.WINDDIRECTION.DEGREES"}</t>
  </si>
  <si>
    <t>{"node":1771,"name":"KETTLE FALLS; WASHINGTON AGRIMET WEATHER STATION | DAY.AVG.AIRTEMPERATURE.DEGF"}</t>
  </si>
  <si>
    <t>{"node":1772,"name":"KETTLE FALLS; WASHINGTON AGRIMET WEATHER STATION | DAY.SUM.PRECIPITATION.INCHES"}</t>
  </si>
  <si>
    <t>{"node":1773,"name":"KETTLE FALLS; WASHINGTON AGRIMET WEATHER STATION | DAY.AVG.WINDSPEED.MPH"}</t>
  </si>
  <si>
    <t>{"node":1774,"name":"KETTLE FALLS; WASHINGTON AGRIMET WEATHER STATION | DAY.AVG.WINDDIRECTION.DEGREES"}</t>
  </si>
  <si>
    <t>{"node":1775,"name":"KETTLE BUTTE; IDAHO WEATHER STATION | DAY.AVG.AIRTEMPERATURE.DEGF"}</t>
  </si>
  <si>
    <t>{"node":1776,"name":"KETTLE BUTTE; IDAHO WEATHER STATION | DAY.SUM.PRECIPITATION.INCHES"}</t>
  </si>
  <si>
    <t>{"node":1777,"name":"KETTLE BUTTE; IDAHO WEATHER STATION | DAY.AVG.WINDSPEED.MPH"}</t>
  </si>
  <si>
    <t>{"node":1778,"name":"KETTLE BUTTE; IDAHO WEATHER STATION | DAY.AVG.WINDDIRECTION.DEGREES"}</t>
  </si>
  <si>
    <t>{"node":1779,"name":"LAKEVIEW; OREGON AGRIMET WEATHER STATION | DAY.AVG.AIRTEMPERATURE.DEGF"}</t>
  </si>
  <si>
    <t>{"node":1780,"name":"LAKEVIEW; OREGON AGRIMET WEATHER STATION | DAY.SUM.PRECIPITATION.INCHES"}</t>
  </si>
  <si>
    <t>{"node":1781,"name":"LAKEVIEW; OREGON AGRIMET WEATHER STATION | DAY.AVG.WINDSPEED.MPH"}</t>
  </si>
  <si>
    <t>{"node":1782,"name":"LAKEVIEW; OREGON AGRIMET WEATHER STATION | DAY.AVG.WINDDIRECTION.DEGREES"}</t>
  </si>
  <si>
    <t>{"node":1783,"name":"UCC - LAKETOWN ; UTAH WEATHER STATION | DAY.AVG.AIRTEMPERATURE.DEGF"}</t>
  </si>
  <si>
    <t>{"node":1784,"name":"UCC - LAKETOWN ; UTAH WEATHER STATION | DAY.SUM.PRECIPITATION.INCHES"}</t>
  </si>
  <si>
    <t>{"node":1785,"name":"UCC - LAKETOWN ; UTAH WEATHER STATION | DAY.AVG.WINDSPEED.MPH"}</t>
  </si>
  <si>
    <t>{"node":1786,"name":"UCC - LAKETOWN ; UTAH WEATHER STATION | DAY.AVG.WINDDIRECTION.DEGREES"}</t>
  </si>
  <si>
    <t>{"node":1787,"name":"LAKE BRYAN - RICE BAR; WASHINGTON AGRIMET WEATHER STATION | DAY.AVG.AIRTEMPERATURE.DEGF"}</t>
  </si>
  <si>
    <t>{"node":1788,"name":"LAKE BRYAN - RICE BAR; WASHINGTON AGRIMET WEATHER STATION | DAY.SUM.PRECIPITATION.INCHES"}</t>
  </si>
  <si>
    <t>{"node":1789,"name":"LAKE BRYAN - RICE BAR; WASHINGTON AGRIMET WEATHER STATION | DAY.AVG.WINDSPEED.MPH"}</t>
  </si>
  <si>
    <t>{"node":1790,"name":"LAKE BRYAN - RICE BAR; WASHINGTON AGRIMET WEATHER STATION | DAY.AVG.WINDDIRECTION.DEGREES"}</t>
  </si>
  <si>
    <t>{"node":1791,"name":"LEGROW; WASHINGTON AGRIMET WEATHER STATION | DAY.AVG.AIRTEMPERATURE.DEGF"}</t>
  </si>
  <si>
    <t>{"node":1792,"name":"LEGROW; WASHINGTON AGRIMET WEATHER STATION | DAY.SUM.PRECIPITATION.INCHES"}</t>
  </si>
  <si>
    <t>{"node":1793,"name":"LEGROW; WASHINGTON AGRIMET WEATHER STATION | DAY.AVG.WINDSPEED.MPH"}</t>
  </si>
  <si>
    <t>{"node":1794,"name":"LEGROW; WASHINGTON AGRIMET WEATHER STATION | DAY.AVG.WINDDIRECTION.DEGREES"}</t>
  </si>
  <si>
    <t>{"node":1795,"name":"UCC - LEWISTON; UTAH WEATHER STATION | DAY.AVG.AIRTEMPERATURE.DEGF"}</t>
  </si>
  <si>
    <t>{"node":1796,"name":"UCC - LEWISTON; UTAH WEATHER STATION | DAY.SUM.PRECIPITATION.INCHES"}</t>
  </si>
  <si>
    <t>{"node":1797,"name":"UCC - LEWISTON; UTAH WEATHER STATION | DAY.AVG.WINDSPEED.MPH"}</t>
  </si>
  <si>
    <t>{"node":1798,"name":"UCC - LEWISTON; UTAH WEATHER STATION | DAY.AVG.WINDDIRECTION.DEGREES"}</t>
  </si>
  <si>
    <t>{"node":1799,"name":"UCC - LOGAN GOLF; UTAH WEATHER STATION | DAY.AVG.AIRTEMPERATURE.DEGF"}</t>
  </si>
  <si>
    <t>{"node":1800,"name":"UCC - LOGAN GOLF; UTAH WEATHER STATION | DAY.SUM.PRECIPITATION.INCHES"}</t>
  </si>
  <si>
    <t>{"node":1801,"name":"UCC - LOGAN GOLF; UTAH WEATHER STATION | DAY.AVG.WINDSPEED.MPH"}</t>
  </si>
  <si>
    <t>{"node":1802,"name":"UCC - LOGAN GOLF; UTAH WEATHER STATION | DAY.AVG.WINDDIRECTION.DEGREES"}</t>
  </si>
  <si>
    <t>{"node":1803,"name":"LIBERTY LAKE; WASHINGTON WEATHER STATION | DAY.AVG.WINDSPEED.MPH"}</t>
  </si>
  <si>
    <t>{"node":1804,"name":"LIND; WASHINGTON AGRIMET WEATHER STATION | DAY.AVG.AIRTEMPERATURE.DEGF"}</t>
  </si>
  <si>
    <t>{"node":1805,"name":"LIND; WASHINGTON AGRIMET WEATHER STATION | DAY.SUM.PRECIPITATION.INCHES"}</t>
  </si>
  <si>
    <t>{"node":1806,"name":"LIND; WASHINGTON AGRIMET WEATHER STATION | DAY.AVG.WINDSPEED.MPH"}</t>
  </si>
  <si>
    <t>{"node":1807,"name":"LIND; WASHINGTON AGRIMET WEATHER STATION | DAY.AVG.WINDDIRECTION.DEGREES"}</t>
  </si>
  <si>
    <t>{"node":1808,"name":"INL - SPECIFIC MANUFACTURING CAPABILITY; IDAHO | DAY.AVG.AIRTEMPERATURE.DEGF"}</t>
  </si>
  <si>
    <t>{"node":1809,"name":"INL - SPECIFIC MANUFACTURING CAPABILITY; IDAHO | DAY.SUM.PRECIPITATION.INCHES"}</t>
  </si>
  <si>
    <t>{"node":1810,"name":"INL - SPECIFIC MANUFACTURING CAPABILITY; IDAHO | DAY.AVG.WINDSPEED.MPH"}</t>
  </si>
  <si>
    <t>{"node":1811,"name":"INL - SPECIFIC MANUFACTURING CAPABILITY; IDAHO | DAY.AVG.WINDDIRECTION.DEGREES"}</t>
  </si>
  <si>
    <t>{"node":1812,"name":"SNAKE RIVER AT LORENZO; ID | DAY.AVG.STREAMFLOW.CFS"}</t>
  </si>
  <si>
    <t>{"node":1813,"name":"LORELLA; OREGON AGRIMET WEATHER STATION | DAY.AVG.AIRTEMPERATURE.DEGF"}</t>
  </si>
  <si>
    <t>{"node":1814,"name":"LORELLA; OREGON AGRIMET WEATHER STATION | DAY.SUM.PRECIPITATION.INCHES"}</t>
  </si>
  <si>
    <t>{"node":1815,"name":"LORELLA; OREGON AGRIMET WEATHER STATION | DAY.AVG.WINDSPEED.MPH"}</t>
  </si>
  <si>
    <t>{"node":1816,"name":"LORELLA; OREGON AGRIMET WEATHER STATION | DAY.AVG.WINDDIRECTION.DEGREES"}</t>
  </si>
  <si>
    <t>{"node":1817,"name":"LITTLE WOOD RIVER ABOVE HIGH FIVE CREEK; ID | DAY.AVG.STREAMFLOW.CFS"}</t>
  </si>
  <si>
    <t>{"node":1818,"name":"MALTA; IDAHO AGRIMET WEATHER STATION | DAY.AVG.AIRTEMPERATURE.DEGF"}</t>
  </si>
  <si>
    <t>{"node":1819,"name":"MALTA; IDAHO AGRIMET WEATHER STATION | DAY.SUM.PRECIPITATION.INCHES"}</t>
  </si>
  <si>
    <t>{"node":1820,"name":"MALTA; IDAHO AGRIMET WEATHER STATION | DAY.AVG.WINDSPEED.MPH"}</t>
  </si>
  <si>
    <t>{"node":1821,"name":"MALTA; IDAHO AGRIMET WEATHER STATION | DAY.AVG.WINDDIRECTION.DEGREES"}</t>
  </si>
  <si>
    <t>{"node":1822,"name":"MANSON; WASHINGTON AGRIMET WEATHER STATION | DAY.AVG.AIRTEMPERATURE.DEGF"}</t>
  </si>
  <si>
    <t>{"node":1823,"name":"MANSON; WASHINGTON AGRIMET WEATHER STATION | DAY.SUM.PRECIPITATION.INCHES"}</t>
  </si>
  <si>
    <t>{"node":1824,"name":"MANSON; WASHINGTON AGRIMET WEATHER STATION | DAY.AVG.WINDSPEED.MPH"}</t>
  </si>
  <si>
    <t>{"node":1825,"name":"MANSON; WASHINGTON AGRIMET WEATHER STATION | DAY.AVG.WINDDIRECTION.DEGREES"}</t>
  </si>
  <si>
    <t>{"node":1826,"name":"MOODY FARMS EAST SATELLITE; OREGON WEATHER STATION | DAY.AVG.AIRTEMPERATURE.DEGF"}</t>
  </si>
  <si>
    <t>{"node":1827,"name":"MOODY FARMS EAST SATELLITE; OREGON WEATHER STATION | DAY.AVG.WINDSPEED.MPH"}</t>
  </si>
  <si>
    <t>{"node":1828,"name":"MOODY FARMS EAST SATELLITE; OREGON WEATHER STATION | DAY.AVG.WINDDIRECTION.DEGREES"}</t>
  </si>
  <si>
    <t>{"node":1829,"name":"MEDFORD; OREGON AGRIMET WEATHER STATION | DAY.AVG.AIRTEMPERATURE.DEGF"}</t>
  </si>
  <si>
    <t>{"node":1830,"name":"MEDFORD; OREGON AGRIMET WEATHER STATION | DAY.SUM.PRECIPITATION.INCHES"}</t>
  </si>
  <si>
    <t>{"node":1831,"name":"MEDFORD; OREGON AGRIMET WEATHER STATION | DAY.AVG.WINDSPEED.MPH"}</t>
  </si>
  <si>
    <t>{"node":1832,"name":"MEDFORD; OREGON AGRIMET WEATHER STATION | DAY.AVG.WINDDIRECTION.DEGREES"}</t>
  </si>
  <si>
    <t>{"node":1833,"name":"INL - MINIDOKA;  IDAHO WEATHER STATION | DAY.AVG.AIRTEMPERATURE.DEGF"}</t>
  </si>
  <si>
    <t>{"node":1834,"name":"INL - MINIDOKA;  IDAHO WEATHER STATION | DAY.SUM.PRECIPITATION.INCHES"}</t>
  </si>
  <si>
    <t>{"node":1835,"name":"INL - MINIDOKA;  IDAHO WEATHER STATION | DAY.AVG.WINDSPEED.MPH"}</t>
  </si>
  <si>
    <t>{"node":1836,"name":"INL - MINIDOKA;  IDAHO WEATHER STATION | DAY.AVG.WINDDIRECTION.DEGREES"}</t>
  </si>
  <si>
    <t>{"node":1837,"name":"MOODY FARMS NORTH SATELLITE; OREGON WEATHER STATION | DAY.AVG.AIRTEMPERATURE.DEGF"}</t>
  </si>
  <si>
    <t>{"node":1838,"name":"MOODY FARMS NORTH SATELLITE; OREGON WEATHER STATION | DAY.AVG.WINDSPEED.MPH"}</t>
  </si>
  <si>
    <t>{"node":1839,"name":"MOODY FARMS NORTH SATELLITE; OREGON WEATHER STATION | DAY.AVG.WINDDIRECTION.DEGREES"}</t>
  </si>
  <si>
    <t>{"node":1840,"name":"MOODY FARMS SOUTH SATELLITE; OREGON WEATHER STATION | DAY.AVG.AIRTEMPERATURE.DEGF"}</t>
  </si>
  <si>
    <t>{"node":1841,"name":"MOODY FARMS SOUTH SATELLITE; OREGON WEATHER STATION | DAY.AVG.WINDSPEED.MPH"}</t>
  </si>
  <si>
    <t>{"node":1842,"name":"MOODY FARMS SOUTH SATELLITE; OREGON WEATHER STATION | DAY.AVG.WINDDIRECTION.DEGREES"}</t>
  </si>
  <si>
    <t>{"node":1843,"name":"MOODY FARMS WEST SATELLITE; OREGON WEATHER STATION | DAY.AVG.AIRTEMPERATURE.DEGF"}</t>
  </si>
  <si>
    <t>{"node":1844,"name":"MOODY FARMS WEST SATELLITE; OREGON WEATHER STATION | DAY.AVG.WINDSPEED.MPH"}</t>
  </si>
  <si>
    <t>{"node":1845,"name":"MOODY FARMS WEST SATELLITE; OREGON WEATHER STATION | DAY.AVG.WINDDIRECTION.DEGREES"}</t>
  </si>
  <si>
    <t>{"node":1846,"name":"MOODY FARMS CONTROL STATION; OREGON WEATHER STATION | DAY.AVG.AIRTEMPERATURE.DEGF"}</t>
  </si>
  <si>
    <t>{"node":1847,"name":"MOODY FARMS CONTROL STATION; OREGON WEATHER STATION | DAY.SUM.PRECIPITATION.INCHES"}</t>
  </si>
  <si>
    <t>{"node":1848,"name":"MOODY FARMS CONTROL STATION; OREGON WEATHER STATION | DAY.AVG.WINDSPEED.MPH"}</t>
  </si>
  <si>
    <t>{"node":1849,"name":"MOODY FARMS CONTROL STATION; OREGON WEATHER STATION | DAY.AVG.WINDDIRECTION.DEGREES"}</t>
  </si>
  <si>
    <t>{"node":1850,"name":"MILNER DAM AND RESERVOIR; IDAHO | DAY.INST.RESERVOIRSTORAGE.AF"}</t>
  </si>
  <si>
    <t>{"node":1851,"name":"MILNER DAM AND RESERVOIR; IDAHO | DAY.INST.RESERVOIRELEVATION.FEET"}</t>
  </si>
  <si>
    <t>{"node":1852,"name":"MINIDOKA DAM AND LAKE WALCOTT; ID | DAY.INST.RESERVOIRSTORAGE.AF"}</t>
  </si>
  <si>
    <t>{"node":1853,"name":"MINIDOKA DAM AND LAKE WALCOTT; ID | DAY.INST.RESERVOIRELEVATION.FEET"}</t>
  </si>
  <si>
    <t>{"node":1854,"name":"SNAKE RIVER NEAR MINIDOKA; ID | DAY.AVG.STREAMFLOW.CFS"}</t>
  </si>
  <si>
    <t>{"node":1855,"name":"MONTPELIER; IDAHO WEATHER STATION | DAY.AVG.AIRTEMPERATURE.DEGF"}</t>
  </si>
  <si>
    <t>{"node":1856,"name":"MONTPELIER; IDAHO WEATHER STATION | DAY.SUM.PRECIPITATION.INCHES"}</t>
  </si>
  <si>
    <t>{"node":1857,"name":"MONTPELIER; IDAHO WEATHER STATION | DAY.AVG.WINDSPEED.MPH"}</t>
  </si>
  <si>
    <t>{"node":1858,"name":"MONTPELIER; IDAHO WEATHER STATION | DAY.AVG.WINDDIRECTION.DEGREES"}</t>
  </si>
  <si>
    <t>{"node":1859,"name":"MONROE; UTAH AGRIMET WEATHER STATION | DAY.AVG.AIRTEMPERATURE.DEGF"}</t>
  </si>
  <si>
    <t>{"node":1860,"name":"MONROE; UTAH AGRIMET WEATHER STATION | DAY.SUM.PRECIPITATION.INCHES"}</t>
  </si>
  <si>
    <t>{"node":1861,"name":"MONROE; UTAH AGRIMET WEATHER STATION | DAY.AVG.WINDSPEED.MPH"}</t>
  </si>
  <si>
    <t>{"node":1862,"name":"MONROE; UTAH AGRIMET WEATHER STATION | DAY.AVG.WINDDIRECTION.DEGREES"}</t>
  </si>
  <si>
    <t>{"node":1863,"name":"MONTEVIEW; IDAHO WEATHER STATION | DAY.AVG.AIRTEMPERATURE.DEGF"}</t>
  </si>
  <si>
    <t>{"node":1864,"name":"MONTEVIEW; IDAHO WEATHER STATION | DAY.SUM.PRECIPITATION.INCHES"}</t>
  </si>
  <si>
    <t>{"node":1865,"name":"MONTEVIEW; IDAHO WEATHER STATION | DAY.AVG.WINDSPEED.MPH"}</t>
  </si>
  <si>
    <t>{"node":1866,"name":"MONTEVIEW; IDAHO WEATHER STATION | DAY.AVG.WINDDIRECTION.DEGREES"}</t>
  </si>
  <si>
    <t>{"node":1867,"name":"DRI - MOAPA VALLEY; NEVADA WEATHER STATION | DAY.AVG.AIRTEMPERATURE.DEGF"}</t>
  </si>
  <si>
    <t>{"node":1868,"name":"DRI - MOAPA VALLEY; NEVADA WEATHER STATION | DAY.SUM.PRECIPITATION.INCHES"}</t>
  </si>
  <si>
    <t>{"node":1869,"name":"DRI - MOAPA VALLEY; NEVADA WEATHER STATION | DAY.AVG.WINDSPEED.MPH"}</t>
  </si>
  <si>
    <t>{"node":1870,"name":"DRI - MOAPA VALLEY; NEVADA WEATHER STATION | DAY.AVG.WINDDIRECTION.DEGREES"}</t>
  </si>
  <si>
    <t>{"node":1871,"name":"MADRAS; OREGON AGRIMET WEATHER STATION | DAY.AVG.AIRTEMPERATURE.DEGF"}</t>
  </si>
  <si>
    <t>{"node":1872,"name":"MADRAS; OREGON AGRIMET WEATHER STATION | DAY.SUM.PRECIPITATION.INCHES"}</t>
  </si>
  <si>
    <t>{"node":1873,"name":"MADRAS; OREGON AGRIMET WEATHER STATION | DAY.AVG.WINDSPEED.MPH"}</t>
  </si>
  <si>
    <t>{"node":1874,"name":"MADRAS; OREGON AGRIMET WEATHER STATION | DAY.AVG.WINDDIRECTION.DEGREES"}</t>
  </si>
  <si>
    <t>{"node":1875,"name":"DRI - MASON VALLEY WMA; NEVADA WEATHER STATION | DAY.AVG.AIRTEMPERATURE.DEGF"}</t>
  </si>
  <si>
    <t>{"node":1876,"name":"DRI - MASON VALLEY WMA; NEVADA WEATHER STATION | DAY.SUM.PRECIPITATION.INCHES"}</t>
  </si>
  <si>
    <t>{"node":1877,"name":"DRI - MASON VALLEY WMA; NEVADA WEATHER STATION | DAY.AVG.WINDSPEED.MPH"}</t>
  </si>
  <si>
    <t>{"node":1878,"name":"DRI - MASON VALLEY WMA; NEVADA WEATHER STATION | DAY.AVG.WINDDIRECTION.DEGREES"}</t>
  </si>
  <si>
    <t>{"node":1879,"name":"UCC - MURRAY; UTAH WEATHER STATION | DAY.AVG.AIRTEMPERATURE.DEGF"}</t>
  </si>
  <si>
    <t>{"node":1880,"name":"UCC - MURRAY; UTAH WEATHER STATION | DAY.SUM.PRECIPITATION.INCHES"}</t>
  </si>
  <si>
    <t>{"node":1881,"name":"UCC - MURRAY; UTAH WEATHER STATION | DAY.AVG.WINDSPEED.MPH"}</t>
  </si>
  <si>
    <t>{"node":1882,"name":"UCC - MURRAY; UTAH WEATHER STATION | DAY.AVG.WINDDIRECTION.DEGREES"}</t>
  </si>
  <si>
    <t>{"node":1883,"name":"MIDDLE WARM SPRINGS; OREGON WEATHER STATION | DAY.AVG.AIRTEMPERATURE.DEGF"}</t>
  </si>
  <si>
    <t>{"node":1884,"name":"MIDDLE WARM SPRINGS; OREGON WEATHER STATION | DAY.SUM.PRECIPITATION.INCHES"}</t>
  </si>
  <si>
    <t>{"node":1885,"name":"MIDDLE WARM SPRINGS; OREGON WEATHER STATION | DAY.AVG.WINDSPEED.MPH"}</t>
  </si>
  <si>
    <t>{"node":1886,"name":"MIDDLE WARM SPRINGS; OREGON WEATHER STATION | DAY.AVG.WINDDIRECTION.DEGREES"}</t>
  </si>
  <si>
    <t>{"node":1887,"name":"UCC - NEPHI; UTAH WEATHER STATION | DAY.AVG.AIRTEMPERATURE.DEGF"}</t>
  </si>
  <si>
    <t>{"node":1888,"name":"UCC - NEPHI; UTAH WEATHER STATION | DAY.SUM.PRECIPITATION.INCHES"}</t>
  </si>
  <si>
    <t>{"node":1889,"name":"UCC - NEPHI; UTAH WEATHER STATION | DAY.AVG.WINDSPEED.MPH"}</t>
  </si>
  <si>
    <t>{"node":1890,"name":"UCC - NEPHI; UTAH WEATHER STATION | DAY.AVG.WINDDIRECTION.DEGREES"}</t>
  </si>
  <si>
    <t>{"node":1891,"name":"NAMPA; IDAHO AGRIMET WEATHER STATION | DAY.AVG.AIRTEMPERATURE.DEGF"}</t>
  </si>
  <si>
    <t>{"node":1892,"name":"NAMPA; IDAHO AGRIMET WEATHER STATION | DAY.SUM.PRECIPITATION.INCHES"}</t>
  </si>
  <si>
    <t>{"node":1893,"name":"NAMPA; IDAHO AGRIMET WEATHER STATION | DAY.AVG.WINDSPEED.MPH"}</t>
  </si>
  <si>
    <t>{"node":1894,"name":"NAMPA; IDAHO AGRIMET WEATHER STATION | DAY.AVG.WINDDIRECTION.DEGREES"}</t>
  </si>
  <si>
    <t>{"node":1895,"name":"DRI - NORTH SPRING VALLEY; NEVADA WEATHER STATION | DAY.AVG.AIRTEMPERATURE.DEGF"}</t>
  </si>
  <si>
    <t>{"node":1896,"name":"DRI - NORTH SPRING VALLEY; NEVADA WEATHER STATION | DAY.SUM.PRECIPITATION.INCHES"}</t>
  </si>
  <si>
    <t>{"node":1897,"name":"DRI - NORTH SPRING VALLEY; NEVADA WEATHER STATION | DAY.AVG.WINDSPEED.MPH"}</t>
  </si>
  <si>
    <t>{"node":1898,"name":"DRI - NORTH SPRING VALLEY; NEVADA WEATHER STATION | DAY.AVG.WINDDIRECTION.DEGREES"}</t>
  </si>
  <si>
    <t>{"node":1899,"name":"ODESSA; WASHINGTON AGRIMET WEATHER STATION | DAY.AVG.AIRTEMPERATURE.DEGF"}</t>
  </si>
  <si>
    <t>{"node":1900,"name":"ODESSA; WASHINGTON AGRIMET WEATHER STATION | DAY.SUM.PRECIPITATION.INCHES"}</t>
  </si>
  <si>
    <t>{"node":1901,"name":"ODESSA; WASHINGTON AGRIMET WEATHER STATION | DAY.AVG.WINDSPEED.MPH"}</t>
  </si>
  <si>
    <t>{"node":1902,"name":"ODESSA; WASHINGTON AGRIMET WEATHER STATION | DAY.AVG.WINDDIRECTION.DEGREES"}</t>
  </si>
  <si>
    <t>{"node":1903,"name":"OMAK; WASHINGTON AGRIMET WEATHER STATION | DAY.AVG.AIRTEMPERATURE.DEGF"}</t>
  </si>
  <si>
    <t>{"node":1904,"name":"OMAK; WASHINGTON AGRIMET WEATHER STATION | DAY.SUM.PRECIPITATION.INCHES"}</t>
  </si>
  <si>
    <t>{"node":1905,"name":"OMAK; WASHINGTON AGRIMET WEATHER STATION | DAY.AVG.WINDSPEED.MPH"}</t>
  </si>
  <si>
    <t>{"node":1906,"name":"OMAK; WASHINGTON AGRIMET WEATHER STATION | DAY.AVG.WINDDIRECTION.DEGREES"}</t>
  </si>
  <si>
    <t>{"node":1907,"name":"ONTARIO; OREGON AGRIMET WEATHER STATION | DAY.AVG.AIRTEMPERATURE.DEGF"}</t>
  </si>
  <si>
    <t>{"node":1908,"name":"ONTARIO; OREGON AGRIMET WEATHER STATION | DAY.SUM.PRECIPITATION.INCHES"}</t>
  </si>
  <si>
    <t>{"node":1909,"name":"ONTARIO; OREGON AGRIMET WEATHER STATION | DAY.AVG.WINDSPEED.MPH"}</t>
  </si>
  <si>
    <t>{"node":1910,"name":"ONTARIO; OREGON AGRIMET WEATHER STATION | DAY.AVG.WINDDIRECTION.DEGREES"}</t>
  </si>
  <si>
    <t>{"node":1911,"name":"OSGOOD; IDAHO AGRIMET WEATHER STATION | DAY.AVG.AIRTEMPERATURE.DEGF"}</t>
  </si>
  <si>
    <t>{"node":1912,"name":"OSGOOD; IDAHO AGRIMET WEATHER STATION | DAY.SUM.PRECIPITATION.INCHES"}</t>
  </si>
  <si>
    <t>{"node":1913,"name":"OSGOOD; IDAHO AGRIMET WEATHER STATION | DAY.AVG.WINDSPEED.MPH"}</t>
  </si>
  <si>
    <t>{"node":1914,"name":"OSGOOD; IDAHO AGRIMET WEATHER STATION | DAY.AVG.WINDDIRECTION.DEGREES"}</t>
  </si>
  <si>
    <t>{"node":1915,"name":"INL - HOWE; IDAHO WEATHER STATION | DAY.AVG.AIRTEMPERATURE.DEGF"}</t>
  </si>
  <si>
    <t>{"node":1916,"name":"INL - HOWE; IDAHO WEATHER STATION | DAY.SUM.PRECIPITATION.INCHES"}</t>
  </si>
  <si>
    <t>{"node":1917,"name":"INL - HOWE; IDAHO WEATHER STATION | DAY.AVG.WINDSPEED.MPH"}</t>
  </si>
  <si>
    <t>{"node":1918,"name":"INL - HOWE; IDAHO WEATHER STATION | DAY.AVG.WINDDIRECTION.DEGREES"}</t>
  </si>
  <si>
    <t>{"node":1919,"name":"PALISADES RESERVOIR NEAR IRWIN; ID | DAY.INST.RESERVOIRSTORAGE.AF"}</t>
  </si>
  <si>
    <t>{"node":1920,"name":"PALISADES RESERVOIR NEAR IRWIN; ID | DAY.INST.RESERVOIRELEVATION.FEET"}</t>
  </si>
  <si>
    <t>{"node":1921,"name":"SNAKE RIVER NEAR IRWIN; ID | DAY.AVG.STREAMFLOW.CFS"}</t>
  </si>
  <si>
    <t>{"node":1922,"name":"UCC - PANGUITCH; UTAH WEATHER STATION | DAY.AVG.AIRTEMPERATURE.DEGF"}</t>
  </si>
  <si>
    <t>{"node":1923,"name":"UCC - PANGUITCH; UTAH WEATHER STATION | DAY.SUM.PRECIPITATION.INCHES"}</t>
  </si>
  <si>
    <t>{"node":1924,"name":"UCC - PANGUITCH; UTAH WEATHER STATION | DAY.AVG.WINDSPEED.MPH"}</t>
  </si>
  <si>
    <t>{"node":1925,"name":"UCC - PANGUITCH; UTAH WEATHER STATION | DAY.AVG.WINDDIRECTION.DEGREES"}</t>
  </si>
  <si>
    <t>{"node":1926,"name":"PARKDALE; OREGON AGRIMET WEATHER STATION | DAY.AVG.AIRTEMPERATURE.DEGF"}</t>
  </si>
  <si>
    <t>{"node":1927,"name":"PARKDALE; OREGON AGRIMET WEATHER STATION | DAY.SUM.PRECIPITATION.INCHES"}</t>
  </si>
  <si>
    <t>{"node":1928,"name":"PARKDALE; OREGON AGRIMET WEATHER STATION | DAY.AVG.WINDSPEED.MPH"}</t>
  </si>
  <si>
    <t>{"node":1929,"name":"PARKDALE; OREGON AGRIMET WEATHER STATION | DAY.AVG.WINDDIRECTION.DEGREES"}</t>
  </si>
  <si>
    <t>{"node":1930,"name":"UCC - PAROWAN; UTAH WEATHER STATION | DAY.AVG.AIRTEMPERATURE.DEGF"}</t>
  </si>
  <si>
    <t>{"node":1931,"name":"UCC - PAROWAN; UTAH WEATHER STATION | DAY.SUM.PRECIPITATION.INCHES"}</t>
  </si>
  <si>
    <t>{"node":1932,"name":"UCC - PAROWAN; UTAH WEATHER STATION | DAY.AVG.WINDSPEED.MPH"}</t>
  </si>
  <si>
    <t>{"node":1933,"name":"UCC - PAROWAN; UTAH WEATHER STATION | DAY.AVG.WINDDIRECTION.DEGREES"}</t>
  </si>
  <si>
    <t>{"node":1934,"name":"PRAIRIE CITY; OREGON AGRIMET WEATHER STATION | DAY.AVG.AIRTEMPERATURE.DEGF"}</t>
  </si>
  <si>
    <t>{"node":1935,"name":"PRAIRIE CITY; OREGON AGRIMET WEATHER STATION | DAY.SUM.PRECIPITATION.INCHES"}</t>
  </si>
  <si>
    <t>{"node":1936,"name":"PRAIRIE CITY; OREGON AGRIMET WEATHER STATION | DAY.AVG.WINDSPEED.MPH"}</t>
  </si>
  <si>
    <t>{"node":1937,"name":"PRAIRIE CITY; OREGON AGRIMET WEATHER STATION | DAY.AVG.WINDDIRECTION.DEGREES"}</t>
  </si>
  <si>
    <t>{"node":1938,"name":"PELICAN LAKE; UTAH WEATHER STATION | DAY.AVG.AIRTEMPERATURE.DEGF"}</t>
  </si>
  <si>
    <t>{"node":1939,"name":"PELICAN LAKE; UTAH WEATHER STATION | DAY.SUM.PRECIPITATION.INCHES"}</t>
  </si>
  <si>
    <t>{"node":1940,"name":"PELICAN LAKE; UTAH WEATHER STATION | DAY.AVG.WINDSPEED.MPH"}</t>
  </si>
  <si>
    <t>{"node":1941,"name":"PELICAN LAKE; UTAH WEATHER STATION | DAY.AVG.WINDDIRECTION.DEGREES"}</t>
  </si>
  <si>
    <t>{"node":1942,"name":"PICABO; IDAHO AGRIMET WEATHER STATION | DAY.AVG.AIRTEMPERATURE.DEGF"}</t>
  </si>
  <si>
    <t>{"node":1943,"name":"PICABO; IDAHO AGRIMET WEATHER STATION | DAY.SUM.PRECIPITATION.INCHES"}</t>
  </si>
  <si>
    <t>{"node":1944,"name":"PICABO; IDAHO AGRIMET WEATHER STATION | DAY.AVG.WINDSPEED.MPH"}</t>
  </si>
  <si>
    <t>{"node":1945,"name":"PICABO; IDAHO AGRIMET WEATHER STATION | DAY.AVG.WINDDIRECTION.DEGREES"}</t>
  </si>
  <si>
    <t>{"node":1946,"name":"PLEASANT VALLEY; UTAH WEATHER STATION | DAY.AVG.AIRTEMPERATURE.DEGF"}</t>
  </si>
  <si>
    <t>{"node":1947,"name":"PLEASANT VALLEY; UTAH WEATHER STATION | DAY.SUM.PRECIPITATION.INCHES"}</t>
  </si>
  <si>
    <t>{"node":1948,"name":"PLEASANT VALLEY; UTAH WEATHER STATION | DAY.AVG.WINDSPEED.MPH"}</t>
  </si>
  <si>
    <t>{"node":1949,"name":"PLEASANT VALLEY; UTAH WEATHER STATION | DAY.AVG.WINDDIRECTION.DEGREES"}</t>
  </si>
  <si>
    <t>{"node":1950,"name":"PARMA; IDAHO AGRIMET WEATHER STATION | DAY.AVG.AIRTEMPERATURE.DEGF"}</t>
  </si>
  <si>
    <t>{"node":1951,"name":"PARMA; IDAHO AGRIMET WEATHER STATION | DAY.SUM.PRECIPITATION.INCHES"}</t>
  </si>
  <si>
    <t>{"node":1952,"name":"PARMA; IDAHO AGRIMET WEATHER STATION | DAY.AVG.WINDSPEED.MPH"}</t>
  </si>
  <si>
    <t>{"node":1953,"name":"PARMA; IDAHO AGRIMET WEATHER STATION | DAY.AVG.WINDDIRECTION.DEGREES"}</t>
  </si>
  <si>
    <t>{"node":1954,"name":"PINE GROVE; OREGON AGRIMET WEATHER STATION | DAY.AVG.AIRTEMPERATURE.DEGF"}</t>
  </si>
  <si>
    <t>{"node":1955,"name":"PINE GROVE; OREGON AGRIMET WEATHER STATION | DAY.SUM.PRECIPITATION.INCHES"}</t>
  </si>
  <si>
    <t>{"node":1956,"name":"PINE GROVE; OREGON AGRIMET WEATHER STATION | DAY.AVG.WINDSPEED.MPH"}</t>
  </si>
  <si>
    <t>{"node":1957,"name":"PINE GROVE; OREGON AGRIMET WEATHER STATION | DAY.AVG.WINDDIRECTION.DEGREES"}</t>
  </si>
  <si>
    <t>{"node":1958,"name":"POWELL BUTTE; OREGON AGRIMET WEATHER STATION | DAY.AVG.AIRTEMPERATURE.DEGF"}</t>
  </si>
  <si>
    <t>{"node":1959,"name":"POWELL BUTTE; OREGON AGRIMET WEATHER STATION | DAY.SUM.PRECIPITATION.INCHES"}</t>
  </si>
  <si>
    <t>{"node":1960,"name":"POWELL BUTTE; OREGON AGRIMET WEATHER STATION | DAY.AVG.WINDSPEED.MPH"}</t>
  </si>
  <si>
    <t>{"node":1961,"name":"POWELL BUTTE; OREGON AGRIMET WEATHER STATION | DAY.AVG.WINDDIRECTION.DEGREES"}</t>
  </si>
  <si>
    <t>{"node":1962,"name":"POST FALLS; IDAHO WEATHER STATION | DAY.AVG.WINDSPEED.MPH"}</t>
  </si>
  <si>
    <t>{"node":1963,"name":"PRESTON; IDAHO WEATHER STATION | DAY.AVG.AIRTEMPERATURE.DEGF"}</t>
  </si>
  <si>
    <t>{"node":1964,"name":"PRESTON; IDAHO WEATHER STATION | DAY.SUM.PRECIPITATION.INCHES"}</t>
  </si>
  <si>
    <t>{"node":1965,"name":"PRESTON; IDAHO WEATHER STATION | DAY.AVG.WINDSPEED.MPH"}</t>
  </si>
  <si>
    <t>{"node":1966,"name":"PRESTON; IDAHO WEATHER STATION | DAY.AVG.WINDDIRECTION.DEGREES"}</t>
  </si>
  <si>
    <t>{"node":1967,"name":"DRI - PARADISE VALLEY; NEVADA WEATHER STATION | DAY.AVG.AIRTEMPERATURE.DEGF"}</t>
  </si>
  <si>
    <t>{"node":1968,"name":"DRI - PARADISE VALLEY; NEVADA WEATHER STATION | DAY.SUM.PRECIPITATION.INCHES"}</t>
  </si>
  <si>
    <t>{"node":1969,"name":"DRI - PARADISE VALLEY; NEVADA WEATHER STATION | DAY.AVG.WINDSPEED.MPH"}</t>
  </si>
  <si>
    <t>{"node":1970,"name":"DRI - PARADISE VALLEY; NEVADA WEATHER STATION | DAY.AVG.WINDDIRECTION.DEGREES"}</t>
  </si>
  <si>
    <t>{"node":1971,"name":"DRI - PAHRANAGAT NWR; NEVADA WEATHER STATION | DAY.AVG.AIRTEMPERATURE.DEGF"}</t>
  </si>
  <si>
    <t>{"node":1972,"name":"DRI - PAHRANAGAT NWR; NEVADA WEATHER STATION | DAY.SUM.PRECIPITATION.INCHES"}</t>
  </si>
  <si>
    <t>{"node":1973,"name":"DRI - PAHRANAGAT NWR; NEVADA WEATHER STATION | DAY.AVG.WINDSPEED.MPH"}</t>
  </si>
  <si>
    <t>{"node":1974,"name":"DRI - PAHRANAGAT NWR; NEVADA WEATHER STATION | DAY.AVG.WINDDIRECTION.DEGREES"}</t>
  </si>
  <si>
    <t>{"node":1975,"name":"ROUND BUTTE; MONTANA AGRIMET WEATHER STATION | DAY.AVG.AIRTEMPERATURE.DEGF"}</t>
  </si>
  <si>
    <t>{"node":1976,"name":"ROUND BUTTE; MONTANA AGRIMET WEATHER STATION | DAY.SUM.PRECIPITATION.INCHES"}</t>
  </si>
  <si>
    <t>{"node":1977,"name":"ROUND BUTTE; MONTANA AGRIMET WEATHER STATION | DAY.AVG.WINDSPEED.MPH"}</t>
  </si>
  <si>
    <t>{"node":1978,"name":"ROUND BUTTE; MONTANA AGRIMET WEATHER STATION | DAY.AVG.WINDDIRECTION.DEGREES"}</t>
  </si>
  <si>
    <t>{"node":1979,"name":"UCC - RANDOLPH; UTAH WEATHER STATION | DAY.AVG.AIRTEMPERATURE.DEGF"}</t>
  </si>
  <si>
    <t>{"node":1980,"name":"UCC - RANDOLPH; UTAH WEATHER STATION | DAY.SUM.PRECIPITATION.INCHES"}</t>
  </si>
  <si>
    <t>{"node":1981,"name":"UCC - RANDOLPH; UTAH WEATHER STATION | DAY.AVG.WINDSPEED.MPH"}</t>
  </si>
  <si>
    <t>{"node":1982,"name":"UCC - RANDOLPH; UTAH WEATHER STATION | DAY.AVG.WINDDIRECTION.DEGREES"}</t>
  </si>
  <si>
    <t>{"node":1983,"name":"HENRYS FORK NEAR REXBURG; ID | DAY.AVG.STREAMFLOW.CFS"}</t>
  </si>
  <si>
    <t>{"node":1984,"name":"RIGBY; IDAHO AGRIMET WEATHER STATION | DAY.AVG.AIRTEMPERATURE.DEGF"}</t>
  </si>
  <si>
    <t>{"node":1985,"name":"RIGBY; IDAHO AGRIMET WEATHER STATION | DAY.SUM.PRECIPITATION.INCHES"}</t>
  </si>
  <si>
    <t>{"node":1986,"name":"RIGBY; IDAHO AGRIMET WEATHER STATION | DAY.AVG.WINDSPEED.MPH"}</t>
  </si>
  <si>
    <t>{"node":1987,"name":"RIGBY; IDAHO AGRIMET WEATHER STATION | DAY.AVG.WINDDIRECTION.DEGREES"}</t>
  </si>
  <si>
    <t>{"node":1988,"name":"RIRIE DAM AND LAKE NEAR RIRIE; ID | DAY.INST.RESERVOIRSTORAGE.AF"}</t>
  </si>
  <si>
    <t>{"node":1989,"name":"RIRIE DAM AND LAKE NEAR RIRIE; ID | DAY.INST.RESERVOIRELEVATION.FEET"}</t>
  </si>
  <si>
    <t>{"node":1990,"name":"WILLOW CREEK BELOW RIRIE DAM (COMP FROM RIR) | DAY.AVG.STREAMFLOW.CFS"}</t>
  </si>
  <si>
    <t>{"node":1991,"name":"INL - ROBERTS;  IDAHO WEATHER STATION | DAY.AVG.AIRTEMPERATURE.DEGF"}</t>
  </si>
  <si>
    <t>{"node":1992,"name":"INL - ROBERTS;  IDAHO WEATHER STATION | DAY.SUM.PRECIPITATION.INCHES"}</t>
  </si>
  <si>
    <t>{"node":1993,"name":"INL - ROBERTS;  IDAHO WEATHER STATION | DAY.AVG.WINDSPEED.MPH"}</t>
  </si>
  <si>
    <t>{"node":1994,"name":"INL - ROBERTS;  IDAHO WEATHER STATION | DAY.AVG.WINDDIRECTION.DEGREES"}</t>
  </si>
  <si>
    <t>{"node":1995,"name":"DRI - ROGERS SPRING; NEVADA WEATHER STATION | DAY.AVG.AIRTEMPERATURE.DEGF"}</t>
  </si>
  <si>
    <t>{"node":1996,"name":"DRI - ROGERS SPRING; NEVADA WEATHER STATION | DAY.SUM.PRECIPITATION.INCHES"}</t>
  </si>
  <si>
    <t>{"node":1997,"name":"DRI - ROGERS SPRING; NEVADA WEATHER STATION | DAY.AVG.WINDSPEED.MPH"}</t>
  </si>
  <si>
    <t>{"node":1998,"name":"DRI - ROGERS SPRING; NEVADA WEATHER STATION | DAY.AVG.WINDDIRECTION.DEGREES"}</t>
  </si>
  <si>
    <t>{"node":1999,"name":"RUPERT; IDAHO AGRIMET WEATHER STATION | DAY.AVG.AIRTEMPERATURE.DEGF"}</t>
  </si>
  <si>
    <t>{"node":2000,"name":"RUPERT; IDAHO AGRIMET WEATHER STATION | DAY.SUM.PRECIPITATION.INCHES"}</t>
  </si>
  <si>
    <t>{"node":2001,"name":"RUPERT; IDAHO AGRIMET WEATHER STATION | DAY.AVG.WINDSPEED.MPH"}</t>
  </si>
  <si>
    <t>{"node":2002,"name":"RUPERT; IDAHO AGRIMET WEATHER STATION | DAY.AVG.WINDDIRECTION.DEGREES"}</t>
  </si>
  <si>
    <t>{"node":2003,"name":"INL - ARCO;  IDAHO WEATHER STATION | DAY.AVG.AIRTEMPERATURE.DEGF"}</t>
  </si>
  <si>
    <t>{"node":2004,"name":"INL - ARCO;  IDAHO WEATHER STATION | DAY.SUM.PRECIPITATION.INCHES"}</t>
  </si>
  <si>
    <t>{"node":2005,"name":"INL - ARCO;  IDAHO WEATHER STATION | DAY.AVG.WINDSPEED.MPH"}</t>
  </si>
  <si>
    <t>{"node":2006,"name":"INL - ARCO;  IDAHO WEATHER STATION | DAY.AVG.WINDDIRECTION.DEGREES"}</t>
  </si>
  <si>
    <t>{"node":2007,"name":"RIRIE; IDAHO AGRIMET WEATHER STATION | DAY.AVG.AIRTEMPERATURE.DEGF"}</t>
  </si>
  <si>
    <t>{"node":2008,"name":"RIRIE; IDAHO AGRIMET WEATHER STATION | DAY.SUM.PRECIPITATION.INCHES"}</t>
  </si>
  <si>
    <t>{"node":2009,"name":"RIRIE; IDAHO AGRIMET WEATHER STATION | DAY.AVG.WINDSPEED.MPH"}</t>
  </si>
  <si>
    <t>{"node":2010,"name":"RIRIE; IDAHO AGRIMET WEATHER STATION | DAY.AVG.WINDDIRECTION.DEGREES"}</t>
  </si>
  <si>
    <t>{"node":2011,"name":"RATHDRUM PRAIRIE; IDAHO AGRIMET WEATHER STATION | DAY.AVG.AIRTEMPERATURE.DEGF"}</t>
  </si>
  <si>
    <t>{"node":2012,"name":"RATHDRUM PRAIRIE; IDAHO AGRIMET WEATHER STATION | DAY.SUM.PRECIPITATION.INCHES"}</t>
  </si>
  <si>
    <t>{"node":2013,"name":"RATHDRUM PRAIRIE; IDAHO AGRIMET WEATHER STATION | DAY.AVG.WINDSPEED.MPH"}</t>
  </si>
  <si>
    <t>{"node":2014,"name":"RATHDRUM PRAIRIE; IDAHO AGRIMET WEATHER STATION | DAY.AVG.WINDDIRECTION.DEGREES"}</t>
  </si>
  <si>
    <t>{"node":2015,"name":"REXBURG; IDAHO AGRIMET WEATHER STATION | DAY.AVG.AIRTEMPERATURE.DEGF"}</t>
  </si>
  <si>
    <t>{"node":2016,"name":"REXBURG; IDAHO AGRIMET WEATHER STATION | DAY.SUM.PRECIPITATION.INCHES"}</t>
  </si>
  <si>
    <t>{"node":2017,"name":"REXBURG; IDAHO AGRIMET WEATHER STATION | DAY.AVG.WINDSPEED.MPH"}</t>
  </si>
  <si>
    <t>{"node":2018,"name":"REXBURG; IDAHO AGRIMET WEATHER STATION | DAY.AVG.WINDDIRECTION.DEGREES"}</t>
  </si>
  <si>
    <t>{"node":2019,"name":"SALT RIVER ABOVE RESERVOIR NEAR ETNA; WY | DAY.AVG.STREAMFLOW.CFS"}</t>
  </si>
  <si>
    <t>{"node":2020,"name":"SEVEN BAYS MARINA; WASHINGTON AGRIMET WEATHER STATION | DAY.AVG.AIRTEMPERATURE.DEGF"}</t>
  </si>
  <si>
    <t>{"node":2021,"name":"SEVEN BAYS MARINA; WASHINGTON AGRIMET WEATHER STATION | DAY.SUM.PRECIPITATION.INCHES"}</t>
  </si>
  <si>
    <t>{"node":2022,"name":"SEVEN BAYS MARINA; WASHINGTON AGRIMET WEATHER STATION | DAY.AVG.WINDSPEED.MPH"}</t>
  </si>
  <si>
    <t>{"node":2023,"name":"SEVEN BAYS MARINA; WASHINGTON AGRIMET WEATHER STATION | DAY.AVG.WINDDIRECTION.DEGREES"}</t>
  </si>
  <si>
    <t>{"node":2024,"name":"SCIPIO; UTAH AGRIMET WEATHER STATION | DAY.AVG.AIRTEMPERATURE.DEGF"}</t>
  </si>
  <si>
    <t>{"node":2025,"name":"SCIPIO; UTAH AGRIMET WEATHER STATION | DAY.SUM.PRECIPITATION.INCHES"}</t>
  </si>
  <si>
    <t>{"node":2026,"name":"SCIPIO; UTAH AGRIMET WEATHER STATION | DAY.AVG.WINDSPEED.MPH"}</t>
  </si>
  <si>
    <t>{"node":2027,"name":"SCIPIO; UTAH AGRIMET WEATHER STATION | DAY.AVG.WINDDIRECTION.DEGREES"}</t>
  </si>
  <si>
    <t>{"node":2028,"name":"SHELLEY; IDAHO WEATHER STATION | DAY.AVG.AIRTEMPERATURE.DEGF"}</t>
  </si>
  <si>
    <t>{"node":2029,"name":"SHELLEY; IDAHO WEATHER STATION | DAY.SUM.PRECIPITATION.INCHES"}</t>
  </si>
  <si>
    <t>{"node":2030,"name":"SHELLEY; IDAHO WEATHER STATION | DAY.AVG.WINDSPEED.MPH"}</t>
  </si>
  <si>
    <t>{"node":2031,"name":"SHELLEY; IDAHO WEATHER STATION | DAY.AVG.WINDDIRECTION.DEGREES"}</t>
  </si>
  <si>
    <t>{"node":2032,"name":"SNAKE RIVER NEAR SHELLEY; ID | DAY.AVG.STREAMFLOW.CFS"}</t>
  </si>
  <si>
    <t>{"node":2033,"name":"SNAKE RIVER NEAR IDAHO FALLS; ID | DAY.AVG.STREAMFLOW.CFS"}</t>
  </si>
  <si>
    <t>{"node":2034,"name":"SAINT IGNATIUS; MONTANA AGRIMET WEATHER STATION | DAY.AVG.AIRTEMPERATURE.DEGF"}</t>
  </si>
  <si>
    <t>{"node":2035,"name":"SAINT IGNATIUS; MONTANA AGRIMET WEATHER STATION | DAY.SUM.PRECIPITATION.INCHES"}</t>
  </si>
  <si>
    <t>{"node":2036,"name":"SAINT IGNATIUS; MONTANA AGRIMET WEATHER STATION | DAY.AVG.WINDSPEED.MPH"}</t>
  </si>
  <si>
    <t>{"node":2037,"name":"SAINT IGNATIUS; MONTANA AGRIMET WEATHER STATION | DAY.AVG.WINDDIRECTION.DEGREES"}</t>
  </si>
  <si>
    <t>{"node":2038,"name":"SILCOTT ISLAND; WASHINGTON AGRIMET WEATHER STATION | DAY.AVG.AIRTEMPERATURE.DEGF"}</t>
  </si>
  <si>
    <t>{"node":2039,"name":"SILCOTT ISLAND; WASHINGTON AGRIMET WEATHER STATION | DAY.SUM.PRECIPITATION.INCHES"}</t>
  </si>
  <si>
    <t>{"node":2040,"name":"SILCOTT ISLAND; WASHINGTON AGRIMET WEATHER STATION | DAY.AVG.WINDSPEED.MPH"}</t>
  </si>
  <si>
    <t>{"node":2041,"name":"SILCOTT ISLAND; WASHINGTON AGRIMET WEATHER STATION | DAY.AVG.WINDDIRECTION.DEGREES"}</t>
  </si>
  <si>
    <t>{"node":2042,"name":"SILVERWOOD WWTP ATHOL; IDAHO WEATHER STATION | DAY.AVG.AIRTEMPERATURE.DEGF"}</t>
  </si>
  <si>
    <t>{"node":2043,"name":"SILVERWOOD WWTP ATHOL; IDAHO WEATHER STATION | DAY.SUM.PRECIPITATION.INCHES"}</t>
  </si>
  <si>
    <t>{"node":2044,"name":"SILVERWOOD WWTP ATHOL; IDAHO WEATHER STATION | DAY.AVG.WINDSPEED.MPH"}</t>
  </si>
  <si>
    <t>{"node":2045,"name":"SILVERWOOD WWTP ATHOL; IDAHO WEATHER STATION | DAY.AVG.WINDDIRECTION.DEGREES"}</t>
  </si>
  <si>
    <t>{"node":2046,"name":"DRI - SMITH VALLEY; NEVADA WEATHER STATION | DAY.AVG.AIRTEMPERATURE.DEGF"}</t>
  </si>
  <si>
    <t>{"node":2047,"name":"DRI - SMITH VALLEY; NEVADA WEATHER STATION | DAY.SUM.PRECIPITATION.INCHES"}</t>
  </si>
  <si>
    <t>{"node":2048,"name":"DRI - SMITH VALLEY; NEVADA WEATHER STATION | DAY.AVG.WINDSPEED.MPH"}</t>
  </si>
  <si>
    <t>{"node":2049,"name":"DRI - SMITH VALLEY; NEVADA WEATHER STATION | DAY.AVG.WINDDIRECTION.DEGREES"}</t>
  </si>
  <si>
    <t>{"node":2050,"name":"SNAKE RIVER AT BLACKFOOT; ID | DAY.AVG.STREAMFLOW.CFS"}</t>
  </si>
  <si>
    <t>{"node":2051,"name":"DRI - SNAKE VALLEY; NEVADA WEATHER STATION | DAY.AVG.AIRTEMPERATURE.DEGF"}</t>
  </si>
  <si>
    <t>{"node":2052,"name":"DRI - SNAKE VALLEY; NEVADA WEATHER STATION | DAY.SUM.PRECIPITATION.INCHES"}</t>
  </si>
  <si>
    <t>{"node":2053,"name":"DRI - SNAKE VALLEY; NEVADA WEATHER STATION | DAY.AVG.WINDSPEED.MPH"}</t>
  </si>
  <si>
    <t>{"node":2054,"name":"DRI - SNAKE VALLEY; NEVADA WEATHER STATION | DAY.AVG.WINDDIRECTION.DEGREES"}</t>
  </si>
  <si>
    <t>{"node":2055,"name":"UCC - SNOWVILLE SOUTH; UTAH WEATHER STATION | DAY.AVG.AIRTEMPERATURE.DEGF"}</t>
  </si>
  <si>
    <t>{"node":2056,"name":"UCC - SNOWVILLE SOUTH; UTAH WEATHER STATION | DAY.SUM.PRECIPITATION.INCHES"}</t>
  </si>
  <si>
    <t>{"node":2057,"name":"UCC - SNOWVILLE SOUTH; UTAH WEATHER STATION | DAY.AVG.WINDSPEED.MPH"}</t>
  </si>
  <si>
    <t>{"node":2058,"name":"UCC - SNOWVILLE SOUTH; UTAH WEATHER STATION | DAY.AVG.WINDDIRECTION.DEGREES"}</t>
  </si>
  <si>
    <t>{"node":2059,"name":"UCC - SNOWVILLE (WEST); UTAH WEATHER STATION | DAY.AVG.AIRTEMPERATURE.DEGF"}</t>
  </si>
  <si>
    <t>{"node":2060,"name":"UCC - SNOWVILLE (WEST); UTAH WEATHER STATION | DAY.SUM.PRECIPITATION.INCHES"}</t>
  </si>
  <si>
    <t>{"node":2061,"name":"UCC - SNOWVILLE (WEST); UTAH WEATHER STATION | DAY.AVG.WINDSPEED.MPH"}</t>
  </si>
  <si>
    <t>{"node":2062,"name":"UCC - SNOWVILLE (WEST); UTAH WEATHER STATION | DAY.AVG.WINDDIRECTION.DEGREES"}</t>
  </si>
  <si>
    <t>{"node":2063,"name":"DRI - TRUCKEE MEADOWS; NEVADA WEATHER STATION | DAY.AVG.AIRTEMPERATURE.DEGF"}</t>
  </si>
  <si>
    <t>{"node":2064,"name":"DRI - TRUCKEE MEADOWS; NEVADA WEATHER STATION | DAY.SUM.PRECIPITATION.INCHES"}</t>
  </si>
  <si>
    <t>{"node":2065,"name":"DRI - TRUCKEE MEADOWS; NEVADA WEATHER STATION | DAY.AVG.WINDSPEED.MPH"}</t>
  </si>
  <si>
    <t>{"node":2066,"name":"DRI - TRUCKEE MEADOWS; NEVADA WEATHER STATION | DAY.AVG.WINDDIRECTION.DEGREES"}</t>
  </si>
  <si>
    <t>{"node":2067,"name":"UCC - SPANISH FORK; UTAH WEATHER STATION | DAY.AVG.AIRTEMPERATURE.DEGF"}</t>
  </si>
  <si>
    <t>{"node":2068,"name":"UCC - SPANISH FORK; UTAH WEATHER STATION | DAY.SUM.PRECIPITATION.INCHES"}</t>
  </si>
  <si>
    <t>{"node":2069,"name":"UCC - SPANISH FORK; UTAH WEATHER STATION | DAY.AVG.WINDSPEED.MPH"}</t>
  </si>
  <si>
    <t>{"node":2070,"name":"UCC - SPANISH FORK; UTAH WEATHER STATION | DAY.AVG.WINDDIRECTION.DEGREES"}</t>
  </si>
  <si>
    <t>{"node":2071,"name":"SPIRIT LAKE; WASHINGTON WEATHER STATION | DAY.AVG.WINDSPEED.MPH"}</t>
  </si>
  <si>
    <t>{"node":2072,"name":"SAN PETE VALLEY; UTAH AGRIMET WEATHER STATION | DAY.AVG.AIRTEMPERATURE.DEGF"}</t>
  </si>
  <si>
    <t>{"node":2073,"name":"SAN PETE VALLEY; UTAH AGRIMET WEATHER STATION | DAY.SUM.PRECIPITATION.INCHES"}</t>
  </si>
  <si>
    <t>{"node":2074,"name":"SAN PETE VALLEY; UTAH AGRIMET WEATHER STATION | DAY.AVG.WINDSPEED.MPH"}</t>
  </si>
  <si>
    <t>{"node":2075,"name":"SAN PETE VALLEY; UTAH AGRIMET WEATHER STATION | DAY.AVG.WINDDIRECTION.DEGREES"}</t>
  </si>
  <si>
    <t>{"node":2076,"name":"DRI - SAND SPRING VALLEY; NEVADA WEATHER STATION | DAY.AVG.AIRTEMPERATURE.DEGF"}</t>
  </si>
  <si>
    <t>{"node":2077,"name":"DRI - SAND SPRING VALLEY; NEVADA WEATHER STATION | DAY.SUM.PRECIPITATION.INCHES"}</t>
  </si>
  <si>
    <t>{"node":2078,"name":"DRI - SAND SPRING VALLEY; NEVADA WEATHER STATION | DAY.AVG.WINDSPEED.MPH"}</t>
  </si>
  <si>
    <t>{"node":2079,"name":"DRI - SAND SPRING VALLEY; NEVADA WEATHER STATION | DAY.AVG.WINDDIRECTION.DEGREES"}</t>
  </si>
  <si>
    <t>{"node":2080,"name":"DRI - STEPTOE VALLEY NORTH; NEVADA WEATHER STATION | DAY.AVG.AIRTEMPERATURE.DEGF"}</t>
  </si>
  <si>
    <t>{"node":2081,"name":"DRI - STEPTOE VALLEY NORTH; NEVADA WEATHER STATION | DAY.SUM.PRECIPITATION.INCHES"}</t>
  </si>
  <si>
    <t>{"node":2082,"name":"DRI - STEPTOE VALLEY NORTH; NEVADA WEATHER STATION | DAY.AVG.WINDSPEED.MPH"}</t>
  </si>
  <si>
    <t>{"node":2083,"name":"DRI - STEPTOE VALLEY NORTH; NEVADA WEATHER STATION | DAY.AVG.WINDDIRECTION.DEGREES"}</t>
  </si>
  <si>
    <t>{"node":2084,"name":"INL - SUGAR CITY;  IDAHO WEATHER STATION | DAY.AVG.AIRTEMPERATURE.DEGF"}</t>
  </si>
  <si>
    <t>{"node":2085,"name":"INL - SUGAR CITY;  IDAHO WEATHER STATION | DAY.SUM.PRECIPITATION.INCHES"}</t>
  </si>
  <si>
    <t>{"node":2086,"name":"INL - SUGAR CITY;  IDAHO WEATHER STATION | DAY.AVG.WINDSPEED.MPH"}</t>
  </si>
  <si>
    <t>{"node":2087,"name":"INL - SUGAR CITY;  IDAHO WEATHER STATION | DAY.AVG.WINDDIRECTION.DEGREES"}</t>
  </si>
  <si>
    <t>{"node":2088,"name":"SUTHERLAND; UTAH  AGRIMET WEATHER STATION | DAY.AVG.AIRTEMPERATURE.DEGF"}</t>
  </si>
  <si>
    <t>{"node":2089,"name":"SUTHERLAND; UTAH  AGRIMET WEATHER STATION | DAY.SUM.PRECIPITATION.INCHES"}</t>
  </si>
  <si>
    <t>{"node":2090,"name":"SUTHERLAND; UTAH  AGRIMET WEATHER STATION | DAY.AVG.WINDSPEED.MPH"}</t>
  </si>
  <si>
    <t>{"node":2091,"name":"SUTHERLAND; UTAH  AGRIMET WEATHER STATION | DAY.AVG.WINDDIRECTION.DEGREES"}</t>
  </si>
  <si>
    <t>{"node":2092,"name":"DRI - STEPTOE VALLEY WMA; NEVADA WEATHER STATION | DAY.AVG.AIRTEMPERATURE.DEGF"}</t>
  </si>
  <si>
    <t>{"node":2093,"name":"DRI - STEPTOE VALLEY WMA; NEVADA WEATHER STATION | DAY.SUM.PRECIPITATION.INCHES"}</t>
  </si>
  <si>
    <t>{"node":2094,"name":"DRI - STEPTOE VALLEY WMA; NEVADA WEATHER STATION | DAY.AVG.WINDSPEED.MPH"}</t>
  </si>
  <si>
    <t>{"node":2095,"name":"DRI - STEPTOE VALLEY WMA; NEVADA WEATHER STATION | DAY.AVG.WINDDIRECTION.DEGREES"}</t>
  </si>
  <si>
    <t>{"node":2096,"name":"INL - TABER;  IDAHO WEATHER STATION | DAY.AVG.AIRTEMPERATURE.DEGF"}</t>
  </si>
  <si>
    <t>{"node":2097,"name":"INL - TABER;  IDAHO WEATHER STATION | DAY.SUM.PRECIPITATION.INCHES"}</t>
  </si>
  <si>
    <t>{"node":2098,"name":"INL - TABER;  IDAHO WEATHER STATION | DAY.AVG.WINDSPEED.MPH"}</t>
  </si>
  <si>
    <t>{"node":2099,"name":"INL - TABER;  IDAHO WEATHER STATION | DAY.AVG.WINDDIRECTION.DEGREES"}</t>
  </si>
  <si>
    <t>{"node":2100,"name":"TETON RIVER NEAR ST. ANTHONY; ID | DAY.AVG.STREAMFLOW.CFS"}</t>
  </si>
  <si>
    <t>{"node":2101,"name":"INL - TERRETON;  IDAHO WEATHER STATION | DAY.AVG.AIRTEMPERATURE.DEGF"}</t>
  </si>
  <si>
    <t>{"node":2102,"name":"INL - TERRETON;  IDAHO WEATHER STATION | DAY.SUM.PRECIPITATION.INCHES"}</t>
  </si>
  <si>
    <t>{"node":2103,"name":"INL - TERRETON;  IDAHO WEATHER STATION | DAY.AVG.WINDSPEED.MPH"}</t>
  </si>
  <si>
    <t>{"node":2104,"name":"INL - TERRETON;  IDAHO WEATHER STATION | DAY.AVG.WINDDIRECTION.DEGREES"}</t>
  </si>
  <si>
    <t>{"node":2105,"name":"TWIN FALLS FAIRGROUNDS; FILER IDAHO | DAY.AVG.AIRTEMPERATURE.DEGF"}</t>
  </si>
  <si>
    <t>{"node":2106,"name":"TWIN FALLS FAIRGROUNDS; FILER IDAHO | DAY.SUM.PRECIPITATION.INCHES"}</t>
  </si>
  <si>
    <t>{"node":2107,"name":"TWIN FALLS FAIRGROUNDS; FILER IDAHO | DAY.AVG.WINDSPEED.MPH"}</t>
  </si>
  <si>
    <t>{"node":2108,"name":"TWIN FALLS FAIRGROUNDS; FILER IDAHO | DAY.AVG.WINDDIRECTION.DEGREES"}</t>
  </si>
  <si>
    <t>{"node":2109,"name":"UCC - TREMONTON; UTAH WEATHER STATION | DAY.AVG.AIRTEMPERATURE.DEGF"}</t>
  </si>
  <si>
    <t>{"node":2110,"name":"UCC - TREMONTON; UTAH WEATHER STATION | DAY.SUM.PRECIPITATION.INCHES"}</t>
  </si>
  <si>
    <t>{"node":2111,"name":"UCC - TREMONTON; UTAH WEATHER STATION | DAY.AVG.WINDSPEED.MPH"}</t>
  </si>
  <si>
    <t>{"node":2112,"name":"UCC - TREMONTON; UTAH WEATHER STATION | DAY.AVG.WINDDIRECTION.DEGREES"}</t>
  </si>
  <si>
    <t>{"node":2113,"name":"TROPIC; UTAH AGRIMET WEATHER STATION | DAY.AVG.AIRTEMPERATURE.DEGF"}</t>
  </si>
  <si>
    <t>{"node":2114,"name":"TROPIC; UTAH AGRIMET WEATHER STATION | DAY.SUM.PRECIPITATION.INCHES"}</t>
  </si>
  <si>
    <t>{"node":2115,"name":"TROPIC; UTAH AGRIMET WEATHER STATION | DAY.AVG.WINDSPEED.MPH"}</t>
  </si>
  <si>
    <t>{"node":2116,"name":"TROPIC; UTAH AGRIMET WEATHER STATION | DAY.AVG.WINDDIRECTION.DEGREES"}</t>
  </si>
  <si>
    <t>{"node":2117,"name":"TERRATON; IDAHO AGRIMET WEATHER STATION | DAY.AVG.AIRTEMPERATURE.DEGF"}</t>
  </si>
  <si>
    <t>{"node":2118,"name":"TERRATON; IDAHO AGRIMET WEATHER STATION | DAY.SUM.PRECIPITATION.INCHES"}</t>
  </si>
  <si>
    <t>{"node":2119,"name":"TERRATON; IDAHO AGRIMET WEATHER STATION | DAY.AVG.WINDSPEED.MPH"}</t>
  </si>
  <si>
    <t>{"node":2120,"name":"TERRATON; IDAHO AGRIMET WEATHER STATION | DAY.AVG.WINDDIRECTION.DEGREES"}</t>
  </si>
  <si>
    <t>{"node":2121,"name":"TWIN FALLS (KIMBERLY) IDAHO AGRIMET WEATHER STATION  7E | DAY.AVG.AIRTEMPERATURE.DEGF"}</t>
  </si>
  <si>
    <t>{"node":2122,"name":"TWIN FALLS (KIMBERLY) IDAHO AGRIMET WEATHER STATION  7E | DAY.SUM.PRECIPITATION.INCHES"}</t>
  </si>
  <si>
    <t>{"node":2123,"name":"TWIN FALLS (KIMBERLY) IDAHO AGRIMET WEATHER STATION  7E | DAY.AVG.WINDSPEED.MPH"}</t>
  </si>
  <si>
    <t>{"node":2124,"name":"TWIN FALLS (KIMBERLY) IDAHO AGRIMET WEATHER STATION  7E | DAY.AVG.WINDDIRECTION.DEGREES"}</t>
  </si>
  <si>
    <t>{"node":2125,"name":"UCC - VENICE; UTAH WEATHER STATION | DAY.AVG.AIRTEMPERATURE.DEGF"}</t>
  </si>
  <si>
    <t>{"node":2126,"name":"UCC - VENICE; UTAH WEATHER STATION | DAY.SUM.PRECIPITATION.INCHES"}</t>
  </si>
  <si>
    <t>{"node":2127,"name":"UCC - VENICE; UTAH WEATHER STATION | DAY.AVG.WINDSPEED.MPH"}</t>
  </si>
  <si>
    <t>{"node":2128,"name":"UCC - VENICE; UTAH WEATHER STATION | DAY.AVG.WINDDIRECTION.DEGREES"}</t>
  </si>
  <si>
    <t>{"node":2129,"name":"LITTLE WOOD DAM AND RESERVOIR NEAR CAREY; ID | DAY.INST.RESERVOIRSTORAGE.AF"}</t>
  </si>
  <si>
    <t>{"node":2130,"name":"LITTLE WOOD DAM AND RESERVOIR NEAR CAREY; ID | DAY.INST.RESERVOIRELEVATION.FEET"}</t>
  </si>
  <si>
    <t>{"node":2131,"name":"LITTLE WOOD RIVER NEAR CAREY; ID | DAY.AVG.STREAMFLOW.CFS"}</t>
  </si>
  <si>
    <t>{"node":2132,"name":"WORDEN; OREGON AGRIMET WEATHER STATION | DAY.AVG.AIRTEMPERATURE.DEGF"}</t>
  </si>
  <si>
    <t>{"node":2133,"name":"WORDEN; OREGON AGRIMET WEATHER STATION | DAY.SUM.PRECIPITATION.INCHES"}</t>
  </si>
  <si>
    <t>{"node":2134,"name":"WORDEN; OREGON AGRIMET WEATHER STATION | DAY.AVG.WINDSPEED.MPH"}</t>
  </si>
  <si>
    <t>{"node":2135,"name":"WORDEN; OREGON AGRIMET WEATHER STATION | DAY.AVG.WINDDIRECTION.DEGREES"}</t>
  </si>
  <si>
    <t>{"node":2136,"name":"ECHO RESERVOIR | DAY.INST.RESERVOIRSTORAGE.AF"}</t>
  </si>
  <si>
    <t>{"node":2137,"name":"EDEN RESERVOIR | DAY.INST.RESERVOIRSTORAGE.AF"}</t>
  </si>
  <si>
    <t>{"node":2138,"name":"GUNNISON RIVER BELOW GUNNISON TUNNEL | DAY.AVG.STREAMFLOW.CFS"}</t>
  </si>
  <si>
    <t>{"node":2139,"name":"LAKE POWELL | DAY.AVG.RESERVOIRRELEASE-POWERPLANT.CFS"}</t>
  </si>
  <si>
    <t>{"node":2140,"name":"LAKE POWELL | DAY.INST.RESERVOIRELEVATION.FEET"}</t>
  </si>
  <si>
    <t>{"node":2141,"name":"LAKE POWELL | DAY.INST.RESERVOIRSTORAGE.AF"}</t>
  </si>
  <si>
    <t>{"node":2142,"name":"NORTH FORK GUNNISON RIVER NEAR SOMERSET | DAY.AVG.STREAMFLOW.CFS"}</t>
  </si>
  <si>
    <t>{"node":2143,"name":"ROCKPORT RESERVOIR | DAY.INST.RESERVOIRSTORAGE.AF"}</t>
  </si>
  <si>
    <t>{"node":2144,"name":"STRAWBERRY RESERVOIR (EXPANDED) | DAY.INST.RESERVOIRSTORAGE.AF"}</t>
  </si>
  <si>
    <t>{"node":2145,"name":"BIG SANDY RESERVOIR | DAY.INST.RESERVOIRSTORAGE.AF"}</t>
  </si>
  <si>
    <t>{"node":2146,"name":"BLUE MESA RESERVOIR | DAY.INST.RESERVOIRSTORAGE.AF"}</t>
  </si>
  <si>
    <t>{"node":2147,"name":"CABALLO RESERVOIR | DAY.INST.RESERVOIRSTORAGE.AF"}</t>
  </si>
  <si>
    <t>{"node":2148,"name":"CAUSEY RESERVOIR | DAY.INST.RESERVOIRSTORAGE.AF"}</t>
  </si>
  <si>
    <t>{"node":2149,"name":"CRYSTAL RESERVOIR | DAY.INST.RESERVOIRSTORAGE.AF"}</t>
  </si>
  <si>
    <t>{"node":2150,"name":"CURRANT CREEK RESERVOIR; UTAH | DAY.INST.RESERVOIRSTORAGE.AF"}</t>
  </si>
  <si>
    <t>{"node":2151,"name":"DEER CREEK RESERVOIR; UTAH | DAY.INST.RESERVOIRSTORAGE.AF"}</t>
  </si>
  <si>
    <t>{"node":2152,"name":"EAST CANYON RESERVOIR | DAY.INST.RESERVOIRSTORAGE.AF"}</t>
  </si>
  <si>
    <t>{"node":2153,"name":"ELEPHANT BUTTE RESERVOIR | DAY.INST.RESERVOIRSTORAGE.AF"}</t>
  </si>
  <si>
    <t>{"node":2154,"name":"FLAMING GORGE RESERVOIR | DAY.INST.RESERVOIRSTORAGE.AF"}</t>
  </si>
  <si>
    <t>{"node":2155,"name":"FONTENELLE RESERVOIR | DAY.INST.RESERVOIRSTORAGE.AF"}</t>
  </si>
  <si>
    <t>{"node":2156,"name":"FRUITGROWERS RESERVOIR; COLORADO | DAY.INST.RESERVOIRSTORAGE.AF"}</t>
  </si>
  <si>
    <t>{"node":2157,"name":"GUNNISON RIVER AT DELTA; CO. | DAY.AVG.STREAMFLOW.CFS"}</t>
  </si>
  <si>
    <t>{"node":2158,"name":"GUNNISON RIVER NEAR GRAND JUNCTION; CO | DAY.AVG.STREAMFLOW.CFS"}</t>
  </si>
  <si>
    <t>{"node":2159,"name":"HUNTINGTON NORTH RESERVOIR | DAY.INST.RESERVOIRSTORAGE.AF"}</t>
  </si>
  <si>
    <t>{"node":2160,"name":"HYRUM RESERVOIR | DAY.INST.RESERVOIRSTORAGE.AF"}</t>
  </si>
  <si>
    <t>{"node":2161,"name":"JOES VALLEY RESERVOIR | DAY.INST.RESERVOIRSTORAGE.AF"}</t>
  </si>
  <si>
    <t>{"node":2162,"name":"JORDANELLE RESERVOIR | DAY.INST.RESERVOIRSTORAGE.AF"}</t>
  </si>
  <si>
    <t>{"node":2163,"name":"LAKE SUMNER | DAY.INST.RESERVOIRSTORAGE.AF"}</t>
  </si>
  <si>
    <t>{"node":2164,"name":"LEMON RESERVOIR | DAY.INST.RESERVOIRSTORAGE.AF"}</t>
  </si>
  <si>
    <t>{"node":2165,"name":"LOST CREEK RESERVOIR | DAY.INST.RESERVOIRSTORAGE.AF"}</t>
  </si>
  <si>
    <t>{"node":2166,"name":"MCPHEE RESERVOIR | DAY.INST.RESERVOIRSTORAGE.AF"}</t>
  </si>
  <si>
    <t>{"node":2167,"name":"MEEKS CABIN RESERVOIR | DAY.INST.RESERVOIRSTORAGE.AF"}</t>
  </si>
  <si>
    <t>{"node":2168,"name":"MOON LAKE RESERVOIR | DAY.INST.RESERVOIRSTORAGE.AF"}</t>
  </si>
  <si>
    <t>{"node":2169,"name":"MORROW POINT RESERVOIR | DAY.INST.RESERVOIRSTORAGE.AF"}</t>
  </si>
  <si>
    <t>{"node":2170,"name":"NAVAJO RESERVOIR | DAY.INST.RESERVOIRELEVATION.FEET"}</t>
  </si>
  <si>
    <t>{"node":2171,"name":"NAVAJO RESERVOIR | DAY.INST.RESERVOIRSTORAGE.AF"}</t>
  </si>
  <si>
    <t>{"node":2172,"name":"NEWTON RESERVOIR | DAY.INST.RESERVOIRSTORAGE.AF"}</t>
  </si>
  <si>
    <t>{"node":2173,"name":"NORTH FORK GUNNISON RIVER ABOVE MOUTH NEAR LAZEAR | DAY.AVG.STREAMFLOW.CFS"}</t>
  </si>
  <si>
    <t>{"node":2174,"name":"PAONIA RESERVOIR; COLORADO | DAY.INST.RESERVOIRSTORAGE.AF"}</t>
  </si>
  <si>
    <t>{"node":2175,"name":"PINEVIEW RESERVOIR | DAY.INST.RESERVOIRSTORAGE.AF"}</t>
  </si>
  <si>
    <t>{"node":2176,"name":"RED FLEET RESERVOIR | DAY.INST.RESERVOIRSTORAGE.AF"}</t>
  </si>
  <si>
    <t>{"node":2177,"name":"RIDGWAY RESERVOIR | DAY.INST.RESERVOIRSTORAGE.AF"}</t>
  </si>
  <si>
    <t>{"node":2178,"name":"RIFLE GAP RESERVOIR | DAY.INST.RESERVOIRSTORAGE.AF"}</t>
  </si>
  <si>
    <t>{"node":2179,"name":"SAN JUAN RIVER NEAR ARCHULETA;NM | DAY.AVG.STREAMFLOW.CFS"}</t>
  </si>
  <si>
    <t>{"node":2180,"name":"SCOFIELD RESERVOIR | DAY.INST.RESERVOIRSTORAGE.AF"}</t>
  </si>
  <si>
    <t>{"node":2181,"name":"SILVER JACK RESERVOIR | DAY.INST.RESERVOIRSTORAGE.AF"}</t>
  </si>
  <si>
    <t>{"node":2182,"name":"STARVATION RESERVOIR | DAY.INST.RESERVOIRSTORAGE.AF"}</t>
  </si>
  <si>
    <t>{"node":2183,"name":"STATELINE RESERVOIR | DAY.INST.RESERVOIRSTORAGE.AF"}</t>
  </si>
  <si>
    <t>{"node":2184,"name":"STEINAKER RESERVOIR | DAY.INST.RESERVOIRSTORAGE.AF"}</t>
  </si>
  <si>
    <t>{"node":2185,"name":"TAYLOR PARK RESERVOIR | DAY.INST.RESERVOIRSTORAGE.AF"}</t>
  </si>
  <si>
    <t>{"node":2186,"name":"UNCOMPAHGRE RIVER AT DELTA; CO. | DAY.AVG.STREAMFLOW.CFS"}</t>
  </si>
  <si>
    <t>{"node":2187,"name":"UPPER STILLWATER RESERVOIR | DAY.INST.RESERVOIRSTORAGE.AF"}</t>
  </si>
  <si>
    <t>{"node":2188,"name":"VALLECITO RESERVOIR | DAY.INST.RESERVOIRSTORAGE.AF"}</t>
  </si>
  <si>
    <t>{"node":2189,"name":"WILLARD BAY RESERVOIR | DAY.INST.RESERVOIRSTORAGE.AF"}</t>
  </si>
  <si>
    <t>{"node":2190,"name":"LAKE POWELL | DAY.SUM.RESERVOIREVAPORATION.AF"}</t>
  </si>
  <si>
    <t>{"node":2191,"name":"AZOTEA TUNNEL OUTLET NEAR CHAMA; NM | DAY.AVG.CANALFLOW.CFS"}</t>
  </si>
  <si>
    <t>{"node":2192,"name":"GUNNISON TUNNEL | DAY.AVG.CANALFLOW.CFS"}</t>
  </si>
  <si>
    <t>{"node":2193,"name":"COLORADO RIVER BELOW BIG BEND | DAY.AVG.STREAMFLOW.CFS"}</t>
  </si>
  <si>
    <t>{"node":2194,"name":"COLORADO RIVER BELOW NEEDLES BRIDGE | DAY.AVG.STREAMFLOW.CFS"}</t>
  </si>
  <si>
    <t>{"node":2195,"name":"COLORADO RIVER AT RIVER SECTION 41 | DAY.AVG.STREAMFLOW.CFS"}</t>
  </si>
  <si>
    <t>{"node":2196,"name":"COLORADO RIVER AT PARKER GAGE | DAY.AVG.STREAMFLOW.CFS"}</t>
  </si>
  <si>
    <t>{"node":2197,"name":"COLORADO RIVER AT WATER WHEEL | DAY.AVG.STREAMFLOW.CFS"}</t>
  </si>
  <si>
    <t>{"node":2198,"name":"COLORADO RIVER BELOW INTERSTATE BRIDGE | DAY.AVG.STREAMFLOW.CFS"}</t>
  </si>
  <si>
    <t>{"node":2199,"name":"COLORADO RIVER BELOW MCINTYRE PARK | DAY.AVG.STREAMFLOW.CFS"}</t>
  </si>
  <si>
    <t>{"node":2200,"name":"COLORADO RIVER AT TAYLOR FERRY | DAY.AVG.STREAMFLOW.CFS"}</t>
  </si>
  <si>
    <t>{"node":2201,"name":"COLORADO RIVER BELOW OXBOW BRIDGE | DAY.AVG.STREAMFLOW.CFS"}</t>
  </si>
  <si>
    <t>{"node":2202,"name":"COLORADO RIVER AT CIBOLA GAGE | DAY.AVG.STREAMFLOW.CFS"}</t>
  </si>
  <si>
    <t>{"node":2203,"name":"MWD CANAL EXPORT | DAY.AVG.CANALDIVERSION.CFS"}</t>
  </si>
  <si>
    <t>{"node":2204,"name":"CAP CANAL EXPORT | DAY.AVG.CANALFLOW.CFS"}</t>
  </si>
  <si>
    <t>{"node":2205,"name":"NAVAJO INDIAN IRRIGATION PROJECT | DAY.SUM.RESERVOIRDIVERSION.AF"}</t>
  </si>
  <si>
    <t>{"node":2206,"name":"LAKE BERRYESSA AND MONTICELLO DAM | DAY.INST.RESERVOIRSTORAGE.AF"}</t>
  </si>
  <si>
    <t>{"node":2207,"name":"LAKE BERRYESSA AND MONTICELLO DAM | DAY.AVG.RESERVOIRINFLOW.CFS"}</t>
  </si>
  <si>
    <t>{"node":2208,"name":"LAKE BERRYESSA AND MONTICELLO DAM | DAY.AVG.RESERVOIRRELEASE-TOTAL.CFS"}</t>
  </si>
  <si>
    <t>{"node":2209,"name":"BEARDSLEY DAM AND RESERVOIR | DAY.AVG.RESERVOIRRELEASE-TOTAL.CFS"}</t>
  </si>
  <si>
    <t>{"node":2210,"name":"BEARDSLEY DAM AND RESERVOIR | DAY.INST.RESERVOIRSTORAGE.AF"}</t>
  </si>
  <si>
    <t>{"node":2211,"name":"DONNELLS RESERVOIR | DAY.INST.RESERVOIRSTORAGE.AF"}</t>
  </si>
  <si>
    <t>{"node":2212,"name":"DONNELLS RESERVOIR | DAY.AVG.RESERVOIRRELEASE-TOTAL.CFS"}</t>
  </si>
  <si>
    <t>{"node":2213,"name":"CACHUMA LAKE AND BRADBURY DAM; CACHUMA PROJECT | DAY.INST.RESERVOIRELEVATION.FEET"}</t>
  </si>
  <si>
    <t>{"node":2214,"name":"CACHUMA LAKE AND BRADBURY DAM; CACHUMA PROJECT | DAY.INST.RESERVOIRSTORAGE.AF"}</t>
  </si>
  <si>
    <t>{"node":2215,"name":"CACHUMA LAKE AND BRADBURY DAM; CACHUMA PROJECT | DAY.AVG.RESERVOIRINFLOW.CFS"}</t>
  </si>
  <si>
    <t>{"node":2216,"name":"CACHUMA LAKE AND BRADBURY DAM; CACHUMA PROJECT | DAY.AVG.RESERVOIRRELEASE-TOTAL.CFS"}</t>
  </si>
  <si>
    <t>{"node":2217,"name":"FOLSOM LAKE; DAM; AND POWERPLANT | DAY.AVG.RESERVOIRRELEASE-TOTAL.CFS"}</t>
  </si>
  <si>
    <t>{"node":2218,"name":"KESWICK DAM; RESERVOIR; AND POWERPLANT | DAY.AVG.RESERVOIRRELEASE-TOTAL.CFS"}</t>
  </si>
  <si>
    <t>{"node":2219,"name":"LEWISTON DAM; LAKE; AND JUDGE FRANCIS CARR POWERPLANT | DAY.AVG.RESERVOIRRELEASE-TOTAL.CFS"}</t>
  </si>
  <si>
    <t>{"node":2220,"name":"MILLERTON LAKE; FRIANT DAM; MADERA AND FRIANT KERN CANALS | DAY.AVG.RESERVOIRRELEASE-TOTAL.CFS"}</t>
  </si>
  <si>
    <t>{"node":2221,"name":"LAKE NATOMA; NIMBUS DAM AND POWERPLANT | DAY.AVG.RESERVOIRRELEASE-TOTAL.CFS"}</t>
  </si>
  <si>
    <t>{"node":2222,"name":"SHASTA LAKE; DAM AND POWERPLANT | DAY.AVG.RESERVOIRRELEASE-TOTAL.CFS"}</t>
  </si>
  <si>
    <t>{"node":2223,"name":"TULLOCH LAKE; DAM; AND POWERPLANT | DAY.AVG.RESERVOIRRELEASE-TOTAL.CFS"}</t>
  </si>
  <si>
    <t>{"node":2224,"name":"WHISKEYTOWN DAM; LAKE; AND SPRING CREEK POWERPLANT | DAY.AVG.RESERVOIRRELEASE-TOTAL.CFS"}</t>
  </si>
  <si>
    <t>{"node":2225,"name":"WHISKEYTOWN DAM; LAKE; AND SPRING CREEK POWERPLANT | DAY.AVG.RESERVOIRINFLOW.CFS"}</t>
  </si>
  <si>
    <t>{"node":2226,"name":"TULLOCH LAKE; DAM; AND POWERPLANT | DAY.AVG.RESERVOIRINFLOW.CFS"}</t>
  </si>
  <si>
    <t>{"node":2227,"name":"SHASTA LAKE; DAM AND POWERPLANT | DAY.AVG.RESERVOIRINFLOW.CFS"}</t>
  </si>
  <si>
    <t>{"node":2228,"name":"LAKE NATOMA; NIMBUS DAM AND POWERPLANT | DAY.AVG.RESERVOIRINFLOW.CFS"}</t>
  </si>
  <si>
    <t>{"node":2229,"name":"MILLERTON LAKE; FRIANT DAM; MADERA AND FRIANT KERN CANALS | DAY.AVG.RESERVOIRINFLOW.CFS"}</t>
  </si>
  <si>
    <t>{"node":2230,"name":"LEWISTON DAM; LAKE; AND JUDGE FRANCIS CARR POWERPLANT | DAY.AVG.RESERVOIRINFLOW.CFS"}</t>
  </si>
  <si>
    <t>{"node":2231,"name":"KESWICK DAM; RESERVOIR; AND POWERPLANT | DAY.AVG.RESERVOIRINFLOW.CFS"}</t>
  </si>
  <si>
    <t>{"node":2232,"name":"FOLSOM LAKE; DAM; AND POWERPLANT | DAY.AVG.RESERVOIRINFLOW.CFS"}</t>
  </si>
  <si>
    <t>{"node":2233,"name":"FOLSOM LAKE; DAM; AND POWERPLANT | DAY.INST.RESERVOIRSTORAGE.AF"}</t>
  </si>
  <si>
    <t>{"node":2234,"name":"KESWICK DAM; RESERVOIR; AND POWERPLANT | DAY.INST.RESERVOIRSTORAGE.AF"}</t>
  </si>
  <si>
    <t>{"node":2235,"name":"LEWISTON DAM; LAKE; AND JUDGE FRANCIS CARR POWERPLANT | DAY.INST.RESERVOIRSTORAGE.AF"}</t>
  </si>
  <si>
    <t>{"node":2236,"name":"MILLERTON LAKE; FRIANT DAM; MADERA AND FRIANT KERN CANALS | DAY.INST.RESERVOIRSTORAGE.AF"}</t>
  </si>
  <si>
    <t>{"node":2237,"name":"LAKE NATOMA; NIMBUS DAM AND POWERPLANT | DAY.INST.RESERVOIRSTORAGE.AF"}</t>
  </si>
  <si>
    <t>{"node":2238,"name":"SHASTA LAKE; DAM AND POWERPLANT | DAY.INST.RESERVOIRSTORAGE.AF"}</t>
  </si>
  <si>
    <t>{"node":2239,"name":"TULLOCH LAKE; DAM; AND POWERPLANT | DAY.INST.RESERVOIRSTORAGE.AF"}</t>
  </si>
  <si>
    <t>{"node":2240,"name":"WHISKEYTOWN DAM; LAKE; AND SPRING CREEK POWERPLANT | DAY.INST.RESERVOIRSTORAGE.AF"}</t>
  </si>
  <si>
    <t>{"node":2241,"name":"WHISKEYTOWN DAM; LAKE; AND SPRING CREEK POWERPLANT | DAY.INST.RESERVOIRELEVATION.FEET"}</t>
  </si>
  <si>
    <t>{"node":2242,"name":"TULLOCH LAKE; DAM; AND POWERPLANT | DAY.INST.RESERVOIRELEVATION.FEET"}</t>
  </si>
  <si>
    <t>{"node":2243,"name":"SHASTA LAKE; DAM AND POWERPLANT | DAY.INST.RESERVOIRELEVATION.FEET"}</t>
  </si>
  <si>
    <t>{"node":2244,"name":"LAKE NATOMA; NIMBUS DAM AND POWERPLANT | DAY.INST.RESERVOIRELEVATION.FEET"}</t>
  </si>
  <si>
    <t>{"node":2245,"name":"MILLERTON LAKE; FRIANT DAM; MADERA AND FRIANT KERN CANALS | DAY.INST.RESERVOIRELEVATION.FEET"}</t>
  </si>
  <si>
    <t>{"node":2246,"name":"LEWISTON DAM; LAKE; AND JUDGE FRANCIS CARR POWERPLANT | DAY.INST.RESERVOIRELEVATION.FEET"}</t>
  </si>
  <si>
    <t>{"node":2247,"name":"KESWICK DAM; RESERVOIR; AND POWERPLANT | DAY.INST.RESERVOIRELEVATION.FEET"}</t>
  </si>
  <si>
    <t>{"node":2248,"name":"FOLSOM LAKE; DAM; AND POWERPLANT | DAY.INST.RESERVOIRELEVATION.FEET"}</t>
  </si>
  <si>
    <t>{"node":2249,"name":"LAKE BERRYESSA AND MONTICELLO DAM | DAY.INST.RESERVOIRELEVATION.FEET"}</t>
  </si>
  <si>
    <t>{"node":2250,"name":"LAKE POWELL | DAY.AVG.RESERVOIRINFLOW.CFS"}</t>
  </si>
  <si>
    <t>{"node":2251,"name":"LAKE POWELL | DAY.AVG.RESERVOIRINFLOW-UNREGULATED.CFS"}</t>
  </si>
  <si>
    <t>{"node":2252,"name":"FLAMING GORGE RESERVOIR | DAY.AVG.RESERVOIRINFLOW-UNREGULATED.CFS"}</t>
  </si>
  <si>
    <t>{"node":2253,"name":"FLAMING GORGE RESERVOIR | DAY.AVG.RESERVOIRINFLOW.CFS"}</t>
  </si>
  <si>
    <t>{"node":2254,"name":"FLAMING GORGE RESERVOIR | DAY.AVG.RESERVOIRRELEASE.CFS"}</t>
  </si>
  <si>
    <t>{"node":2255,"name":"FONTENELLE RESERVOIR | DAY.AVG.RESERVOIRRELEASE.CFS"}</t>
  </si>
  <si>
    <t>{"node":2256,"name":"BLUE MESA RESERVOIR | DAY.AVG.RESERVOIRRELEASE.CFS"}</t>
  </si>
  <si>
    <t>{"node":2257,"name":"CRYSTAL RESERVOIR | DAY.AVG.RESERVOIRRELEASE.CFS"}</t>
  </si>
  <si>
    <t>{"node":2258,"name":"MORROW POINT RESERVOIR | DAY.AVG.RESERVOIRRELEASE.CFS"}</t>
  </si>
  <si>
    <t>{"node":2259,"name":"NAVAJO RESERVOIR | DAY.AVG.RESERVOIRRELEASE.CFS"}</t>
  </si>
  <si>
    <t>{"node":2260,"name":"BLUE MESA RESERVOIR | DAY.INST.RESERVOIRELEVATION.FEET"}</t>
  </si>
  <si>
    <t>{"node":2261,"name":"CRYSTAL RESERVOIR | DAY.INST.RESERVOIRELEVATION.FEET"}</t>
  </si>
  <si>
    <t>{"node":2262,"name":"MORROW POINT RESERVOIR | DAY.INST.RESERVOIRELEVATION.FEET"}</t>
  </si>
  <si>
    <t>{"node":2263,"name":"FLAMING GORGE RESERVOIR | DAY.INST.RESERVOIRELEVATION.FEET"}</t>
  </si>
  <si>
    <t>{"node":2264,"name":"FONTENELLE RESERVOIR | DAY.INST.RESERVOIRELEVATION.FEET"}</t>
  </si>
  <si>
    <t>{"node":2265,"name":"BLUE MESA RESERVOIR | DAY.SUM.RESERVOIREVAPORATION.AF"}</t>
  </si>
  <si>
    <t>{"node":2266,"name":"CRYSTAL RESERVOIR | DAY.SUM.RESERVOIREVAPORATION.AF"}</t>
  </si>
  <si>
    <t>{"node":2267,"name":"MORROW POINT RESERVOIR | DAY.SUM.RESERVOIREVAPORATION.AF"}</t>
  </si>
  <si>
    <t>{"node":2268,"name":"ABIQUIU RESERVOIR | DAY.AVG.RESERVOIRINFLOW.CFS"}</t>
  </si>
  <si>
    <t>{"node":2269,"name":"ABIQUIU RESERVOIR | DAY.AVG.RESERVOIRRELEASE.CFS"}</t>
  </si>
  <si>
    <t>{"node":2270,"name":"ABIQUIU RESERVOIR | DAY.INST.RESERVOIRSTORAGE.AF"}</t>
  </si>
  <si>
    <t>{"node":2271,"name":"ABIQUIU RESERVOIR | DAY.INST.RESERVOIRELEVATION.FEET"}</t>
  </si>
  <si>
    <t>{"node":2272,"name":"AVALON RESERVOIR | DAY.AVG.RESERVOIRINFLOW.CFS"}</t>
  </si>
  <si>
    <t>{"node":2273,"name":"AVALON RESERVOIR | DAY.AVG.RESERVOIRRELEASE.CFS"}</t>
  </si>
  <si>
    <t>{"node":2274,"name":"AVALON RESERVOIR | DAY.INST.RESERVOIRSTORAGE.AF"}</t>
  </si>
  <si>
    <t>{"node":2275,"name":"AVALON RESERVOIR | DAY.INST.RESERVOIRELEVATION.FEET"}</t>
  </si>
  <si>
    <t>{"node":2276,"name":"BIG SANDY RESERVOIR | DAY.AVG.RESERVOIRINFLOW.CFS"}</t>
  </si>
  <si>
    <t>{"node":2277,"name":"BIG SANDY RESERVOIR | DAY.AVG.RESERVOIRRELEASE.CFS"}</t>
  </si>
  <si>
    <t>{"node":2278,"name":"BIG SANDY RESERVOIR | DAY.INST.RESERVOIRELEVATION.FEET"}</t>
  </si>
  <si>
    <t>{"node":2279,"name":"BRANTLEY LAKE | DAY.AVG.RESERVOIRINFLOW.CFS"}</t>
  </si>
  <si>
    <t>{"node":2280,"name":"BRANTLEY LAKE | DAY.AVG.RESERVOIRRELEASE.CFS"}</t>
  </si>
  <si>
    <t>{"node":2281,"name":"BRANTLEY LAKE | DAY.INST.RESERVOIRSTORAGE.AF"}</t>
  </si>
  <si>
    <t>{"node":2282,"name":"BRANTLEY LAKE | DAY.INST.RESERVOIRELEVATION.FEET"}</t>
  </si>
  <si>
    <t>{"node":2283,"name":"CABALLO RESERVOIR | DAY.AVG.RESERVOIRINFLOW.CFS"}</t>
  </si>
  <si>
    <t>{"node":2284,"name":"CABALLO RESERVOIR | DAY.AVG.RESERVOIRRELEASE.CFS"}</t>
  </si>
  <si>
    <t>{"node":2285,"name":"CABALLO RESERVOIR | DAY.INST.RESERVOIRELEVATION.FEET"}</t>
  </si>
  <si>
    <t>{"node":2286,"name":"CAUSEY RESERVOIR | DAY.AVG.RESERVOIRINFLOW.CFS"}</t>
  </si>
  <si>
    <t>{"node":2287,"name":"CAUSEY RESERVOIR | DAY.AVG.RESERVOIRRELEASE.CFS"}</t>
  </si>
  <si>
    <t>{"node":2288,"name":"CAUSEY RESERVOIR | DAY.INST.RESERVOIRELEVATION.FEET"}</t>
  </si>
  <si>
    <t>{"node":2289,"name":"COCHITI LAKE | DAY.AVG.RESERVOIRINFLOW.CFS"}</t>
  </si>
  <si>
    <t>{"node":2290,"name":"COCHITI LAKE | DAY.AVG.RESERVOIRRELEASE.CFS"}</t>
  </si>
  <si>
    <t>{"node":2291,"name":"COCHITI LAKE | DAY.INST.RESERVOIRSTORAGE.AF"}</t>
  </si>
  <si>
    <t>{"node":2292,"name":"CRAWFORD RESERVOIR; COLORADO | DAY.AVG.RESERVOIRINFLOW.CFS"}</t>
  </si>
  <si>
    <t>{"node":2293,"name":"CRAWFORD RESERVOIR; COLORADO | DAY.AVG.RESERVOIRRELEASE.CFS"}</t>
  </si>
  <si>
    <t>{"node":2294,"name":"CRAWFORD RESERVOIR; COLORADO | DAY.INST.RESERVOIRSTORAGE.AF"}</t>
  </si>
  <si>
    <t>{"node":2295,"name":"CRAWFORD RESERVOIR; COLORADO | DAY.INST.RESERVOIRELEVATION.FEET"}</t>
  </si>
  <si>
    <t>{"node":2296,"name":"CURRANT CREEK RESERVOIR; UTAH | DAY.AVG.RESERVOIRINFLOW.CFS"}</t>
  </si>
  <si>
    <t>{"node":2297,"name":"CURRANT CREEK RESERVOIR; UTAH | DAY.AVG.RESERVOIRRELEASE.CFS"}</t>
  </si>
  <si>
    <t>{"node":2298,"name":"CURRANT CREEK RESERVOIR; UTAH | DAY.INST.RESERVOIRELEVATION.FEET"}</t>
  </si>
  <si>
    <t>{"node":2299,"name":"DEER CREEK RESERVOIR; UTAH | DAY.AVG.RESERVOIRINFLOW.CFS"}</t>
  </si>
  <si>
    <t>{"node":2300,"name":"DEER CREEK RESERVOIR; UTAH | DAY.AVG.RESERVOIRRELEASE.CFS"}</t>
  </si>
  <si>
    <t>{"node":2301,"name":"DEER CREEK RESERVOIR; UTAH | DAY.INST.RESERVOIRELEVATION.FEET"}</t>
  </si>
  <si>
    <t>{"node":2302,"name":"EAST CANYON RESERVOIR | DAY.AVG.RESERVOIRINFLOW.CFS"}</t>
  </si>
  <si>
    <t>{"node":2303,"name":"EAST CANYON RESERVOIR | DAY.AVG.RESERVOIRRELEASE.CFS"}</t>
  </si>
  <si>
    <t>{"node":2304,"name":"EAST CANYON RESERVOIR | DAY.INST.RESERVOIRELEVATION.FEET"}</t>
  </si>
  <si>
    <t>{"node":2305,"name":"ECHO RESERVOIR | DAY.AVG.RESERVOIRINFLOW.CFS"}</t>
  </si>
  <si>
    <t>{"node":2306,"name":"ECHO RESERVOIR | DAY.AVG.RESERVOIRRELEASE.CFS"}</t>
  </si>
  <si>
    <t>{"node":2307,"name":"ECHO RESERVOIR | DAY.INST.RESERVOIRELEVATION.FEET"}</t>
  </si>
  <si>
    <t>{"node":2308,"name":"EDEN RESERVOIR | DAY.AVG.RESERVOIRINFLOW.CFS"}</t>
  </si>
  <si>
    <t>{"node":2309,"name":"EDEN RESERVOIR | DAY.AVG.RESERVOIRRELEASE.CFS"}</t>
  </si>
  <si>
    <t>{"node":2310,"name":"EDEN RESERVOIR | DAY.INST.RESERVOIRELEVATION.FEET"}</t>
  </si>
  <si>
    <t>{"node":2311,"name":"EL VADO LAKE | DAY.AVG.RESERVOIRINFLOW.CFS"}</t>
  </si>
  <si>
    <t>{"node":2312,"name":"EL VADO LAKE | DAY.AVG.RESERVOIRRELEASE.CFS"}</t>
  </si>
  <si>
    <t>{"node":2313,"name":"EL VADO LAKE | DAY.INST.RESERVOIRSTORAGE.AF"}</t>
  </si>
  <si>
    <t>{"node":2314,"name":"EL VADO LAKE | DAY.INST.RESERVOIRELEVATION.FEET"}</t>
  </si>
  <si>
    <t>{"node":2315,"name":"ELEPHANT BUTTE RESERVOIR | DAY.AVG.RESERVOIRINFLOW.CFS"}</t>
  </si>
  <si>
    <t>{"node":2316,"name":"ELEPHANT BUTTE RESERVOIR | DAY.AVG.RESERVOIRRELEASE.CFS"}</t>
  </si>
  <si>
    <t>{"node":2317,"name":"ELEPHANT BUTTE RESERVOIR | DAY.INST.RESERVOIRELEVATION.FEET"}</t>
  </si>
  <si>
    <t>{"node":2318,"name":"FRUITGROWERS RESERVOIR; COLORADO | DAY.AVG.RESERVOIRINFLOW.CFS"}</t>
  </si>
  <si>
    <t>{"node":2319,"name":"FRUITGROWERS RESERVOIR; COLORADO | DAY.AVG.RESERVOIRRELEASE.CFS"}</t>
  </si>
  <si>
    <t>{"node":2320,"name":"FRUITGROWERS RESERVOIR; COLORADO | DAY.INST.RESERVOIRELEVATION.FEET"}</t>
  </si>
  <si>
    <t>{"node":2321,"name":"HERON RESERVOIR | DAY.AVG.RESERVOIRINFLOW.CFS"}</t>
  </si>
  <si>
    <t>{"node":2322,"name":"HERON RESERVOIR | DAY.AVG.RESERVOIRRELEASE.CFS"}</t>
  </si>
  <si>
    <t>{"node":2323,"name":"HERON RESERVOIR | DAY.INST.RESERVOIRSTORAGE.AF"}</t>
  </si>
  <si>
    <t>{"node":2324,"name":"HERON RESERVOIR | DAY.INST.RESERVOIRELEVATION.FEET"}</t>
  </si>
  <si>
    <t>{"node":2325,"name":"HUNTINGTON NORTH RESERVOIR | DAY.AVG.RESERVOIRINFLOW.CFS"}</t>
  </si>
  <si>
    <t>{"node":2326,"name":"HUNTINGTON NORTH RESERVOIR | DAY.AVG.RESERVOIRRELEASE.CFS"}</t>
  </si>
  <si>
    <t>{"node":2327,"name":"HUNTINGTON NORTH RESERVOIR | DAY.INST.RESERVOIRELEVATION.FEET"}</t>
  </si>
  <si>
    <t>{"node":2328,"name":"HYRUM RESERVOIR | DAY.AVG.RESERVOIRINFLOW.CFS"}</t>
  </si>
  <si>
    <t>{"node":2329,"name":"HYRUM RESERVOIR | DAY.AVG.RESERVOIRRELEASE.CFS"}</t>
  </si>
  <si>
    <t>{"node":2330,"name":"HYRUM RESERVOIR | DAY.INST.RESERVOIRELEVATION.FEET"}</t>
  </si>
  <si>
    <t>{"node":2331,"name":"JACKSON GULCH RESERVOIR | DAY.AVG.RESERVOIRINFLOW.CFS"}</t>
  </si>
  <si>
    <t>{"node":2332,"name":"JACKSON GULCH RESERVOIR | DAY.AVG.RESERVOIRRELEASE.CFS"}</t>
  </si>
  <si>
    <t>{"node":2333,"name":"JACKSON GULCH RESERVOIR | DAY.INST.RESERVOIRELEVATION.FEET"}</t>
  </si>
  <si>
    <t>{"node":2334,"name":"JEMEZ CANYON RESERVOIR | DAY.AVG.RESERVOIRINFLOW.CFS"}</t>
  </si>
  <si>
    <t>{"node":2335,"name":"JEMEZ CANYON RESERVOIR | DAY.AVG.RESERVOIRRELEASE.CFS"}</t>
  </si>
  <si>
    <t>{"node":2336,"name":"JEMEZ CANYON RESERVOIR | DAY.INST.RESERVOIRSTORAGE.AF"}</t>
  </si>
  <si>
    <t>{"node":2337,"name":"JEMEZ CANYON RESERVOIR | DAY.INST.RESERVOIRELEVATION.FEET"}</t>
  </si>
  <si>
    <t>{"node":2338,"name":"JOES VALLEY RESERVOIR | DAY.AVG.RESERVOIRINFLOW.CFS"}</t>
  </si>
  <si>
    <t>{"node":2339,"name":"JOES VALLEY RESERVOIR | DAY.AVG.RESERVOIRRELEASE.CFS"}</t>
  </si>
  <si>
    <t>{"node":2340,"name":"JOES VALLEY RESERVOIR | DAY.INST.RESERVOIRELEVATION.FEET"}</t>
  </si>
  <si>
    <t>{"node":2341,"name":"JORDANELLE RESERVOIR | DAY.AVG.RESERVOIRINFLOW.CFS"}</t>
  </si>
  <si>
    <t>{"node":2342,"name":"JORDANELLE RESERVOIR | DAY.AVG.RESERVOIRRELEASE.CFS"}</t>
  </si>
  <si>
    <t>{"node":2343,"name":"JORDANELLE RESERVOIR | DAY.INST.RESERVOIRELEVATION.FEET"}</t>
  </si>
  <si>
    <t>{"node":2344,"name":"LAKE NIGHTHORSE | DAY.AVG.RESERVOIRINFLOW.CFS"}</t>
  </si>
  <si>
    <t>{"node":2345,"name":"LAKE NIGHTHORSE | DAY.AVG.RESERVOIRRELEASE.CFS"}</t>
  </si>
  <si>
    <t>{"node":2346,"name":"LAKE NIGHTHORSE | DAY.INST.RESERVOIRDIVERSION.CFS"}</t>
  </si>
  <si>
    <t>{"node":2347,"name":"LAKE NIGHTHORSE | DAY.INST.RESERVOIRSTORAGE.AF"}</t>
  </si>
  <si>
    <t>{"node":2348,"name":"LAKE NIGHTHORSE | DAY.INST.RESERVOIRELEVATION.FEET"}</t>
  </si>
  <si>
    <t>{"node":2349,"name":"LAKE POWELL | DAY.AVG.RESERVOIRRELEASE.CFS"}</t>
  </si>
  <si>
    <t>{"node":2350,"name":"LAKE POWELL | DAY.SUM.RESERVOIREVAPORATION.CFS"}</t>
  </si>
  <si>
    <t>{"node":2351,"name":"LAKE SUMNER | DAY.AVG.RESERVOIRINFLOW.CFS"}</t>
  </si>
  <si>
    <t>{"node":2352,"name":"LAKE SUMNER | DAY.AVG.RESERVOIRRELEASE.CFS"}</t>
  </si>
  <si>
    <t>{"node":2353,"name":"LAKE SUMNER | DAY.INST.RESERVOIRELEVATION.FEET"}</t>
  </si>
  <si>
    <t>{"node":2354,"name":"LEMON RESERVOIR | DAY.AVG.RESERVOIRINFLOW.CFS"}</t>
  </si>
  <si>
    <t>{"node":2355,"name":"LEMON RESERVOIR | DAY.AVG.RESERVOIRRELEASE.CFS"}</t>
  </si>
  <si>
    <t>{"node":2356,"name":"LEMON RESERVOIR | DAY.INST.RESERVOIRELEVATION.FEET"}</t>
  </si>
  <si>
    <t>{"node":2357,"name":"LOST CREEK RESERVOIR | DAY.AVG.RESERVOIRINFLOW.CFS"}</t>
  </si>
  <si>
    <t>{"node":2358,"name":"LOST CREEK RESERVOIR | DAY.AVG.RESERVOIRRELEASE.CFS"}</t>
  </si>
  <si>
    <t>{"node":2359,"name":"LOST CREEK RESERVOIR | DAY.INST.RESERVOIRELEVATION.FEET"}</t>
  </si>
  <si>
    <t>{"node":2360,"name":"MCPHEE RESERVOIR | DAY.AVG.RESERVOIRINFLOW.CFS"}</t>
  </si>
  <si>
    <t>{"node":2361,"name":"MCPHEE RESERVOIR | DAY.AVG.RESERVOIRRELEASE.CFS"}</t>
  </si>
  <si>
    <t>{"node":2362,"name":"MCPHEE RESERVOIR | DAY.INST.RESERVOIRELEVATION.FEET"}</t>
  </si>
  <si>
    <t>{"node":2363,"name":"MEEKS CABIN RESERVOIR | DAY.AVG.RESERVOIRINFLOW.CFS"}</t>
  </si>
  <si>
    <t>{"node":2364,"name":"MEEKS CABIN RESERVOIR | DAY.AVG.RESERVOIRRELEASE.CFS"}</t>
  </si>
  <si>
    <t>{"node":2365,"name":"MEEKS CABIN RESERVOIR | DAY.INST.RESERVOIRELEVATION.FEET"}</t>
  </si>
  <si>
    <t>{"node":2366,"name":"MOON LAKE RESERVOIR | DAY.AVG.RESERVOIRINFLOW.CFS"}</t>
  </si>
  <si>
    <t>{"node":2367,"name":"MOON LAKE RESERVOIR | DAY.AVG.RESERVOIRRELEASE.CFS"}</t>
  </si>
  <si>
    <t>{"node":2368,"name":"MOON LAKE RESERVOIR | DAY.INST.RESERVOIRELEVATION.FEET"}</t>
  </si>
  <si>
    <t>{"node":2369,"name":"MORROW POINT RESERVOIR | DAY.AVG.RESERVOIRINFLOW-UNREGULATED.CFS"}</t>
  </si>
  <si>
    <t>{"node":2370,"name":"MORROW POINT RESERVOIR | DAY.AVG.RESERVOIRINFLOW.CFS"}</t>
  </si>
  <si>
    <t>{"node":2371,"name":"NAMBE FALLS RESERVOIR | DAY.AVG.RESERVOIRINFLOW.CFS"}</t>
  </si>
  <si>
    <t>{"node":2372,"name":"NAMBE FALLS RESERVOIR | DAY.AVG.RESERVOIRRELEASE.CFS"}</t>
  </si>
  <si>
    <t>{"node":2373,"name":"NAMBE FALLS RESERVOIR | DAY.INST.RESERVOIRSTORAGE.AF"}</t>
  </si>
  <si>
    <t>{"node":2374,"name":"NAMBE FALLS RESERVOIR | DAY.INST.RESERVOIRELEVATION.FEET"}</t>
  </si>
  <si>
    <t>{"node":2375,"name":"NAVAJO RESERVOIR | DAY.AVG.RESERVOIRINFLOW-UNREGULATED.CFS"}</t>
  </si>
  <si>
    <t>{"node":2376,"name":"NAVAJO RESERVOIR | DAY.AVG.RESERVOIRINFLOW.CFS"}</t>
  </si>
  <si>
    <t>{"node":2377,"name":"NEWTON RESERVOIR | DAY.AVG.RESERVOIRINFLOW.CFS"}</t>
  </si>
  <si>
    <t>{"node":2378,"name":"NEWTON RESERVOIR | DAY.AVG.RESERVOIRRELEASE.CFS"}</t>
  </si>
  <si>
    <t>{"node":2379,"name":"NEWTON RESERVOIR | DAY.INST.RESERVOIRELEVATION.FEET"}</t>
  </si>
  <si>
    <t>{"node":2380,"name":"PAONIA RESERVOIR; COLORADO | DAY.AVG.RESERVOIRINFLOW.CFS"}</t>
  </si>
  <si>
    <t>{"node":2381,"name":"PAONIA RESERVOIR; COLORADO | DAY.AVG.RESERVOIRRELEASE.CFS"}</t>
  </si>
  <si>
    <t>{"node":2382,"name":"PAONIA RESERVOIR; COLORADO | DAY.INST.RESERVOIRELEVATION.FEET"}</t>
  </si>
  <si>
    <t>{"node":2383,"name":"PLATORO RESERVOIR NEAR PAGOSA SPRINGS; COLORADO | DAY.AVG.RESERVOIRINFLOW.CFS"}</t>
  </si>
  <si>
    <t>{"node":2384,"name":"PLATORO RESERVOIR NEAR PAGOSA SPRINGS; COLORADO | DAY.AVG.RESERVOIRRELEASE.CFS"}</t>
  </si>
  <si>
    <t>{"node":2385,"name":"PLATORO RESERVOIR NEAR PAGOSA SPRINGS; COLORADO | DAY.INST.RESERVOIRSTORAGE.AF"}</t>
  </si>
  <si>
    <t>{"node":2386,"name":"PLATORO RESERVOIR NEAR PAGOSA SPRINGS; COLORADO | DAY.INST.RESERVOIRELEVATION.FEET"}</t>
  </si>
  <si>
    <t>{"node":2387,"name":"RED FLEET RESERVOIR | DAY.AVG.RESERVOIRINFLOW.CFS"}</t>
  </si>
  <si>
    <t>{"node":2388,"name":"RED FLEET RESERVOIR | DAY.AVG.RESERVOIRRELEASE.CFS"}</t>
  </si>
  <si>
    <t>{"node":2389,"name":"RED FLEET RESERVOIR | DAY.INST.RESERVOIRELEVATION.FEET"}</t>
  </si>
  <si>
    <t>{"node":2390,"name":"RIDGWAY RESERVOIR | DAY.AVG.RESERVOIRINFLOW.CFS"}</t>
  </si>
  <si>
    <t>{"node":2391,"name":"RIDGWAY RESERVOIR | DAY.AVG.RESERVOIRRELEASE.CFS"}</t>
  </si>
  <si>
    <t>{"node":2392,"name":"RIDGWAY RESERVOIR | DAY.INST.RESERVOIRELEVATION.FEET"}</t>
  </si>
  <si>
    <t>{"node":2393,"name":"RIFLE GAP RESERVOIR | DAY.AVG.RESERVOIRINFLOW.CFS"}</t>
  </si>
  <si>
    <t>{"node":2394,"name":"RIFLE GAP RESERVOIR | DAY.AVG.RESERVOIRRELEASE.CFS"}</t>
  </si>
  <si>
    <t>{"node":2395,"name":"RIFLE GAP RESERVOIR | DAY.INST.RESERVOIRELEVATION.FEET"}</t>
  </si>
  <si>
    <t>{"node":2396,"name":"ROCKPORT RESERVOIR | DAY.AVG.RESERVOIRINFLOW.CFS"}</t>
  </si>
  <si>
    <t>{"node":2397,"name":"ROCKPORT RESERVOIR | DAY.AVG.RESERVOIRRELEASE.CFS"}</t>
  </si>
  <si>
    <t>{"node":2398,"name":"ROCKPORT RESERVOIR | DAY.INST.RESERVOIRELEVATION.FEET"}</t>
  </si>
  <si>
    <t>{"node":2399,"name":"RUEDI RESERVOIR | DAY.AVG.RESERVOIRINFLOW.CFS"}</t>
  </si>
  <si>
    <t>{"node":2400,"name":"RUEDI RESERVOIR | DAY.AVG.RESERVOIRRELEASE.CFS"}</t>
  </si>
  <si>
    <t>{"node":2401,"name":"RUEDI RESERVOIR | DAY.INST.RESERVOIRSTORAGE.AF"}</t>
  </si>
  <si>
    <t>{"node":2402,"name":"RUEDI RESERVOIR | DAY.INST.RESERVOIRELEVATION.FEET"}</t>
  </si>
  <si>
    <t>{"node":2403,"name":"SANTA ROSA RESERVOIR | DAY.AVG.RESERVOIRINFLOW.CFS"}</t>
  </si>
  <si>
    <t>{"node":2404,"name":"SANTA ROSA RESERVOIR | DAY.AVG.RESERVOIRRELEASE.CFS"}</t>
  </si>
  <si>
    <t>{"node":2405,"name":"SANTA ROSA RESERVOIR | DAY.INST.RESERVOIRSTORAGE.AF"}</t>
  </si>
  <si>
    <t>{"node":2406,"name":"SANTA ROSA RESERVOIR | DAY.INST.RESERVOIRELEVATION.FEET"}</t>
  </si>
  <si>
    <t>{"node":2407,"name":"SCOFIELD RESERVOIR | DAY.AVG.RESERVOIRINFLOW.CFS"}</t>
  </si>
  <si>
    <t>{"node":2408,"name":"SCOFIELD RESERVOIR | DAY.AVG.RESERVOIRRELEASE.CFS"}</t>
  </si>
  <si>
    <t>{"node":2409,"name":"SCOFIELD RESERVOIR | DAY.INST.RESERVOIRELEVATION.FEET"}</t>
  </si>
  <si>
    <t>{"node":2410,"name":"SHADOW MOUNTAIN RESERVOIR | DAY.AVG.RESERVOIRINFLOW.CFS"}</t>
  </si>
  <si>
    <t>{"node":2411,"name":"SHADOW MOUNTAIN RESERVOIR | DAY.AVG.RESERVOIRRELEASE.CFS"}</t>
  </si>
  <si>
    <t>{"node":2412,"name":"SHADOW MOUNTAIN RESERVOIR | DAY.INST.RESERVOIRSTORAGE.AF"}</t>
  </si>
  <si>
    <t>{"node":2413,"name":"SHADOW MOUNTAIN RESERVOIR | DAY.INST.RESERVOIRELEVATION.FEET"}</t>
  </si>
  <si>
    <t>{"node":2414,"name":"SILVER JACK RESERVOIR | DAY.AVG.RESERVOIRINFLOW.CFS"}</t>
  </si>
  <si>
    <t>{"node":2415,"name":"SILVER JACK RESERVOIR | DAY.AVG.RESERVOIRRELEASE.CFS"}</t>
  </si>
  <si>
    <t>{"node":2416,"name":"SILVER JACK RESERVOIR | DAY.INST.RESERVOIRELEVATION.FEET"}</t>
  </si>
  <si>
    <t>{"node":2417,"name":"SMITH &amp; MOREHOUSE RESERVOIR | DAY.AVG.RESERVOIRINFLOW.CFS"}</t>
  </si>
  <si>
    <t>{"node":2418,"name":"SMITH &amp; MOREHOUSE RESERVOIR | DAY.AVG.RESERVOIRRELEASE.CFS"}</t>
  </si>
  <si>
    <t>{"node":2419,"name":"SMITH &amp; MOREHOUSE RESERVOIR | DAY.INST.RESERVOIRSTORAGE.AF"}</t>
  </si>
  <si>
    <t>{"node":2420,"name":"SMITH &amp; MOREHOUSE RESERVOIR | DAY.INST.RESERVOIRELEVATION.FEET"}</t>
  </si>
  <si>
    <t>{"node":2421,"name":"SOLDIER CREEK RESERVOIR | DAY.AVG.RESERVOIRINFLOW.CFS"}</t>
  </si>
  <si>
    <t>{"node":2422,"name":"SOLDIER CREEK RESERVOIR | DAY.AVG.RESERVOIRRELEASE.CFS"}</t>
  </si>
  <si>
    <t>{"node":2423,"name":"SOLDIER CREEK RESERVOIR | DAY.INST.RESERVOIRSTORAGE.AF"}</t>
  </si>
  <si>
    <t>{"node":2424,"name":"SOLDIER CREEK RESERVOIR | DAY.INST.RESERVOIRELEVATION.FEET"}</t>
  </si>
  <si>
    <t>{"node":2425,"name":"STARVATION RESERVOIR | DAY.AVG.RESERVOIRINFLOW.CFS"}</t>
  </si>
  <si>
    <t>{"node":2426,"name":"STARVATION RESERVOIR | DAY.AVG.RESERVOIRRELEASE.CFS"}</t>
  </si>
  <si>
    <t>{"node":2427,"name":"STARVATION RESERVOIR | DAY.INST.RESERVOIRELEVATION.FEET"}</t>
  </si>
  <si>
    <t>{"node":2428,"name":"STRAWBERRY RESERVOIR (EXPANDED) | DAY.AVG.RESERVOIRINFLOW.CFS"}</t>
  </si>
  <si>
    <t>{"node":2429,"name":"STRAWBERRY RESERVOIR (EXPANDED) | DAY.AVG.RESERVOIRRELEASE.CFS"}</t>
  </si>
  <si>
    <t>{"node":2430,"name":"STRAWBERRY RESERVOIR (EXPANDED) | DAY.INST.RESERVOIRELEVATION.FEET"}</t>
  </si>
  <si>
    <t>{"node":2431,"name":"TAYLOR PARK RESERVOIR | DAY.AVG.RESERVOIRINFLOW.CFS"}</t>
  </si>
  <si>
    <t>{"node":2432,"name":"TAYLOR PARK RESERVOIR | DAY.AVG.RESERVOIRRELEASE.CFS"}</t>
  </si>
  <si>
    <t>{"node":2433,"name":"TAYLOR PARK RESERVOIR | DAY.INST.RESERVOIRELEVATION.FEET"}</t>
  </si>
  <si>
    <t>{"node":2434,"name":"UPPER STILLWATER RESERVOIR | DAY.AVG.RESERVOIRINFLOW.CFS"}</t>
  </si>
  <si>
    <t>{"node":2435,"name":"UPPER STILLWATER RESERVOIR | DAY.AVG.RESERVOIRRELEASE.CFS"}</t>
  </si>
  <si>
    <t>{"node":2436,"name":"UPPER STILLWATER RESERVOIR | DAY.INST.RESERVOIRELEVATION.FEET"}</t>
  </si>
  <si>
    <t>{"node":2437,"name":"VALLECITO RESERVOIR | DAY.AVG.RESERVOIRINFLOW.CFS"}</t>
  </si>
  <si>
    <t>{"node":2438,"name":"VALLECITO RESERVOIR | DAY.AVG.RESERVOIRRELEASE.CFS"}</t>
  </si>
  <si>
    <t>{"node":2439,"name":"VALLECITO RESERVOIR | DAY.INST.RESERVOIRELEVATION.FEET"}</t>
  </si>
  <si>
    <t>{"node":2440,"name":"VEGA RESERVOIR | DAY.AVG.RESERVOIRINFLOW.CFS"}</t>
  </si>
  <si>
    <t>{"node":2441,"name":"VEGA RESERVOIR | DAY.AVG.RESERVOIRRELEASE.CFS"}</t>
  </si>
  <si>
    <t>{"node":2442,"name":"VEGA RESERVOIR | DAY.INST.RESERVOIRELEVATION.FEET"}</t>
  </si>
  <si>
    <t>{"node":2443,"name":"VEGA RESERVOIR | DAY.INST.RESERVOIRSTORAGE.AF"}</t>
  </si>
  <si>
    <t>{"node":2444,"name":"WILLARD BAY RESERVOIR | DAY.AVG.RESERVOIRINFLOW.CFS"}</t>
  </si>
  <si>
    <t>{"node":2445,"name":"WILLARD BAY RESERVOIR | DAY.AVG.RESERVOIRRELEASE.CFS"}</t>
  </si>
  <si>
    <t>{"node":2446,"name":"WILLARD BAY RESERVOIR | DAY.INST.RESERVOIRELEVATION.FEET"}</t>
  </si>
  <si>
    <t>{"node":2447,"name":"FLAMING GORGE RESERVOIR | DAY.SUM.RESERVOIREVAPORATION.AF"}</t>
  </si>
  <si>
    <t>{"node":2448,"name":"FONTENELLE RESERVOIR | DAY.SUM.RESERVOIREVAPORATION.AF"}</t>
  </si>
  <si>
    <t>{"node":2449,"name":"NAVAJO RESERVOIR | DAY.SUM.RESERVOIREVAPORATION.AF"}</t>
  </si>
  <si>
    <t>{"node":2450,"name":"STARVATION RESERVOIR | DAY.SUM.RESERVOIREVAPORATION.AF"}</t>
  </si>
  <si>
    <t>{"node":2451,"name":"ABIQUIU RESERVOIR | DAY.SUM.RESERVOIREVAPORATION.AF"}</t>
  </si>
  <si>
    <t>{"node":2452,"name":"AVALON RESERVOIR | DAY.SUM.RESERVOIREVAPORATION.AF"}</t>
  </si>
  <si>
    <t>{"node":2453,"name":"BIG SANDY RESERVOIR | DAY.SUM.RESERVOIREVAPORATION.AF"}</t>
  </si>
  <si>
    <t>{"node":2454,"name":"BRANTLEY LAKE | DAY.SUM.RESERVOIREVAPORATION.AF"}</t>
  </si>
  <si>
    <t>{"node":2455,"name":"CABALLO RESERVOIR | DAY.SUM.RESERVOIREVAPORATION.AF"}</t>
  </si>
  <si>
    <t>{"node":2456,"name":"CAUSEY RESERVOIR | DAY.SUM.RESERVOIREVAPORATION.AF"}</t>
  </si>
  <si>
    <t>{"node":2457,"name":"COCHITI LAKE | DAY.SUM.RESERVOIREVAPORATION.AF"}</t>
  </si>
  <si>
    <t>{"node":2458,"name":"CRAWFORD RESERVOIR; COLORADO | DAY.SUM.RESERVOIREVAPORATION.AF"}</t>
  </si>
  <si>
    <t>{"node":2459,"name":"CURRANT CREEK RESERVOIR; UTAH | DAY.SUM.RESERVOIREVAPORATION.AF"}</t>
  </si>
  <si>
    <t>{"node":2460,"name":"DEER CREEK RESERVOIR; UTAH | DAY.SUM.RESERVOIREVAPORATION.AF"}</t>
  </si>
  <si>
    <t>{"node":2461,"name":"DILLON RESERVOIR | DAY.SUM.RESERVOIREVAPORATION.AF"}</t>
  </si>
  <si>
    <t>{"node":2462,"name":"EAST CANYON RESERVOIR | DAY.SUM.RESERVOIREVAPORATION.AF"}</t>
  </si>
  <si>
    <t>{"node":2463,"name":"ECHO RESERVOIR | DAY.SUM.RESERVOIREVAPORATION.AF"}</t>
  </si>
  <si>
    <t>{"node":2464,"name":"EDEN RESERVOIR | DAY.SUM.RESERVOIREVAPORATION.AF"}</t>
  </si>
  <si>
    <t>{"node":2465,"name":"EL VADO LAKE | DAY.SUM.RESERVOIREVAPORATION.AF"}</t>
  </si>
  <si>
    <t>{"node":2466,"name":"ELEPHANT BUTTE RESERVOIR | DAY.SUM.RESERVOIREVAPORATION.AF"}</t>
  </si>
  <si>
    <t>{"node":2467,"name":"FRUITGROWERS RESERVOIR; COLORADO | DAY.SUM.RESERVOIREVAPORATION.AF"}</t>
  </si>
  <si>
    <t>{"node":2468,"name":"HERON RESERVOIR | DAY.SUM.RESERVOIREVAPORATION.AF"}</t>
  </si>
  <si>
    <t>{"node":2469,"name":"HUNTINGTON NORTH RESERVOIR | DAY.SUM.RESERVOIREVAPORATION.AF"}</t>
  </si>
  <si>
    <t>{"node":2470,"name":"HYRUM RESERVOIR | DAY.SUM.RESERVOIREVAPORATION.AF"}</t>
  </si>
  <si>
    <t>{"node":2471,"name":"JACKSON GULCH RESERVOIR | DAY.SUM.RESERVOIREVAPORATION.AF"}</t>
  </si>
  <si>
    <t>{"node":2472,"name":"JEMEZ CANYON RESERVOIR | DAY.SUM.RESERVOIREVAPORATION.AF"}</t>
  </si>
  <si>
    <t>{"node":2473,"name":"JOES VALLEY RESERVOIR | DAY.SUM.RESERVOIREVAPORATION.AF"}</t>
  </si>
  <si>
    <t>{"node":2474,"name":"JORDANELLE RESERVOIR | DAY.SUM.RESERVOIREVAPORATION.AF"}</t>
  </si>
  <si>
    <t>{"node":2475,"name":"LAKE NIGHTHORSE | DAY.SUM.RESERVOIREVAPORATION.AF"}</t>
  </si>
  <si>
    <t>{"node":2476,"name":"LAKE SUMNER | DAY.SUM.RESERVOIREVAPORATION.AF"}</t>
  </si>
  <si>
    <t>{"node":2477,"name":"LEMON RESERVOIR | DAY.SUM.RESERVOIREVAPORATION.AF"}</t>
  </si>
  <si>
    <t>{"node":2478,"name":"LOST CREEK RESERVOIR | DAY.SUM.RESERVOIREVAPORATION.AF"}</t>
  </si>
  <si>
    <t>{"node":2479,"name":"MCPHEE RESERVOIR | DAY.SUM.RESERVOIREVAPORATION.AF"}</t>
  </si>
  <si>
    <t>{"node":2480,"name":"MEEKS CABIN RESERVOIR | DAY.SUM.RESERVOIREVAPORATION.AF"}</t>
  </si>
  <si>
    <t>{"node":2481,"name":"MOON LAKE RESERVOIR | DAY.SUM.RESERVOIREVAPORATION.AF"}</t>
  </si>
  <si>
    <t>{"node":2482,"name":"NAMBE FALLS RESERVOIR | DAY.SUM.RESERVOIREVAPORATION.AF"}</t>
  </si>
  <si>
    <t>{"node":2483,"name":"NEWTON RESERVOIR | DAY.SUM.RESERVOIREVAPORATION.AF"}</t>
  </si>
  <si>
    <t>{"node":2484,"name":"PAONIA RESERVOIR; COLORADO | DAY.SUM.RESERVOIREVAPORATION.AF"}</t>
  </si>
  <si>
    <t>{"node":2485,"name":"PINEVIEW RESERVOIR | DAY.SUM.RESERVOIREVAPORATION.AF"}</t>
  </si>
  <si>
    <t>{"node":2486,"name":"PINEVIEW RESERVOIR | DAY.AVG.RESERVOIRINFLOW.CFS"}</t>
  </si>
  <si>
    <t>{"node":2487,"name":"PINEVIEW RESERVOIR | DAY.AVG.RESERVOIRRELEASE.CFS"}</t>
  </si>
  <si>
    <t>{"node":2488,"name":"PINEVIEW RESERVOIR | DAY.INST.RESERVOIRELEVATION.FEET"}</t>
  </si>
  <si>
    <t>{"node":2489,"name":"PLATORO RESERVOIR NEAR PAGOSA SPRINGS; COLORADO | DAY.SUM.RESERVOIREVAPORATION.AF"}</t>
  </si>
  <si>
    <t>{"node":2490,"name":"RED FLEET RESERVOIR | DAY.SUM.RESERVOIREVAPORATION.AF"}</t>
  </si>
  <si>
    <t>{"node":2491,"name":"RIDGWAY RESERVOIR | DAY.SUM.RESERVOIREVAPORATION.AF"}</t>
  </si>
  <si>
    <t>{"node":2492,"name":"RIFLE GAP RESERVOIR | DAY.SUM.RESERVOIREVAPORATION.AF"}</t>
  </si>
  <si>
    <t>{"node":2493,"name":"ROCKPORT RESERVOIR | DAY.SUM.RESERVOIREVAPORATION.AF"}</t>
  </si>
  <si>
    <t>{"node":2494,"name":"RUEDI RESERVOIR | DAY.SUM.RESERVOIREVAPORATION.AF"}</t>
  </si>
  <si>
    <t>{"node":2495,"name":"SANTA ROSA RESERVOIR | DAY.SUM.RESERVOIREVAPORATION.AF"}</t>
  </si>
  <si>
    <t>{"node":2496,"name":"SCOFIELD RESERVOIR | DAY.SUM.RESERVOIREVAPORATION.AF"}</t>
  </si>
  <si>
    <t>{"node":2497,"name":"SHADOW MOUNTAIN RESERVOIR | DAY.SUM.RESERVOIREVAPORATION.AF"}</t>
  </si>
  <si>
    <t>{"node":2498,"name":"SILVER JACK RESERVOIR | DAY.SUM.RESERVOIREVAPORATION.AF"}</t>
  </si>
  <si>
    <t>{"node":2499,"name":"SMITH &amp; MOREHOUSE RESERVOIR | DAY.SUM.RESERVOIREVAPORATION.AF"}</t>
  </si>
  <si>
    <t>{"node":2500,"name":"SOLDIER CREEK RESERVOIR | DAY.SUM.RESERVOIREVAPORATION.AF"}</t>
  </si>
  <si>
    <t>{"node":2501,"name":"STATELINE RESERVOIR | DAY.SUM.RESERVOIREVAPORATION.AF"}</t>
  </si>
  <si>
    <t>{"node":2502,"name":"STATELINE RESERVOIR | DAY.AVG.RESERVOIRINFLOW.CFS"}</t>
  </si>
  <si>
    <t>{"node":2503,"name":"STATELINE RESERVOIR | DAY.AVG.RESERVOIRRELEASE.CFS"}</t>
  </si>
  <si>
    <t>{"node":2504,"name":"STATELINE RESERVOIR | DAY.INST.RESERVOIRELEVATION.FEET"}</t>
  </si>
  <si>
    <t>{"node":2505,"name":"STEINAKER RESERVOIR | DAY.SUM.RESERVOIREVAPORATION.AF"}</t>
  </si>
  <si>
    <t>{"node":2506,"name":"STEINAKER RESERVOIR | DAY.AVG.RESERVOIRINFLOW.CFS"}</t>
  </si>
  <si>
    <t>{"node":2507,"name":"STEINAKER RESERVOIR | DAY.AVG.RESERVOIRRELEASE.CFS"}</t>
  </si>
  <si>
    <t>{"node":2508,"name":"STEINAKER RESERVOIR | DAY.INST.RESERVOIRELEVATION.FEET"}</t>
  </si>
  <si>
    <t>{"node":2509,"name":"STRAWBERRY RESERVOIR (EXPANDED) | DAY.SUM.RESERVOIREVAPORATION.AF"}</t>
  </si>
  <si>
    <t>{"node":2510,"name":"TAYLOR PARK RESERVOIR | DAY.SUM.RESERVOIREVAPORATION.AF"}</t>
  </si>
  <si>
    <t>{"node":2511,"name":"UPPER STILLWATER RESERVOIR | DAY.SUM.RESERVOIREVAPORATION.AF"}</t>
  </si>
  <si>
    <t>{"node":2512,"name":"VALLECITO RESERVOIR | DAY.SUM.RESERVOIREVAPORATION.AF"}</t>
  </si>
  <si>
    <t>{"node":2513,"name":"VEGA RESERVOIR | DAY.SUM.RESERVOIREVAPORATION.AF"}</t>
  </si>
  <si>
    <t>{"node":2514,"name":"WILLARD BAY RESERVOIR | DAY.SUM.RESERVOIREVAPORATION.AF"}</t>
  </si>
  <si>
    <t>{"node":9998,"name":"DIVERSION"}</t>
  </si>
  <si>
    <t>{"node":9997,"name":"RESERVOIR"}</t>
  </si>
  <si>
    <t>{"node":9996,"name":"CANAL"}</t>
  </si>
  <si>
    <t>{"node":9995,"name":"STREAM"}</t>
  </si>
  <si>
    <t>{"node":9994,"name":"WEATHER"}</t>
  </si>
  <si>
    <t>{"node":9993,"name":"AGRIMET"}</t>
  </si>
  <si>
    <t>{"node":9992,"name":"AZ"}</t>
  </si>
  <si>
    <t>{"node":9991,"name":"CA"}</t>
  </si>
  <si>
    <t>{"node":9990,"name":"CO"}</t>
  </si>
  <si>
    <t>{"node":9989,"name":"ID"}</t>
  </si>
  <si>
    <t>{"node":9988,"name":"KS"}</t>
  </si>
  <si>
    <t>{"node":9987,"name":"MT"}</t>
  </si>
  <si>
    <t>{"node":9986,"name":"ND"}</t>
  </si>
  <si>
    <t>{"node":9985,"name":"NE"}</t>
  </si>
  <si>
    <t>{"node":9984,"name":"NM"}</t>
  </si>
  <si>
    <t>{"node":9983,"name":"NV"}</t>
  </si>
  <si>
    <t>{"node":9982,"name":"OK"}</t>
  </si>
  <si>
    <t>{"node":9981,"name":"OR"}</t>
  </si>
  <si>
    <t>{"node":9980,"name":"SD"}</t>
  </si>
  <si>
    <t>{"node":9979,"name":"TX"}</t>
  </si>
  <si>
    <t>{"node":9978,"name":"UT"}</t>
  </si>
  <si>
    <t>{"node":9977,"name":"WA"}</t>
  </si>
  <si>
    <t>{"node":9976,"name":"WY"}</t>
  </si>
  <si>
    <t>"nodes":[</t>
  </si>
  <si>
    <t>"links":[</t>
  </si>
  <si>
    <t>{"source":0,"target":9998,"value":1}</t>
  </si>
  <si>
    <t>{"source":1,"target":9998,"value":1}</t>
  </si>
  <si>
    <t>{"source":2,"target":9998,"value":1}</t>
  </si>
  <si>
    <t>{"source":3,"target":9998,"value":1}</t>
  </si>
  <si>
    <t>{"source":4,"target":9998,"value":1}</t>
  </si>
  <si>
    <t>{"source":5,"target":9998,"value":1}</t>
  </si>
  <si>
    <t>{"source":6,"target":9997,"value":1}</t>
  </si>
  <si>
    <t>{"source":7,"target":9997,"value":1}</t>
  </si>
  <si>
    <t>{"source":8,"target":9997,"value":1}</t>
  </si>
  <si>
    <t>{"source":9,"target":9997,"value":1}</t>
  </si>
  <si>
    <t>{"source":10,"target":9997,"value":1}</t>
  </si>
  <si>
    <t>{"source":11,"target":9997,"value":1}</t>
  </si>
  <si>
    <t>{"source":12,"target":9997,"value":1}</t>
  </si>
  <si>
    <t>{"source":13,"target":9997,"value":1}</t>
  </si>
  <si>
    <t>{"source":14,"target":9996,"value":1}</t>
  </si>
  <si>
    <t>{"source":15,"target":9996,"value":1}</t>
  </si>
  <si>
    <t>{"source":16,"target":9997,"value":1}</t>
  </si>
  <si>
    <t>{"source":17,"target":9997,"value":1}</t>
  </si>
  <si>
    <t>{"source":18,"target":9997,"value":1}</t>
  </si>
  <si>
    <t>{"source":19,"target":9997,"value":1}</t>
  </si>
  <si>
    <t>{"source":20,"target":9997,"value":1}</t>
  </si>
  <si>
    <t>{"source":21,"target":9997,"value":1}</t>
  </si>
  <si>
    <t>{"source":22,"target":9997,"value":1}</t>
  </si>
  <si>
    <t>{"source":23,"target":9997,"value":1}</t>
  </si>
  <si>
    <t>{"source":24,"target":9997,"value":1}</t>
  </si>
  <si>
    <t>{"source":25,"target":9997,"value":1}</t>
  </si>
  <si>
    <t>{"source":26,"target":9995,"value":1}</t>
  </si>
  <si>
    <t>{"source":27,"target":9995,"value":1}</t>
  </si>
  <si>
    <t>{"source":28,"target":9997,"value":1}</t>
  </si>
  <si>
    <t>{"source":29,"target":9997,"value":1}</t>
  </si>
  <si>
    <t>{"source":30,"target":9997,"value":1}</t>
  </si>
  <si>
    <t>{"source":31,"target":9997,"value":1}</t>
  </si>
  <si>
    <t>{"source":32,"target":9997,"value":1}</t>
  </si>
  <si>
    <t>{"source":33,"target":9997,"value":1}</t>
  </si>
  <si>
    <t>{"source":34,"target":9997,"value":1}</t>
  </si>
  <si>
    <t>{"source":35,"target":9996,"value":1}</t>
  </si>
  <si>
    <t>{"source":36,"target":9996,"value":1}</t>
  </si>
  <si>
    <t>{"source":37,"target":9995,"value":1}</t>
  </si>
  <si>
    <t>{"source":38,"target":9995,"value":1}</t>
  </si>
  <si>
    <t>{"source":39,"target":9995,"value":1}</t>
  </si>
  <si>
    <t>{"source":40,"target":9995,"value":1}</t>
  </si>
  <si>
    <t>{"source":41,"target":9995,"value":1}</t>
  </si>
  <si>
    <t>{"source":42,"target":9995,"value":1}</t>
  </si>
  <si>
    <t>{"source":43,"target":9995,"value":1}</t>
  </si>
  <si>
    <t>{"source":44,"target":9995,"value":1}</t>
  </si>
  <si>
    <t>{"source":45,"target":9995,"value":1}</t>
  </si>
  <si>
    <t>{"source":46,"target":9995,"value":1}</t>
  </si>
  <si>
    <t>{"source":47,"target":9995,"value":1}</t>
  </si>
  <si>
    <t>{"source":48,"target":9995,"value":1}</t>
  </si>
  <si>
    <t>{"source":49,"target":9995,"value":1}</t>
  </si>
  <si>
    <t>{"source":50,"target":9995,"value":1}</t>
  </si>
  <si>
    <t>{"source":51,"target":9995,"value":1}</t>
  </si>
  <si>
    <t>{"source":52,"target":9995,"value":1}</t>
  </si>
  <si>
    <t>{"source":53,"target":9995,"value":1}</t>
  </si>
  <si>
    <t>{"source":54,"target":9995,"value":1}</t>
  </si>
  <si>
    <t>{"source":55,"target":9995,"value":1}</t>
  </si>
  <si>
    <t>{"source":56,"target":9995,"value":1}</t>
  </si>
  <si>
    <t>{"source":57,"target":9995,"value":1}</t>
  </si>
  <si>
    <t>{"source":58,"target":9995,"value":1}</t>
  </si>
  <si>
    <t>{"source":59,"target":9995,"value":1}</t>
  </si>
  <si>
    <t>{"source":60,"target":9995,"value":1}</t>
  </si>
  <si>
    <t>{"source":61,"target":9997,"value":1}</t>
  </si>
  <si>
    <t>{"source":62,"target":9997,"value":1}</t>
  </si>
  <si>
    <t>{"source":63,"target":9997,"value":1}</t>
  </si>
  <si>
    <t>{"source":64,"target":9997,"value":1}</t>
  </si>
  <si>
    <t>{"source":65,"target":9995,"value":1}</t>
  </si>
  <si>
    <t>{"source":66,"target":9995,"value":1}</t>
  </si>
  <si>
    <t>{"source":67,"target":9995,"value":1}</t>
  </si>
  <si>
    <t>{"source":68,"target":9995,"value":1}</t>
  </si>
  <si>
    <t>{"source":69,"target":9995,"value":1}</t>
  </si>
  <si>
    <t>{"source":70,"target":9995,"value":1}</t>
  </si>
  <si>
    <t>{"source":71,"target":9995,"value":1}</t>
  </si>
  <si>
    <t>{"source":72,"target":9996,"value":1}</t>
  </si>
  <si>
    <t>{"source":73,"target":9996,"value":1}</t>
  </si>
  <si>
    <t>{"source":74,"target":9996,"value":1}</t>
  </si>
  <si>
    <t>{"source":75,"target":9997,"value":1}</t>
  </si>
  <si>
    <t>{"source":76,"target":9997,"value":1}</t>
  </si>
  <si>
    <t>{"source":77,"target":9997,"value":1}</t>
  </si>
  <si>
    <t>{"source":78,"target":9997,"value":1}</t>
  </si>
  <si>
    <t>{"source":79,"target":9997,"value":1}</t>
  </si>
  <si>
    <t>{"source":80,"target":9997,"value":1}</t>
  </si>
  <si>
    <t>{"source":81,"target":9997,"value":1}</t>
  </si>
  <si>
    <t>{"source":82,"target":9997,"value":1}</t>
  </si>
  <si>
    <t>{"source":83,"target":9997,"value":1}</t>
  </si>
  <si>
    <t>{"source":84,"target":9997,"value":1}</t>
  </si>
  <si>
    <t>{"source":85,"target":9997,"value":1}</t>
  </si>
  <si>
    <t>{"source":86,"target":9997,"value":1}</t>
  </si>
  <si>
    <t>{"source":87,"target":9995,"value":1}</t>
  </si>
  <si>
    <t>{"source":88,"target":9994,"value":1}</t>
  </si>
  <si>
    <t>{"source":89,"target":9994,"value":1}</t>
  </si>
  <si>
    <t>{"source":90,"target":9994,"value":1}</t>
  </si>
  <si>
    <t>{"source":91,"target":9994,"value":1}</t>
  </si>
  <si>
    <t>{"source":92,"target":9995,"value":1}</t>
  </si>
  <si>
    <t>{"source":93,"target":9995,"value":1}</t>
  </si>
  <si>
    <t>{"source":94,"target":9995,"value":1}</t>
  </si>
  <si>
    <t>{"source":95,"target":9995,"value":1}</t>
  </si>
  <si>
    <t>{"source":96,"target":9995,"value":1}</t>
  </si>
  <si>
    <t>{"source":97,"target":9995,"value":1}</t>
  </si>
  <si>
    <t>{"source":98,"target":9995,"value":1}</t>
  </si>
  <si>
    <t>{"source":99,"target":9995,"value":1}</t>
  </si>
  <si>
    <t>{"source":100,"target":9995,"value":1}</t>
  </si>
  <si>
    <t>{"source":101,"target":9996,"value":1}</t>
  </si>
  <si>
    <t>{"source":102,"target":9996,"value":1}</t>
  </si>
  <si>
    <t>{"source":103,"target":9995,"value":1}</t>
  </si>
  <si>
    <t>{"source":104,"target":9995,"value":1}</t>
  </si>
  <si>
    <t>{"source":105,"target":9998,"value":1}</t>
  </si>
  <si>
    <t>{"source":106,"target":9993,"value":1}</t>
  </si>
  <si>
    <t>{"source":107,"target":9993,"value":1}</t>
  </si>
  <si>
    <t>{"source":108,"target":9993,"value":1}</t>
  </si>
  <si>
    <t>{"source":109,"target":9993,"value":1}</t>
  </si>
  <si>
    <t>{"source":110,"target":9996,"value":1}</t>
  </si>
  <si>
    <t>{"source":111,"target":9996,"value":1}</t>
  </si>
  <si>
    <t>{"source":112,"target":9996,"value":1}</t>
  </si>
  <si>
    <t>{"source":113,"target":9997,"value":1}</t>
  </si>
  <si>
    <t>{"source":114,"target":9997,"value":1}</t>
  </si>
  <si>
    <t>{"source":115,"target":9997,"value":1}</t>
  </si>
  <si>
    <t>{"source":116,"target":9997,"value":1}</t>
  </si>
  <si>
    <t>{"source":117,"target":9997,"value":1}</t>
  </si>
  <si>
    <t>{"source":118,"target":9993,"value":1}</t>
  </si>
  <si>
    <t>{"source":119,"target":9993,"value":1}</t>
  </si>
  <si>
    <t>{"source":120,"target":9993,"value":1}</t>
  </si>
  <si>
    <t>{"source":121,"target":9993,"value":1}</t>
  </si>
  <si>
    <t>{"source":122,"target":9995,"value":1}</t>
  </si>
  <si>
    <t>{"source":123,"target":9995,"value":1}</t>
  </si>
  <si>
    <t>{"source":124,"target":9995,"value":1}</t>
  </si>
  <si>
    <t>{"source":125,"target":9995,"value":1}</t>
  </si>
  <si>
    <t>{"source":126,"target":9995,"value":1}</t>
  </si>
  <si>
    <t>{"source":127,"target":9995,"value":1}</t>
  </si>
  <si>
    <t>{"source":128,"target":9995,"value":1}</t>
  </si>
  <si>
    <t>{"source":129,"target":9995,"value":1}</t>
  </si>
  <si>
    <t>{"source":130,"target":9995,"value":1}</t>
  </si>
  <si>
    <t>{"source":131,"target":9995,"value":1}</t>
  </si>
  <si>
    <t>{"source":132,"target":9995,"value":1}</t>
  </si>
  <si>
    <t>{"source":133,"target":9995,"value":1}</t>
  </si>
  <si>
    <t>{"source":134,"target":9995,"value":1}</t>
  </si>
  <si>
    <t>{"source":135,"target":9997,"value":1}</t>
  </si>
  <si>
    <t>{"source":136,"target":9997,"value":1}</t>
  </si>
  <si>
    <t>{"source":137,"target":9997,"value":1}</t>
  </si>
  <si>
    <t>{"source":138,"target":9997,"value":1}</t>
  </si>
  <si>
    <t>{"source":139,"target":9997,"value":1}</t>
  </si>
  <si>
    <t>{"source":140,"target":9997,"value":1}</t>
  </si>
  <si>
    <t>{"source":141,"target":9997,"value":1}</t>
  </si>
  <si>
    <t>{"source":142,"target":9997,"value":1}</t>
  </si>
  <si>
    <t>{"source":143,"target":9995,"value":1}</t>
  </si>
  <si>
    <t>{"source":144,"target":9995,"value":1}</t>
  </si>
  <si>
    <t>{"source":145,"target":9997,"value":1}</t>
  </si>
  <si>
    <t>{"source":146,"target":9997,"value":1}</t>
  </si>
  <si>
    <t>{"source":147,"target":9997,"value":1}</t>
  </si>
  <si>
    <t>{"source":148,"target":9997,"value":1}</t>
  </si>
  <si>
    <t>{"source":149,"target":9997,"value":1}</t>
  </si>
  <si>
    <t>{"source":150,"target":9997,"value":1}</t>
  </si>
  <si>
    <t>{"source":151,"target":9997,"value":1}</t>
  </si>
  <si>
    <t>{"source":152,"target":9995,"value":1}</t>
  </si>
  <si>
    <t>{"source":153,"target":9995,"value":1}</t>
  </si>
  <si>
    <t>{"source":154,"target":9996,"value":1}</t>
  </si>
  <si>
    <t>{"source":155,"target":9996,"value":1}</t>
  </si>
  <si>
    <t>{"source":156,"target":9995,"value":1}</t>
  </si>
  <si>
    <t>{"source":157,"target":9995,"value":1}</t>
  </si>
  <si>
    <t>{"source":158,"target":9995,"value":1}</t>
  </si>
  <si>
    <t>{"source":159,"target":9995,"value":1}</t>
  </si>
  <si>
    <t>{"source":160,"target":9995,"value":1}</t>
  </si>
  <si>
    <t>{"source":161,"target":9995,"value":1}</t>
  </si>
  <si>
    <t>{"source":162,"target":9995,"value":1}</t>
  </si>
  <si>
    <t>{"source":163,"target":9995,"value":1}</t>
  </si>
  <si>
    <t>{"source":164,"target":9995,"value":1}</t>
  </si>
  <si>
    <t>{"source":165,"target":9995,"value":1}</t>
  </si>
  <si>
    <t>{"source":166,"target":9995,"value":1}</t>
  </si>
  <si>
    <t>{"source":167,"target":9995,"value":1}</t>
  </si>
  <si>
    <t>{"source":168,"target":9995,"value":1}</t>
  </si>
  <si>
    <t>{"source":169,"target":9997,"value":1}</t>
  </si>
  <si>
    <t>{"source":170,"target":9997,"value":1}</t>
  </si>
  <si>
    <t>{"source":171,"target":9997,"value":1}</t>
  </si>
  <si>
    <t>{"source":172,"target":9997,"value":1}</t>
  </si>
  <si>
    <t>{"source":173,"target":9997,"value":1}</t>
  </si>
  <si>
    <t>{"source":174,"target":9995,"value":1}</t>
  </si>
  <si>
    <t>{"source":175,"target":9995,"value":1}</t>
  </si>
  <si>
    <t>{"source":176,"target":9995,"value":1}</t>
  </si>
  <si>
    <t>{"source":177,"target":9995,"value":1}</t>
  </si>
  <si>
    <t>{"source":178,"target":9996,"value":1}</t>
  </si>
  <si>
    <t>{"source":179,"target":9996,"value":1}</t>
  </si>
  <si>
    <t>{"source":180,"target":9997,"value":1}</t>
  </si>
  <si>
    <t>{"source":181,"target":9997,"value":1}</t>
  </si>
  <si>
    <t>{"source":182,"target":9997,"value":1}</t>
  </si>
  <si>
    <t>{"source":183,"target":9997,"value":1}</t>
  </si>
  <si>
    <t>{"source":184,"target":9997,"value":1}</t>
  </si>
  <si>
    <t>{"source":185,"target":9997,"value":1}</t>
  </si>
  <si>
    <t>{"source":186,"target":9997,"value":1}</t>
  </si>
  <si>
    <t>{"source":187,"target":9998,"value":1}</t>
  </si>
  <si>
    <t>{"source":188,"target":9998,"value":1}</t>
  </si>
  <si>
    <t>{"source":189,"target":9997,"value":1}</t>
  </si>
  <si>
    <t>{"source":190,"target":9997,"value":1}</t>
  </si>
  <si>
    <t>{"source":191,"target":9997,"value":1}</t>
  </si>
  <si>
    <t>{"source":192,"target":9997,"value":1}</t>
  </si>
  <si>
    <t>{"source":193,"target":9997,"value":1}</t>
  </si>
  <si>
    <t>{"source":194,"target":9997,"value":1}</t>
  </si>
  <si>
    <t>{"source":195,"target":9994,"value":1}</t>
  </si>
  <si>
    <t>{"source":196,"target":9994,"value":1}</t>
  </si>
  <si>
    <t>{"source":197,"target":9994,"value":1}</t>
  </si>
  <si>
    <t>{"source":198,"target":9994,"value":1}</t>
  </si>
  <si>
    <t>{"source":199,"target":9993,"value":1}</t>
  </si>
  <si>
    <t>{"source":200,"target":9993,"value":1}</t>
  </si>
  <si>
    <t>{"source":201,"target":9993,"value":1}</t>
  </si>
  <si>
    <t>{"source":202,"target":9993,"value":1}</t>
  </si>
  <si>
    <t>{"source":203,"target":9995,"value":1}</t>
  </si>
  <si>
    <t>{"source":204,"target":9995,"value":1}</t>
  </si>
  <si>
    <t>{"source":205,"target":9993,"value":1}</t>
  </si>
  <si>
    <t>{"source":206,"target":9993,"value":1}</t>
  </si>
  <si>
    <t>{"source":207,"target":9993,"value":1}</t>
  </si>
  <si>
    <t>{"source":208,"target":9993,"value":1}</t>
  </si>
  <si>
    <t>{"source":209,"target":9995,"value":1}</t>
  </si>
  <si>
    <t>{"source":210,"target":9995,"value":1}</t>
  </si>
  <si>
    <t>{"source":211,"target":9993,"value":1}</t>
  </si>
  <si>
    <t>{"source":212,"target":9993,"value":1}</t>
  </si>
  <si>
    <t>{"source":213,"target":9993,"value":1}</t>
  </si>
  <si>
    <t>{"source":214,"target":9993,"value":1}</t>
  </si>
  <si>
    <t>{"source":215,"target":9995,"value":1}</t>
  </si>
  <si>
    <t>{"source":216,"target":9995,"value":1}</t>
  </si>
  <si>
    <t>{"source":217,"target":9995,"value":1}</t>
  </si>
  <si>
    <t>{"source":218,"target":9995,"value":1}</t>
  </si>
  <si>
    <t>{"source":219,"target":9995,"value":1}</t>
  </si>
  <si>
    <t>{"source":220,"target":9995,"value":1}</t>
  </si>
  <si>
    <t>{"source":221,"target":9995,"value":1}</t>
  </si>
  <si>
    <t>{"source":222,"target":9995,"value":1}</t>
  </si>
  <si>
    <t>{"source":223,"target":9995,"value":1}</t>
  </si>
  <si>
    <t>{"source":224,"target":9998,"value":1}</t>
  </si>
  <si>
    <t>{"source":225,"target":9998,"value":1}</t>
  </si>
  <si>
    <t>{"source":226,"target":9995,"value":1}</t>
  </si>
  <si>
    <t>{"source":227,"target":9995,"value":1}</t>
  </si>
  <si>
    <t>{"source":228,"target":9995,"value":1}</t>
  </si>
  <si>
    <t>{"source":229,"target":9995,"value":1}</t>
  </si>
  <si>
    <t>{"source":230,"target":9996,"value":1}</t>
  </si>
  <si>
    <t>{"source":231,"target":9997,"value":1}</t>
  </si>
  <si>
    <t>{"source":232,"target":9997,"value":1}</t>
  </si>
  <si>
    <t>{"source":233,"target":9996,"value":1}</t>
  </si>
  <si>
    <t>{"source":234,"target":9996,"value":1}</t>
  </si>
  <si>
    <t>{"source":235,"target":9998,"value":1}</t>
  </si>
  <si>
    <t>{"source":236,"target":9998,"value":1}</t>
  </si>
  <si>
    <t>{"source":237,"target":9998,"value":1}</t>
  </si>
  <si>
    <t>{"source":238,"target":9998,"value":1}</t>
  </si>
  <si>
    <t>{"source":239,"target":9998,"value":1}</t>
  </si>
  <si>
    <t>{"source":240,"target":9995,"value":1}</t>
  </si>
  <si>
    <t>{"source":241,"target":9995,"value":1}</t>
  </si>
  <si>
    <t>{"source":242,"target":9995,"value":1}</t>
  </si>
  <si>
    <t>{"source":243,"target":9997,"value":1}</t>
  </si>
  <si>
    <t>{"source":244,"target":9997,"value":1}</t>
  </si>
  <si>
    <t>{"source":245,"target":9997,"value":1}</t>
  </si>
  <si>
    <t>{"source":246,"target":9995,"value":1}</t>
  </si>
  <si>
    <t>{"source":247,"target":9996,"value":1}</t>
  </si>
  <si>
    <t>{"source":248,"target":9996,"value":1}</t>
  </si>
  <si>
    <t>{"source":249,"target":9996,"value":1}</t>
  </si>
  <si>
    <t>{"source":250,"target":9995,"value":1}</t>
  </si>
  <si>
    <t>{"source":251,"target":9997,"value":1}</t>
  </si>
  <si>
    <t>{"source":252,"target":9997,"value":1}</t>
  </si>
  <si>
    <t>{"source":253,"target":9997,"value":1}</t>
  </si>
  <si>
    <t>{"source":254,"target":9997,"value":1}</t>
  </si>
  <si>
    <t>{"source":255,"target":9997,"value":1}</t>
  </si>
  <si>
    <t>{"source":256,"target":9997,"value":1}</t>
  </si>
  <si>
    <t>{"source":257,"target":9997,"value":1}</t>
  </si>
  <si>
    <t>{"source":258,"target":9997,"value":1}</t>
  </si>
  <si>
    <t>{"source":259,"target":9997,"value":1}</t>
  </si>
  <si>
    <t>{"source":260,"target":9995,"value":1}</t>
  </si>
  <si>
    <t>{"source":261,"target":9995,"value":1}</t>
  </si>
  <si>
    <t>{"source":262,"target":9997,"value":1}</t>
  </si>
  <si>
    <t>{"source":263,"target":9996,"value":1}</t>
  </si>
  <si>
    <t>{"source":264,"target":9996,"value":1}</t>
  </si>
  <si>
    <t>{"source":265,"target":9997,"value":1}</t>
  </si>
  <si>
    <t>{"source":266,"target":9997,"value":1}</t>
  </si>
  <si>
    <t>{"source":267,"target":9997,"value":1}</t>
  </si>
  <si>
    <t>{"source":268,"target":9997,"value":1}</t>
  </si>
  <si>
    <t>{"source":269,"target":9997,"value":1}</t>
  </si>
  <si>
    <t>{"source":270,"target":9997,"value":1}</t>
  </si>
  <si>
    <t>{"source":271,"target":9997,"value":1}</t>
  </si>
  <si>
    <t>{"source":272,"target":9996,"value":1}</t>
  </si>
  <si>
    <t>{"source":273,"target":9996,"value":1}</t>
  </si>
  <si>
    <t>{"source":274,"target":9998,"value":1}</t>
  </si>
  <si>
    <t>{"source":275,"target":9998,"value":1}</t>
  </si>
  <si>
    <t>{"source":276,"target":9998,"value":1}</t>
  </si>
  <si>
    <t>{"source":277,"target":9998,"value":1}</t>
  </si>
  <si>
    <t>{"source":278,"target":9996,"value":1}</t>
  </si>
  <si>
    <t>{"source":279,"target":9995,"value":1}</t>
  </si>
  <si>
    <t>{"source":280,"target":9995,"value":1}</t>
  </si>
  <si>
    <t>{"source":281,"target":9997,"value":1}</t>
  </si>
  <si>
    <t>{"source":282,"target":9997,"value":1}</t>
  </si>
  <si>
    <t>{"source":283,"target":9997,"value":1}</t>
  </si>
  <si>
    <t>{"source":284,"target":9997,"value":1}</t>
  </si>
  <si>
    <t>{"source":285,"target":9997,"value":1}</t>
  </si>
  <si>
    <t>{"source":286,"target":9997,"value":1}</t>
  </si>
  <si>
    <t>{"source":287,"target":9997,"value":1}</t>
  </si>
  <si>
    <t>{"source":288,"target":9997,"value":1}</t>
  </si>
  <si>
    <t>{"source":289,"target":9997,"value":1}</t>
  </si>
  <si>
    <t>{"source":290,"target":9997,"value":1}</t>
  </si>
  <si>
    <t>{"source":291,"target":9997,"value":1}</t>
  </si>
  <si>
    <t>{"source":292,"target":9998,"value":1}</t>
  </si>
  <si>
    <t>{"source":293,"target":9998,"value":1}</t>
  </si>
  <si>
    <t>{"source":294,"target":9998,"value":1}</t>
  </si>
  <si>
    <t>{"source":295,"target":9998,"value":1}</t>
  </si>
  <si>
    <t>{"source":296,"target":9995,"value":1}</t>
  </si>
  <si>
    <t>{"source":297,"target":9995,"value":1}</t>
  </si>
  <si>
    <t>{"source":298,"target":9995,"value":1}</t>
  </si>
  <si>
    <t>{"source":299,"target":9995,"value":1}</t>
  </si>
  <si>
    <t>{"source":300,"target":9995,"value":1}</t>
  </si>
  <si>
    <t>{"source":301,"target":9995,"value":1}</t>
  </si>
  <si>
    <t>{"source":302,"target":9995,"value":1}</t>
  </si>
  <si>
    <t>{"source":303,"target":9995,"value":1}</t>
  </si>
  <si>
    <t>{"source":304,"target":9997,"value":1}</t>
  </si>
  <si>
    <t>{"source":305,"target":9997,"value":1}</t>
  </si>
  <si>
    <t>{"source":306,"target":9997,"value":1}</t>
  </si>
  <si>
    <t>{"source":307,"target":9997,"value":1}</t>
  </si>
  <si>
    <t>{"source":308,"target":9997,"value":1}</t>
  </si>
  <si>
    <t>{"source":309,"target":9997,"value":1}</t>
  </si>
  <si>
    <t>{"source":310,"target":9995,"value":1}</t>
  </si>
  <si>
    <t>{"source":311,"target":9995,"value":1}</t>
  </si>
  <si>
    <t>{"source":312,"target":9995,"value":1}</t>
  </si>
  <si>
    <t>{"source":313,"target":9996,"value":1}</t>
  </si>
  <si>
    <t>{"source":314,"target":9995,"value":1}</t>
  </si>
  <si>
    <t>{"source":315,"target":9995,"value":1}</t>
  </si>
  <si>
    <t>{"source":316,"target":9996,"value":1}</t>
  </si>
  <si>
    <t>{"source":317,"target":9996,"value":1}</t>
  </si>
  <si>
    <t>{"source":318,"target":9995,"value":1}</t>
  </si>
  <si>
    <t>{"source":319,"target":9995,"value":1}</t>
  </si>
  <si>
    <t>{"source":320,"target":9995,"value":1}</t>
  </si>
  <si>
    <t>{"source":321,"target":9995,"value":1}</t>
  </si>
  <si>
    <t>{"source":322,"target":9995,"value":1}</t>
  </si>
  <si>
    <t>{"source":323,"target":9995,"value":1}</t>
  </si>
  <si>
    <t>{"source":324,"target":9995,"value":1}</t>
  </si>
  <si>
    <t>{"source":325,"target":9995,"value":1}</t>
  </si>
  <si>
    <t>{"source":326,"target":9995,"value":1}</t>
  </si>
  <si>
    <t>{"source":327,"target":9995,"value":1}</t>
  </si>
  <si>
    <t>{"source":328,"target":9995,"value":1}</t>
  </si>
  <si>
    <t>{"source":329,"target":9993,"value":1}</t>
  </si>
  <si>
    <t>{"source":330,"target":9993,"value":1}</t>
  </si>
  <si>
    <t>{"source":331,"target":9993,"value":1}</t>
  </si>
  <si>
    <t>{"source":332,"target":9993,"value":1}</t>
  </si>
  <si>
    <t>{"source":333,"target":9996,"value":1}</t>
  </si>
  <si>
    <t>{"source":334,"target":9996,"value":1}</t>
  </si>
  <si>
    <t>{"source":335,"target":9995,"value":1}</t>
  </si>
  <si>
    <t>{"source":336,"target":9995,"value":1}</t>
  </si>
  <si>
    <t>{"source":337,"target":9995,"value":1}</t>
  </si>
  <si>
    <t>{"source":338,"target":9995,"value":1}</t>
  </si>
  <si>
    <t>{"source":339,"target":9995,"value":1}</t>
  </si>
  <si>
    <t>{"source":340,"target":9995,"value":1}</t>
  </si>
  <si>
    <t>{"source":341,"target":9995,"value":1}</t>
  </si>
  <si>
    <t>{"source":342,"target":9995,"value":1}</t>
  </si>
  <si>
    <t>{"source":343,"target":9996,"value":1}</t>
  </si>
  <si>
    <t>{"source":344,"target":9996,"value":1}</t>
  </si>
  <si>
    <t>{"source":345,"target":9997,"value":1}</t>
  </si>
  <si>
    <t>{"source":346,"target":9997,"value":1}</t>
  </si>
  <si>
    <t>{"source":347,"target":9996,"value":1}</t>
  </si>
  <si>
    <t>{"source":348,"target":9996,"value":1}</t>
  </si>
  <si>
    <t>{"source":349,"target":9995,"value":1}</t>
  </si>
  <si>
    <t>{"source":350,"target":9995,"value":1}</t>
  </si>
  <si>
    <t>{"source":351,"target":9996,"value":1}</t>
  </si>
  <si>
    <t>{"source":352,"target":9996,"value":1}</t>
  </si>
  <si>
    <t>{"source":353,"target":9997,"value":1}</t>
  </si>
  <si>
    <t>{"source":354,"target":9997,"value":1}</t>
  </si>
  <si>
    <t>{"source":355,"target":9997,"value":1}</t>
  </si>
  <si>
    <t>{"source":356,"target":9997,"value":1}</t>
  </si>
  <si>
    <t>{"source":357,"target":9997,"value":1}</t>
  </si>
  <si>
    <t>{"source":358,"target":9997,"value":1}</t>
  </si>
  <si>
    <t>{"source":359,"target":9997,"value":1}</t>
  </si>
  <si>
    <t>{"source":360,"target":9995,"value":1}</t>
  </si>
  <si>
    <t>{"source":361,"target":9994,"value":1}</t>
  </si>
  <si>
    <t>{"source":362,"target":9993,"value":1}</t>
  </si>
  <si>
    <t>{"source":363,"target":9993,"value":1}</t>
  </si>
  <si>
    <t>{"source":364,"target":9993,"value":1}</t>
  </si>
  <si>
    <t>{"source":365,"target":9993,"value":1}</t>
  </si>
  <si>
    <t>{"source":366,"target":9995,"value":1}</t>
  </si>
  <si>
    <t>{"source":367,"target":9995,"value":1}</t>
  </si>
  <si>
    <t>{"source":368,"target":9995,"value":1}</t>
  </si>
  <si>
    <t>{"source":369,"target":9998,"value":1}</t>
  </si>
  <si>
    <t>{"source":370,"target":9998,"value":1}</t>
  </si>
  <si>
    <t>{"source":371,"target":9995,"value":1}</t>
  </si>
  <si>
    <t>{"source":372,"target":9995,"value":1}</t>
  </si>
  <si>
    <t>{"source":373,"target":9998,"value":1}</t>
  </si>
  <si>
    <t>{"source":374,"target":9998,"value":1}</t>
  </si>
  <si>
    <t>{"source":375,"target":9997,"value":1}</t>
  </si>
  <si>
    <t>{"source":376,"target":9997,"value":1}</t>
  </si>
  <si>
    <t>{"source":377,"target":9997,"value":1}</t>
  </si>
  <si>
    <t>{"source":378,"target":9997,"value":1}</t>
  </si>
  <si>
    <t>{"source":379,"target":9997,"value":1}</t>
  </si>
  <si>
    <t>{"source":380,"target":9997,"value":1}</t>
  </si>
  <si>
    <t>{"source":381,"target":9995,"value":1}</t>
  </si>
  <si>
    <t>{"source":382,"target":9995,"value":1}</t>
  </si>
  <si>
    <t>{"source":383,"target":9995,"value":1}</t>
  </si>
  <si>
    <t>{"source":384,"target":9995,"value":1}</t>
  </si>
  <si>
    <t>{"source":385,"target":9997,"value":1}</t>
  </si>
  <si>
    <t>{"source":386,"target":9997,"value":1}</t>
  </si>
  <si>
    <t>{"source":387,"target":9997,"value":1}</t>
  </si>
  <si>
    <t>{"source":388,"target":9997,"value":1}</t>
  </si>
  <si>
    <t>{"source":389,"target":9997,"value":1}</t>
  </si>
  <si>
    <t>{"source":390,"target":9997,"value":1}</t>
  </si>
  <si>
    <t>{"source":391,"target":9996,"value":1}</t>
  </si>
  <si>
    <t>{"source":392,"target":9996,"value":1}</t>
  </si>
  <si>
    <t>{"source":393,"target":9995,"value":1}</t>
  </si>
  <si>
    <t>{"source":394,"target":9995,"value":1}</t>
  </si>
  <si>
    <t>{"source":395,"target":9995,"value":1}</t>
  </si>
  <si>
    <t>{"source":396,"target":9996,"value":1}</t>
  </si>
  <si>
    <t>{"source":397,"target":9996,"value":1}</t>
  </si>
  <si>
    <t>{"source":398,"target":9996,"value":1}</t>
  </si>
  <si>
    <t>{"source":399,"target":9996,"value":1}</t>
  </si>
  <si>
    <t>{"source":400,"target":9996,"value":1}</t>
  </si>
  <si>
    <t>{"source":401,"target":9996,"value":1}</t>
  </si>
  <si>
    <t>{"source":402,"target":9996,"value":1}</t>
  </si>
  <si>
    <t>{"source":403,"target":9996,"value":1}</t>
  </si>
  <si>
    <t>{"source":404,"target":9996,"value":1}</t>
  </si>
  <si>
    <t>{"source":405,"target":9997,"value":1}</t>
  </si>
  <si>
    <t>{"source":406,"target":9997,"value":1}</t>
  </si>
  <si>
    <t>{"source":407,"target":9997,"value":1}</t>
  </si>
  <si>
    <t>{"source":408,"target":9997,"value":1}</t>
  </si>
  <si>
    <t>{"source":409,"target":9995,"value":1}</t>
  </si>
  <si>
    <t>{"source":410,"target":9995,"value":1}</t>
  </si>
  <si>
    <t>{"source":411,"target":9995,"value":1}</t>
  </si>
  <si>
    <t>{"source":412,"target":9995,"value":1}</t>
  </si>
  <si>
    <t>{"source":413,"target":9997,"value":1}</t>
  </si>
  <si>
    <t>{"source":414,"target":9997,"value":1}</t>
  </si>
  <si>
    <t>{"source":415,"target":9997,"value":1}</t>
  </si>
  <si>
    <t>{"source":416,"target":9995,"value":1}</t>
  </si>
  <si>
    <t>{"source":417,"target":9995,"value":1}</t>
  </si>
  <si>
    <t>{"source":418,"target":9995,"value":1}</t>
  </si>
  <si>
    <t>{"source":419,"target":9995,"value":1}</t>
  </si>
  <si>
    <t>{"source":420,"target":9996,"value":1}</t>
  </si>
  <si>
    <t>{"source":421,"target":9996,"value":1}</t>
  </si>
  <si>
    <t>{"source":422,"target":9995,"value":1}</t>
  </si>
  <si>
    <t>{"source":423,"target":9995,"value":1}</t>
  </si>
  <si>
    <t>{"source":424,"target":9995,"value":1}</t>
  </si>
  <si>
    <t>{"source":425,"target":9995,"value":1}</t>
  </si>
  <si>
    <t>{"source":426,"target":9995,"value":1}</t>
  </si>
  <si>
    <t>{"source":427,"target":9995,"value":1}</t>
  </si>
  <si>
    <t>{"source":428,"target":9998,"value":1}</t>
  </si>
  <si>
    <t>{"source":429,"target":9997,"value":1}</t>
  </si>
  <si>
    <t>{"source":430,"target":9997,"value":1}</t>
  </si>
  <si>
    <t>{"source":431,"target":9997,"value":1}</t>
  </si>
  <si>
    <t>{"source":432,"target":9997,"value":1}</t>
  </si>
  <si>
    <t>{"source":433,"target":9997,"value":1}</t>
  </si>
  <si>
    <t>{"source":434,"target":9997,"value":1}</t>
  </si>
  <si>
    <t>{"source":435,"target":9995,"value":1}</t>
  </si>
  <si>
    <t>{"source":436,"target":9995,"value":1}</t>
  </si>
  <si>
    <t>{"source":437,"target":9995,"value":1}</t>
  </si>
  <si>
    <t>{"source":438,"target":9995,"value":1}</t>
  </si>
  <si>
    <t>{"source":439,"target":9998,"value":1}</t>
  </si>
  <si>
    <t>{"source":440,"target":9998,"value":1}</t>
  </si>
  <si>
    <t>{"source":441,"target":9998,"value":1}</t>
  </si>
  <si>
    <t>{"source":442,"target":9998,"value":1}</t>
  </si>
  <si>
    <t>{"source":443,"target":9995,"value":1}</t>
  </si>
  <si>
    <t>{"source":444,"target":9995,"value":1}</t>
  </si>
  <si>
    <t>{"source":445,"target":9995,"value":1}</t>
  </si>
  <si>
    <t>{"source":446,"target":9995,"value":1}</t>
  </si>
  <si>
    <t>{"source":447,"target":9995,"value":1}</t>
  </si>
  <si>
    <t>{"source":448,"target":9995,"value":1}</t>
  </si>
  <si>
    <t>{"source":449,"target":9995,"value":1}</t>
  </si>
  <si>
    <t>{"source":450,"target":9998,"value":1}</t>
  </si>
  <si>
    <t>{"source":451,"target":9998,"value":1}</t>
  </si>
  <si>
    <t>{"source":452,"target":9998,"value":1}</t>
  </si>
  <si>
    <t>{"source":453,"target":9998,"value":1}</t>
  </si>
  <si>
    <t>{"source":454,"target":9998,"value":1}</t>
  </si>
  <si>
    <t>{"source":455,"target":9996,"value":1}</t>
  </si>
  <si>
    <t>{"source":456,"target":9996,"value":1}</t>
  </si>
  <si>
    <t>{"source":457,"target":9994,"value":1}</t>
  </si>
  <si>
    <t>{"source":458,"target":9994,"value":1}</t>
  </si>
  <si>
    <t>{"source":459,"target":9998,"value":1}</t>
  </si>
  <si>
    <t>{"source":460,"target":9993,"value":1}</t>
  </si>
  <si>
    <t>{"source":461,"target":9993,"value":1}</t>
  </si>
  <si>
    <t>{"source":462,"target":9993,"value":1}</t>
  </si>
  <si>
    <t>{"source":463,"target":9993,"value":1}</t>
  </si>
  <si>
    <t>{"source":464,"target":9996,"value":1}</t>
  </si>
  <si>
    <t>{"source":465,"target":9996,"value":1}</t>
  </si>
  <si>
    <t>{"source":466,"target":9996,"value":1}</t>
  </si>
  <si>
    <t>{"source":467,"target":9995,"value":1}</t>
  </si>
  <si>
    <t>{"source":468,"target":9995,"value":1}</t>
  </si>
  <si>
    <t>{"source":469,"target":9995,"value":1}</t>
  </si>
  <si>
    <t>{"source":470,"target":9996,"value":1}</t>
  </si>
  <si>
    <t>{"source":471,"target":9996,"value":1}</t>
  </si>
  <si>
    <t>{"source":472,"target":9997,"value":1}</t>
  </si>
  <si>
    <t>{"source":473,"target":9997,"value":1}</t>
  </si>
  <si>
    <t>{"source":474,"target":9997,"value":1}</t>
  </si>
  <si>
    <t>{"source":475,"target":9997,"value":1}</t>
  </si>
  <si>
    <t>{"source":476,"target":9997,"value":1}</t>
  </si>
  <si>
    <t>{"source":477,"target":9997,"value":1}</t>
  </si>
  <si>
    <t>{"source":478,"target":9997,"value":1}</t>
  </si>
  <si>
    <t>{"source":479,"target":9997,"value":1}</t>
  </si>
  <si>
    <t>{"source":480,"target":9997,"value":1}</t>
  </si>
  <si>
    <t>{"source":481,"target":9997,"value":1}</t>
  </si>
  <si>
    <t>{"source":482,"target":9997,"value":1}</t>
  </si>
  <si>
    <t>{"source":483,"target":9997,"value":1}</t>
  </si>
  <si>
    <t>{"source":484,"target":9997,"value":1}</t>
  </si>
  <si>
    <t>{"source":485,"target":9997,"value":1}</t>
  </si>
  <si>
    <t>{"source":486,"target":9997,"value":1}</t>
  </si>
  <si>
    <t>{"source":487,"target":9993,"value":1}</t>
  </si>
  <si>
    <t>{"source":488,"target":9993,"value":1}</t>
  </si>
  <si>
    <t>{"source":489,"target":9993,"value":1}</t>
  </si>
  <si>
    <t>{"source":490,"target":9993,"value":1}</t>
  </si>
  <si>
    <t>{"source":491,"target":9995,"value":1}</t>
  </si>
  <si>
    <t>{"source":492,"target":9995,"value":1}</t>
  </si>
  <si>
    <t>{"source":493,"target":9997,"value":1}</t>
  </si>
  <si>
    <t>{"source":494,"target":9997,"value":1}</t>
  </si>
  <si>
    <t>{"source":495,"target":9997,"value":1}</t>
  </si>
  <si>
    <t>{"source":496,"target":9997,"value":1}</t>
  </si>
  <si>
    <t>{"source":497,"target":9997,"value":1}</t>
  </si>
  <si>
    <t>{"source":498,"target":9997,"value":1}</t>
  </si>
  <si>
    <t>{"source":499,"target":9997,"value":1}</t>
  </si>
  <si>
    <t>{"source":500,"target":9997,"value":1}</t>
  </si>
  <si>
    <t>{"source":501,"target":9996,"value":1}</t>
  </si>
  <si>
    <t>{"source":502,"target":9996,"value":1}</t>
  </si>
  <si>
    <t>{"source":503,"target":9998,"value":1}</t>
  </si>
  <si>
    <t>{"source":504,"target":9998,"value":1}</t>
  </si>
  <si>
    <t>{"source":505,"target":9998,"value":1}</t>
  </si>
  <si>
    <t>{"source":506,"target":9998,"value":1}</t>
  </si>
  <si>
    <t>{"source":507,"target":9998,"value":1}</t>
  </si>
  <si>
    <t>{"source":508,"target":9997,"value":1}</t>
  </si>
  <si>
    <t>{"source":509,"target":9997,"value":1}</t>
  </si>
  <si>
    <t>{"source":510,"target":9997,"value":1}</t>
  </si>
  <si>
    <t>{"source":511,"target":9995,"value":1}</t>
  </si>
  <si>
    <t>{"source":512,"target":9995,"value":1}</t>
  </si>
  <si>
    <t>{"source":513,"target":9995,"value":1}</t>
  </si>
  <si>
    <t>{"source":514,"target":9995,"value":1}</t>
  </si>
  <si>
    <t>{"source":515,"target":9995,"value":1}</t>
  </si>
  <si>
    <t>{"source":516,"target":9995,"value":1}</t>
  </si>
  <si>
    <t>{"source":517,"target":9995,"value":1}</t>
  </si>
  <si>
    <t>{"source":518,"target":9995,"value":1}</t>
  </si>
  <si>
    <t>{"source":519,"target":9995,"value":1}</t>
  </si>
  <si>
    <t>{"source":520,"target":9997,"value":1}</t>
  </si>
  <si>
    <t>{"source":521,"target":9997,"value":1}</t>
  </si>
  <si>
    <t>{"source":522,"target":9997,"value":1}</t>
  </si>
  <si>
    <t>{"source":523,"target":9997,"value":1}</t>
  </si>
  <si>
    <t>{"source":524,"target":9997,"value":1}</t>
  </si>
  <si>
    <t>{"source":525,"target":9997,"value":1}</t>
  </si>
  <si>
    <t>{"source":526,"target":9997,"value":1}</t>
  </si>
  <si>
    <t>{"source":527,"target":9994,"value":1}</t>
  </si>
  <si>
    <t>{"source":528,"target":9994,"value":1}</t>
  </si>
  <si>
    <t>{"source":529,"target":9998,"value":1}</t>
  </si>
  <si>
    <t>{"source":530,"target":9998,"value":1}</t>
  </si>
  <si>
    <t>{"source":531,"target":9996,"value":1}</t>
  </si>
  <si>
    <t>{"source":532,"target":9996,"value":1}</t>
  </si>
  <si>
    <t>{"source":533,"target":9995,"value":1}</t>
  </si>
  <si>
    <t>{"source":534,"target":9995,"value":1}</t>
  </si>
  <si>
    <t>{"source":535,"target":9997,"value":1}</t>
  </si>
  <si>
    <t>{"source":536,"target":9997,"value":1}</t>
  </si>
  <si>
    <t>{"source":537,"target":9997,"value":1}</t>
  </si>
  <si>
    <t>{"source":538,"target":9997,"value":1}</t>
  </si>
  <si>
    <t>{"source":539,"target":9997,"value":1}</t>
  </si>
  <si>
    <t>{"source":540,"target":9997,"value":1}</t>
  </si>
  <si>
    <t>{"source":541,"target":9995,"value":1}</t>
  </si>
  <si>
    <t>{"source":542,"target":9995,"value":1}</t>
  </si>
  <si>
    <t>{"source":543,"target":9997,"value":1}</t>
  </si>
  <si>
    <t>{"source":544,"target":9997,"value":1}</t>
  </si>
  <si>
    <t>{"source":545,"target":9997,"value":1}</t>
  </si>
  <si>
    <t>{"source":546,"target":9997,"value":1}</t>
  </si>
  <si>
    <t>{"source":547,"target":9997,"value":1}</t>
  </si>
  <si>
    <t>{"source":548,"target":9997,"value":1}</t>
  </si>
  <si>
    <t>{"source":549,"target":9995,"value":1}</t>
  </si>
  <si>
    <t>{"source":550,"target":9995,"value":1}</t>
  </si>
  <si>
    <t>{"source":551,"target":9996,"value":1}</t>
  </si>
  <si>
    <t>{"source":552,"target":9996,"value":1}</t>
  </si>
  <si>
    <t>{"source":553,"target":9996,"value":1}</t>
  </si>
  <si>
    <t>{"source":554,"target":9996,"value":1}</t>
  </si>
  <si>
    <t>{"source":555,"target":9996,"value":1}</t>
  </si>
  <si>
    <t>{"source":556,"target":9997,"value":1}</t>
  </si>
  <si>
    <t>{"source":557,"target":9997,"value":1}</t>
  </si>
  <si>
    <t>{"source":558,"target":9997,"value":1}</t>
  </si>
  <si>
    <t>{"source":559,"target":9997,"value":1}</t>
  </si>
  <si>
    <t>{"source":560,"target":9997,"value":1}</t>
  </si>
  <si>
    <t>{"source":561,"target":9997,"value":1}</t>
  </si>
  <si>
    <t>{"source":562,"target":9997,"value":1}</t>
  </si>
  <si>
    <t>{"source":563,"target":9997,"value":1}</t>
  </si>
  <si>
    <t>{"source":564,"target":9997,"value":1}</t>
  </si>
  <si>
    <t>{"source":565,"target":9995,"value":1}</t>
  </si>
  <si>
    <t>{"source":566,"target":9995,"value":1}</t>
  </si>
  <si>
    <t>{"source":567,"target":9995,"value":1}</t>
  </si>
  <si>
    <t>{"source":568,"target":9996,"value":1}</t>
  </si>
  <si>
    <t>{"source":569,"target":9996,"value":1}</t>
  </si>
  <si>
    <t>{"source":570,"target":9996,"value":1}</t>
  </si>
  <si>
    <t>{"source":571,"target":9996,"value":1}</t>
  </si>
  <si>
    <t>{"source":572,"target":9996,"value":1}</t>
  </si>
  <si>
    <t>{"source":573,"target":9996,"value":1}</t>
  </si>
  <si>
    <t>{"source":574,"target":9996,"value":1}</t>
  </si>
  <si>
    <t>{"source":575,"target":9997,"value":1}</t>
  </si>
  <si>
    <t>{"source":576,"target":9997,"value":1}</t>
  </si>
  <si>
    <t>{"source":577,"target":9997,"value":1}</t>
  </si>
  <si>
    <t>{"source":578,"target":9997,"value":1}</t>
  </si>
  <si>
    <t>{"source":579,"target":9997,"value":1}</t>
  </si>
  <si>
    <t>{"source":580,"target":9997,"value":1}</t>
  </si>
  <si>
    <t>{"source":581,"target":9996,"value":1}</t>
  </si>
  <si>
    <t>{"source":582,"target":9996,"value":1}</t>
  </si>
  <si>
    <t>{"source":583,"target":9995,"value":1}</t>
  </si>
  <si>
    <t>{"source":584,"target":9995,"value":1}</t>
  </si>
  <si>
    <t>{"source":585,"target":9996,"value":1}</t>
  </si>
  <si>
    <t>{"source":586,"target":9996,"value":1}</t>
  </si>
  <si>
    <t>{"source":587,"target":9998,"value":1}</t>
  </si>
  <si>
    <t>{"source":588,"target":9998,"value":1}</t>
  </si>
  <si>
    <t>{"source":589,"target":9998,"value":1}</t>
  </si>
  <si>
    <t>{"source":590,"target":9998,"value":1}</t>
  </si>
  <si>
    <t>{"source":591,"target":9995,"value":1}</t>
  </si>
  <si>
    <t>{"source":592,"target":9995,"value":1}</t>
  </si>
  <si>
    <t>{"source":593,"target":9995,"value":1}</t>
  </si>
  <si>
    <t>{"source":594,"target":9998,"value":1}</t>
  </si>
  <si>
    <t>{"source":595,"target":9998,"value":1}</t>
  </si>
  <si>
    <t>{"source":596,"target":9993,"value":1}</t>
  </si>
  <si>
    <t>{"source":597,"target":9993,"value":1}</t>
  </si>
  <si>
    <t>{"source":598,"target":9993,"value":1}</t>
  </si>
  <si>
    <t>{"source":599,"target":9993,"value":1}</t>
  </si>
  <si>
    <t>{"source":600,"target":9997,"value":1}</t>
  </si>
  <si>
    <t>{"source":601,"target":9997,"value":1}</t>
  </si>
  <si>
    <t>{"source":602,"target":9997,"value":1}</t>
  </si>
  <si>
    <t>{"source":603,"target":9997,"value":1}</t>
  </si>
  <si>
    <t>{"source":604,"target":9997,"value":1}</t>
  </si>
  <si>
    <t>{"source":605,"target":9997,"value":1}</t>
  </si>
  <si>
    <t>{"source":606,"target":9997,"value":1}</t>
  </si>
  <si>
    <t>{"source":607,"target":9997,"value":1}</t>
  </si>
  <si>
    <t>{"source":608,"target":9997,"value":1}</t>
  </si>
  <si>
    <t>{"source":609,"target":9997,"value":1}</t>
  </si>
  <si>
    <t>{"source":610,"target":9997,"value":1}</t>
  </si>
  <si>
    <t>{"source":611,"target":9995,"value":1}</t>
  </si>
  <si>
    <t>{"source":612,"target":9993,"value":1}</t>
  </si>
  <si>
    <t>{"source":613,"target":9993,"value":1}</t>
  </si>
  <si>
    <t>{"source":614,"target":9993,"value":1}</t>
  </si>
  <si>
    <t>{"source":615,"target":9993,"value":1}</t>
  </si>
  <si>
    <t>{"source":616,"target":9997,"value":1}</t>
  </si>
  <si>
    <t>{"source":617,"target":9997,"value":1}</t>
  </si>
  <si>
    <t>{"source":618,"target":9996,"value":1}</t>
  </si>
  <si>
    <t>{"source":619,"target":9996,"value":1}</t>
  </si>
  <si>
    <t>{"source":620,"target":9995,"value":1}</t>
  </si>
  <si>
    <t>{"source":621,"target":9995,"value":1}</t>
  </si>
  <si>
    <t>{"source":622,"target":9998,"value":1}</t>
  </si>
  <si>
    <t>{"source":623,"target":9998,"value":1}</t>
  </si>
  <si>
    <t>{"source":624,"target":9998,"value":1}</t>
  </si>
  <si>
    <t>{"source":625,"target":9998,"value":1}</t>
  </si>
  <si>
    <t>{"source":626,"target":9997,"value":1}</t>
  </si>
  <si>
    <t>{"source":627,"target":9997,"value":1}</t>
  </si>
  <si>
    <t>{"source":628,"target":9997,"value":1}</t>
  </si>
  <si>
    <t>{"source":629,"target":9997,"value":1}</t>
  </si>
  <si>
    <t>{"source":630,"target":9997,"value":1}</t>
  </si>
  <si>
    <t>{"source":631,"target":9997,"value":1}</t>
  </si>
  <si>
    <t>{"source":632,"target":9997,"value":1}</t>
  </si>
  <si>
    <t>{"source":633,"target":9995,"value":1}</t>
  </si>
  <si>
    <t>{"source":634,"target":9995,"value":1}</t>
  </si>
  <si>
    <t>{"source":635,"target":9995,"value":1}</t>
  </si>
  <si>
    <t>{"source":636,"target":9995,"value":1}</t>
  </si>
  <si>
    <t>{"source":637,"target":9993,"value":1}</t>
  </si>
  <si>
    <t>{"source":638,"target":9993,"value":1}</t>
  </si>
  <si>
    <t>{"source":639,"target":9993,"value":1}</t>
  </si>
  <si>
    <t>{"source":640,"target":9993,"value":1}</t>
  </si>
  <si>
    <t>{"source":641,"target":9995,"value":1}</t>
  </si>
  <si>
    <t>{"source":642,"target":9995,"value":1}</t>
  </si>
  <si>
    <t>{"source":643,"target":9995,"value":1}</t>
  </si>
  <si>
    <t>{"source":644,"target":9996,"value":1}</t>
  </si>
  <si>
    <t>{"source":645,"target":9996,"value":1}</t>
  </si>
  <si>
    <t>{"source":646,"target":9998,"value":1}</t>
  </si>
  <si>
    <t>{"source":647,"target":9995,"value":1}</t>
  </si>
  <si>
    <t>{"source":648,"target":9995,"value":1}</t>
  </si>
  <si>
    <t>{"source":649,"target":9997,"value":1}</t>
  </si>
  <si>
    <t>{"source":650,"target":9997,"value":1}</t>
  </si>
  <si>
    <t>{"source":651,"target":9997,"value":1}</t>
  </si>
  <si>
    <t>{"source":652,"target":9997,"value":1}</t>
  </si>
  <si>
    <t>{"source":653,"target":9997,"value":1}</t>
  </si>
  <si>
    <t>{"source":654,"target":9997,"value":1}</t>
  </si>
  <si>
    <t>{"source":655,"target":9997,"value":1}</t>
  </si>
  <si>
    <t>{"source":656,"target":9997,"value":1}</t>
  </si>
  <si>
    <t>{"source":657,"target":9997,"value":1}</t>
  </si>
  <si>
    <t>{"source":658,"target":9997,"value":1}</t>
  </si>
  <si>
    <t>{"source":659,"target":9997,"value":1}</t>
  </si>
  <si>
    <t>{"source":660,"target":9995,"value":1}</t>
  </si>
  <si>
    <t>{"source":661,"target":9997,"value":1}</t>
  </si>
  <si>
    <t>{"source":662,"target":9997,"value":1}</t>
  </si>
  <si>
    <t>{"source":663,"target":9997,"value":1}</t>
  </si>
  <si>
    <t>{"source":664,"target":9997,"value":1}</t>
  </si>
  <si>
    <t>{"source":665,"target":9997,"value":1}</t>
  </si>
  <si>
    <t>{"source":666,"target":9997,"value":1}</t>
  </si>
  <si>
    <t>{"source":667,"target":9997,"value":1}</t>
  </si>
  <si>
    <t>{"source":668,"target":9997,"value":1}</t>
  </si>
  <si>
    <t>{"source":669,"target":9997,"value":1}</t>
  </si>
  <si>
    <t>{"source":670,"target":9997,"value":1}</t>
  </si>
  <si>
    <t>{"source":671,"target":9997,"value":1}</t>
  </si>
  <si>
    <t>{"source":672,"target":9997,"value":1}</t>
  </si>
  <si>
    <t>{"source":673,"target":9997,"value":1}</t>
  </si>
  <si>
    <t>{"source":674,"target":9997,"value":1}</t>
  </si>
  <si>
    <t>{"source":675,"target":9995,"value":1}</t>
  </si>
  <si>
    <t>{"source":676,"target":9995,"value":1}</t>
  </si>
  <si>
    <t>{"source":677,"target":9997,"value":1}</t>
  </si>
  <si>
    <t>{"source":678,"target":9997,"value":1}</t>
  </si>
  <si>
    <t>{"source":679,"target":9997,"value":1}</t>
  </si>
  <si>
    <t>{"source":680,"target":9997,"value":1}</t>
  </si>
  <si>
    <t>{"source":681,"target":9997,"value":1}</t>
  </si>
  <si>
    <t>{"source":682,"target":9995,"value":1}</t>
  </si>
  <si>
    <t>{"source":683,"target":9995,"value":1}</t>
  </si>
  <si>
    <t>{"source":684,"target":9995,"value":1}</t>
  </si>
  <si>
    <t>{"source":685,"target":9995,"value":1}</t>
  </si>
  <si>
    <t>{"source":686,"target":9996,"value":1}</t>
  </si>
  <si>
    <t>{"source":687,"target":9996,"value":1}</t>
  </si>
  <si>
    <t>{"source":688,"target":9997,"value":1}</t>
  </si>
  <si>
    <t>{"source":689,"target":9997,"value":1}</t>
  </si>
  <si>
    <t>{"source":690,"target":9997,"value":1}</t>
  </si>
  <si>
    <t>{"source":691,"target":9997,"value":1}</t>
  </si>
  <si>
    <t>{"source":692,"target":9997,"value":1}</t>
  </si>
  <si>
    <t>{"source":693,"target":9995,"value":1}</t>
  </si>
  <si>
    <t>{"source":694,"target":9995,"value":1}</t>
  </si>
  <si>
    <t>{"source":695,"target":9997,"value":1}</t>
  </si>
  <si>
    <t>{"source":696,"target":9997,"value":1}</t>
  </si>
  <si>
    <t>{"source":697,"target":9995,"value":1}</t>
  </si>
  <si>
    <t>{"source":698,"target":9995,"value":1}</t>
  </si>
  <si>
    <t>{"source":699,"target":9995,"value":1}</t>
  </si>
  <si>
    <t>{"source":700,"target":9995,"value":1}</t>
  </si>
  <si>
    <t>{"source":701,"target":9995,"value":1}</t>
  </si>
  <si>
    <t>{"source":702,"target":9996,"value":1}</t>
  </si>
  <si>
    <t>{"source":703,"target":9996,"value":1}</t>
  </si>
  <si>
    <t>{"source":704,"target":9996,"value":1}</t>
  </si>
  <si>
    <t>{"source":705,"target":9996,"value":1}</t>
  </si>
  <si>
    <t>{"source":706,"target":9997,"value":1}</t>
  </si>
  <si>
    <t>{"source":707,"target":9997,"value":1}</t>
  </si>
  <si>
    <t>{"source":708,"target":9997,"value":1}</t>
  </si>
  <si>
    <t>{"source":709,"target":9997,"value":1}</t>
  </si>
  <si>
    <t>{"source":710,"target":9997,"value":1}</t>
  </si>
  <si>
    <t>{"source":711,"target":9997,"value":1}</t>
  </si>
  <si>
    <t>{"source":712,"target":9997,"value":1}</t>
  </si>
  <si>
    <t>{"source":713,"target":9995,"value":1}</t>
  </si>
  <si>
    <t>{"source":714,"target":9995,"value":1}</t>
  </si>
  <si>
    <t>{"source":715,"target":9995,"value":1}</t>
  </si>
  <si>
    <t>{"source":716,"target":9995,"value":1}</t>
  </si>
  <si>
    <t>{"source":717,"target":9993,"value":1}</t>
  </si>
  <si>
    <t>{"source":718,"target":9993,"value":1}</t>
  </si>
  <si>
    <t>{"source":719,"target":9993,"value":1}</t>
  </si>
  <si>
    <t>{"source":720,"target":9993,"value":1}</t>
  </si>
  <si>
    <t>{"source":721,"target":9997,"value":1}</t>
  </si>
  <si>
    <t>{"source":722,"target":9997,"value":1}</t>
  </si>
  <si>
    <t>{"source":723,"target":9997,"value":1}</t>
  </si>
  <si>
    <t>{"source":724,"target":9995,"value":1}</t>
  </si>
  <si>
    <t>{"source":725,"target":9995,"value":1}</t>
  </si>
  <si>
    <t>{"source":726,"target":9995,"value":1}</t>
  </si>
  <si>
    <t>{"source":727,"target":9995,"value":1}</t>
  </si>
  <si>
    <t>{"source":728,"target":9995,"value":1}</t>
  </si>
  <si>
    <t>{"source":729,"target":9995,"value":1}</t>
  </si>
  <si>
    <t>{"source":730,"target":9995,"value":1}</t>
  </si>
  <si>
    <t>{"source":731,"target":9997,"value":1}</t>
  </si>
  <si>
    <t>{"source":732,"target":9997,"value":1}</t>
  </si>
  <si>
    <t>{"source":733,"target":9997,"value":1}</t>
  </si>
  <si>
    <t>{"source":734,"target":9997,"value":1}</t>
  </si>
  <si>
    <t>{"source":735,"target":9997,"value":1}</t>
  </si>
  <si>
    <t>{"source":736,"target":9997,"value":1}</t>
  </si>
  <si>
    <t>{"source":737,"target":9997,"value":1}</t>
  </si>
  <si>
    <t>{"source":738,"target":9998,"value":1}</t>
  </si>
  <si>
    <t>{"source":739,"target":9998,"value":1}</t>
  </si>
  <si>
    <t>{"source":740,"target":9997,"value":1}</t>
  </si>
  <si>
    <t>{"source":741,"target":9997,"value":1}</t>
  </si>
  <si>
    <t>{"source":742,"target":9997,"value":1}</t>
  </si>
  <si>
    <t>{"source":743,"target":9997,"value":1}</t>
  </si>
  <si>
    <t>{"source":744,"target":9997,"value":1}</t>
  </si>
  <si>
    <t>{"source":745,"target":9997,"value":1}</t>
  </si>
  <si>
    <t>{"source":746,"target":9997,"value":1}</t>
  </si>
  <si>
    <t>{"source":747,"target":9995,"value":1}</t>
  </si>
  <si>
    <t>{"source":748,"target":9995,"value":1}</t>
  </si>
  <si>
    <t>{"source":749,"target":9995,"value":1}</t>
  </si>
  <si>
    <t>{"source":750,"target":9995,"value":1}</t>
  </si>
  <si>
    <t>{"source":751,"target":9995,"value":1}</t>
  </si>
  <si>
    <t>{"source":752,"target":9995,"value":1}</t>
  </si>
  <si>
    <t>{"source":753,"target":9995,"value":1}</t>
  </si>
  <si>
    <t>{"source":754,"target":9995,"value":1}</t>
  </si>
  <si>
    <t>{"source":755,"target":9995,"value":1}</t>
  </si>
  <si>
    <t>{"source":756,"target":9995,"value":1}</t>
  </si>
  <si>
    <t>{"source":757,"target":9995,"value":1}</t>
  </si>
  <si>
    <t>{"source":758,"target":9995,"value":1}</t>
  </si>
  <si>
    <t>{"source":759,"target":9998,"value":1}</t>
  </si>
  <si>
    <t>{"source":760,"target":9995,"value":1}</t>
  </si>
  <si>
    <t>{"source":761,"target":9995,"value":1}</t>
  </si>
  <si>
    <t>{"source":762,"target":9995,"value":1}</t>
  </si>
  <si>
    <t>{"source":763,"target":9995,"value":1}</t>
  </si>
  <si>
    <t>{"source":764,"target":9995,"value":1}</t>
  </si>
  <si>
    <t>{"source":765,"target":9995,"value":1}</t>
  </si>
  <si>
    <t>{"source":766,"target":9997,"value":1}</t>
  </si>
  <si>
    <t>{"source":767,"target":9997,"value":1}</t>
  </si>
  <si>
    <t>{"source":768,"target":9997,"value":1}</t>
  </si>
  <si>
    <t>{"source":769,"target":9997,"value":1}</t>
  </si>
  <si>
    <t>{"source":770,"target":9993,"value":1}</t>
  </si>
  <si>
    <t>{"source":771,"target":9993,"value":1}</t>
  </si>
  <si>
    <t>{"source":772,"target":9993,"value":1}</t>
  </si>
  <si>
    <t>{"source":773,"target":9993,"value":1}</t>
  </si>
  <si>
    <t>{"source":774,"target":9995,"value":1}</t>
  </si>
  <si>
    <t>{"source":775,"target":9995,"value":1}</t>
  </si>
  <si>
    <t>{"source":776,"target":9995,"value":1}</t>
  </si>
  <si>
    <t>{"source":777,"target":9995,"value":1}</t>
  </si>
  <si>
    <t>{"source":778,"target":9995,"value":1}</t>
  </si>
  <si>
    <t>{"source":779,"target":9995,"value":1}</t>
  </si>
  <si>
    <t>{"source":780,"target":9995,"value":1}</t>
  </si>
  <si>
    <t>{"source":781,"target":9995,"value":1}</t>
  </si>
  <si>
    <t>{"source":782,"target":9995,"value":1}</t>
  </si>
  <si>
    <t>{"source":783,"target":9995,"value":1}</t>
  </si>
  <si>
    <t>{"source":784,"target":9997,"value":1}</t>
  </si>
  <si>
    <t>{"source":785,"target":9997,"value":1}</t>
  </si>
  <si>
    <t>{"source":786,"target":9997,"value":1}</t>
  </si>
  <si>
    <t>{"source":787,"target":9997,"value":1}</t>
  </si>
  <si>
    <t>{"source":788,"target":9997,"value":1}</t>
  </si>
  <si>
    <t>{"source":789,"target":9997,"value":1}</t>
  </si>
  <si>
    <t>{"source":790,"target":9996,"value":1}</t>
  </si>
  <si>
    <t>{"source":791,"target":9995,"value":1}</t>
  </si>
  <si>
    <t>{"source":792,"target":9998,"value":1}</t>
  </si>
  <si>
    <t>{"source":793,"target":9998,"value":1}</t>
  </si>
  <si>
    <t>{"source":794,"target":9998,"value":1}</t>
  </si>
  <si>
    <t>{"source":795,"target":9998,"value":1}</t>
  </si>
  <si>
    <t>{"source":796,"target":9995,"value":1}</t>
  </si>
  <si>
    <t>{"source":797,"target":9995,"value":1}</t>
  </si>
  <si>
    <t>{"source":798,"target":9994,"value":1}</t>
  </si>
  <si>
    <t>{"source":799,"target":9996,"value":1}</t>
  </si>
  <si>
    <t>{"source":800,"target":9996,"value":1}</t>
  </si>
  <si>
    <t>{"source":801,"target":9996,"value":1}</t>
  </si>
  <si>
    <t>{"source":802,"target":9995,"value":1}</t>
  </si>
  <si>
    <t>{"source":803,"target":9995,"value":1}</t>
  </si>
  <si>
    <t>{"source":804,"target":9995,"value":1}</t>
  </si>
  <si>
    <t>{"source":805,"target":9995,"value":1}</t>
  </si>
  <si>
    <t>{"source":806,"target":9995,"value":1}</t>
  </si>
  <si>
    <t>{"source":807,"target":9995,"value":1}</t>
  </si>
  <si>
    <t>{"source":808,"target":9995,"value":1}</t>
  </si>
  <si>
    <t>{"source":809,"target":9995,"value":1}</t>
  </si>
  <si>
    <t>{"source":810,"target":9995,"value":1}</t>
  </si>
  <si>
    <t>{"source":811,"target":9996,"value":1}</t>
  </si>
  <si>
    <t>{"source":812,"target":9996,"value":1}</t>
  </si>
  <si>
    <t>{"source":813,"target":9996,"value":1}</t>
  </si>
  <si>
    <t>{"source":814,"target":9996,"value":1}</t>
  </si>
  <si>
    <t>{"source":815,"target":9995,"value":1}</t>
  </si>
  <si>
    <t>{"source":816,"target":9995,"value":1}</t>
  </si>
  <si>
    <t>{"source":817,"target":9998,"value":1}</t>
  </si>
  <si>
    <t>{"source":818,"target":9998,"value":1}</t>
  </si>
  <si>
    <t>{"source":819,"target":9998,"value":1}</t>
  </si>
  <si>
    <t>{"source":820,"target":9998,"value":1}</t>
  </si>
  <si>
    <t>{"source":821,"target":9996,"value":1}</t>
  </si>
  <si>
    <t>{"source":822,"target":9996,"value":1}</t>
  </si>
  <si>
    <t>{"source":823,"target":9995,"value":1}</t>
  </si>
  <si>
    <t>{"source":824,"target":9995,"value":1}</t>
  </si>
  <si>
    <t>{"source":825,"target":9995,"value":1}</t>
  </si>
  <si>
    <t>{"source":826,"target":9995,"value":1}</t>
  </si>
  <si>
    <t>{"source":827,"target":9995,"value":1}</t>
  </si>
  <si>
    <t>{"source":828,"target":9995,"value":1}</t>
  </si>
  <si>
    <t>{"source":829,"target":9995,"value":1}</t>
  </si>
  <si>
    <t>{"source":830,"target":9996,"value":1}</t>
  </si>
  <si>
    <t>{"source":831,"target":9996,"value":1}</t>
  </si>
  <si>
    <t>{"source":832,"target":9998,"value":1}</t>
  </si>
  <si>
    <t>{"source":833,"target":9998,"value":1}</t>
  </si>
  <si>
    <t>{"source":834,"target":9998,"value":1}</t>
  </si>
  <si>
    <t>{"source":835,"target":9998,"value":1}</t>
  </si>
  <si>
    <t>{"source":836,"target":9994,"value":1}</t>
  </si>
  <si>
    <t>{"source":837,"target":9994,"value":1}</t>
  </si>
  <si>
    <t>{"source":838,"target":9994,"value":1}</t>
  </si>
  <si>
    <t>{"source":839,"target":9994,"value":1}</t>
  </si>
  <si>
    <t>{"source":840,"target":9995,"value":1}</t>
  </si>
  <si>
    <t>{"source":841,"target":9995,"value":1}</t>
  </si>
  <si>
    <t>{"source":842,"target":9995,"value":1}</t>
  </si>
  <si>
    <t>{"source":843,"target":9995,"value":1}</t>
  </si>
  <si>
    <t>{"source":844,"target":9995,"value":1}</t>
  </si>
  <si>
    <t>{"source":845,"target":9995,"value":1}</t>
  </si>
  <si>
    <t>{"source":846,"target":9995,"value":1}</t>
  </si>
  <si>
    <t>{"source":847,"target":9995,"value":1}</t>
  </si>
  <si>
    <t>{"source":848,"target":9995,"value":1}</t>
  </si>
  <si>
    <t>{"source":849,"target":9995,"value":1}</t>
  </si>
  <si>
    <t>{"source":850,"target":9995,"value":1}</t>
  </si>
  <si>
    <t>{"source":851,"target":9995,"value":1}</t>
  </si>
  <si>
    <t>{"source":852,"target":9995,"value":1}</t>
  </si>
  <si>
    <t>{"source":853,"target":9995,"value":1}</t>
  </si>
  <si>
    <t>{"source":854,"target":9995,"value":1}</t>
  </si>
  <si>
    <t>{"source":855,"target":9995,"value":1}</t>
  </si>
  <si>
    <t>{"source":856,"target":9995,"value":1}</t>
  </si>
  <si>
    <t>{"source":857,"target":9995,"value":1}</t>
  </si>
  <si>
    <t>{"source":858,"target":9997,"value":1}</t>
  </si>
  <si>
    <t>{"source":859,"target":9997,"value":1}</t>
  </si>
  <si>
    <t>{"source":860,"target":9997,"value":1}</t>
  </si>
  <si>
    <t>{"source":861,"target":9997,"value":1}</t>
  </si>
  <si>
    <t>{"source":862,"target":9995,"value":1}</t>
  </si>
  <si>
    <t>{"source":863,"target":9995,"value":1}</t>
  </si>
  <si>
    <t>{"source":864,"target":9995,"value":1}</t>
  </si>
  <si>
    <t>{"source":865,"target":9995,"value":1}</t>
  </si>
  <si>
    <t>{"source":866,"target":9997,"value":1}</t>
  </si>
  <si>
    <t>{"source":867,"target":9997,"value":1}</t>
  </si>
  <si>
    <t>{"source":868,"target":9995,"value":1}</t>
  </si>
  <si>
    <t>{"source":869,"target":9995,"value":1}</t>
  </si>
  <si>
    <t>{"source":870,"target":9995,"value":1}</t>
  </si>
  <si>
    <t>{"source":871,"target":9993,"value":1}</t>
  </si>
  <si>
    <t>{"source":872,"target":9993,"value":1}</t>
  </si>
  <si>
    <t>{"source":873,"target":9993,"value":1}</t>
  </si>
  <si>
    <t>{"source":874,"target":9993,"value":1}</t>
  </si>
  <si>
    <t>{"source":875,"target":9995,"value":1}</t>
  </si>
  <si>
    <t>{"source":876,"target":9995,"value":1}</t>
  </si>
  <si>
    <t>{"source":877,"target":9995,"value":1}</t>
  </si>
  <si>
    <t>{"source":878,"target":9995,"value":1}</t>
  </si>
  <si>
    <t>{"source":879,"target":9995,"value":1}</t>
  </si>
  <si>
    <t>{"source":880,"target":9995,"value":1}</t>
  </si>
  <si>
    <t>{"source":881,"target":9997,"value":1}</t>
  </si>
  <si>
    <t>{"source":882,"target":9997,"value":1}</t>
  </si>
  <si>
    <t>{"source":883,"target":9995,"value":1}</t>
  </si>
  <si>
    <t>{"source":884,"target":9995,"value":1}</t>
  </si>
  <si>
    <t>{"source":885,"target":9995,"value":1}</t>
  </si>
  <si>
    <t>{"source":886,"target":9998,"value":1}</t>
  </si>
  <si>
    <t>{"source":887,"target":9998,"value":1}</t>
  </si>
  <si>
    <t>{"source":888,"target":9998,"value":1}</t>
  </si>
  <si>
    <t>{"source":889,"target":9998,"value":1}</t>
  </si>
  <si>
    <t>{"source":890,"target":9997,"value":1}</t>
  </si>
  <si>
    <t>{"source":891,"target":9997,"value":1}</t>
  </si>
  <si>
    <t>{"source":892,"target":9997,"value":1}</t>
  </si>
  <si>
    <t>{"source":893,"target":9997,"value":1}</t>
  </si>
  <si>
    <t>{"source":894,"target":9997,"value":1}</t>
  </si>
  <si>
    <t>{"source":895,"target":9998,"value":1}</t>
  </si>
  <si>
    <t>{"source":896,"target":9998,"value":1}</t>
  </si>
  <si>
    <t>{"source":897,"target":9995,"value":1}</t>
  </si>
  <si>
    <t>{"source":898,"target":9995,"value":1}</t>
  </si>
  <si>
    <t>{"source":899,"target":9995,"value":1}</t>
  </si>
  <si>
    <t>{"source":900,"target":9995,"value":1}</t>
  </si>
  <si>
    <t>{"source":901,"target":9996,"value":1}</t>
  </si>
  <si>
    <t>{"source":902,"target":9996,"value":1}</t>
  </si>
  <si>
    <t>{"source":903,"target":9996,"value":1}</t>
  </si>
  <si>
    <t>{"source":904,"target":9995,"value":1}</t>
  </si>
  <si>
    <t>{"source":905,"target":9995,"value":1}</t>
  </si>
  <si>
    <t>{"source":906,"target":9995,"value":1}</t>
  </si>
  <si>
    <t>{"source":907,"target":9995,"value":1}</t>
  </si>
  <si>
    <t>{"source":908,"target":9995,"value":1}</t>
  </si>
  <si>
    <t>{"source":909,"target":9995,"value":1}</t>
  </si>
  <si>
    <t>{"source":910,"target":9995,"value":1}</t>
  </si>
  <si>
    <t>{"source":911,"target":9995,"value":1}</t>
  </si>
  <si>
    <t>{"source":912,"target":9995,"value":1}</t>
  </si>
  <si>
    <t>{"source":913,"target":9995,"value":1}</t>
  </si>
  <si>
    <t>{"source":914,"target":9995,"value":1}</t>
  </si>
  <si>
    <t>{"source":915,"target":9998,"value":1}</t>
  </si>
  <si>
    <t>{"source":916,"target":9998,"value":1}</t>
  </si>
  <si>
    <t>{"source":917,"target":9998,"value":1}</t>
  </si>
  <si>
    <t>{"source":918,"target":9998,"value":1}</t>
  </si>
  <si>
    <t>{"source":919,"target":9997,"value":1}</t>
  </si>
  <si>
    <t>{"source":920,"target":9997,"value":1}</t>
  </si>
  <si>
    <t>{"source":921,"target":9997,"value":1}</t>
  </si>
  <si>
    <t>{"source":922,"target":9995,"value":1}</t>
  </si>
  <si>
    <t>{"source":923,"target":9995,"value":1}</t>
  </si>
  <si>
    <t>{"source":924,"target":9995,"value":1}</t>
  </si>
  <si>
    <t>{"source":925,"target":9995,"value":1}</t>
  </si>
  <si>
    <t>{"source":926,"target":9996,"value":1}</t>
  </si>
  <si>
    <t>{"source":927,"target":9995,"value":1}</t>
  </si>
  <si>
    <t>{"source":928,"target":9995,"value":1}</t>
  </si>
  <si>
    <t>{"source":929,"target":9995,"value":1}</t>
  </si>
  <si>
    <t>{"source":930,"target":9995,"value":1}</t>
  </si>
  <si>
    <t>{"source":931,"target":9995,"value":1}</t>
  </si>
  <si>
    <t>{"source":932,"target":9995,"value":1}</t>
  </si>
  <si>
    <t>{"source":933,"target":9995,"value":1}</t>
  </si>
  <si>
    <t>{"source":934,"target":9995,"value":1}</t>
  </si>
  <si>
    <t>{"source":935,"target":9995,"value":1}</t>
  </si>
  <si>
    <t>{"source":936,"target":9995,"value":1}</t>
  </si>
  <si>
    <t>{"source":937,"target":9995,"value":1}</t>
  </si>
  <si>
    <t>{"source":938,"target":9995,"value":1}</t>
  </si>
  <si>
    <t>{"source":939,"target":9995,"value":1}</t>
  </si>
  <si>
    <t>{"source":940,"target":9995,"value":1}</t>
  </si>
  <si>
    <t>{"source":941,"target":9995,"value":1}</t>
  </si>
  <si>
    <t>{"source":942,"target":9997,"value":1}</t>
  </si>
  <si>
    <t>{"source":943,"target":9997,"value":1}</t>
  </si>
  <si>
    <t>{"source":944,"target":9997,"value":1}</t>
  </si>
  <si>
    <t>{"source":945,"target":9997,"value":1}</t>
  </si>
  <si>
    <t>{"source":946,"target":9997,"value":1}</t>
  </si>
  <si>
    <t>{"source":947,"target":9997,"value":1}</t>
  </si>
  <si>
    <t>{"source":948,"target":9997,"value":1}</t>
  </si>
  <si>
    <t>{"source":949,"target":9996,"value":1}</t>
  </si>
  <si>
    <t>{"source":950,"target":9996,"value":1}</t>
  </si>
  <si>
    <t>{"source":951,"target":9996,"value":1}</t>
  </si>
  <si>
    <t>{"source":952,"target":9996,"value":1}</t>
  </si>
  <si>
    <t>{"source":953,"target":9995,"value":1}</t>
  </si>
  <si>
    <t>{"source":954,"target":9995,"value":1}</t>
  </si>
  <si>
    <t>{"source":955,"target":9997,"value":1}</t>
  </si>
  <si>
    <t>{"source":956,"target":9997,"value":1}</t>
  </si>
  <si>
    <t>{"source":957,"target":9997,"value":1}</t>
  </si>
  <si>
    <t>{"source":958,"target":9997,"value":1}</t>
  </si>
  <si>
    <t>{"source":959,"target":9995,"value":1}</t>
  </si>
  <si>
    <t>{"source":960,"target":9995,"value":1}</t>
  </si>
  <si>
    <t>{"source":961,"target":9997,"value":1}</t>
  </si>
  <si>
    <t>{"source":962,"target":9997,"value":1}</t>
  </si>
  <si>
    <t>{"source":963,"target":9997,"value":1}</t>
  </si>
  <si>
    <t>{"source":964,"target":9997,"value":1}</t>
  </si>
  <si>
    <t>{"source":965,"target":9996,"value":1}</t>
  </si>
  <si>
    <t>{"source":966,"target":9995,"value":1}</t>
  </si>
  <si>
    <t>{"source":967,"target":9995,"value":1}</t>
  </si>
  <si>
    <t>{"source":968,"target":9995,"value":1}</t>
  </si>
  <si>
    <t>{"source":969,"target":9996,"value":1}</t>
  </si>
  <si>
    <t>{"source":970,"target":9997,"value":1}</t>
  </si>
  <si>
    <t>{"source":971,"target":9997,"value":1}</t>
  </si>
  <si>
    <t>{"source":972,"target":9997,"value":1}</t>
  </si>
  <si>
    <t>{"source":973,"target":9997,"value":1}</t>
  </si>
  <si>
    <t>{"source":974,"target":9997,"value":1}</t>
  </si>
  <si>
    <t>{"source":975,"target":9997,"value":1}</t>
  </si>
  <si>
    <t>{"source":976,"target":9997,"value":1}</t>
  </si>
  <si>
    <t>{"source":977,"target":9997,"value":1}</t>
  </si>
  <si>
    <t>{"source":978,"target":9997,"value":1}</t>
  </si>
  <si>
    <t>{"source":979,"target":9997,"value":1}</t>
  </si>
  <si>
    <t>{"source":980,"target":9995,"value":1}</t>
  </si>
  <si>
    <t>{"source":981,"target":9995,"value":1}</t>
  </si>
  <si>
    <t>{"source":982,"target":9997,"value":1}</t>
  </si>
  <si>
    <t>{"source":983,"target":9997,"value":1}</t>
  </si>
  <si>
    <t>{"source":984,"target":9997,"value":1}</t>
  </si>
  <si>
    <t>{"source":985,"target":9997,"value":1}</t>
  </si>
  <si>
    <t>{"source":986,"target":9997,"value":1}</t>
  </si>
  <si>
    <t>{"source":987,"target":9997,"value":1}</t>
  </si>
  <si>
    <t>{"source":988,"target":9997,"value":1}</t>
  </si>
  <si>
    <t>{"source":989,"target":9997,"value":1}</t>
  </si>
  <si>
    <t>{"source":990,"target":9997,"value":1}</t>
  </si>
  <si>
    <t>{"source":991,"target":9997,"value":1}</t>
  </si>
  <si>
    <t>{"source":992,"target":9997,"value":1}</t>
  </si>
  <si>
    <t>{"source":993,"target":9997,"value":1}</t>
  </si>
  <si>
    <t>{"source":994,"target":9997,"value":1}</t>
  </si>
  <si>
    <t>{"source":995,"target":9997,"value":1}</t>
  </si>
  <si>
    <t>{"source":996,"target":9997,"value":1}</t>
  </si>
  <si>
    <t>{"source":997,"target":9994,"value":1}</t>
  </si>
  <si>
    <t>{"source":998,"target":9994,"value":1}</t>
  </si>
  <si>
    <t>{"source":999,"target":9994,"value":1}</t>
  </si>
  <si>
    <t>{"source":1000,"target":9994,"value":1}</t>
  </si>
  <si>
    <t>{"source":1001,"target":9995,"value":1}</t>
  </si>
  <si>
    <t>{"source":1002,"target":9995,"value":1}</t>
  </si>
  <si>
    <t>{"source":1003,"target":9995,"value":1}</t>
  </si>
  <si>
    <t>{"source":1004,"target":9995,"value":1}</t>
  </si>
  <si>
    <t>{"source":1005,"target":9995,"value":1}</t>
  </si>
  <si>
    <t>{"source":1006,"target":9995,"value":1}</t>
  </si>
  <si>
    <t>{"source":1007,"target":9995,"value":1}</t>
  </si>
  <si>
    <t>{"source":1008,"target":9995,"value":1}</t>
  </si>
  <si>
    <t>{"source":1009,"target":9995,"value":1}</t>
  </si>
  <si>
    <t>{"source":1010,"target":9995,"value":1}</t>
  </si>
  <si>
    <t>{"source":1011,"target":9995,"value":1}</t>
  </si>
  <si>
    <t>{"source":1012,"target":9995,"value":1}</t>
  </si>
  <si>
    <t>{"source":1013,"target":9995,"value":1}</t>
  </si>
  <si>
    <t>{"source":1014,"target":9995,"value":1}</t>
  </si>
  <si>
    <t>{"source":1015,"target":9995,"value":1}</t>
  </si>
  <si>
    <t>{"source":1016,"target":9995,"value":1}</t>
  </si>
  <si>
    <t>{"source":1017,"target":9995,"value":1}</t>
  </si>
  <si>
    <t>{"source":1018,"target":9995,"value":1}</t>
  </si>
  <si>
    <t>{"source":1019,"target":9995,"value":1}</t>
  </si>
  <si>
    <t>{"source":1020,"target":9993,"value":1}</t>
  </si>
  <si>
    <t>{"source":1021,"target":9993,"value":1}</t>
  </si>
  <si>
    <t>{"source":1022,"target":9993,"value":1}</t>
  </si>
  <si>
    <t>{"source":1023,"target":9993,"value":1}</t>
  </si>
  <si>
    <t>{"source":1024,"target":9995,"value":1}</t>
  </si>
  <si>
    <t>{"source":1025,"target":9995,"value":1}</t>
  </si>
  <si>
    <t>{"source":1026,"target":9995,"value":1}</t>
  </si>
  <si>
    <t>{"source":1027,"target":9995,"value":1}</t>
  </si>
  <si>
    <t>{"source":1028,"target":9995,"value":1}</t>
  </si>
  <si>
    <t>{"source":1029,"target":9995,"value":1}</t>
  </si>
  <si>
    <t>{"source":1030,"target":9997,"value":1}</t>
  </si>
  <si>
    <t>{"source":1031,"target":9997,"value":1}</t>
  </si>
  <si>
    <t>{"source":1032,"target":9997,"value":1}</t>
  </si>
  <si>
    <t>{"source":1033,"target":9997,"value":1}</t>
  </si>
  <si>
    <t>{"source":1034,"target":9995,"value":1}</t>
  </si>
  <si>
    <t>{"source":1035,"target":9995,"value":1}</t>
  </si>
  <si>
    <t>{"source":1036,"target":9995,"value":1}</t>
  </si>
  <si>
    <t>{"source":1037,"target":9995,"value":1}</t>
  </si>
  <si>
    <t>{"source":1038,"target":9995,"value":1}</t>
  </si>
  <si>
    <t>{"source":1039,"target":9995,"value":1}</t>
  </si>
  <si>
    <t>{"source":1040,"target":9995,"value":1}</t>
  </si>
  <si>
    <t>{"source":1041,"target":9995,"value":1}</t>
  </si>
  <si>
    <t>{"source":1042,"target":9995,"value":1}</t>
  </si>
  <si>
    <t>{"source":1043,"target":9995,"value":1}</t>
  </si>
  <si>
    <t>{"source":1044,"target":9995,"value":1}</t>
  </si>
  <si>
    <t>{"source":1045,"target":9996,"value":1}</t>
  </si>
  <si>
    <t>{"source":1046,"target":9996,"value":1}</t>
  </si>
  <si>
    <t>{"source":1047,"target":9995,"value":1}</t>
  </si>
  <si>
    <t>{"source":1048,"target":9995,"value":1}</t>
  </si>
  <si>
    <t>{"source":1049,"target":9995,"value":1}</t>
  </si>
  <si>
    <t>{"source":1050,"target":9995,"value":1}</t>
  </si>
  <si>
    <t>{"source":1051,"target":9995,"value":1}</t>
  </si>
  <si>
    <t>{"source":1052,"target":9995,"value":1}</t>
  </si>
  <si>
    <t>{"source":1053,"target":9995,"value":1}</t>
  </si>
  <si>
    <t>{"source":1054,"target":9995,"value":1}</t>
  </si>
  <si>
    <t>{"source":1055,"target":9997,"value":1}</t>
  </si>
  <si>
    <t>{"source":1056,"target":9997,"value":1}</t>
  </si>
  <si>
    <t>{"source":1057,"target":9997,"value":1}</t>
  </si>
  <si>
    <t>{"source":1058,"target":9997,"value":1}</t>
  </si>
  <si>
    <t>{"source":1059,"target":9997,"value":1}</t>
  </si>
  <si>
    <t>{"source":1060,"target":9997,"value":1}</t>
  </si>
  <si>
    <t>{"source":1061,"target":9997,"value":1}</t>
  </si>
  <si>
    <t>{"source":1062,"target":9997,"value":1}</t>
  </si>
  <si>
    <t>{"source":1063,"target":9995,"value":1}</t>
  </si>
  <si>
    <t>{"source":1064,"target":9995,"value":1}</t>
  </si>
  <si>
    <t>{"source":1065,"target":9995,"value":1}</t>
  </si>
  <si>
    <t>{"source":1066,"target":9995,"value":1}</t>
  </si>
  <si>
    <t>{"source":1067,"target":9995,"value":1}</t>
  </si>
  <si>
    <t>{"source":1068,"target":9995,"value":1}</t>
  </si>
  <si>
    <t>{"source":1069,"target":9995,"value":1}</t>
  </si>
  <si>
    <t>{"source":1070,"target":9995,"value":1}</t>
  </si>
  <si>
    <t>{"source":1071,"target":9997,"value":1}</t>
  </si>
  <si>
    <t>{"source":1072,"target":9997,"value":1}</t>
  </si>
  <si>
    <t>{"source":1073,"target":9997,"value":1}</t>
  </si>
  <si>
    <t>{"source":1074,"target":9995,"value":1}</t>
  </si>
  <si>
    <t>{"source":1075,"target":9995,"value":1}</t>
  </si>
  <si>
    <t>{"source":1076,"target":9995,"value":1}</t>
  </si>
  <si>
    <t>{"source":1077,"target":9997,"value":1}</t>
  </si>
  <si>
    <t>{"source":1078,"target":9997,"value":1}</t>
  </si>
  <si>
    <t>{"source":1079,"target":9998,"value":1}</t>
  </si>
  <si>
    <t>{"source":1080,"target":9998,"value":1}</t>
  </si>
  <si>
    <t>{"source":1081,"target":9995,"value":1}</t>
  </si>
  <si>
    <t>{"source":1082,"target":9995,"value":1}</t>
  </si>
  <si>
    <t>{"source":1083,"target":9995,"value":1}</t>
  </si>
  <si>
    <t>{"source":1084,"target":9996,"value":1}</t>
  </si>
  <si>
    <t>{"source":1085,"target":9996,"value":1}</t>
  </si>
  <si>
    <t>{"source":1086,"target":9995,"value":1}</t>
  </si>
  <si>
    <t>{"source":1087,"target":9995,"value":1}</t>
  </si>
  <si>
    <t>{"source":1088,"target":9997,"value":1}</t>
  </si>
  <si>
    <t>{"source":1089,"target":9997,"value":1}</t>
  </si>
  <si>
    <t>{"source":1090,"target":9997,"value":1}</t>
  </si>
  <si>
    <t>{"source":1091,"target":9997,"value":1}</t>
  </si>
  <si>
    <t>{"source":1092,"target":9997,"value":1}</t>
  </si>
  <si>
    <t>{"source":1093,"target":9995,"value":1}</t>
  </si>
  <si>
    <t>{"source":1094,"target":9995,"value":1}</t>
  </si>
  <si>
    <t>{"source":1095,"target":9998,"value":1}</t>
  </si>
  <si>
    <t>{"source":1096,"target":9998,"value":1}</t>
  </si>
  <si>
    <t>{"source":1097,"target":9998,"value":1}</t>
  </si>
  <si>
    <t>{"source":1098,"target":9998,"value":1}</t>
  </si>
  <si>
    <t>{"source":1099,"target":9995,"value":1}</t>
  </si>
  <si>
    <t>{"source":1100,"target":9995,"value":1}</t>
  </si>
  <si>
    <t>{"source":1101,"target":9995,"value":1}</t>
  </si>
  <si>
    <t>{"source":1102,"target":9995,"value":1}</t>
  </si>
  <si>
    <t>{"source":1103,"target":9995,"value":1}</t>
  </si>
  <si>
    <t>{"source":1104,"target":9995,"value":1}</t>
  </si>
  <si>
    <t>{"source":1105,"target":9995,"value":1}</t>
  </si>
  <si>
    <t>{"source":1106,"target":9995,"value":1}</t>
  </si>
  <si>
    <t>{"source":1107,"target":9995,"value":1}</t>
  </si>
  <si>
    <t>{"source":1108,"target":9995,"value":1}</t>
  </si>
  <si>
    <t>{"source":1109,"target":9995,"value":1}</t>
  </si>
  <si>
    <t>{"source":1110,"target":9995,"value":1}</t>
  </si>
  <si>
    <t>{"source":1111,"target":9995,"value":1}</t>
  </si>
  <si>
    <t>{"source":1112,"target":9995,"value":1}</t>
  </si>
  <si>
    <t>{"source":1113,"target":9995,"value":1}</t>
  </si>
  <si>
    <t>{"source":1114,"target":9995,"value":1}</t>
  </si>
  <si>
    <t>{"source":1115,"target":9997,"value":1}</t>
  </si>
  <si>
    <t>{"source":1116,"target":9997,"value":1}</t>
  </si>
  <si>
    <t>{"source":1117,"target":9997,"value":1}</t>
  </si>
  <si>
    <t>{"source":1118,"target":9997,"value":1}</t>
  </si>
  <si>
    <t>{"source":1119,"target":9997,"value":1}</t>
  </si>
  <si>
    <t>{"source":1120,"target":9997,"value":1}</t>
  </si>
  <si>
    <t>{"source":1121,"target":9997,"value":1}</t>
  </si>
  <si>
    <t>{"source":1122,"target":9997,"value":1}</t>
  </si>
  <si>
    <t>{"source":1123,"target":9997,"value":1}</t>
  </si>
  <si>
    <t>{"source":1124,"target":9997,"value":1}</t>
  </si>
  <si>
    <t>{"source":1125,"target":9997,"value":1}</t>
  </si>
  <si>
    <t>{"source":1126,"target":9997,"value":1}</t>
  </si>
  <si>
    <t>{"source":1127,"target":9997,"value":1}</t>
  </si>
  <si>
    <t>{"source":1128,"target":9997,"value":1}</t>
  </si>
  <si>
    <t>{"source":1129,"target":9997,"value":1}</t>
  </si>
  <si>
    <t>{"source":1130,"target":9997,"value":1}</t>
  </si>
  <si>
    <t>{"source":1131,"target":9997,"value":1}</t>
  </si>
  <si>
    <t>{"source":1132,"target":9997,"value":1}</t>
  </si>
  <si>
    <t>{"source":1133,"target":9995,"value":1}</t>
  </si>
  <si>
    <t>{"source":1134,"target":9995,"value":1}</t>
  </si>
  <si>
    <t>{"source":1135,"target":9995,"value":1}</t>
  </si>
  <si>
    <t>{"source":1136,"target":9995,"value":1}</t>
  </si>
  <si>
    <t>{"source":1137,"target":9995,"value":1}</t>
  </si>
  <si>
    <t>{"source":1138,"target":9995,"value":1}</t>
  </si>
  <si>
    <t>{"source":1139,"target":9995,"value":1}</t>
  </si>
  <si>
    <t>{"source":1140,"target":9995,"value":1}</t>
  </si>
  <si>
    <t>{"source":1141,"target":9996,"value":1}</t>
  </si>
  <si>
    <t>{"source":1142,"target":9996,"value":1}</t>
  </si>
  <si>
    <t>{"source":1143,"target":9995,"value":1}</t>
  </si>
  <si>
    <t>{"source":1144,"target":9995,"value":1}</t>
  </si>
  <si>
    <t>{"source":1145,"target":9995,"value":1}</t>
  </si>
  <si>
    <t>{"source":1146,"target":9995,"value":1}</t>
  </si>
  <si>
    <t>{"source":1147,"target":9995,"value":1}</t>
  </si>
  <si>
    <t>{"source":1148,"target":9995,"value":1}</t>
  </si>
  <si>
    <t>{"source":1149,"target":9995,"value":1}</t>
  </si>
  <si>
    <t>{"source":1150,"target":9995,"value":1}</t>
  </si>
  <si>
    <t>{"source":1151,"target":9995,"value":1}</t>
  </si>
  <si>
    <t>{"source":1152,"target":9995,"value":1}</t>
  </si>
  <si>
    <t>{"source":1153,"target":9995,"value":1}</t>
  </si>
  <si>
    <t>{"source":1154,"target":9995,"value":1}</t>
  </si>
  <si>
    <t>{"source":1155,"target":9996,"value":1}</t>
  </si>
  <si>
    <t>{"source":1156,"target":9996,"value":1}</t>
  </si>
  <si>
    <t>{"source":1157,"target":9995,"value":1}</t>
  </si>
  <si>
    <t>{"source":1158,"target":9995,"value":1}</t>
  </si>
  <si>
    <t>{"source":1159,"target":9995,"value":1}</t>
  </si>
  <si>
    <t>{"source":1160,"target":9995,"value":1}</t>
  </si>
  <si>
    <t>{"source":1161,"target":9995,"value":1}</t>
  </si>
  <si>
    <t>{"source":1162,"target":9995,"value":1}</t>
  </si>
  <si>
    <t>{"source":1163,"target":9995,"value":1}</t>
  </si>
  <si>
    <t>{"source":1164,"target":9995,"value":1}</t>
  </si>
  <si>
    <t>{"source":1165,"target":9997,"value":1}</t>
  </si>
  <si>
    <t>{"source":1166,"target":9997,"value":1}</t>
  </si>
  <si>
    <t>{"source":1167,"target":9997,"value":1}</t>
  </si>
  <si>
    <t>{"source":1168,"target":9995,"value":1}</t>
  </si>
  <si>
    <t>{"source":1169,"target":9995,"value":1}</t>
  </si>
  <si>
    <t>{"source":1170,"target":9995,"value":1}</t>
  </si>
  <si>
    <t>{"source":1171,"target":9995,"value":1}</t>
  </si>
  <si>
    <t>{"source":1172,"target":9995,"value":1}</t>
  </si>
  <si>
    <t>{"source":1173,"target":9995,"value":1}</t>
  </si>
  <si>
    <t>{"source":1174,"target":9995,"value":1}</t>
  </si>
  <si>
    <t>{"source":1175,"target":9995,"value":1}</t>
  </si>
  <si>
    <t>{"source":1176,"target":9995,"value":1}</t>
  </si>
  <si>
    <t>{"source":1177,"target":9995,"value":1}</t>
  </si>
  <si>
    <t>{"source":1178,"target":9995,"value":1}</t>
  </si>
  <si>
    <t>{"source":1179,"target":9995,"value":1}</t>
  </si>
  <si>
    <t>{"source":1180,"target":9995,"value":1}</t>
  </si>
  <si>
    <t>{"source":1181,"target":9995,"value":1}</t>
  </si>
  <si>
    <t>{"source":1182,"target":9995,"value":1}</t>
  </si>
  <si>
    <t>{"source":1183,"target":9995,"value":1}</t>
  </si>
  <si>
    <t>{"source":1184,"target":9995,"value":1}</t>
  </si>
  <si>
    <t>{"source":1185,"target":9995,"value":1}</t>
  </si>
  <si>
    <t>{"source":1186,"target":9995,"value":1}</t>
  </si>
  <si>
    <t>{"source":1187,"target":9995,"value":1}</t>
  </si>
  <si>
    <t>{"source":1188,"target":9996,"value":1}</t>
  </si>
  <si>
    <t>{"source":1189,"target":9996,"value":1}</t>
  </si>
  <si>
    <t>{"source":1190,"target":9995,"value":1}</t>
  </si>
  <si>
    <t>{"source":1191,"target":9995,"value":1}</t>
  </si>
  <si>
    <t>{"source":1192,"target":9995,"value":1}</t>
  </si>
  <si>
    <t>{"source":1193,"target":9995,"value":1}</t>
  </si>
  <si>
    <t>{"source":1194,"target":9995,"value":1}</t>
  </si>
  <si>
    <t>{"source":1195,"target":9995,"value":1}</t>
  </si>
  <si>
    <t>{"source":1196,"target":9994,"value":1}</t>
  </si>
  <si>
    <t>{"source":1197,"target":9994,"value":1}</t>
  </si>
  <si>
    <t>{"source":1198,"target":9995,"value":1}</t>
  </si>
  <si>
    <t>{"source":1199,"target":9995,"value":1}</t>
  </si>
  <si>
    <t>{"source":1200,"target":9995,"value":1}</t>
  </si>
  <si>
    <t>{"source":1201,"target":9995,"value":1}</t>
  </si>
  <si>
    <t>{"source":1202,"target":9995,"value":1}</t>
  </si>
  <si>
    <t>{"source":1203,"target":9993,"value":1}</t>
  </si>
  <si>
    <t>{"source":1204,"target":9993,"value":1}</t>
  </si>
  <si>
    <t>{"source":1205,"target":9993,"value":1}</t>
  </si>
  <si>
    <t>{"source":1206,"target":9993,"value":1}</t>
  </si>
  <si>
    <t>{"source":1207,"target":9995,"value":1}</t>
  </si>
  <si>
    <t>{"source":1208,"target":9995,"value":1}</t>
  </si>
  <si>
    <t>{"source":1209,"target":9995,"value":1}</t>
  </si>
  <si>
    <t>{"source":1210,"target":9997,"value":1}</t>
  </si>
  <si>
    <t>{"source":1211,"target":9997,"value":1}</t>
  </si>
  <si>
    <t>{"source":1212,"target":9997,"value":1}</t>
  </si>
  <si>
    <t>{"source":1213,"target":9997,"value":1}</t>
  </si>
  <si>
    <t>{"source":1214,"target":9997,"value":1}</t>
  </si>
  <si>
    <t>{"source":1215,"target":9995,"value":1}</t>
  </si>
  <si>
    <t>{"source":1216,"target":9995,"value":1}</t>
  </si>
  <si>
    <t>{"source":1217,"target":9995,"value":1}</t>
  </si>
  <si>
    <t>{"source":1218,"target":9995,"value":1}</t>
  </si>
  <si>
    <t>{"source":1219,"target":9995,"value":1}</t>
  </si>
  <si>
    <t>{"source":1220,"target":9995,"value":1}</t>
  </si>
  <si>
    <t>{"source":1221,"target":9995,"value":1}</t>
  </si>
  <si>
    <t>{"source":1222,"target":9995,"value":1}</t>
  </si>
  <si>
    <t>{"source":1223,"target":9995,"value":1}</t>
  </si>
  <si>
    <t>{"source":1224,"target":9995,"value":1}</t>
  </si>
  <si>
    <t>{"source":1225,"target":9995,"value":1}</t>
  </si>
  <si>
    <t>{"source":1226,"target":9995,"value":1}</t>
  </si>
  <si>
    <t>{"source":1227,"target":9995,"value":1}</t>
  </si>
  <si>
    <t>{"source":1228,"target":9998,"value":1}</t>
  </si>
  <si>
    <t>{"source":1229,"target":9998,"value":1}</t>
  </si>
  <si>
    <t>{"source":1230,"target":9995,"value":1}</t>
  </si>
  <si>
    <t>{"source":1231,"target":9995,"value":1}</t>
  </si>
  <si>
    <t>{"source":1232,"target":9995,"value":1}</t>
  </si>
  <si>
    <t>{"source":1233,"target":9995,"value":1}</t>
  </si>
  <si>
    <t>{"source":1234,"target":9995,"value":1}</t>
  </si>
  <si>
    <t>{"source":1235,"target":9995,"value":1}</t>
  </si>
  <si>
    <t>{"source":1236,"target":9995,"value":1}</t>
  </si>
  <si>
    <t>{"source":1237,"target":9995,"value":1}</t>
  </si>
  <si>
    <t>{"source":1238,"target":9996,"value":1}</t>
  </si>
  <si>
    <t>{"source":1239,"target":9995,"value":1}</t>
  </si>
  <si>
    <t>{"source":1240,"target":9995,"value":1}</t>
  </si>
  <si>
    <t>{"source":1241,"target":9995,"value":1}</t>
  </si>
  <si>
    <t>{"source":1242,"target":9995,"value":1}</t>
  </si>
  <si>
    <t>{"source":1243,"target":9997,"value":1}</t>
  </si>
  <si>
    <t>{"source":1244,"target":9997,"value":1}</t>
  </si>
  <si>
    <t>{"source":1245,"target":9997,"value":1}</t>
  </si>
  <si>
    <t>{"source":1246,"target":9995,"value":1}</t>
  </si>
  <si>
    <t>{"source":1247,"target":9995,"value":1}</t>
  </si>
  <si>
    <t>{"source":1248,"target":9995,"value":1}</t>
  </si>
  <si>
    <t>{"source":1249,"target":9995,"value":1}</t>
  </si>
  <si>
    <t>{"source":1250,"target":9995,"value":1}</t>
  </si>
  <si>
    <t>{"source":1251,"target":9993,"value":1}</t>
  </si>
  <si>
    <t>{"source":1252,"target":9993,"value":1}</t>
  </si>
  <si>
    <t>{"source":1253,"target":9993,"value":1}</t>
  </si>
  <si>
    <t>{"source":1254,"target":9993,"value":1}</t>
  </si>
  <si>
    <t>{"source":1255,"target":9995,"value":1}</t>
  </si>
  <si>
    <t>{"source":1256,"target":9995,"value":1}</t>
  </si>
  <si>
    <t>{"source":1257,"target":9995,"value":1}</t>
  </si>
  <si>
    <t>{"source":1258,"target":9993,"value":1}</t>
  </si>
  <si>
    <t>{"source":1259,"target":9993,"value":1}</t>
  </si>
  <si>
    <t>{"source":1260,"target":9993,"value":1}</t>
  </si>
  <si>
    <t>{"source":1261,"target":9993,"value":1}</t>
  </si>
  <si>
    <t>{"source":1262,"target":9997,"value":1}</t>
  </si>
  <si>
    <t>{"source":1263,"target":9997,"value":1}</t>
  </si>
  <si>
    <t>{"source":1264,"target":9997,"value":1}</t>
  </si>
  <si>
    <t>{"source":1265,"target":9995,"value":1}</t>
  </si>
  <si>
    <t>{"source":1266,"target":9995,"value":1}</t>
  </si>
  <si>
    <t>{"source":1267,"target":9995,"value":1}</t>
  </si>
  <si>
    <t>{"source":1268,"target":9995,"value":1}</t>
  </si>
  <si>
    <t>{"source":1269,"target":9995,"value":1}</t>
  </si>
  <si>
    <t>{"source":1270,"target":9997,"value":1}</t>
  </si>
  <si>
    <t>{"source":1271,"target":9997,"value":1}</t>
  </si>
  <si>
    <t>{"source":1272,"target":9997,"value":1}</t>
  </si>
  <si>
    <t>{"source":1273,"target":9997,"value":1}</t>
  </si>
  <si>
    <t>{"source":1274,"target":9997,"value":1}</t>
  </si>
  <si>
    <t>{"source":1275,"target":9997,"value":1}</t>
  </si>
  <si>
    <t>{"source":1276,"target":9997,"value":1}</t>
  </si>
  <si>
    <t>{"source":1277,"target":9996,"value":1}</t>
  </si>
  <si>
    <t>{"source":1278,"target":9996,"value":1}</t>
  </si>
  <si>
    <t>{"source":1279,"target":9996,"value":1}</t>
  </si>
  <si>
    <t>{"source":1280,"target":9996,"value":1}</t>
  </si>
  <si>
    <t>{"source":1281,"target":9997,"value":1}</t>
  </si>
  <si>
    <t>{"source":1282,"target":9997,"value":1}</t>
  </si>
  <si>
    <t>{"source":1283,"target":9997,"value":1}</t>
  </si>
  <si>
    <t>{"source":1284,"target":9997,"value":1}</t>
  </si>
  <si>
    <t>{"source":1285,"target":9997,"value":1}</t>
  </si>
  <si>
    <t>{"source":1286,"target":9997,"value":1}</t>
  </si>
  <si>
    <t>{"source":1287,"target":9997,"value":1}</t>
  </si>
  <si>
    <t>{"source":1288,"target":9997,"value":1}</t>
  </si>
  <si>
    <t>{"source":1289,"target":9997,"value":1}</t>
  </si>
  <si>
    <t>{"source":1290,"target":9997,"value":1}</t>
  </si>
  <si>
    <t>{"source":1291,"target":9997,"value":1}</t>
  </si>
  <si>
    <t>{"source":1292,"target":9997,"value":1}</t>
  </si>
  <si>
    <t>{"source":1293,"target":9998,"value":1}</t>
  </si>
  <si>
    <t>{"source":1294,"target":9998,"value":1}</t>
  </si>
  <si>
    <t>{"source":1295,"target":9996,"value":1}</t>
  </si>
  <si>
    <t>{"source":1296,"target":9996,"value":1}</t>
  </si>
  <si>
    <t>{"source":1297,"target":9995,"value":1}</t>
  </si>
  <si>
    <t>{"source":1298,"target":9995,"value":1}</t>
  </si>
  <si>
    <t>{"source":1299,"target":9993,"value":1}</t>
  </si>
  <si>
    <t>{"source":1300,"target":9993,"value":1}</t>
  </si>
  <si>
    <t>{"source":1301,"target":9993,"value":1}</t>
  </si>
  <si>
    <t>{"source":1302,"target":9993,"value":1}</t>
  </si>
  <si>
    <t>{"source":1303,"target":9993,"value":1}</t>
  </si>
  <si>
    <t>{"source":1304,"target":9993,"value":1}</t>
  </si>
  <si>
    <t>{"source":1305,"target":9993,"value":1}</t>
  </si>
  <si>
    <t>{"source":1306,"target":9993,"value":1}</t>
  </si>
  <si>
    <t>{"source":1307,"target":9996,"value":1}</t>
  </si>
  <si>
    <t>{"source":1308,"target":9996,"value":1}</t>
  </si>
  <si>
    <t>{"source":1309,"target":9995,"value":1}</t>
  </si>
  <si>
    <t>{"source":1310,"target":9995,"value":1}</t>
  </si>
  <si>
    <t>{"source":1311,"target":9995,"value":1}</t>
  </si>
  <si>
    <t>{"source":1312,"target":9995,"value":1}</t>
  </si>
  <si>
    <t>{"source":1313,"target":9995,"value":1}</t>
  </si>
  <si>
    <t>{"source":1314,"target":9995,"value":1}</t>
  </si>
  <si>
    <t>{"source":1315,"target":9993,"value":1}</t>
  </si>
  <si>
    <t>{"source":1316,"target":9993,"value":1}</t>
  </si>
  <si>
    <t>{"source":1317,"target":9993,"value":1}</t>
  </si>
  <si>
    <t>{"source":1318,"target":9993,"value":1}</t>
  </si>
  <si>
    <t>{"source":1319,"target":9995,"value":1}</t>
  </si>
  <si>
    <t>{"source":1320,"target":9995,"value":1}</t>
  </si>
  <si>
    <t>{"source":1321,"target":9994,"value":1}</t>
  </si>
  <si>
    <t>{"source":1322,"target":9994,"value":1}</t>
  </si>
  <si>
    <t>{"source":1323,"target":9997,"value":1}</t>
  </si>
  <si>
    <t>{"source":1324,"target":9997,"value":1}</t>
  </si>
  <si>
    <t>{"source":1325,"target":9997,"value":1}</t>
  </si>
  <si>
    <t>{"source":1326,"target":9997,"value":1}</t>
  </si>
  <si>
    <t>{"source":1327,"target":9997,"value":1}</t>
  </si>
  <si>
    <t>{"source":1328,"target":9997,"value":1}</t>
  </si>
  <si>
    <t>{"source":1329,"target":9994,"value":1}</t>
  </si>
  <si>
    <t>{"source":1330,"target":9994,"value":1}</t>
  </si>
  <si>
    <t>{"source":1331,"target":9994,"value":1}</t>
  </si>
  <si>
    <t>{"source":1332,"target":9994,"value":1}</t>
  </si>
  <si>
    <t>{"source":1333,"target":9995,"value":1}</t>
  </si>
  <si>
    <t>{"source":1334,"target":9995,"value":1}</t>
  </si>
  <si>
    <t>{"source":1335,"target":9995,"value":1}</t>
  </si>
  <si>
    <t>{"source":1336,"target":9997,"value":1}</t>
  </si>
  <si>
    <t>{"source":1337,"target":9997,"value":1}</t>
  </si>
  <si>
    <t>{"source":1338,"target":9997,"value":1}</t>
  </si>
  <si>
    <t>{"source":1339,"target":9997,"value":1}</t>
  </si>
  <si>
    <t>{"source":1340,"target":9997,"value":1}</t>
  </si>
  <si>
    <t>{"source":1341,"target":9997,"value":1}</t>
  </si>
  <si>
    <t>{"source":1342,"target":9996,"value":1}</t>
  </si>
  <si>
    <t>{"source":1343,"target":9996,"value":1}</t>
  </si>
  <si>
    <t>{"source":1344,"target":9997,"value":1}</t>
  </si>
  <si>
    <t>{"source":1345,"target":9997,"value":1}</t>
  </si>
  <si>
    <t>{"source":1346,"target":9997,"value":1}</t>
  </si>
  <si>
    <t>{"source":1347,"target":9997,"value":1}</t>
  </si>
  <si>
    <t>{"source":1348,"target":9997,"value":1}</t>
  </si>
  <si>
    <t>{"source":1349,"target":9997,"value":1}</t>
  </si>
  <si>
    <t>{"source":1350,"target":9997,"value":1}</t>
  </si>
  <si>
    <t>{"source":1351,"target":9997,"value":1}</t>
  </si>
  <si>
    <t>{"source":1352,"target":9997,"value":1}</t>
  </si>
  <si>
    <t>{"source":1353,"target":9997,"value":1}</t>
  </si>
  <si>
    <t>{"source":1354,"target":9996,"value":1}</t>
  </si>
  <si>
    <t>{"source":1355,"target":9996,"value":1}</t>
  </si>
  <si>
    <t>{"source":1356,"target":9994,"value":1}</t>
  </si>
  <si>
    <t>{"source":1357,"target":9994,"value":1}</t>
  </si>
  <si>
    <t>{"source":1358,"target":9994,"value":1}</t>
  </si>
  <si>
    <t>{"source":1359,"target":9994,"value":1}</t>
  </si>
  <si>
    <t>{"source":1360,"target":9995,"value":1}</t>
  </si>
  <si>
    <t>{"source":1361,"target":9995,"value":1}</t>
  </si>
  <si>
    <t>{"source":1362,"target":9995,"value":1}</t>
  </si>
  <si>
    <t>{"source":1363,"target":9996,"value":1}</t>
  </si>
  <si>
    <t>{"source":1364,"target":9996,"value":1}</t>
  </si>
  <si>
    <t>{"source":1365,"target":9997,"value":1}</t>
  </si>
  <si>
    <t>{"source":1366,"target":9997,"value":1}</t>
  </si>
  <si>
    <t>{"source":1367,"target":9997,"value":1}</t>
  </si>
  <si>
    <t>{"source":1368,"target":9997,"value":1}</t>
  </si>
  <si>
    <t>{"source":1369,"target":9995,"value":1}</t>
  </si>
  <si>
    <t>{"source":1370,"target":9995,"value":1}</t>
  </si>
  <si>
    <t>{"source":1371,"target":9995,"value":1}</t>
  </si>
  <si>
    <t>{"source":1372,"target":9995,"value":1}</t>
  </si>
  <si>
    <t>{"source":1373,"target":9995,"value":1}</t>
  </si>
  <si>
    <t>{"source":1374,"target":9995,"value":1}</t>
  </si>
  <si>
    <t>{"source":1375,"target":9994,"value":1}</t>
  </si>
  <si>
    <t>{"source":1376,"target":9995,"value":1}</t>
  </si>
  <si>
    <t>{"source":1377,"target":9995,"value":1}</t>
  </si>
  <si>
    <t>{"source":1378,"target":9995,"value":1}</t>
  </si>
  <si>
    <t>{"source":1379,"target":9994,"value":1}</t>
  </si>
  <si>
    <t>{"source":1380,"target":9994,"value":1}</t>
  </si>
  <si>
    <t>{"source":1381,"target":9994,"value":1}</t>
  </si>
  <si>
    <t>{"source":1382,"target":9994,"value":1}</t>
  </si>
  <si>
    <t>{"source":1383,"target":9995,"value":1}</t>
  </si>
  <si>
    <t>{"source":1384,"target":9995,"value":1}</t>
  </si>
  <si>
    <t>{"source":1385,"target":9995,"value":1}</t>
  </si>
  <si>
    <t>{"source":1386,"target":9994,"value":1}</t>
  </si>
  <si>
    <t>{"source":1387,"target":9994,"value":1}</t>
  </si>
  <si>
    <t>{"source":1388,"target":9994,"value":1}</t>
  </si>
  <si>
    <t>{"source":1389,"target":9994,"value":1}</t>
  </si>
  <si>
    <t>{"source":1390,"target":9995,"value":1}</t>
  </si>
  <si>
    <t>{"source":1391,"target":9995,"value":1}</t>
  </si>
  <si>
    <t>{"source":1392,"target":9995,"value":1}</t>
  </si>
  <si>
    <t>{"source":1393,"target":9995,"value":1}</t>
  </si>
  <si>
    <t>{"source":1394,"target":9995,"value":1}</t>
  </si>
  <si>
    <t>{"source":1395,"target":9995,"value":1}</t>
  </si>
  <si>
    <t>{"source":1396,"target":9994,"value":1}</t>
  </si>
  <si>
    <t>{"source":1397,"target":9995,"value":1}</t>
  </si>
  <si>
    <t>{"source":1398,"target":9995,"value":1}</t>
  </si>
  <si>
    <t>{"source":1399,"target":9995,"value":1}</t>
  </si>
  <si>
    <t>{"source":1400,"target":9995,"value":1}</t>
  </si>
  <si>
    <t>{"source":1401,"target":9996,"value":1}</t>
  </si>
  <si>
    <t>{"source":1402,"target":9996,"value":1}</t>
  </si>
  <si>
    <t>{"source":1403,"target":9995,"value":1}</t>
  </si>
  <si>
    <t>{"source":1404,"target":9995,"value":1}</t>
  </si>
  <si>
    <t>{"source":1405,"target":9995,"value":1}</t>
  </si>
  <si>
    <t>{"source":1406,"target":9995,"value":1}</t>
  </si>
  <si>
    <t>{"source":1407,"target":9995,"value":1}</t>
  </si>
  <si>
    <t>{"source":1408,"target":9995,"value":1}</t>
  </si>
  <si>
    <t>{"source":1409,"target":9995,"value":1}</t>
  </si>
  <si>
    <t>{"source":1410,"target":9994,"value":1}</t>
  </si>
  <si>
    <t>{"source":1411,"target":9998,"value":1}</t>
  </si>
  <si>
    <t>{"source":1412,"target":9998,"value":1}</t>
  </si>
  <si>
    <t>{"source":1413,"target":9993,"value":1}</t>
  </si>
  <si>
    <t>{"source":1414,"target":9993,"value":1}</t>
  </si>
  <si>
    <t>{"source":1415,"target":9993,"value":1}</t>
  </si>
  <si>
    <t>{"source":1416,"target":9993,"value":1}</t>
  </si>
  <si>
    <t>{"source":1417,"target":9994,"value":1}</t>
  </si>
  <si>
    <t>{"source":1418,"target":9994,"value":1}</t>
  </si>
  <si>
    <t>{"source":1419,"target":9994,"value":1}</t>
  </si>
  <si>
    <t>{"source":1420,"target":9994,"value":1}</t>
  </si>
  <si>
    <t>{"source":1421,"target":9996,"value":1}</t>
  </si>
  <si>
    <t>{"source":1422,"target":9996,"value":1}</t>
  </si>
  <si>
    <t>{"source":1423,"target":9994,"value":1}</t>
  </si>
  <si>
    <t>{"source":1424,"target":9994,"value":1}</t>
  </si>
  <si>
    <t>{"source":1425,"target":9994,"value":1}</t>
  </si>
  <si>
    <t>{"source":1426,"target":9994,"value":1}</t>
  </si>
  <si>
    <t>{"source":1427,"target":9996,"value":1}</t>
  </si>
  <si>
    <t>{"source":1428,"target":9996,"value":1}</t>
  </si>
  <si>
    <t>{"source":1429,"target":9995,"value":1}</t>
  </si>
  <si>
    <t>{"source":1430,"target":9995,"value":1}</t>
  </si>
  <si>
    <t>{"source":1431,"target":9995,"value":1}</t>
  </si>
  <si>
    <t>{"source":1432,"target":9995,"value":1}</t>
  </si>
  <si>
    <t>{"source":1433,"target":9995,"value":1}</t>
  </si>
  <si>
    <t>{"source":1434,"target":9995,"value":1}</t>
  </si>
  <si>
    <t>{"source":1435,"target":9995,"value":1}</t>
  </si>
  <si>
    <t>{"source":1436,"target":9995,"value":1}</t>
  </si>
  <si>
    <t>{"source":1437,"target":9995,"value":1}</t>
  </si>
  <si>
    <t>{"source":1438,"target":9995,"value":1}</t>
  </si>
  <si>
    <t>{"source":1439,"target":9995,"value":1}</t>
  </si>
  <si>
    <t>{"source":1440,"target":9997,"value":1}</t>
  </si>
  <si>
    <t>{"source":1441,"target":9997,"value":1}</t>
  </si>
  <si>
    <t>{"source":1442,"target":9997,"value":1}</t>
  </si>
  <si>
    <t>{"source":1443,"target":9997,"value":1}</t>
  </si>
  <si>
    <t>{"source":1444,"target":9997,"value":1}</t>
  </si>
  <si>
    <t>{"source":1445,"target":9997,"value":1}</t>
  </si>
  <si>
    <t>{"source":1446,"target":9997,"value":1}</t>
  </si>
  <si>
    <t>{"source":1447,"target":9997,"value":1}</t>
  </si>
  <si>
    <t>{"source":1448,"target":9997,"value":1}</t>
  </si>
  <si>
    <t>{"source":1449,"target":9997,"value":1}</t>
  </si>
  <si>
    <t>{"source":1450,"target":9997,"value":1}</t>
  </si>
  <si>
    <t>{"source":1451,"target":9997,"value":1}</t>
  </si>
  <si>
    <t>{"source":1452,"target":9997,"value":1}</t>
  </si>
  <si>
    <t>{"source":1453,"target":9997,"value":1}</t>
  </si>
  <si>
    <t>{"source":1454,"target":9993,"value":1}</t>
  </si>
  <si>
    <t>{"source":1455,"target":9993,"value":1}</t>
  </si>
  <si>
    <t>{"source":1456,"target":9993,"value":1}</t>
  </si>
  <si>
    <t>{"source":1457,"target":9993,"value":1}</t>
  </si>
  <si>
    <t>{"source":1458,"target":9993,"value":1}</t>
  </si>
  <si>
    <t>{"source":1459,"target":9993,"value":1}</t>
  </si>
  <si>
    <t>{"source":1460,"target":9993,"value":1}</t>
  </si>
  <si>
    <t>{"source":1461,"target":9993,"value":1}</t>
  </si>
  <si>
    <t>{"source":1462,"target":9993,"value":1}</t>
  </si>
  <si>
    <t>{"source":1463,"target":9993,"value":1}</t>
  </si>
  <si>
    <t>{"source":1464,"target":9993,"value":1}</t>
  </si>
  <si>
    <t>{"source":1465,"target":9993,"value":1}</t>
  </si>
  <si>
    <t>{"source":1466,"target":9993,"value":1}</t>
  </si>
  <si>
    <t>{"source":1467,"target":9993,"value":1}</t>
  </si>
  <si>
    <t>{"source":1468,"target":9993,"value":1}</t>
  </si>
  <si>
    <t>{"source":1469,"target":9993,"value":1}</t>
  </si>
  <si>
    <t>{"source":1470,"target":9993,"value":1}</t>
  </si>
  <si>
    <t>{"source":1471,"target":9993,"value":1}</t>
  </si>
  <si>
    <t>{"source":1472,"target":9993,"value":1}</t>
  </si>
  <si>
    <t>{"source":1473,"target":9993,"value":1}</t>
  </si>
  <si>
    <t>{"source":1474,"target":9995,"value":1}</t>
  </si>
  <si>
    <t>{"source":1475,"target":9997,"value":1}</t>
  </si>
  <si>
    <t>{"source":1476,"target":9997,"value":1}</t>
  </si>
  <si>
    <t>{"source":1477,"target":9995,"value":1}</t>
  </si>
  <si>
    <t>{"source":1478,"target":9993,"value":1}</t>
  </si>
  <si>
    <t>{"source":1479,"target":9993,"value":1}</t>
  </si>
  <si>
    <t>{"source":1480,"target":9993,"value":1}</t>
  </si>
  <si>
    <t>{"source":1481,"target":9993,"value":1}</t>
  </si>
  <si>
    <t>{"source":1482,"target":9993,"value":1}</t>
  </si>
  <si>
    <t>{"source":1483,"target":9993,"value":1}</t>
  </si>
  <si>
    <t>{"source":1484,"target":9993,"value":1}</t>
  </si>
  <si>
    <t>{"source":1485,"target":9993,"value":1}</t>
  </si>
  <si>
    <t>{"source":1486,"target":9993,"value":1}</t>
  </si>
  <si>
    <t>{"source":1487,"target":9993,"value":1}</t>
  </si>
  <si>
    <t>{"source":1488,"target":9993,"value":1}</t>
  </si>
  <si>
    <t>{"source":1489,"target":9993,"value":1}</t>
  </si>
  <si>
    <t>{"source":1490,"target":9993,"value":1}</t>
  </si>
  <si>
    <t>{"source":1491,"target":9993,"value":1}</t>
  </si>
  <si>
    <t>{"source":1492,"target":9993,"value":1}</t>
  </si>
  <si>
    <t>{"source":1493,"target":9993,"value":1}</t>
  </si>
  <si>
    <t>{"source":1494,"target":9993,"value":1}</t>
  </si>
  <si>
    <t>{"source":1495,"target":9993,"value":1}</t>
  </si>
  <si>
    <t>{"source":1496,"target":9993,"value":1}</t>
  </si>
  <si>
    <t>{"source":1497,"target":9993,"value":1}</t>
  </si>
  <si>
    <t>{"source":1498,"target":9993,"value":1}</t>
  </si>
  <si>
    <t>{"source":1499,"target":9993,"value":1}</t>
  </si>
  <si>
    <t>{"source":1500,"target":9993,"value":1}</t>
  </si>
  <si>
    <t>{"source":1501,"target":9993,"value":1}</t>
  </si>
  <si>
    <t>{"source":1502,"target":9995,"value":1}</t>
  </si>
  <si>
    <t>{"source":1503,"target":9993,"value":1}</t>
  </si>
  <si>
    <t>{"source":1504,"target":9993,"value":1}</t>
  </si>
  <si>
    <t>{"source":1505,"target":9993,"value":1}</t>
  </si>
  <si>
    <t>{"source":1506,"target":9993,"value":1}</t>
  </si>
  <si>
    <t>{"source":1507,"target":9993,"value":1}</t>
  </si>
  <si>
    <t>{"source":1508,"target":9993,"value":1}</t>
  </si>
  <si>
    <t>{"source":1509,"target":9993,"value":1}</t>
  </si>
  <si>
    <t>{"source":1510,"target":9993,"value":1}</t>
  </si>
  <si>
    <t>{"source":1511,"target":9993,"value":1}</t>
  </si>
  <si>
    <t>{"source":1512,"target":9993,"value":1}</t>
  </si>
  <si>
    <t>{"source":1513,"target":9993,"value":1}</t>
  </si>
  <si>
    <t>{"source":1514,"target":9993,"value":1}</t>
  </si>
  <si>
    <t>{"source":1515,"target":9993,"value":1}</t>
  </si>
  <si>
    <t>{"source":1516,"target":9993,"value":1}</t>
  </si>
  <si>
    <t>{"source":1517,"target":9993,"value":1}</t>
  </si>
  <si>
    <t>{"source":1518,"target":9993,"value":1}</t>
  </si>
  <si>
    <t>{"source":1519,"target":9993,"value":1}</t>
  </si>
  <si>
    <t>{"source":1520,"target":9993,"value":1}</t>
  </si>
  <si>
    <t>{"source":1521,"target":9993,"value":1}</t>
  </si>
  <si>
    <t>{"source":1522,"target":9993,"value":1}</t>
  </si>
  <si>
    <t>{"source":1523,"target":9993,"value":1}</t>
  </si>
  <si>
    <t>{"source":1524,"target":9993,"value":1}</t>
  </si>
  <si>
    <t>{"source":1525,"target":9993,"value":1}</t>
  </si>
  <si>
    <t>{"source":1526,"target":9993,"value":1}</t>
  </si>
  <si>
    <t>{"source":1527,"target":9993,"value":1}</t>
  </si>
  <si>
    <t>{"source":1528,"target":9993,"value":1}</t>
  </si>
  <si>
    <t>{"source":1529,"target":9993,"value":1}</t>
  </si>
  <si>
    <t>{"source":1530,"target":9993,"value":1}</t>
  </si>
  <si>
    <t>{"source":1531,"target":9993,"value":1}</t>
  </si>
  <si>
    <t>{"source":1532,"target":9993,"value":1}</t>
  </si>
  <si>
    <t>{"source":1533,"target":9993,"value":1}</t>
  </si>
  <si>
    <t>{"source":1534,"target":9993,"value":1}</t>
  </si>
  <si>
    <t>{"source":1535,"target":9993,"value":1}</t>
  </si>
  <si>
    <t>{"source":1536,"target":9993,"value":1}</t>
  </si>
  <si>
    <t>{"source":1537,"target":9993,"value":1}</t>
  </si>
  <si>
    <t>{"source":1538,"target":9993,"value":1}</t>
  </si>
  <si>
    <t>{"source":1539,"target":9993,"value":1}</t>
  </si>
  <si>
    <t>{"source":1540,"target":9993,"value":1}</t>
  </si>
  <si>
    <t>{"source":1541,"target":9993,"value":1}</t>
  </si>
  <si>
    <t>{"source":1542,"target":9993,"value":1}</t>
  </si>
  <si>
    <t>{"source":1543,"target":9993,"value":1}</t>
  </si>
  <si>
    <t>{"source":1544,"target":9993,"value":1}</t>
  </si>
  <si>
    <t>{"source":1545,"target":9993,"value":1}</t>
  </si>
  <si>
    <t>{"source":1546,"target":9993,"value":1}</t>
  </si>
  <si>
    <t>{"source":1547,"target":9993,"value":1}</t>
  </si>
  <si>
    <t>{"source":1548,"target":9993,"value":1}</t>
  </si>
  <si>
    <t>{"source":1549,"target":9993,"value":1}</t>
  </si>
  <si>
    <t>{"source":1550,"target":9993,"value":1}</t>
  </si>
  <si>
    <t>{"source":1551,"target":9993,"value":1}</t>
  </si>
  <si>
    <t>{"source":1552,"target":9993,"value":1}</t>
  </si>
  <si>
    <t>{"source":1553,"target":9993,"value":1}</t>
  </si>
  <si>
    <t>{"source":1554,"target":9993,"value":1}</t>
  </si>
  <si>
    <t>{"source":1555,"target":9993,"value":1}</t>
  </si>
  <si>
    <t>{"source":1556,"target":9993,"value":1}</t>
  </si>
  <si>
    <t>{"source":1557,"target":9993,"value":1}</t>
  </si>
  <si>
    <t>{"source":1558,"target":9993,"value":1}</t>
  </si>
  <si>
    <t>{"source":1559,"target":9993,"value":1}</t>
  </si>
  <si>
    <t>{"source":1560,"target":9993,"value":1}</t>
  </si>
  <si>
    <t>{"source":1561,"target":9993,"value":1}</t>
  </si>
  <si>
    <t>{"source":1562,"target":9993,"value":1}</t>
  </si>
  <si>
    <t>{"source":1563,"target":9993,"value":1}</t>
  </si>
  <si>
    <t>{"source":1564,"target":9993,"value":1}</t>
  </si>
  <si>
    <t>{"source":1565,"target":9993,"value":1}</t>
  </si>
  <si>
    <t>{"source":1566,"target":9993,"value":1}</t>
  </si>
  <si>
    <t>{"source":1567,"target":9993,"value":1}</t>
  </si>
  <si>
    <t>{"source":1568,"target":9993,"value":1}</t>
  </si>
  <si>
    <t>{"source":1569,"target":9993,"value":1}</t>
  </si>
  <si>
    <t>{"source":1570,"target":9993,"value":1}</t>
  </si>
  <si>
    <t>{"source":1571,"target":9993,"value":1}</t>
  </si>
  <si>
    <t>{"source":1572,"target":9993,"value":1}</t>
  </si>
  <si>
    <t>{"source":1573,"target":9993,"value":1}</t>
  </si>
  <si>
    <t>{"source":1574,"target":9993,"value":1}</t>
  </si>
  <si>
    <t>{"source":1575,"target":9993,"value":1}</t>
  </si>
  <si>
    <t>{"source":1576,"target":9993,"value":1}</t>
  </si>
  <si>
    <t>{"source":1577,"target":9993,"value":1}</t>
  </si>
  <si>
    <t>{"source":1578,"target":9993,"value":1}</t>
  </si>
  <si>
    <t>{"source":1579,"target":9993,"value":1}</t>
  </si>
  <si>
    <t>{"source":1580,"target":9993,"value":1}</t>
  </si>
  <si>
    <t>{"source":1581,"target":9993,"value":1}</t>
  </si>
  <si>
    <t>{"source":1582,"target":9993,"value":1}</t>
  </si>
  <si>
    <t>{"source":1583,"target":9993,"value":1}</t>
  </si>
  <si>
    <t>{"source":1584,"target":9993,"value":1}</t>
  </si>
  <si>
    <t>{"source":1585,"target":9993,"value":1}</t>
  </si>
  <si>
    <t>{"source":1586,"target":9993,"value":1}</t>
  </si>
  <si>
    <t>{"source":1587,"target":9993,"value":1}</t>
  </si>
  <si>
    <t>{"source":1588,"target":9993,"value":1}</t>
  </si>
  <si>
    <t>{"source":1589,"target":9993,"value":1}</t>
  </si>
  <si>
    <t>{"source":1590,"target":9993,"value":1}</t>
  </si>
  <si>
    <t>{"source":1591,"target":9993,"value":1}</t>
  </si>
  <si>
    <t>{"source":1592,"target":9993,"value":1}</t>
  </si>
  <si>
    <t>{"source":1593,"target":9993,"value":1}</t>
  </si>
  <si>
    <t>{"source":1594,"target":9993,"value":1}</t>
  </si>
  <si>
    <t>{"source":1595,"target":9993,"value":1}</t>
  </si>
  <si>
    <t>{"source":1596,"target":9993,"value":1}</t>
  </si>
  <si>
    <t>{"source":1597,"target":9993,"value":1}</t>
  </si>
  <si>
    <t>{"source":1598,"target":9993,"value":1}</t>
  </si>
  <si>
    <t>{"source":1599,"target":9993,"value":1}</t>
  </si>
  <si>
    <t>{"source":1600,"target":9993,"value":1}</t>
  </si>
  <si>
    <t>{"source":1601,"target":9993,"value":1}</t>
  </si>
  <si>
    <t>{"source":1602,"target":9993,"value":1}</t>
  </si>
  <si>
    <t>{"source":1603,"target":9993,"value":1}</t>
  </si>
  <si>
    <t>{"source":1604,"target":9993,"value":1}</t>
  </si>
  <si>
    <t>{"source":1605,"target":9993,"value":1}</t>
  </si>
  <si>
    <t>{"source":1606,"target":9993,"value":1}</t>
  </si>
  <si>
    <t>{"source":1607,"target":9993,"value":1}</t>
  </si>
  <si>
    <t>{"source":1608,"target":9993,"value":1}</t>
  </si>
  <si>
    <t>{"source":1609,"target":9993,"value":1}</t>
  </si>
  <si>
    <t>{"source":1610,"target":9993,"value":1}</t>
  </si>
  <si>
    <t>{"source":1611,"target":9993,"value":1}</t>
  </si>
  <si>
    <t>{"source":1612,"target":9993,"value":1}</t>
  </si>
  <si>
    <t>{"source":1613,"target":9993,"value":1}</t>
  </si>
  <si>
    <t>{"source":1614,"target":9993,"value":1}</t>
  </si>
  <si>
    <t>{"source":1615,"target":9993,"value":1}</t>
  </si>
  <si>
    <t>{"source":1616,"target":9993,"value":1}</t>
  </si>
  <si>
    <t>{"source":1617,"target":9993,"value":1}</t>
  </si>
  <si>
    <t>{"source":1618,"target":9993,"value":1}</t>
  </si>
  <si>
    <t>{"source":1619,"target":9993,"value":1}</t>
  </si>
  <si>
    <t>{"source":1620,"target":9993,"value":1}</t>
  </si>
  <si>
    <t>{"source":1621,"target":9993,"value":1}</t>
  </si>
  <si>
    <t>{"source":1622,"target":9993,"value":1}</t>
  </si>
  <si>
    <t>{"source":1623,"target":9993,"value":1}</t>
  </si>
  <si>
    <t>{"source":1624,"target":9993,"value":1}</t>
  </si>
  <si>
    <t>{"source":1625,"target":9993,"value":1}</t>
  </si>
  <si>
    <t>{"source":1626,"target":9993,"value":1}</t>
  </si>
  <si>
    <t>{"source":1627,"target":9993,"value":1}</t>
  </si>
  <si>
    <t>{"source":1628,"target":9993,"value":1}</t>
  </si>
  <si>
    <t>{"source":1629,"target":9993,"value":1}</t>
  </si>
  <si>
    <t>{"source":1630,"target":9993,"value":1}</t>
  </si>
  <si>
    <t>{"source":1631,"target":9993,"value":1}</t>
  </si>
  <si>
    <t>{"source":1632,"target":9993,"value":1}</t>
  </si>
  <si>
    <t>{"source":1633,"target":9993,"value":1}</t>
  </si>
  <si>
    <t>{"source":1634,"target":9993,"value":1}</t>
  </si>
  <si>
    <t>{"source":1635,"target":9993,"value":1}</t>
  </si>
  <si>
    <t>{"source":1636,"target":9993,"value":1}</t>
  </si>
  <si>
    <t>{"source":1637,"target":9993,"value":1}</t>
  </si>
  <si>
    <t>{"source":1638,"target":9993,"value":1}</t>
  </si>
  <si>
    <t>{"source":1639,"target":9993,"value":1}</t>
  </si>
  <si>
    <t>{"source":1640,"target":9993,"value":1}</t>
  </si>
  <si>
    <t>{"source":1641,"target":9993,"value":1}</t>
  </si>
  <si>
    <t>{"source":1642,"target":9993,"value":1}</t>
  </si>
  <si>
    <t>{"source":1643,"target":9993,"value":1}</t>
  </si>
  <si>
    <t>{"source":1644,"target":9993,"value":1}</t>
  </si>
  <si>
    <t>{"source":1645,"target":9993,"value":1}</t>
  </si>
  <si>
    <t>{"source":1646,"target":9993,"value":1}</t>
  </si>
  <si>
    <t>{"source":1647,"target":9993,"value":1}</t>
  </si>
  <si>
    <t>{"source":1648,"target":9993,"value":1}</t>
  </si>
  <si>
    <t>{"source":1649,"target":9993,"value":1}</t>
  </si>
  <si>
    <t>{"source":1650,"target":9993,"value":1}</t>
  </si>
  <si>
    <t>{"source":1651,"target":9993,"value":1}</t>
  </si>
  <si>
    <t>{"source":1652,"target":9993,"value":1}</t>
  </si>
  <si>
    <t>{"source":1653,"target":9993,"value":1}</t>
  </si>
  <si>
    <t>{"source":1654,"target":9993,"value":1}</t>
  </si>
  <si>
    <t>{"source":1655,"target":9993,"value":1}</t>
  </si>
  <si>
    <t>{"source":1656,"target":9993,"value":1}</t>
  </si>
  <si>
    <t>{"source":1657,"target":9993,"value":1}</t>
  </si>
  <si>
    <t>{"source":1658,"target":9993,"value":1}</t>
  </si>
  <si>
    <t>{"source":1659,"target":9993,"value":1}</t>
  </si>
  <si>
    <t>{"source":1660,"target":9995,"value":1}</t>
  </si>
  <si>
    <t>{"source":1661,"target":9993,"value":1}</t>
  </si>
  <si>
    <t>{"source":1662,"target":9993,"value":1}</t>
  </si>
  <si>
    <t>{"source":1663,"target":9993,"value":1}</t>
  </si>
  <si>
    <t>{"source":1664,"target":9993,"value":1}</t>
  </si>
  <si>
    <t>{"source":1665,"target":9993,"value":1}</t>
  </si>
  <si>
    <t>{"source":1666,"target":9993,"value":1}</t>
  </si>
  <si>
    <t>{"source":1667,"target":9993,"value":1}</t>
  </si>
  <si>
    <t>{"source":1668,"target":9993,"value":1}</t>
  </si>
  <si>
    <t>{"source":1669,"target":9993,"value":1}</t>
  </si>
  <si>
    <t>{"source":1670,"target":9993,"value":1}</t>
  </si>
  <si>
    <t>{"source":1671,"target":9993,"value":1}</t>
  </si>
  <si>
    <t>{"source":1672,"target":9993,"value":1}</t>
  </si>
  <si>
    <t>{"source":1673,"target":9993,"value":1}</t>
  </si>
  <si>
    <t>{"source":1674,"target":9993,"value":1}</t>
  </si>
  <si>
    <t>{"source":1675,"target":9993,"value":1}</t>
  </si>
  <si>
    <t>{"source":1676,"target":9993,"value":1}</t>
  </si>
  <si>
    <t>{"source":1677,"target":9993,"value":1}</t>
  </si>
  <si>
    <t>{"source":1678,"target":9993,"value":1}</t>
  </si>
  <si>
    <t>{"source":1679,"target":9993,"value":1}</t>
  </si>
  <si>
    <t>{"source":1680,"target":9993,"value":1}</t>
  </si>
  <si>
    <t>{"source":1681,"target":9993,"value":1}</t>
  </si>
  <si>
    <t>{"source":1682,"target":9993,"value":1}</t>
  </si>
  <si>
    <t>{"source":1683,"target":9993,"value":1}</t>
  </si>
  <si>
    <t>{"source":1684,"target":9993,"value":1}</t>
  </si>
  <si>
    <t>{"source":1685,"target":9993,"value":1}</t>
  </si>
  <si>
    <t>{"source":1686,"target":9993,"value":1}</t>
  </si>
  <si>
    <t>{"source":1687,"target":9993,"value":1}</t>
  </si>
  <si>
    <t>{"source":1688,"target":9993,"value":1}</t>
  </si>
  <si>
    <t>{"source":1689,"target":9993,"value":1}</t>
  </si>
  <si>
    <t>{"source":1690,"target":9993,"value":1}</t>
  </si>
  <si>
    <t>{"source":1691,"target":9993,"value":1}</t>
  </si>
  <si>
    <t>{"source":1692,"target":9993,"value":1}</t>
  </si>
  <si>
    <t>{"source":1693,"target":9993,"value":1}</t>
  </si>
  <si>
    <t>{"source":1694,"target":9993,"value":1}</t>
  </si>
  <si>
    <t>{"source":1695,"target":9993,"value":1}</t>
  </si>
  <si>
    <t>{"source":1696,"target":9993,"value":1}</t>
  </si>
  <si>
    <t>{"source":1697,"target":9993,"value":1}</t>
  </si>
  <si>
    <t>{"source":1698,"target":9993,"value":1}</t>
  </si>
  <si>
    <t>{"source":1699,"target":9993,"value":1}</t>
  </si>
  <si>
    <t>{"source":1700,"target":9993,"value":1}</t>
  </si>
  <si>
    <t>{"source":1701,"target":9995,"value":1}</t>
  </si>
  <si>
    <t>{"source":1702,"target":9997,"value":1}</t>
  </si>
  <si>
    <t>{"source":1703,"target":9997,"value":1}</t>
  </si>
  <si>
    <t>{"source":1704,"target":9993,"value":1}</t>
  </si>
  <si>
    <t>{"source":1705,"target":9993,"value":1}</t>
  </si>
  <si>
    <t>{"source":1706,"target":9993,"value":1}</t>
  </si>
  <si>
    <t>{"source":1707,"target":9993,"value":1}</t>
  </si>
  <si>
    <t>{"source":1708,"target":9993,"value":1}</t>
  </si>
  <si>
    <t>{"source":1709,"target":9993,"value":1}</t>
  </si>
  <si>
    <t>{"source":1710,"target":9993,"value":1}</t>
  </si>
  <si>
    <t>{"source":1711,"target":9993,"value":1}</t>
  </si>
  <si>
    <t>{"source":1712,"target":9995,"value":1}</t>
  </si>
  <si>
    <t>{"source":1713,"target":9997,"value":1}</t>
  </si>
  <si>
    <t>{"source":1714,"target":9997,"value":1}</t>
  </si>
  <si>
    <t>{"source":1715,"target":9995,"value":1}</t>
  </si>
  <si>
    <t>{"source":1716,"target":9993,"value":1}</t>
  </si>
  <si>
    <t>{"source":1717,"target":9993,"value":1}</t>
  </si>
  <si>
    <t>{"source":1718,"target":9993,"value":1}</t>
  </si>
  <si>
    <t>{"source":1719,"target":9993,"value":1}</t>
  </si>
  <si>
    <t>{"source":1720,"target":9993,"value":1}</t>
  </si>
  <si>
    <t>{"source":1721,"target":9993,"value":1}</t>
  </si>
  <si>
    <t>{"source":1722,"target":9993,"value":1}</t>
  </si>
  <si>
    <t>{"source":1723,"target":9993,"value":1}</t>
  </si>
  <si>
    <t>{"source":1724,"target":9993,"value":1}</t>
  </si>
  <si>
    <t>{"source":1725,"target":9993,"value":1}</t>
  </si>
  <si>
    <t>{"source":1726,"target":9993,"value":1}</t>
  </si>
  <si>
    <t>{"source":1727,"target":9993,"value":1}</t>
  </si>
  <si>
    <t>{"source":1728,"target":9993,"value":1}</t>
  </si>
  <si>
    <t>{"source":1729,"target":9993,"value":1}</t>
  </si>
  <si>
    <t>{"source":1730,"target":9993,"value":1}</t>
  </si>
  <si>
    <t>{"source":1731,"target":9993,"value":1}</t>
  </si>
  <si>
    <t>{"source":1732,"target":9993,"value":1}</t>
  </si>
  <si>
    <t>{"source":1733,"target":9993,"value":1}</t>
  </si>
  <si>
    <t>{"source":1734,"target":9993,"value":1}</t>
  </si>
  <si>
    <t>{"source":1735,"target":9993,"value":1}</t>
  </si>
  <si>
    <t>{"source":1736,"target":9993,"value":1}</t>
  </si>
  <si>
    <t>{"source":1737,"target":9993,"value":1}</t>
  </si>
  <si>
    <t>{"source":1738,"target":9993,"value":1}</t>
  </si>
  <si>
    <t>{"source":1739,"target":9993,"value":1}</t>
  </si>
  <si>
    <t>{"source":1740,"target":9993,"value":1}</t>
  </si>
  <si>
    <t>{"source":1741,"target":9993,"value":1}</t>
  </si>
  <si>
    <t>{"source":1742,"target":9993,"value":1}</t>
  </si>
  <si>
    <t>{"source":1743,"target":9993,"value":1}</t>
  </si>
  <si>
    <t>{"source":1744,"target":9993,"value":1}</t>
  </si>
  <si>
    <t>{"source":1745,"target":9993,"value":1}</t>
  </si>
  <si>
    <t>{"source":1746,"target":9993,"value":1}</t>
  </si>
  <si>
    <t>{"source":1747,"target":9993,"value":1}</t>
  </si>
  <si>
    <t>{"source":1748,"target":9993,"value":1}</t>
  </si>
  <si>
    <t>{"source":1749,"target":9993,"value":1}</t>
  </si>
  <si>
    <t>{"source":1750,"target":9993,"value":1}</t>
  </si>
  <si>
    <t>{"source":1751,"target":9993,"value":1}</t>
  </si>
  <si>
    <t>{"source":1752,"target":9993,"value":1}</t>
  </si>
  <si>
    <t>{"source":1753,"target":9993,"value":1}</t>
  </si>
  <si>
    <t>{"source":1754,"target":9993,"value":1}</t>
  </si>
  <si>
    <t>{"source":1755,"target":9993,"value":1}</t>
  </si>
  <si>
    <t>{"source":1756,"target":9993,"value":1}</t>
  </si>
  <si>
    <t>{"source":1757,"target":9993,"value":1}</t>
  </si>
  <si>
    <t>{"source":1758,"target":9993,"value":1}</t>
  </si>
  <si>
    <t>{"source":1759,"target":9993,"value":1}</t>
  </si>
  <si>
    <t>{"source":1760,"target":9997,"value":1}</t>
  </si>
  <si>
    <t>{"source":1761,"target":9997,"value":1}</t>
  </si>
  <si>
    <t>{"source":1762,"target":9995,"value":1}</t>
  </si>
  <si>
    <t>{"source":1763,"target":9997,"value":1}</t>
  </si>
  <si>
    <t>{"source":1764,"target":9997,"value":1}</t>
  </si>
  <si>
    <t>{"source":1765,"target":9997,"value":1}</t>
  </si>
  <si>
    <t>{"source":1766,"target":9995,"value":1}</t>
  </si>
  <si>
    <t>{"source":1767,"target":9993,"value":1}</t>
  </si>
  <si>
    <t>{"source":1768,"target":9993,"value":1}</t>
  </si>
  <si>
    <t>{"source":1769,"target":9993,"value":1}</t>
  </si>
  <si>
    <t>{"source":1770,"target":9993,"value":1}</t>
  </si>
  <si>
    <t>{"source":1771,"target":9993,"value":1}</t>
  </si>
  <si>
    <t>{"source":1772,"target":9993,"value":1}</t>
  </si>
  <si>
    <t>{"source":1773,"target":9993,"value":1}</t>
  </si>
  <si>
    <t>{"source":1774,"target":9993,"value":1}</t>
  </si>
  <si>
    <t>{"source":1775,"target":9993,"value":1}</t>
  </si>
  <si>
    <t>{"source":1776,"target":9993,"value":1}</t>
  </si>
  <si>
    <t>{"source":1777,"target":9993,"value":1}</t>
  </si>
  <si>
    <t>{"source":1778,"target":9993,"value":1}</t>
  </si>
  <si>
    <t>{"source":1779,"target":9993,"value":1}</t>
  </si>
  <si>
    <t>{"source":1780,"target":9993,"value":1}</t>
  </si>
  <si>
    <t>{"source":1781,"target":9993,"value":1}</t>
  </si>
  <si>
    <t>{"source":1782,"target":9993,"value":1}</t>
  </si>
  <si>
    <t>{"source":1783,"target":9993,"value":1}</t>
  </si>
  <si>
    <t>{"source":1784,"target":9993,"value":1}</t>
  </si>
  <si>
    <t>{"source":1785,"target":9993,"value":1}</t>
  </si>
  <si>
    <t>{"source":1786,"target":9993,"value":1}</t>
  </si>
  <si>
    <t>{"source":1787,"target":9993,"value":1}</t>
  </si>
  <si>
    <t>{"source":1788,"target":9993,"value":1}</t>
  </si>
  <si>
    <t>{"source":1789,"target":9993,"value":1}</t>
  </si>
  <si>
    <t>{"source":1790,"target":9993,"value":1}</t>
  </si>
  <si>
    <t>{"source":1791,"target":9993,"value":1}</t>
  </si>
  <si>
    <t>{"source":1792,"target":9993,"value":1}</t>
  </si>
  <si>
    <t>{"source":1793,"target":9993,"value":1}</t>
  </si>
  <si>
    <t>{"source":1794,"target":9993,"value":1}</t>
  </si>
  <si>
    <t>{"source":1795,"target":9993,"value":1}</t>
  </si>
  <si>
    <t>{"source":1796,"target":9993,"value":1}</t>
  </si>
  <si>
    <t>{"source":1797,"target":9993,"value":1}</t>
  </si>
  <si>
    <t>{"source":1798,"target":9993,"value":1}</t>
  </si>
  <si>
    <t>{"source":1799,"target":9993,"value":1}</t>
  </si>
  <si>
    <t>{"source":1800,"target":9993,"value":1}</t>
  </si>
  <si>
    <t>{"source":1801,"target":9993,"value":1}</t>
  </si>
  <si>
    <t>{"source":1802,"target":9993,"value":1}</t>
  </si>
  <si>
    <t>{"source":1803,"target":9993,"value":1}</t>
  </si>
  <si>
    <t>{"source":1804,"target":9993,"value":1}</t>
  </si>
  <si>
    <t>{"source":1805,"target":9993,"value":1}</t>
  </si>
  <si>
    <t>{"source":1806,"target":9993,"value":1}</t>
  </si>
  <si>
    <t>{"source":1807,"target":9993,"value":1}</t>
  </si>
  <si>
    <t>{"source":1808,"target":9993,"value":1}</t>
  </si>
  <si>
    <t>{"source":1809,"target":9993,"value":1}</t>
  </si>
  <si>
    <t>{"source":1810,"target":9993,"value":1}</t>
  </si>
  <si>
    <t>{"source":1811,"target":9993,"value":1}</t>
  </si>
  <si>
    <t>{"source":1812,"target":9995,"value":1}</t>
  </si>
  <si>
    <t>{"source":1813,"target":9993,"value":1}</t>
  </si>
  <si>
    <t>{"source":1814,"target":9993,"value":1}</t>
  </si>
  <si>
    <t>{"source":1815,"target":9993,"value":1}</t>
  </si>
  <si>
    <t>{"source":1816,"target":9993,"value":1}</t>
  </si>
  <si>
    <t>{"source":1817,"target":9995,"value":1}</t>
  </si>
  <si>
    <t>{"source":1818,"target":9993,"value":1}</t>
  </si>
  <si>
    <t>{"source":1819,"target":9993,"value":1}</t>
  </si>
  <si>
    <t>{"source":1820,"target":9993,"value":1}</t>
  </si>
  <si>
    <t>{"source":1821,"target":9993,"value":1}</t>
  </si>
  <si>
    <t>{"source":1822,"target":9993,"value":1}</t>
  </si>
  <si>
    <t>{"source":1823,"target":9993,"value":1}</t>
  </si>
  <si>
    <t>{"source":1824,"target":9993,"value":1}</t>
  </si>
  <si>
    <t>{"source":1825,"target":9993,"value":1}</t>
  </si>
  <si>
    <t>{"source":1826,"target":9993,"value":1}</t>
  </si>
  <si>
    <t>{"source":1827,"target":9993,"value":1}</t>
  </si>
  <si>
    <t>{"source":1828,"target":9993,"value":1}</t>
  </si>
  <si>
    <t>{"source":1829,"target":9993,"value":1}</t>
  </si>
  <si>
    <t>{"source":1830,"target":9993,"value":1}</t>
  </si>
  <si>
    <t>{"source":1831,"target":9993,"value":1}</t>
  </si>
  <si>
    <t>{"source":1832,"target":9993,"value":1}</t>
  </si>
  <si>
    <t>{"source":1833,"target":9993,"value":1}</t>
  </si>
  <si>
    <t>{"source":1834,"target":9993,"value":1}</t>
  </si>
  <si>
    <t>{"source":1835,"target":9993,"value":1}</t>
  </si>
  <si>
    <t>{"source":1836,"target":9993,"value":1}</t>
  </si>
  <si>
    <t>{"source":1837,"target":9993,"value":1}</t>
  </si>
  <si>
    <t>{"source":1838,"target":9993,"value":1}</t>
  </si>
  <si>
    <t>{"source":1839,"target":9993,"value":1}</t>
  </si>
  <si>
    <t>{"source":1840,"target":9993,"value":1}</t>
  </si>
  <si>
    <t>{"source":1841,"target":9993,"value":1}</t>
  </si>
  <si>
    <t>{"source":1842,"target":9993,"value":1}</t>
  </si>
  <si>
    <t>{"source":1843,"target":9993,"value":1}</t>
  </si>
  <si>
    <t>{"source":1844,"target":9993,"value":1}</t>
  </si>
  <si>
    <t>{"source":1845,"target":9993,"value":1}</t>
  </si>
  <si>
    <t>{"source":1846,"target":9993,"value":1}</t>
  </si>
  <si>
    <t>{"source":1847,"target":9993,"value":1}</t>
  </si>
  <si>
    <t>{"source":1848,"target":9993,"value":1}</t>
  </si>
  <si>
    <t>{"source":1849,"target":9993,"value":1}</t>
  </si>
  <si>
    <t>{"source":1850,"target":9997,"value":1}</t>
  </si>
  <si>
    <t>{"source":1851,"target":9997,"value":1}</t>
  </si>
  <si>
    <t>{"source":1852,"target":9997,"value":1}</t>
  </si>
  <si>
    <t>{"source":1853,"target":9997,"value":1}</t>
  </si>
  <si>
    <t>{"source":1854,"target":9995,"value":1}</t>
  </si>
  <si>
    <t>{"source":1855,"target":9993,"value":1}</t>
  </si>
  <si>
    <t>{"source":1856,"target":9993,"value":1}</t>
  </si>
  <si>
    <t>{"source":1857,"target":9993,"value":1}</t>
  </si>
  <si>
    <t>{"source":1858,"target":9993,"value":1}</t>
  </si>
  <si>
    <t>{"source":1859,"target":9993,"value":1}</t>
  </si>
  <si>
    <t>{"source":1860,"target":9993,"value":1}</t>
  </si>
  <si>
    <t>{"source":1861,"target":9993,"value":1}</t>
  </si>
  <si>
    <t>{"source":1862,"target":9993,"value":1}</t>
  </si>
  <si>
    <t>{"source":1863,"target":9993,"value":1}</t>
  </si>
  <si>
    <t>{"source":1864,"target":9993,"value":1}</t>
  </si>
  <si>
    <t>{"source":1865,"target":9993,"value":1}</t>
  </si>
  <si>
    <t>{"source":1866,"target":9993,"value":1}</t>
  </si>
  <si>
    <t>{"source":1867,"target":9993,"value":1}</t>
  </si>
  <si>
    <t>{"source":1868,"target":9993,"value":1}</t>
  </si>
  <si>
    <t>{"source":1869,"target":9993,"value":1}</t>
  </si>
  <si>
    <t>{"source":1870,"target":9993,"value":1}</t>
  </si>
  <si>
    <t>{"source":1871,"target":9993,"value":1}</t>
  </si>
  <si>
    <t>{"source":1872,"target":9993,"value":1}</t>
  </si>
  <si>
    <t>{"source":1873,"target":9993,"value":1}</t>
  </si>
  <si>
    <t>{"source":1874,"target":9993,"value":1}</t>
  </si>
  <si>
    <t>{"source":1875,"target":9993,"value":1}</t>
  </si>
  <si>
    <t>{"source":1876,"target":9993,"value":1}</t>
  </si>
  <si>
    <t>{"source":1877,"target":9993,"value":1}</t>
  </si>
  <si>
    <t>{"source":1878,"target":9993,"value":1}</t>
  </si>
  <si>
    <t>{"source":1879,"target":9993,"value":1}</t>
  </si>
  <si>
    <t>{"source":1880,"target":9993,"value":1}</t>
  </si>
  <si>
    <t>{"source":1881,"target":9993,"value":1}</t>
  </si>
  <si>
    <t>{"source":1882,"target":9993,"value":1}</t>
  </si>
  <si>
    <t>{"source":1883,"target":9993,"value":1}</t>
  </si>
  <si>
    <t>{"source":1884,"target":9993,"value":1}</t>
  </si>
  <si>
    <t>{"source":1885,"target":9993,"value":1}</t>
  </si>
  <si>
    <t>{"source":1886,"target":9993,"value":1}</t>
  </si>
  <si>
    <t>{"source":1887,"target":9993,"value":1}</t>
  </si>
  <si>
    <t>{"source":1888,"target":9993,"value":1}</t>
  </si>
  <si>
    <t>{"source":1889,"target":9993,"value":1}</t>
  </si>
  <si>
    <t>{"source":1890,"target":9993,"value":1}</t>
  </si>
  <si>
    <t>{"source":1891,"target":9993,"value":1}</t>
  </si>
  <si>
    <t>{"source":1892,"target":9993,"value":1}</t>
  </si>
  <si>
    <t>{"source":1893,"target":9993,"value":1}</t>
  </si>
  <si>
    <t>{"source":1894,"target":9993,"value":1}</t>
  </si>
  <si>
    <t>{"source":1895,"target":9993,"value":1}</t>
  </si>
  <si>
    <t>{"source":1896,"target":9993,"value":1}</t>
  </si>
  <si>
    <t>{"source":1897,"target":9993,"value":1}</t>
  </si>
  <si>
    <t>{"source":1898,"target":9993,"value":1}</t>
  </si>
  <si>
    <t>{"source":1899,"target":9993,"value":1}</t>
  </si>
  <si>
    <t>{"source":1900,"target":9993,"value":1}</t>
  </si>
  <si>
    <t>{"source":1901,"target":9993,"value":1}</t>
  </si>
  <si>
    <t>{"source":1902,"target":9993,"value":1}</t>
  </si>
  <si>
    <t>{"source":1903,"target":9993,"value":1}</t>
  </si>
  <si>
    <t>{"source":1904,"target":9993,"value":1}</t>
  </si>
  <si>
    <t>{"source":1905,"target":9993,"value":1}</t>
  </si>
  <si>
    <t>{"source":1906,"target":9993,"value":1}</t>
  </si>
  <si>
    <t>{"source":1907,"target":9993,"value":1}</t>
  </si>
  <si>
    <t>{"source":1908,"target":9993,"value":1}</t>
  </si>
  <si>
    <t>{"source":1909,"target":9993,"value":1}</t>
  </si>
  <si>
    <t>{"source":1910,"target":9993,"value":1}</t>
  </si>
  <si>
    <t>{"source":1911,"target":9993,"value":1}</t>
  </si>
  <si>
    <t>{"source":1912,"target":9993,"value":1}</t>
  </si>
  <si>
    <t>{"source":1913,"target":9993,"value":1}</t>
  </si>
  <si>
    <t>{"source":1914,"target":9993,"value":1}</t>
  </si>
  <si>
    <t>{"source":1915,"target":9993,"value":1}</t>
  </si>
  <si>
    <t>{"source":1916,"target":9993,"value":1}</t>
  </si>
  <si>
    <t>{"source":1917,"target":9993,"value":1}</t>
  </si>
  <si>
    <t>{"source":1918,"target":9993,"value":1}</t>
  </si>
  <si>
    <t>{"source":1919,"target":9997,"value":1}</t>
  </si>
  <si>
    <t>{"source":1920,"target":9997,"value":1}</t>
  </si>
  <si>
    <t>{"source":1921,"target":9995,"value":1}</t>
  </si>
  <si>
    <t>{"source":1922,"target":9993,"value":1}</t>
  </si>
  <si>
    <t>{"source":1923,"target":9993,"value":1}</t>
  </si>
  <si>
    <t>{"source":1924,"target":9993,"value":1}</t>
  </si>
  <si>
    <t>{"source":1925,"target":9993,"value":1}</t>
  </si>
  <si>
    <t>{"source":1926,"target":9993,"value":1}</t>
  </si>
  <si>
    <t>{"source":1927,"target":9993,"value":1}</t>
  </si>
  <si>
    <t>{"source":1928,"target":9993,"value":1}</t>
  </si>
  <si>
    <t>{"source":1929,"target":9993,"value":1}</t>
  </si>
  <si>
    <t>{"source":1930,"target":9993,"value":1}</t>
  </si>
  <si>
    <t>{"source":1931,"target":9993,"value":1}</t>
  </si>
  <si>
    <t>{"source":1932,"target":9993,"value":1}</t>
  </si>
  <si>
    <t>{"source":1933,"target":9993,"value":1}</t>
  </si>
  <si>
    <t>{"source":1934,"target":9993,"value":1}</t>
  </si>
  <si>
    <t>{"source":1935,"target":9993,"value":1}</t>
  </si>
  <si>
    <t>{"source":1936,"target":9993,"value":1}</t>
  </si>
  <si>
    <t>{"source":1937,"target":9993,"value":1}</t>
  </si>
  <si>
    <t>{"source":1938,"target":9993,"value":1}</t>
  </si>
  <si>
    <t>{"source":1939,"target":9993,"value":1}</t>
  </si>
  <si>
    <t>{"source":1940,"target":9993,"value":1}</t>
  </si>
  <si>
    <t>{"source":1941,"target":9993,"value":1}</t>
  </si>
  <si>
    <t>{"source":1942,"target":9993,"value":1}</t>
  </si>
  <si>
    <t>{"source":1943,"target":9993,"value":1}</t>
  </si>
  <si>
    <t>{"source":1944,"target":9993,"value":1}</t>
  </si>
  <si>
    <t>{"source":1945,"target":9993,"value":1}</t>
  </si>
  <si>
    <t>{"source":1946,"target":9993,"value":1}</t>
  </si>
  <si>
    <t>{"source":1947,"target":9993,"value":1}</t>
  </si>
  <si>
    <t>{"source":1948,"target":9993,"value":1}</t>
  </si>
  <si>
    <t>{"source":1949,"target":9993,"value":1}</t>
  </si>
  <si>
    <t>{"source":1950,"target":9993,"value":1}</t>
  </si>
  <si>
    <t>{"source":1951,"target":9993,"value":1}</t>
  </si>
  <si>
    <t>{"source":1952,"target":9993,"value":1}</t>
  </si>
  <si>
    <t>{"source":1953,"target":9993,"value":1}</t>
  </si>
  <si>
    <t>{"source":1954,"target":9993,"value":1}</t>
  </si>
  <si>
    <t>{"source":1955,"target":9993,"value":1}</t>
  </si>
  <si>
    <t>{"source":1956,"target":9993,"value":1}</t>
  </si>
  <si>
    <t>{"source":1957,"target":9993,"value":1}</t>
  </si>
  <si>
    <t>{"source":1958,"target":9993,"value":1}</t>
  </si>
  <si>
    <t>{"source":1959,"target":9993,"value":1}</t>
  </si>
  <si>
    <t>{"source":1960,"target":9993,"value":1}</t>
  </si>
  <si>
    <t>{"source":1961,"target":9993,"value":1}</t>
  </si>
  <si>
    <t>{"source":1962,"target":9993,"value":1}</t>
  </si>
  <si>
    <t>{"source":1963,"target":9993,"value":1}</t>
  </si>
  <si>
    <t>{"source":1964,"target":9993,"value":1}</t>
  </si>
  <si>
    <t>{"source":1965,"target":9993,"value":1}</t>
  </si>
  <si>
    <t>{"source":1966,"target":9993,"value":1}</t>
  </si>
  <si>
    <t>{"source":1967,"target":9993,"value":1}</t>
  </si>
  <si>
    <t>{"source":1968,"target":9993,"value":1}</t>
  </si>
  <si>
    <t>{"source":1969,"target":9993,"value":1}</t>
  </si>
  <si>
    <t>{"source":1970,"target":9993,"value":1}</t>
  </si>
  <si>
    <t>{"source":1971,"target":9993,"value":1}</t>
  </si>
  <si>
    <t>{"source":1972,"target":9993,"value":1}</t>
  </si>
  <si>
    <t>{"source":1973,"target":9993,"value":1}</t>
  </si>
  <si>
    <t>{"source":1974,"target":9993,"value":1}</t>
  </si>
  <si>
    <t>{"source":1975,"target":9993,"value":1}</t>
  </si>
  <si>
    <t>{"source":1976,"target":9993,"value":1}</t>
  </si>
  <si>
    <t>{"source":1977,"target":9993,"value":1}</t>
  </si>
  <si>
    <t>{"source":1978,"target":9993,"value":1}</t>
  </si>
  <si>
    <t>{"source":1979,"target":9993,"value":1}</t>
  </si>
  <si>
    <t>{"source":1980,"target":9993,"value":1}</t>
  </si>
  <si>
    <t>{"source":1981,"target":9993,"value":1}</t>
  </si>
  <si>
    <t>{"source":1982,"target":9993,"value":1}</t>
  </si>
  <si>
    <t>{"source":1983,"target":9995,"value":1}</t>
  </si>
  <si>
    <t>{"source":1984,"target":9993,"value":1}</t>
  </si>
  <si>
    <t>{"source":1985,"target":9993,"value":1}</t>
  </si>
  <si>
    <t>{"source":1986,"target":9993,"value":1}</t>
  </si>
  <si>
    <t>{"source":1987,"target":9993,"value":1}</t>
  </si>
  <si>
    <t>{"source":1988,"target":9997,"value":1}</t>
  </si>
  <si>
    <t>{"source":1989,"target":9997,"value":1}</t>
  </si>
  <si>
    <t>{"source":1990,"target":9995,"value":1}</t>
  </si>
  <si>
    <t>{"source":1991,"target":9993,"value":1}</t>
  </si>
  <si>
    <t>{"source":1992,"target":9993,"value":1}</t>
  </si>
  <si>
    <t>{"source":1993,"target":9993,"value":1}</t>
  </si>
  <si>
    <t>{"source":1994,"target":9993,"value":1}</t>
  </si>
  <si>
    <t>{"source":1995,"target":9993,"value":1}</t>
  </si>
  <si>
    <t>{"source":1996,"target":9993,"value":1}</t>
  </si>
  <si>
    <t>{"source":1997,"target":9993,"value":1}</t>
  </si>
  <si>
    <t>{"source":1998,"target":9993,"value":1}</t>
  </si>
  <si>
    <t>{"source":1999,"target":9993,"value":1}</t>
  </si>
  <si>
    <t>{"source":2000,"target":9993,"value":1}</t>
  </si>
  <si>
    <t>{"source":2001,"target":9993,"value":1}</t>
  </si>
  <si>
    <t>{"source":2002,"target":9993,"value":1}</t>
  </si>
  <si>
    <t>{"source":2003,"target":9993,"value":1}</t>
  </si>
  <si>
    <t>{"source":2004,"target":9993,"value":1}</t>
  </si>
  <si>
    <t>{"source":2005,"target":9993,"value":1}</t>
  </si>
  <si>
    <t>{"source":2006,"target":9993,"value":1}</t>
  </si>
  <si>
    <t>{"source":2007,"target":9993,"value":1}</t>
  </si>
  <si>
    <t>{"source":2008,"target":9993,"value":1}</t>
  </si>
  <si>
    <t>{"source":2009,"target":9993,"value":1}</t>
  </si>
  <si>
    <t>{"source":2010,"target":9993,"value":1}</t>
  </si>
  <si>
    <t>{"source":2011,"target":9993,"value":1}</t>
  </si>
  <si>
    <t>{"source":2012,"target":9993,"value":1}</t>
  </si>
  <si>
    <t>{"source":2013,"target":9993,"value":1}</t>
  </si>
  <si>
    <t>{"source":2014,"target":9993,"value":1}</t>
  </si>
  <si>
    <t>{"source":2015,"target":9993,"value":1}</t>
  </si>
  <si>
    <t>{"source":2016,"target":9993,"value":1}</t>
  </si>
  <si>
    <t>{"source":2017,"target":9993,"value":1}</t>
  </si>
  <si>
    <t>{"source":2018,"target":9993,"value":1}</t>
  </si>
  <si>
    <t>{"source":2019,"target":9995,"value":1}</t>
  </si>
  <si>
    <t>{"source":2020,"target":9993,"value":1}</t>
  </si>
  <si>
    <t>{"source":2021,"target":9993,"value":1}</t>
  </si>
  <si>
    <t>{"source":2022,"target":9993,"value":1}</t>
  </si>
  <si>
    <t>{"source":2023,"target":9993,"value":1}</t>
  </si>
  <si>
    <t>{"source":2024,"target":9993,"value":1}</t>
  </si>
  <si>
    <t>{"source":2025,"target":9993,"value":1}</t>
  </si>
  <si>
    <t>{"source":2026,"target":9993,"value":1}</t>
  </si>
  <si>
    <t>{"source":2027,"target":9993,"value":1}</t>
  </si>
  <si>
    <t>{"source":2028,"target":9993,"value":1}</t>
  </si>
  <si>
    <t>{"source":2029,"target":9993,"value":1}</t>
  </si>
  <si>
    <t>{"source":2030,"target":9993,"value":1}</t>
  </si>
  <si>
    <t>{"source":2031,"target":9993,"value":1}</t>
  </si>
  <si>
    <t>{"source":2032,"target":9995,"value":1}</t>
  </si>
  <si>
    <t>{"source":2033,"target":9995,"value":1}</t>
  </si>
  <si>
    <t>{"source":2034,"target":9993,"value":1}</t>
  </si>
  <si>
    <t>{"source":2035,"target":9993,"value":1}</t>
  </si>
  <si>
    <t>{"source":2036,"target":9993,"value":1}</t>
  </si>
  <si>
    <t>{"source":2037,"target":9993,"value":1}</t>
  </si>
  <si>
    <t>{"source":2038,"target":9993,"value":1}</t>
  </si>
  <si>
    <t>{"source":2039,"target":9993,"value":1}</t>
  </si>
  <si>
    <t>{"source":2040,"target":9993,"value":1}</t>
  </si>
  <si>
    <t>{"source":2041,"target":9993,"value":1}</t>
  </si>
  <si>
    <t>{"source":2042,"target":9993,"value":1}</t>
  </si>
  <si>
    <t>{"source":2043,"target":9993,"value":1}</t>
  </si>
  <si>
    <t>{"source":2044,"target":9993,"value":1}</t>
  </si>
  <si>
    <t>{"source":2045,"target":9993,"value":1}</t>
  </si>
  <si>
    <t>{"source":2046,"target":9993,"value":1}</t>
  </si>
  <si>
    <t>{"source":2047,"target":9993,"value":1}</t>
  </si>
  <si>
    <t>{"source":2048,"target":9993,"value":1}</t>
  </si>
  <si>
    <t>{"source":2049,"target":9993,"value":1}</t>
  </si>
  <si>
    <t>{"source":2050,"target":9995,"value":1}</t>
  </si>
  <si>
    <t>{"source":2051,"target":9993,"value":1}</t>
  </si>
  <si>
    <t>{"source":2052,"target":9993,"value":1}</t>
  </si>
  <si>
    <t>{"source":2053,"target":9993,"value":1}</t>
  </si>
  <si>
    <t>{"source":2054,"target":9993,"value":1}</t>
  </si>
  <si>
    <t>{"source":2055,"target":9993,"value":1}</t>
  </si>
  <si>
    <t>{"source":2056,"target":9993,"value":1}</t>
  </si>
  <si>
    <t>{"source":2057,"target":9993,"value":1}</t>
  </si>
  <si>
    <t>{"source":2058,"target":9993,"value":1}</t>
  </si>
  <si>
    <t>{"source":2059,"target":9993,"value":1}</t>
  </si>
  <si>
    <t>{"source":2060,"target":9993,"value":1}</t>
  </si>
  <si>
    <t>{"source":2061,"target":9993,"value":1}</t>
  </si>
  <si>
    <t>{"source":2062,"target":9993,"value":1}</t>
  </si>
  <si>
    <t>{"source":2063,"target":9993,"value":1}</t>
  </si>
  <si>
    <t>{"source":2064,"target":9993,"value":1}</t>
  </si>
  <si>
    <t>{"source":2065,"target":9993,"value":1}</t>
  </si>
  <si>
    <t>{"source":2066,"target":9993,"value":1}</t>
  </si>
  <si>
    <t>{"source":2067,"target":9993,"value":1}</t>
  </si>
  <si>
    <t>{"source":2068,"target":9993,"value":1}</t>
  </si>
  <si>
    <t>{"source":2069,"target":9993,"value":1}</t>
  </si>
  <si>
    <t>{"source":2070,"target":9993,"value":1}</t>
  </si>
  <si>
    <t>{"source":2071,"target":9993,"value":1}</t>
  </si>
  <si>
    <t>{"source":2072,"target":9993,"value":1}</t>
  </si>
  <si>
    <t>{"source":2073,"target":9993,"value":1}</t>
  </si>
  <si>
    <t>{"source":2074,"target":9993,"value":1}</t>
  </si>
  <si>
    <t>{"source":2075,"target":9993,"value":1}</t>
  </si>
  <si>
    <t>{"source":2076,"target":9993,"value":1}</t>
  </si>
  <si>
    <t>{"source":2077,"target":9993,"value":1}</t>
  </si>
  <si>
    <t>{"source":2078,"target":9993,"value":1}</t>
  </si>
  <si>
    <t>{"source":2079,"target":9993,"value":1}</t>
  </si>
  <si>
    <t>{"source":2080,"target":9993,"value":1}</t>
  </si>
  <si>
    <t>{"source":2081,"target":9993,"value":1}</t>
  </si>
  <si>
    <t>{"source":2082,"target":9993,"value":1}</t>
  </si>
  <si>
    <t>{"source":2083,"target":9993,"value":1}</t>
  </si>
  <si>
    <t>{"source":2084,"target":9993,"value":1}</t>
  </si>
  <si>
    <t>{"source":2085,"target":9993,"value":1}</t>
  </si>
  <si>
    <t>{"source":2086,"target":9993,"value":1}</t>
  </si>
  <si>
    <t>{"source":2087,"target":9993,"value":1}</t>
  </si>
  <si>
    <t>{"source":2088,"target":9993,"value":1}</t>
  </si>
  <si>
    <t>{"source":2089,"target":9993,"value":1}</t>
  </si>
  <si>
    <t>{"source":2090,"target":9993,"value":1}</t>
  </si>
  <si>
    <t>{"source":2091,"target":9993,"value":1}</t>
  </si>
  <si>
    <t>{"source":2092,"target":9993,"value":1}</t>
  </si>
  <si>
    <t>{"source":2093,"target":9993,"value":1}</t>
  </si>
  <si>
    <t>{"source":2094,"target":9993,"value":1}</t>
  </si>
  <si>
    <t>{"source":2095,"target":9993,"value":1}</t>
  </si>
  <si>
    <t>{"source":2096,"target":9993,"value":1}</t>
  </si>
  <si>
    <t>{"source":2097,"target":9993,"value":1}</t>
  </si>
  <si>
    <t>{"source":2098,"target":9993,"value":1}</t>
  </si>
  <si>
    <t>{"source":2099,"target":9993,"value":1}</t>
  </si>
  <si>
    <t>{"source":2100,"target":9995,"value":1}</t>
  </si>
  <si>
    <t>{"source":2101,"target":9993,"value":1}</t>
  </si>
  <si>
    <t>{"source":2102,"target":9993,"value":1}</t>
  </si>
  <si>
    <t>{"source":2103,"target":9993,"value":1}</t>
  </si>
  <si>
    <t>{"source":2104,"target":9993,"value":1}</t>
  </si>
  <si>
    <t>{"source":2105,"target":9993,"value":1}</t>
  </si>
  <si>
    <t>{"source":2106,"target":9993,"value":1}</t>
  </si>
  <si>
    <t>{"source":2107,"target":9993,"value":1}</t>
  </si>
  <si>
    <t>{"source":2108,"target":9993,"value":1}</t>
  </si>
  <si>
    <t>{"source":2109,"target":9993,"value":1}</t>
  </si>
  <si>
    <t>{"source":2110,"target":9993,"value":1}</t>
  </si>
  <si>
    <t>{"source":2111,"target":9993,"value":1}</t>
  </si>
  <si>
    <t>{"source":2112,"target":9993,"value":1}</t>
  </si>
  <si>
    <t>{"source":2113,"target":9993,"value":1}</t>
  </si>
  <si>
    <t>{"source":2114,"target":9993,"value":1}</t>
  </si>
  <si>
    <t>{"source":2115,"target":9993,"value":1}</t>
  </si>
  <si>
    <t>{"source":2116,"target":9993,"value":1}</t>
  </si>
  <si>
    <t>{"source":2117,"target":9993,"value":1}</t>
  </si>
  <si>
    <t>{"source":2118,"target":9993,"value":1}</t>
  </si>
  <si>
    <t>{"source":2119,"target":9993,"value":1}</t>
  </si>
  <si>
    <t>{"source":2120,"target":9993,"value":1}</t>
  </si>
  <si>
    <t>{"source":2121,"target":9993,"value":1}</t>
  </si>
  <si>
    <t>{"source":2122,"target":9993,"value":1}</t>
  </si>
  <si>
    <t>{"source":2123,"target":9993,"value":1}</t>
  </si>
  <si>
    <t>{"source":2124,"target":9993,"value":1}</t>
  </si>
  <si>
    <t>{"source":2125,"target":9993,"value":1}</t>
  </si>
  <si>
    <t>{"source":2126,"target":9993,"value":1}</t>
  </si>
  <si>
    <t>{"source":2127,"target":9993,"value":1}</t>
  </si>
  <si>
    <t>{"source":2128,"target":9993,"value":1}</t>
  </si>
  <si>
    <t>{"source":2129,"target":9997,"value":1}</t>
  </si>
  <si>
    <t>{"source":2130,"target":9997,"value":1}</t>
  </si>
  <si>
    <t>{"source":2131,"target":9995,"value":1}</t>
  </si>
  <si>
    <t>{"source":2132,"target":9993,"value":1}</t>
  </si>
  <si>
    <t>{"source":2133,"target":9993,"value":1}</t>
  </si>
  <si>
    <t>{"source":2134,"target":9993,"value":1}</t>
  </si>
  <si>
    <t>{"source":2135,"target":9993,"value":1}</t>
  </si>
  <si>
    <t>{"source":2136,"target":9997,"value":1}</t>
  </si>
  <si>
    <t>{"source":2137,"target":9997,"value":1}</t>
  </si>
  <si>
    <t>{"source":2138,"target":9995,"value":1}</t>
  </si>
  <si>
    <t>{"source":2139,"target":9997,"value":1}</t>
  </si>
  <si>
    <t>{"source":2140,"target":9997,"value":1}</t>
  </si>
  <si>
    <t>{"source":2141,"target":9997,"value":1}</t>
  </si>
  <si>
    <t>{"source":2142,"target":9995,"value":1}</t>
  </si>
  <si>
    <t>{"source":2143,"target":9997,"value":1}</t>
  </si>
  <si>
    <t>{"source":2144,"target":9997,"value":1}</t>
  </si>
  <si>
    <t>{"source":2145,"target":9997,"value":1}</t>
  </si>
  <si>
    <t>{"source":2146,"target":9997,"value":1}</t>
  </si>
  <si>
    <t>{"source":2147,"target":9997,"value":1}</t>
  </si>
  <si>
    <t>{"source":2148,"target":9997,"value":1}</t>
  </si>
  <si>
    <t>{"source":2149,"target":9997,"value":1}</t>
  </si>
  <si>
    <t>{"source":2150,"target":9997,"value":1}</t>
  </si>
  <si>
    <t>{"source":2151,"target":9997,"value":1}</t>
  </si>
  <si>
    <t>{"source":2152,"target":9997,"value":1}</t>
  </si>
  <si>
    <t>{"source":2153,"target":9997,"value":1}</t>
  </si>
  <si>
    <t>{"source":2154,"target":9997,"value":1}</t>
  </si>
  <si>
    <t>{"source":2155,"target":9997,"value":1}</t>
  </si>
  <si>
    <t>{"source":2156,"target":9997,"value":1}</t>
  </si>
  <si>
    <t>{"source":2157,"target":9995,"value":1}</t>
  </si>
  <si>
    <t>{"source":2158,"target":9995,"value":1}</t>
  </si>
  <si>
    <t>{"source":2159,"target":9997,"value":1}</t>
  </si>
  <si>
    <t>{"source":2160,"target":9997,"value":1}</t>
  </si>
  <si>
    <t>{"source":2161,"target":9997,"value":1}</t>
  </si>
  <si>
    <t>{"source":2162,"target":9997,"value":1}</t>
  </si>
  <si>
    <t>{"source":2163,"target":9997,"value":1}</t>
  </si>
  <si>
    <t>{"source":2164,"target":9997,"value":1}</t>
  </si>
  <si>
    <t>{"source":2165,"target":9997,"value":1}</t>
  </si>
  <si>
    <t>{"source":2166,"target":9997,"value":1}</t>
  </si>
  <si>
    <t>{"source":2167,"target":9997,"value":1}</t>
  </si>
  <si>
    <t>{"source":2168,"target":9997,"value":1}</t>
  </si>
  <si>
    <t>{"source":2169,"target":9997,"value":1}</t>
  </si>
  <si>
    <t>{"source":2170,"target":9997,"value":1}</t>
  </si>
  <si>
    <t>{"source":2171,"target":9997,"value":1}</t>
  </si>
  <si>
    <t>{"source":2172,"target":9997,"value":1}</t>
  </si>
  <si>
    <t>{"source":2173,"target":9995,"value":1}</t>
  </si>
  <si>
    <t>{"source":2174,"target":9997,"value":1}</t>
  </si>
  <si>
    <t>{"source":2175,"target":9997,"value":1}</t>
  </si>
  <si>
    <t>{"source":2176,"target":9997,"value":1}</t>
  </si>
  <si>
    <t>{"source":2177,"target":9997,"value":1}</t>
  </si>
  <si>
    <t>{"source":2178,"target":9997,"value":1}</t>
  </si>
  <si>
    <t>{"source":2179,"target":9995,"value":1}</t>
  </si>
  <si>
    <t>{"source":2180,"target":9997,"value":1}</t>
  </si>
  <si>
    <t>{"source":2181,"target":9997,"value":1}</t>
  </si>
  <si>
    <t>{"source":2182,"target":9997,"value":1}</t>
  </si>
  <si>
    <t>{"source":2183,"target":9997,"value":1}</t>
  </si>
  <si>
    <t>{"source":2184,"target":9997,"value":1}</t>
  </si>
  <si>
    <t>{"source":2185,"target":9997,"value":1}</t>
  </si>
  <si>
    <t>{"source":2186,"target":9995,"value":1}</t>
  </si>
  <si>
    <t>{"source":2187,"target":9997,"value":1}</t>
  </si>
  <si>
    <t>{"source":2188,"target":9997,"value":1}</t>
  </si>
  <si>
    <t>{"source":2189,"target":9997,"value":1}</t>
  </si>
  <si>
    <t>{"source":2190,"target":9997,"value":1}</t>
  </si>
  <si>
    <t>{"source":2191,"target":9998,"value":1}</t>
  </si>
  <si>
    <t>{"source":2192,"target":9998,"value":1}</t>
  </si>
  <si>
    <t>{"source":2193,"target":9995,"value":1}</t>
  </si>
  <si>
    <t>{"source":2194,"target":9995,"value":1}</t>
  </si>
  <si>
    <t>{"source":2195,"target":9995,"value":1}</t>
  </si>
  <si>
    <t>{"source":2196,"target":9995,"value":1}</t>
  </si>
  <si>
    <t>{"source":2197,"target":9995,"value":1}</t>
  </si>
  <si>
    <t>{"source":2198,"target":9995,"value":1}</t>
  </si>
  <si>
    <t>{"source":2199,"target":9995,"value":1}</t>
  </si>
  <si>
    <t>{"source":2200,"target":9995,"value":1}</t>
  </si>
  <si>
    <t>{"source":2201,"target":9995,"value":1}</t>
  </si>
  <si>
    <t>{"source":2202,"target":9995,"value":1}</t>
  </si>
  <si>
    <t>{"source":2203,"target":9998,"value":1}</t>
  </si>
  <si>
    <t>{"source":2204,"target":9998,"value":1}</t>
  </si>
  <si>
    <t>{"source":2205,"target":9998,"value":1}</t>
  </si>
  <si>
    <t>{"source":2206,"target":9997,"value":1}</t>
  </si>
  <si>
    <t>{"source":2207,"target":9997,"value":1}</t>
  </si>
  <si>
    <t>{"source":2208,"target":9997,"value":1}</t>
  </si>
  <si>
    <t>{"source":2209,"target":9997,"value":1}</t>
  </si>
  <si>
    <t>{"source":2210,"target":9997,"value":1}</t>
  </si>
  <si>
    <t>{"source":2211,"target":9997,"value":1}</t>
  </si>
  <si>
    <t>{"source":2212,"target":9997,"value":1}</t>
  </si>
  <si>
    <t>{"source":2213,"target":9997,"value":1}</t>
  </si>
  <si>
    <t>{"source":2214,"target":9997,"value":1}</t>
  </si>
  <si>
    <t>{"source":2215,"target":9997,"value":1}</t>
  </si>
  <si>
    <t>{"source":2216,"target":9997,"value":1}</t>
  </si>
  <si>
    <t>{"source":2217,"target":9997,"value":1}</t>
  </si>
  <si>
    <t>{"source":2218,"target":9997,"value":1}</t>
  </si>
  <si>
    <t>{"source":2219,"target":9997,"value":1}</t>
  </si>
  <si>
    <t>{"source":2220,"target":9997,"value":1}</t>
  </si>
  <si>
    <t>{"source":2221,"target":9997,"value":1}</t>
  </si>
  <si>
    <t>{"source":2222,"target":9997,"value":1}</t>
  </si>
  <si>
    <t>{"source":2223,"target":9997,"value":1}</t>
  </si>
  <si>
    <t>{"source":2224,"target":9997,"value":1}</t>
  </si>
  <si>
    <t>{"source":2225,"target":9997,"value":1}</t>
  </si>
  <si>
    <t>{"source":2226,"target":9997,"value":1}</t>
  </si>
  <si>
    <t>{"source":2227,"target":9997,"value":1}</t>
  </si>
  <si>
    <t>{"source":2228,"target":9997,"value":1}</t>
  </si>
  <si>
    <t>{"source":2229,"target":9997,"value":1}</t>
  </si>
  <si>
    <t>{"source":2230,"target":9997,"value":1}</t>
  </si>
  <si>
    <t>{"source":2231,"target":9997,"value":1}</t>
  </si>
  <si>
    <t>{"source":2232,"target":9997,"value":1}</t>
  </si>
  <si>
    <t>{"source":2233,"target":9997,"value":1}</t>
  </si>
  <si>
    <t>{"source":2234,"target":9997,"value":1}</t>
  </si>
  <si>
    <t>{"source":2235,"target":9997,"value":1}</t>
  </si>
  <si>
    <t>{"source":2236,"target":9997,"value":1}</t>
  </si>
  <si>
    <t>{"source":2237,"target":9997,"value":1}</t>
  </si>
  <si>
    <t>{"source":2238,"target":9997,"value":1}</t>
  </si>
  <si>
    <t>{"source":2239,"target":9997,"value":1}</t>
  </si>
  <si>
    <t>{"source":2240,"target":9997,"value":1}</t>
  </si>
  <si>
    <t>{"source":2241,"target":9997,"value":1}</t>
  </si>
  <si>
    <t>{"source":2242,"target":9997,"value":1}</t>
  </si>
  <si>
    <t>{"source":2243,"target":9997,"value":1}</t>
  </si>
  <si>
    <t>{"source":2244,"target":9997,"value":1}</t>
  </si>
  <si>
    <t>{"source":2245,"target":9997,"value":1}</t>
  </si>
  <si>
    <t>{"source":2246,"target":9997,"value":1}</t>
  </si>
  <si>
    <t>{"source":2247,"target":9997,"value":1}</t>
  </si>
  <si>
    <t>{"source":2248,"target":9997,"value":1}</t>
  </si>
  <si>
    <t>{"source":2249,"target":9997,"value":1}</t>
  </si>
  <si>
    <t>{"source":2250,"target":9997,"value":1}</t>
  </si>
  <si>
    <t>{"source":2251,"target":9997,"value":1}</t>
  </si>
  <si>
    <t>{"source":2252,"target":9997,"value":1}</t>
  </si>
  <si>
    <t>{"source":2253,"target":9997,"value":1}</t>
  </si>
  <si>
    <t>{"source":2254,"target":9997,"value":1}</t>
  </si>
  <si>
    <t>{"source":2255,"target":9997,"value":1}</t>
  </si>
  <si>
    <t>{"source":2256,"target":9997,"value":1}</t>
  </si>
  <si>
    <t>{"source":2257,"target":9997,"value":1}</t>
  </si>
  <si>
    <t>{"source":2258,"target":9997,"value":1}</t>
  </si>
  <si>
    <t>{"source":2259,"target":9997,"value":1}</t>
  </si>
  <si>
    <t>{"source":2260,"target":9997,"value":1}</t>
  </si>
  <si>
    <t>{"source":2261,"target":9997,"value":1}</t>
  </si>
  <si>
    <t>{"source":2262,"target":9997,"value":1}</t>
  </si>
  <si>
    <t>{"source":2263,"target":9997,"value":1}</t>
  </si>
  <si>
    <t>{"source":2264,"target":9997,"value":1}</t>
  </si>
  <si>
    <t>{"source":2265,"target":9997,"value":1}</t>
  </si>
  <si>
    <t>{"source":2266,"target":9997,"value":1}</t>
  </si>
  <si>
    <t>{"source":2267,"target":9997,"value":1}</t>
  </si>
  <si>
    <t>{"source":2268,"target":9997,"value":1}</t>
  </si>
  <si>
    <t>{"source":2269,"target":9997,"value":1}</t>
  </si>
  <si>
    <t>{"source":2270,"target":9997,"value":1}</t>
  </si>
  <si>
    <t>{"source":2271,"target":9997,"value":1}</t>
  </si>
  <si>
    <t>{"source":2272,"target":9997,"value":1}</t>
  </si>
  <si>
    <t>{"source":2273,"target":9997,"value":1}</t>
  </si>
  <si>
    <t>{"source":2274,"target":9997,"value":1}</t>
  </si>
  <si>
    <t>{"source":2275,"target":9997,"value":1}</t>
  </si>
  <si>
    <t>{"source":2276,"target":9997,"value":1}</t>
  </si>
  <si>
    <t>{"source":2277,"target":9997,"value":1}</t>
  </si>
  <si>
    <t>{"source":2278,"target":9997,"value":1}</t>
  </si>
  <si>
    <t>{"source":2279,"target":9997,"value":1}</t>
  </si>
  <si>
    <t>{"source":2280,"target":9997,"value":1}</t>
  </si>
  <si>
    <t>{"source":2281,"target":9997,"value":1}</t>
  </si>
  <si>
    <t>{"source":2282,"target":9997,"value":1}</t>
  </si>
  <si>
    <t>{"source":2283,"target":9997,"value":1}</t>
  </si>
  <si>
    <t>{"source":2284,"target":9997,"value":1}</t>
  </si>
  <si>
    <t>{"source":2285,"target":9997,"value":1}</t>
  </si>
  <si>
    <t>{"source":2286,"target":9997,"value":1}</t>
  </si>
  <si>
    <t>{"source":2287,"target":9997,"value":1}</t>
  </si>
  <si>
    <t>{"source":2288,"target":9997,"value":1}</t>
  </si>
  <si>
    <t>{"source":2289,"target":9997,"value":1}</t>
  </si>
  <si>
    <t>{"source":2290,"target":9997,"value":1}</t>
  </si>
  <si>
    <t>{"source":2291,"target":9997,"value":1}</t>
  </si>
  <si>
    <t>{"source":2292,"target":9997,"value":1}</t>
  </si>
  <si>
    <t>{"source":2293,"target":9997,"value":1}</t>
  </si>
  <si>
    <t>{"source":2294,"target":9997,"value":1}</t>
  </si>
  <si>
    <t>{"source":2295,"target":9997,"value":1}</t>
  </si>
  <si>
    <t>{"source":2296,"target":9997,"value":1}</t>
  </si>
  <si>
    <t>{"source":2297,"target":9997,"value":1}</t>
  </si>
  <si>
    <t>{"source":2298,"target":9997,"value":1}</t>
  </si>
  <si>
    <t>{"source":2299,"target":9997,"value":1}</t>
  </si>
  <si>
    <t>{"source":2300,"target":9997,"value":1}</t>
  </si>
  <si>
    <t>{"source":2301,"target":9997,"value":1}</t>
  </si>
  <si>
    <t>{"source":2302,"target":9997,"value":1}</t>
  </si>
  <si>
    <t>{"source":2303,"target":9997,"value":1}</t>
  </si>
  <si>
    <t>{"source":2304,"target":9997,"value":1}</t>
  </si>
  <si>
    <t>{"source":2305,"target":9997,"value":1}</t>
  </si>
  <si>
    <t>{"source":2306,"target":9997,"value":1}</t>
  </si>
  <si>
    <t>{"source":2307,"target":9997,"value":1}</t>
  </si>
  <si>
    <t>{"source":2308,"target":9997,"value":1}</t>
  </si>
  <si>
    <t>{"source":2309,"target":9997,"value":1}</t>
  </si>
  <si>
    <t>{"source":2310,"target":9997,"value":1}</t>
  </si>
  <si>
    <t>{"source":2311,"target":9997,"value":1}</t>
  </si>
  <si>
    <t>{"source":2312,"target":9997,"value":1}</t>
  </si>
  <si>
    <t>{"source":2313,"target":9997,"value":1}</t>
  </si>
  <si>
    <t>{"source":2314,"target":9997,"value":1}</t>
  </si>
  <si>
    <t>{"source":2315,"target":9997,"value":1}</t>
  </si>
  <si>
    <t>{"source":2316,"target":9997,"value":1}</t>
  </si>
  <si>
    <t>{"source":2317,"target":9997,"value":1}</t>
  </si>
  <si>
    <t>{"source":2318,"target":9997,"value":1}</t>
  </si>
  <si>
    <t>{"source":2319,"target":9997,"value":1}</t>
  </si>
  <si>
    <t>{"source":2320,"target":9997,"value":1}</t>
  </si>
  <si>
    <t>{"source":2321,"target":9997,"value":1}</t>
  </si>
  <si>
    <t>{"source":2322,"target":9997,"value":1}</t>
  </si>
  <si>
    <t>{"source":2323,"target":9997,"value":1}</t>
  </si>
  <si>
    <t>{"source":2324,"target":9997,"value":1}</t>
  </si>
  <si>
    <t>{"source":2325,"target":9997,"value":1}</t>
  </si>
  <si>
    <t>{"source":2326,"target":9997,"value":1}</t>
  </si>
  <si>
    <t>{"source":2327,"target":9997,"value":1}</t>
  </si>
  <si>
    <t>{"source":2328,"target":9997,"value":1}</t>
  </si>
  <si>
    <t>{"source":2329,"target":9997,"value":1}</t>
  </si>
  <si>
    <t>{"source":2330,"target":9997,"value":1}</t>
  </si>
  <si>
    <t>{"source":2331,"target":9997,"value":1}</t>
  </si>
  <si>
    <t>{"source":2332,"target":9997,"value":1}</t>
  </si>
  <si>
    <t>{"source":2333,"target":9997,"value":1}</t>
  </si>
  <si>
    <t>{"source":2334,"target":9997,"value":1}</t>
  </si>
  <si>
    <t>{"source":2335,"target":9997,"value":1}</t>
  </si>
  <si>
    <t>{"source":2336,"target":9997,"value":1}</t>
  </si>
  <si>
    <t>{"source":2337,"target":9997,"value":1}</t>
  </si>
  <si>
    <t>{"source":2338,"target":9997,"value":1}</t>
  </si>
  <si>
    <t>{"source":2339,"target":9997,"value":1}</t>
  </si>
  <si>
    <t>{"source":2340,"target":9997,"value":1}</t>
  </si>
  <si>
    <t>{"source":2341,"target":9997,"value":1}</t>
  </si>
  <si>
    <t>{"source":2342,"target":9997,"value":1}</t>
  </si>
  <si>
    <t>{"source":2343,"target":9997,"value":1}</t>
  </si>
  <si>
    <t>{"source":2344,"target":9997,"value":1}</t>
  </si>
  <si>
    <t>{"source":2345,"target":9997,"value":1}</t>
  </si>
  <si>
    <t>{"source":2346,"target":9997,"value":1}</t>
  </si>
  <si>
    <t>{"source":2347,"target":9997,"value":1}</t>
  </si>
  <si>
    <t>{"source":2348,"target":9997,"value":1}</t>
  </si>
  <si>
    <t>{"source":2349,"target":9997,"value":1}</t>
  </si>
  <si>
    <t>{"source":2350,"target":9997,"value":1}</t>
  </si>
  <si>
    <t>{"source":2351,"target":9997,"value":1}</t>
  </si>
  <si>
    <t>{"source":2352,"target":9997,"value":1}</t>
  </si>
  <si>
    <t>{"source":2353,"target":9997,"value":1}</t>
  </si>
  <si>
    <t>{"source":2354,"target":9997,"value":1}</t>
  </si>
  <si>
    <t>{"source":2355,"target":9997,"value":1}</t>
  </si>
  <si>
    <t>{"source":2356,"target":9997,"value":1}</t>
  </si>
  <si>
    <t>{"source":2357,"target":9997,"value":1}</t>
  </si>
  <si>
    <t>{"source":2358,"target":9997,"value":1}</t>
  </si>
  <si>
    <t>{"source":2359,"target":9997,"value":1}</t>
  </si>
  <si>
    <t>{"source":2360,"target":9997,"value":1}</t>
  </si>
  <si>
    <t>{"source":2361,"target":9997,"value":1}</t>
  </si>
  <si>
    <t>{"source":2362,"target":9997,"value":1}</t>
  </si>
  <si>
    <t>{"source":2363,"target":9997,"value":1}</t>
  </si>
  <si>
    <t>{"source":2364,"target":9997,"value":1}</t>
  </si>
  <si>
    <t>{"source":2365,"target":9997,"value":1}</t>
  </si>
  <si>
    <t>{"source":2366,"target":9997,"value":1}</t>
  </si>
  <si>
    <t>{"source":2367,"target":9997,"value":1}</t>
  </si>
  <si>
    <t>{"source":2368,"target":9997,"value":1}</t>
  </si>
  <si>
    <t>{"source":2369,"target":9997,"value":1}</t>
  </si>
  <si>
    <t>{"source":2370,"target":9997,"value":1}</t>
  </si>
  <si>
    <t>{"source":2371,"target":9997,"value":1}</t>
  </si>
  <si>
    <t>{"source":2372,"target":9997,"value":1}</t>
  </si>
  <si>
    <t>{"source":2373,"target":9997,"value":1}</t>
  </si>
  <si>
    <t>{"source":2374,"target":9997,"value":1}</t>
  </si>
  <si>
    <t>{"source":2375,"target":9997,"value":1}</t>
  </si>
  <si>
    <t>{"source":2376,"target":9997,"value":1}</t>
  </si>
  <si>
    <t>{"source":2377,"target":9997,"value":1}</t>
  </si>
  <si>
    <t>{"source":2378,"target":9997,"value":1}</t>
  </si>
  <si>
    <t>{"source":2379,"target":9997,"value":1}</t>
  </si>
  <si>
    <t>{"source":2380,"target":9997,"value":1}</t>
  </si>
  <si>
    <t>{"source":2381,"target":9997,"value":1}</t>
  </si>
  <si>
    <t>{"source":2382,"target":9997,"value":1}</t>
  </si>
  <si>
    <t>{"source":2383,"target":9997,"value":1}</t>
  </si>
  <si>
    <t>{"source":2384,"target":9997,"value":1}</t>
  </si>
  <si>
    <t>{"source":2385,"target":9997,"value":1}</t>
  </si>
  <si>
    <t>{"source":2386,"target":9997,"value":1}</t>
  </si>
  <si>
    <t>{"source":2387,"target":9997,"value":1}</t>
  </si>
  <si>
    <t>{"source":2388,"target":9997,"value":1}</t>
  </si>
  <si>
    <t>{"source":2389,"target":9997,"value":1}</t>
  </si>
  <si>
    <t>{"source":2390,"target":9997,"value":1}</t>
  </si>
  <si>
    <t>{"source":2391,"target":9997,"value":1}</t>
  </si>
  <si>
    <t>{"source":2392,"target":9997,"value":1}</t>
  </si>
  <si>
    <t>{"source":2393,"target":9997,"value":1}</t>
  </si>
  <si>
    <t>{"source":2394,"target":9997,"value":1}</t>
  </si>
  <si>
    <t>{"source":2395,"target":9997,"value":1}</t>
  </si>
  <si>
    <t>{"source":2396,"target":9997,"value":1}</t>
  </si>
  <si>
    <t>{"source":2397,"target":9997,"value":1}</t>
  </si>
  <si>
    <t>{"source":2398,"target":9997,"value":1}</t>
  </si>
  <si>
    <t>{"source":2399,"target":9997,"value":1}</t>
  </si>
  <si>
    <t>{"source":2400,"target":9997,"value":1}</t>
  </si>
  <si>
    <t>{"source":2401,"target":9997,"value":1}</t>
  </si>
  <si>
    <t>{"source":2402,"target":9997,"value":1}</t>
  </si>
  <si>
    <t>{"source":2403,"target":9997,"value":1}</t>
  </si>
  <si>
    <t>{"source":2404,"target":9997,"value":1}</t>
  </si>
  <si>
    <t>{"source":2405,"target":9997,"value":1}</t>
  </si>
  <si>
    <t>{"source":2406,"target":9997,"value":1}</t>
  </si>
  <si>
    <t>{"source":2407,"target":9997,"value":1}</t>
  </si>
  <si>
    <t>{"source":2408,"target":9997,"value":1}</t>
  </si>
  <si>
    <t>{"source":2409,"target":9997,"value":1}</t>
  </si>
  <si>
    <t>{"source":2410,"target":9997,"value":1}</t>
  </si>
  <si>
    <t>{"source":2411,"target":9997,"value":1}</t>
  </si>
  <si>
    <t>{"source":2412,"target":9997,"value":1}</t>
  </si>
  <si>
    <t>{"source":2413,"target":9997,"value":1}</t>
  </si>
  <si>
    <t>{"source":2414,"target":9997,"value":1}</t>
  </si>
  <si>
    <t>{"source":2415,"target":9997,"value":1}</t>
  </si>
  <si>
    <t>{"source":2416,"target":9997,"value":1}</t>
  </si>
  <si>
    <t>{"source":2417,"target":9997,"value":1}</t>
  </si>
  <si>
    <t>{"source":2418,"target":9997,"value":1}</t>
  </si>
  <si>
    <t>{"source":2419,"target":9997,"value":1}</t>
  </si>
  <si>
    <t>{"source":2420,"target":9997,"value":1}</t>
  </si>
  <si>
    <t>{"source":2421,"target":9997,"value":1}</t>
  </si>
  <si>
    <t>{"source":2422,"target":9997,"value":1}</t>
  </si>
  <si>
    <t>{"source":2423,"target":9997,"value":1}</t>
  </si>
  <si>
    <t>{"source":2424,"target":9997,"value":1}</t>
  </si>
  <si>
    <t>{"source":2425,"target":9997,"value":1}</t>
  </si>
  <si>
    <t>{"source":2426,"target":9997,"value":1}</t>
  </si>
  <si>
    <t>{"source":2427,"target":9997,"value":1}</t>
  </si>
  <si>
    <t>{"source":2428,"target":9997,"value":1}</t>
  </si>
  <si>
    <t>{"source":2429,"target":9997,"value":1}</t>
  </si>
  <si>
    <t>{"source":2430,"target":9997,"value":1}</t>
  </si>
  <si>
    <t>{"source":2431,"target":9997,"value":1}</t>
  </si>
  <si>
    <t>{"source":2432,"target":9997,"value":1}</t>
  </si>
  <si>
    <t>{"source":2433,"target":9997,"value":1}</t>
  </si>
  <si>
    <t>{"source":2434,"target":9997,"value":1}</t>
  </si>
  <si>
    <t>{"source":2435,"target":9997,"value":1}</t>
  </si>
  <si>
    <t>{"source":2436,"target":9997,"value":1}</t>
  </si>
  <si>
    <t>{"source":2437,"target":9997,"value":1}</t>
  </si>
  <si>
    <t>{"source":2438,"target":9997,"value":1}</t>
  </si>
  <si>
    <t>{"source":2439,"target":9997,"value":1}</t>
  </si>
  <si>
    <t>{"source":2440,"target":9997,"value":1}</t>
  </si>
  <si>
    <t>{"source":2441,"target":9997,"value":1}</t>
  </si>
  <si>
    <t>{"source":2442,"target":9997,"value":1}</t>
  </si>
  <si>
    <t>{"source":2443,"target":9997,"value":1}</t>
  </si>
  <si>
    <t>{"source":2444,"target":9997,"value":1}</t>
  </si>
  <si>
    <t>{"source":2445,"target":9997,"value":1}</t>
  </si>
  <si>
    <t>{"source":2446,"target":9997,"value":1}</t>
  </si>
  <si>
    <t>{"source":2447,"target":9997,"value":1}</t>
  </si>
  <si>
    <t>{"source":2448,"target":9997,"value":1}</t>
  </si>
  <si>
    <t>{"source":2449,"target":9997,"value":1}</t>
  </si>
  <si>
    <t>{"source":2450,"target":9997,"value":1}</t>
  </si>
  <si>
    <t>{"source":2451,"target":9997,"value":1}</t>
  </si>
  <si>
    <t>{"source":2452,"target":9997,"value":1}</t>
  </si>
  <si>
    <t>{"source":2453,"target":9997,"value":1}</t>
  </si>
  <si>
    <t>{"source":2454,"target":9997,"value":1}</t>
  </si>
  <si>
    <t>{"source":2455,"target":9997,"value":1}</t>
  </si>
  <si>
    <t>{"source":2456,"target":9997,"value":1}</t>
  </si>
  <si>
    <t>{"source":2457,"target":9997,"value":1}</t>
  </si>
  <si>
    <t>{"source":2458,"target":9997,"value":1}</t>
  </si>
  <si>
    <t>{"source":2459,"target":9997,"value":1}</t>
  </si>
  <si>
    <t>{"source":2460,"target":9997,"value":1}</t>
  </si>
  <si>
    <t>{"source":2461,"target":9997,"value":1}</t>
  </si>
  <si>
    <t>{"source":2462,"target":9997,"value":1}</t>
  </si>
  <si>
    <t>{"source":2463,"target":9997,"value":1}</t>
  </si>
  <si>
    <t>{"source":2464,"target":9997,"value":1}</t>
  </si>
  <si>
    <t>{"source":2465,"target":9997,"value":1}</t>
  </si>
  <si>
    <t>{"source":2466,"target":9997,"value":1}</t>
  </si>
  <si>
    <t>{"source":2467,"target":9997,"value":1}</t>
  </si>
  <si>
    <t>{"source":2468,"target":9997,"value":1}</t>
  </si>
  <si>
    <t>{"source":2469,"target":9997,"value":1}</t>
  </si>
  <si>
    <t>{"source":2470,"target":9997,"value":1}</t>
  </si>
  <si>
    <t>{"source":2471,"target":9997,"value":1}</t>
  </si>
  <si>
    <t>{"source":2472,"target":9997,"value":1}</t>
  </si>
  <si>
    <t>{"source":2473,"target":9997,"value":1}</t>
  </si>
  <si>
    <t>{"source":2474,"target":9997,"value":1}</t>
  </si>
  <si>
    <t>{"source":2475,"target":9997,"value":1}</t>
  </si>
  <si>
    <t>{"source":2476,"target":9997,"value":1}</t>
  </si>
  <si>
    <t>{"source":2477,"target":9997,"value":1}</t>
  </si>
  <si>
    <t>{"source":2478,"target":9997,"value":1}</t>
  </si>
  <si>
    <t>{"source":2479,"target":9997,"value":1}</t>
  </si>
  <si>
    <t>{"source":2480,"target":9997,"value":1}</t>
  </si>
  <si>
    <t>{"source":2481,"target":9997,"value":1}</t>
  </si>
  <si>
    <t>{"source":2482,"target":9997,"value":1}</t>
  </si>
  <si>
    <t>{"source":2483,"target":9997,"value":1}</t>
  </si>
  <si>
    <t>{"source":2484,"target":9997,"value":1}</t>
  </si>
  <si>
    <t>{"source":2485,"target":9997,"value":1}</t>
  </si>
  <si>
    <t>{"source":2486,"target":9997,"value":1}</t>
  </si>
  <si>
    <t>{"source":2487,"target":9997,"value":1}</t>
  </si>
  <si>
    <t>{"source":2488,"target":9997,"value":1}</t>
  </si>
  <si>
    <t>{"source":2489,"target":9997,"value":1}</t>
  </si>
  <si>
    <t>{"source":2490,"target":9997,"value":1}</t>
  </si>
  <si>
    <t>{"source":2491,"target":9997,"value":1}</t>
  </si>
  <si>
    <t>{"source":2492,"target":9997,"value":1}</t>
  </si>
  <si>
    <t>{"source":2493,"target":9997,"value":1}</t>
  </si>
  <si>
    <t>{"source":2494,"target":9997,"value":1}</t>
  </si>
  <si>
    <t>{"source":2495,"target":9997,"value":1}</t>
  </si>
  <si>
    <t>{"source":2496,"target":9997,"value":1}</t>
  </si>
  <si>
    <t>{"source":2497,"target":9997,"value":1}</t>
  </si>
  <si>
    <t>{"source":2498,"target":9997,"value":1}</t>
  </si>
  <si>
    <t>{"source":2499,"target":9997,"value":1}</t>
  </si>
  <si>
    <t>{"source":2500,"target":9997,"value":1}</t>
  </si>
  <si>
    <t>{"source":2501,"target":9997,"value":1}</t>
  </si>
  <si>
    <t>{"source":2502,"target":9997,"value":1}</t>
  </si>
  <si>
    <t>{"source":2503,"target":9997,"value":1}</t>
  </si>
  <si>
    <t>{"source":2504,"target":9997,"value":1}</t>
  </si>
  <si>
    <t>{"source":2505,"target":9997,"value":1}</t>
  </si>
  <si>
    <t>{"source":2506,"target":9997,"value":1}</t>
  </si>
  <si>
    <t>{"source":2507,"target":9997,"value":1}</t>
  </si>
  <si>
    <t>{"source":2508,"target":9997,"value":1}</t>
  </si>
  <si>
    <t>{"source":2509,"target":9997,"value":1}</t>
  </si>
  <si>
    <t>{"source":2510,"target":9997,"value":1}</t>
  </si>
  <si>
    <t>{"source":2511,"target":9997,"value":1}</t>
  </si>
  <si>
    <t>{"source":2512,"target":9997,"value":1}</t>
  </si>
  <si>
    <t>{"source":2513,"target":9997,"value":1}</t>
  </si>
  <si>
    <t>{"source":2514,"target":9997,"value":1}</t>
  </si>
  <si>
    <t>{"source":9998,"target":9990,"value":68}</t>
  </si>
  <si>
    <t>{"source":9998,"target":9985,"value":20}</t>
  </si>
  <si>
    <t>{"source":9997,"target":9980,"value":34}</t>
  </si>
  <si>
    <t>{"source":9996,"target":9985,"value":60}</t>
  </si>
  <si>
    <t>{"source":9997,"target":9976,"value":92}</t>
  </si>
  <si>
    <t>{"source":9997,"target":9982,"value":27}</t>
  </si>
  <si>
    <t>{"source":9995,"target":9982,"value":22}</t>
  </si>
  <si>
    <t>{"source":9996,"target":9976,"value":37}</t>
  </si>
  <si>
    <t>{"source":9995,"target":9990,"value":128}</t>
  </si>
  <si>
    <t>{"source":9995,"target":9979,"value":60}</t>
  </si>
  <si>
    <t>{"source":9997,"target":9985,"value":59}</t>
  </si>
  <si>
    <t>{"source":9995,"target":9987,"value":249}</t>
  </si>
  <si>
    <t>{"source":9994,"target":9976,"value":26}</t>
  </si>
  <si>
    <t>{"source":9995,"target":9976,"value":122}</t>
  </si>
  <si>
    <t>{"source":9993,"target":9987,"value":112}</t>
  </si>
  <si>
    <t>{"source":9996,"target":9980,"value":3}</t>
  </si>
  <si>
    <t>{"source":9997,"target":9987,"value":109}</t>
  </si>
  <si>
    <t>{"source":9996,"target":9987,"value":16}</t>
  </si>
  <si>
    <t>{"source":9997,"target":9990,"value":178}</t>
  </si>
  <si>
    <t>{"source":9997,"target":9988,"value":44}</t>
  </si>
  <si>
    <t>{"source":9997,"target":9979,"value":10}</t>
  </si>
  <si>
    <t>{"source":9995,"target":9985,"value":28}</t>
  </si>
  <si>
    <t>{"source":9996,"target":9990,"value":25}</t>
  </si>
  <si>
    <t>{"source":9995,"target":9980,"value":4}</t>
  </si>
  <si>
    <t>{"source":9994,"target":9990,"value":10}</t>
  </si>
  <si>
    <t>{"source":9997,"target":9986,"value":24}</t>
  </si>
  <si>
    <t>{"source":9998,"target":9987,"value":5}</t>
  </si>
  <si>
    <t>{"source":9994,"target":9987,"value":4}</t>
  </si>
  <si>
    <t>{"source":9998,"target":9988,"value":2}</t>
  </si>
  <si>
    <t>{"source":9994,"target":9982,"value":4}</t>
  </si>
  <si>
    <t>{"source":9994,"target":9979,"value":5}</t>
  </si>
  <si>
    <t>{"source":9994,"target":9985,"value":4}</t>
  </si>
  <si>
    <t>{"source":9997,"target":9992,"value":18}</t>
  </si>
  <si>
    <t>{"source":9997,"target":9983,"value":4}</t>
  </si>
  <si>
    <t>{"source":9993,"target":9989,"value":183}</t>
  </si>
  <si>
    <t>{"source":9993,"target":9976,"value":8}</t>
  </si>
  <si>
    <t>{"source":9993,"target":9981,"value":136}</t>
  </si>
  <si>
    <t>{"source":9997,"target":9989,"value":16}</t>
  </si>
  <si>
    <t>{"source":9995,"target":9989,"value":16}</t>
  </si>
  <si>
    <t>{"source":9993,"target":9983,"value":72}</t>
  </si>
  <si>
    <t>{"source":9993,"target":9978,"value":144}</t>
  </si>
  <si>
    <t>{"source":9993,"target":9977,"value":73}</t>
  </si>
  <si>
    <t>{"source":9993,"target":9991,"value":4}</t>
  </si>
  <si>
    <t>{"source":9997,"target":9978,"value":126}</t>
  </si>
  <si>
    <t>{"source":9997,"target":9984,"value":65}</t>
  </si>
  <si>
    <t>{"source":9995,"target":9984,"value":1}</t>
  </si>
  <si>
    <t>{"source":9998,"target":9984,"value":2}</t>
  </si>
  <si>
    <t>{"source":9995,"target":9992,"value":8}</t>
  </si>
  <si>
    <t>{"source":9995,"target":9991,"value":2}</t>
  </si>
  <si>
    <t>{"source":9998,"target":9991,"value":1}</t>
  </si>
  <si>
    <t>{"source":9998,"target":9992,"value":1}</t>
  </si>
  <si>
    <t>{"source":9997,"target":9991,"value":44}</t>
  </si>
  <si>
    <t>Links</t>
  </si>
  <si>
    <t>{"source":0,"target":2,"value":2},</t>
  </si>
  <si>
    <t>{"node":0,"name":"DIVERSION"}</t>
  </si>
  <si>
    <t>{"node":1,"name":"RESERVOIR"}</t>
  </si>
  <si>
    <t>{"node":2,"name":"CANAL"}</t>
  </si>
  <si>
    <t>{"node":3,"name":"STREAM"}</t>
  </si>
  <si>
    <t>{"node":4,"name":"WEATHER"}</t>
  </si>
  <si>
    <t>{"node":5,"name":"AGRIMET"}</t>
  </si>
  <si>
    <t>{"node":6,"name":"AZ"}</t>
  </si>
  <si>
    <t>{"source":1,"target":6,"value":18}</t>
  </si>
  <si>
    <t>{"source":3,"target":6,"value":8}</t>
  </si>
  <si>
    <t>{"source":0,"target":6,"value":1}</t>
  </si>
  <si>
    <t>{"node":7,"name":"CA"}</t>
  </si>
  <si>
    <t>{"source":5,"target":7,"value":4}</t>
  </si>
  <si>
    <t>{"source":3,"target":7,"value":2}</t>
  </si>
  <si>
    <t>{"source":0,"target":7,"value":1}</t>
  </si>
  <si>
    <t>{"source":1,"target":7,"value":44}</t>
  </si>
  <si>
    <t>{"node":8,"name":"CO"}</t>
  </si>
  <si>
    <t>{"source":0,"target":8,"value":68}</t>
  </si>
  <si>
    <t>{"source":3,"target":8,"value":128}</t>
  </si>
  <si>
    <t>{"source":1,"target":8,"value":178}</t>
  </si>
  <si>
    <t>{"source":2,"target":8,"value":25}</t>
  </si>
  <si>
    <t>{"source":4,"target":8,"value":10}</t>
  </si>
  <si>
    <t>{"node":9,"name":"ID"}</t>
  </si>
  <si>
    <t>{"source":5,"target":9,"value":183}</t>
  </si>
  <si>
    <t>{"source":1,"target":9,"value":16}</t>
  </si>
  <si>
    <t>{"source":3,"target":9,"value":16}</t>
  </si>
  <si>
    <t>{"node":10,"name":"KS"}</t>
  </si>
  <si>
    <t>{"source":1,"target":10,"value":44}</t>
  </si>
  <si>
    <t>{"source":0,"target":10,"value":2}</t>
  </si>
  <si>
    <t>{"node":11,"name":"MT"}</t>
  </si>
  <si>
    <t>{"source":3,"target":11,"value":249}</t>
  </si>
  <si>
    <t>{"source":5,"target":11,"value":112}</t>
  </si>
  <si>
    <t>{"source":1,"target":11,"value":109}</t>
  </si>
  <si>
    <t>{"source":2,"target":11,"value":16}</t>
  </si>
  <si>
    <t>{"source":0,"target":11,"value":5}</t>
  </si>
  <si>
    <t>{"source":4,"target":11,"value":4}</t>
  </si>
  <si>
    <t>{"node":12,"name":"ND"}</t>
  </si>
  <si>
    <t>{"source":1,"target":12,"value":24}</t>
  </si>
  <si>
    <t>{"node":13,"name":"NE"}</t>
  </si>
  <si>
    <t>{"source":0,"target":13,"value":20}</t>
  </si>
  <si>
    <t>{"source":2,"target":13,"value":60}</t>
  </si>
  <si>
    <t>{"source":1,"target":13,"value":59}</t>
  </si>
  <si>
    <t>{"source":3,"target":13,"value":28}</t>
  </si>
  <si>
    <t>{"source":4,"target":13,"value":4}</t>
  </si>
  <si>
    <t>{"node":14,"name":"NM"}</t>
  </si>
  <si>
    <t>{"source":1,"target":14,"value":65}</t>
  </si>
  <si>
    <t>{"source":3,"target":14,"value":1}</t>
  </si>
  <si>
    <t>{"source":0,"target":14,"value":2}</t>
  </si>
  <si>
    <t>{"node":15,"name":"NV"}</t>
  </si>
  <si>
    <t>{"source":1,"target":15,"value":4}</t>
  </si>
  <si>
    <t>{"source":5,"target":15,"value":72}</t>
  </si>
  <si>
    <t>{"node":16,"name":"OK"}</t>
  </si>
  <si>
    <t>{"source":1,"target":16,"value":27}</t>
  </si>
  <si>
    <t>{"source":3,"target":16,"value":22}</t>
  </si>
  <si>
    <t>{"source":4,"target":16,"value":4}</t>
  </si>
  <si>
    <t>{"node":17,"name":"OR"}</t>
  </si>
  <si>
    <t>{"source":5,"target":17,"value":136}</t>
  </si>
  <si>
    <t>{"node":18,"name":"SD"}</t>
  </si>
  <si>
    <t>{"source":1,"target":18,"value":34}</t>
  </si>
  <si>
    <t>{"source":2,"target":18,"value":3}</t>
  </si>
  <si>
    <t>{"source":3,"target":18,"value":4}</t>
  </si>
  <si>
    <t>{"node":19,"name":"TX"}</t>
  </si>
  <si>
    <t>{"source":3,"target":19,"value":60}</t>
  </si>
  <si>
    <t>{"source":1,"target":19,"value":10}</t>
  </si>
  <si>
    <t>{"source":4,"target":19,"value":5}</t>
  </si>
  <si>
    <t>{"node":20,"name":"UT"}</t>
  </si>
  <si>
    <t>{"source":5,"target":20,"value":144}</t>
  </si>
  <si>
    <t>{"source":1,"target":20,"value":126}</t>
  </si>
  <si>
    <t>{"node":21,"name":"WA"}</t>
  </si>
  <si>
    <t>{"source":5,"target":21,"value":73}</t>
  </si>
  <si>
    <t>{"node":22,"name":"WY"}</t>
  </si>
  <si>
    <t>{"source":1,"target":22,"value":92}</t>
  </si>
  <si>
    <t>{"source":2,"target":22,"value":37}</t>
  </si>
  <si>
    <t>{"source":4,"target":22,"value":26}</t>
  </si>
  <si>
    <t>{"source":3,"target":22,"value":122}</t>
  </si>
  <si>
    <t>{"source":5,"target":22,"value":8}</t>
  </si>
  <si>
    <t>USBR-RWIS</t>
  </si>
  <si>
    <t>{"node":23,"name":"USBR-RWIS"}</t>
  </si>
  <si>
    <t>{"source":23,"target":0,"value":99}</t>
  </si>
  <si>
    <t>{"source":23,"target":1,"value":850}</t>
  </si>
  <si>
    <t>{"source":23,"target":2,"value":141}</t>
  </si>
  <si>
    <t>{"source":23,"target":3,"value":640}</t>
  </si>
  <si>
    <t>{"source":23,"target":4,"value":53}</t>
  </si>
  <si>
    <t>{"source":23,"target":5,"value":732}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</si>
</sst>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Menlo"/>
      <family val="3"/>
    </font>
    <font>
      <sz val="10"/>
      <color rgb="FF756BB1"/>
      <name val="Menlo"/>
      <family val="3"/>
    </font>
    <font>
      <sz val="10"/>
      <color rgb="FF31A354"/>
      <name val="Menl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CCCCCC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 applyAlignment="1">
      <alignment horizontal="left" vertical="center" indent="2"/>
    </xf>
    <xf numFmtId="0" fontId="19" fillId="0" borderId="10" xfId="0" applyFont="1" applyBorder="1" applyAlignment="1">
      <alignment horizontal="left" vertical="center" indent="2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1</xdr:row>
      <xdr:rowOff>28575</xdr:rowOff>
    </xdr:from>
    <xdr:to>
      <xdr:col>16</xdr:col>
      <xdr:colOff>552450</xdr:colOff>
      <xdr:row>20</xdr:row>
      <xdr:rowOff>171451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447" t="18888" r="31032" b="27436"/>
        <a:stretch/>
      </xdr:blipFill>
      <xdr:spPr>
        <a:xfrm>
          <a:off x="2952750" y="219075"/>
          <a:ext cx="7353300" cy="37623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1</xdr:row>
      <xdr:rowOff>28575</xdr:rowOff>
    </xdr:from>
    <xdr:to>
      <xdr:col>16</xdr:col>
      <xdr:colOff>552450</xdr:colOff>
      <xdr:row>20</xdr:row>
      <xdr:rowOff>171451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447" t="18888" r="31032" b="27436"/>
        <a:stretch/>
      </xdr:blipFill>
      <xdr:spPr>
        <a:xfrm>
          <a:off x="2952750" y="219075"/>
          <a:ext cx="7353300" cy="3762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4"/>
  <sheetViews>
    <sheetView topLeftCell="A1670" workbookViewId="0">
      <selection activeCell="A1677" sqref="A1677"/>
    </sheetView>
  </sheetViews>
  <sheetFormatPr defaultRowHeight="15"/>
  <cols>
    <col min="1" max="1" width="57.85546875" bestFit="1" customWidth="1"/>
    <col min="2" max="2" width="66" bestFit="1" customWidth="1"/>
    <col min="3" max="3" width="5.42578125" bestFit="1" customWidth="1"/>
    <col min="4" max="4" width="11.28515625" bestFit="1" customWidth="1"/>
    <col min="5" max="5" width="14" bestFit="1" customWidth="1"/>
  </cols>
  <sheetData>
    <row r="1" spans="1:5">
      <c r="A1" t="s">
        <v>1</v>
      </c>
      <c r="B1" t="s">
        <v>3359</v>
      </c>
      <c r="C1" t="s">
        <v>3360</v>
      </c>
      <c r="D1" t="s">
        <v>3361</v>
      </c>
      <c r="E1" t="s">
        <v>3362</v>
      </c>
    </row>
    <row r="2" spans="1:5">
      <c r="A2" t="s">
        <v>2001</v>
      </c>
      <c r="B2" t="s">
        <v>3363</v>
      </c>
      <c r="C2" t="s">
        <v>3364</v>
      </c>
      <c r="D2" t="s">
        <v>13</v>
      </c>
      <c r="E2" t="s">
        <v>4</v>
      </c>
    </row>
    <row r="3" spans="1:5">
      <c r="A3" t="s">
        <v>3092</v>
      </c>
      <c r="B3" t="s">
        <v>3365</v>
      </c>
      <c r="C3" t="s">
        <v>3366</v>
      </c>
      <c r="D3" t="s">
        <v>9</v>
      </c>
      <c r="E3" t="s">
        <v>7</v>
      </c>
    </row>
    <row r="4" spans="1:5">
      <c r="A4" t="s">
        <v>3367</v>
      </c>
      <c r="B4" t="s">
        <v>3368</v>
      </c>
      <c r="C4" t="s">
        <v>3369</v>
      </c>
      <c r="D4" t="s">
        <v>10</v>
      </c>
      <c r="E4" t="s">
        <v>4</v>
      </c>
    </row>
    <row r="5" spans="1:5">
      <c r="A5" t="s">
        <v>2006</v>
      </c>
      <c r="B5" t="s">
        <v>3370</v>
      </c>
      <c r="C5" t="s">
        <v>3364</v>
      </c>
      <c r="D5" t="s">
        <v>13</v>
      </c>
      <c r="E5" t="s">
        <v>4</v>
      </c>
    </row>
    <row r="6" spans="1:5">
      <c r="A6" t="s">
        <v>3371</v>
      </c>
      <c r="B6" t="s">
        <v>3372</v>
      </c>
      <c r="C6" t="s">
        <v>3373</v>
      </c>
      <c r="D6" t="s">
        <v>12</v>
      </c>
      <c r="E6" t="s">
        <v>7</v>
      </c>
    </row>
    <row r="7" spans="1:5">
      <c r="A7" t="s">
        <v>18</v>
      </c>
      <c r="B7" t="s">
        <v>3374</v>
      </c>
      <c r="C7" t="s">
        <v>3373</v>
      </c>
      <c r="D7" t="s">
        <v>12</v>
      </c>
      <c r="E7" t="s">
        <v>5</v>
      </c>
    </row>
    <row r="8" spans="1:5">
      <c r="A8" t="s">
        <v>25</v>
      </c>
      <c r="B8" t="s">
        <v>3375</v>
      </c>
      <c r="C8" t="s">
        <v>3373</v>
      </c>
      <c r="D8" t="s">
        <v>12</v>
      </c>
      <c r="E8" t="s">
        <v>5</v>
      </c>
    </row>
    <row r="9" spans="1:5">
      <c r="A9" t="s">
        <v>28</v>
      </c>
      <c r="B9" t="s">
        <v>3376</v>
      </c>
      <c r="C9" t="s">
        <v>3377</v>
      </c>
      <c r="D9" t="s">
        <v>12</v>
      </c>
      <c r="E9" t="s">
        <v>5</v>
      </c>
    </row>
    <row r="10" spans="1:5">
      <c r="A10" t="s">
        <v>2011</v>
      </c>
      <c r="B10" t="s">
        <v>3378</v>
      </c>
      <c r="C10" t="s">
        <v>3379</v>
      </c>
      <c r="D10" t="s">
        <v>13</v>
      </c>
      <c r="E10" t="s">
        <v>4</v>
      </c>
    </row>
    <row r="11" spans="1:5">
      <c r="A11" t="s">
        <v>3380</v>
      </c>
      <c r="B11" t="s">
        <v>3381</v>
      </c>
      <c r="C11" t="s">
        <v>3369</v>
      </c>
      <c r="D11" t="s">
        <v>10</v>
      </c>
      <c r="E11" t="s">
        <v>4</v>
      </c>
    </row>
    <row r="12" spans="1:5">
      <c r="A12" t="s">
        <v>2016</v>
      </c>
      <c r="B12" t="s">
        <v>3382</v>
      </c>
      <c r="C12" t="s">
        <v>3369</v>
      </c>
      <c r="D12" t="s">
        <v>13</v>
      </c>
      <c r="E12" t="s">
        <v>4</v>
      </c>
    </row>
    <row r="13" spans="1:5">
      <c r="A13" t="s">
        <v>31</v>
      </c>
      <c r="B13" t="s">
        <v>3383</v>
      </c>
      <c r="C13" t="s">
        <v>3384</v>
      </c>
      <c r="D13" t="s">
        <v>9</v>
      </c>
      <c r="E13" t="s">
        <v>5</v>
      </c>
    </row>
    <row r="14" spans="1:5">
      <c r="A14" t="s">
        <v>3385</v>
      </c>
      <c r="B14" t="s">
        <v>3386</v>
      </c>
      <c r="C14" t="s">
        <v>3387</v>
      </c>
      <c r="D14" t="s">
        <v>15</v>
      </c>
      <c r="E14" t="s">
        <v>7</v>
      </c>
    </row>
    <row r="15" spans="1:5">
      <c r="A15" t="s">
        <v>3388</v>
      </c>
      <c r="B15" t="s">
        <v>3389</v>
      </c>
      <c r="C15" t="s">
        <v>3366</v>
      </c>
      <c r="D15" t="s">
        <v>10</v>
      </c>
      <c r="E15" t="s">
        <v>7</v>
      </c>
    </row>
    <row r="16" spans="1:5">
      <c r="A16" t="s">
        <v>2021</v>
      </c>
      <c r="B16" t="s">
        <v>3390</v>
      </c>
      <c r="C16" t="s">
        <v>3364</v>
      </c>
      <c r="D16" t="s">
        <v>13</v>
      </c>
      <c r="E16" t="s">
        <v>4</v>
      </c>
    </row>
    <row r="17" spans="1:5">
      <c r="A17" t="s">
        <v>49</v>
      </c>
      <c r="B17" t="s">
        <v>3391</v>
      </c>
      <c r="C17" t="s">
        <v>3377</v>
      </c>
      <c r="D17" t="s">
        <v>11</v>
      </c>
      <c r="E17" t="s">
        <v>5</v>
      </c>
    </row>
    <row r="18" spans="1:5">
      <c r="A18" t="s">
        <v>3392</v>
      </c>
      <c r="B18" t="s">
        <v>3393</v>
      </c>
      <c r="C18" t="s">
        <v>3394</v>
      </c>
      <c r="D18" t="s">
        <v>9</v>
      </c>
      <c r="E18" t="s">
        <v>6</v>
      </c>
    </row>
    <row r="19" spans="1:5">
      <c r="A19" t="s">
        <v>52</v>
      </c>
      <c r="B19" t="s">
        <v>3395</v>
      </c>
      <c r="C19" t="s">
        <v>3379</v>
      </c>
      <c r="D19" t="s">
        <v>9</v>
      </c>
      <c r="E19" t="s">
        <v>5</v>
      </c>
    </row>
    <row r="20" spans="1:5">
      <c r="A20" t="s">
        <v>3396</v>
      </c>
      <c r="B20" t="s">
        <v>3397</v>
      </c>
      <c r="C20" t="s">
        <v>3373</v>
      </c>
      <c r="D20" t="s">
        <v>11</v>
      </c>
      <c r="E20" t="s">
        <v>7</v>
      </c>
    </row>
    <row r="21" spans="1:5">
      <c r="A21" t="s">
        <v>3398</v>
      </c>
      <c r="B21" t="s">
        <v>3399</v>
      </c>
      <c r="C21" t="s">
        <v>3373</v>
      </c>
      <c r="D21" t="s">
        <v>12</v>
      </c>
      <c r="E21" t="s">
        <v>7</v>
      </c>
    </row>
    <row r="22" spans="1:5">
      <c r="A22" t="s">
        <v>3400</v>
      </c>
      <c r="B22" t="s">
        <v>3401</v>
      </c>
      <c r="C22" t="s">
        <v>3402</v>
      </c>
      <c r="D22" t="s">
        <v>11</v>
      </c>
      <c r="E22" t="s">
        <v>5</v>
      </c>
    </row>
    <row r="23" spans="1:5">
      <c r="A23" t="s">
        <v>3403</v>
      </c>
      <c r="B23" t="s">
        <v>3404</v>
      </c>
      <c r="C23" t="s">
        <v>3405</v>
      </c>
      <c r="D23" t="s">
        <v>12</v>
      </c>
      <c r="E23" t="s">
        <v>5</v>
      </c>
    </row>
    <row r="24" spans="1:5">
      <c r="A24" t="s">
        <v>3406</v>
      </c>
      <c r="B24" t="s">
        <v>3407</v>
      </c>
      <c r="C24" t="s">
        <v>3408</v>
      </c>
      <c r="D24" t="s">
        <v>12</v>
      </c>
      <c r="E24" t="s">
        <v>6</v>
      </c>
    </row>
    <row r="25" spans="1:5">
      <c r="A25" t="s">
        <v>2026</v>
      </c>
      <c r="B25" t="s">
        <v>3409</v>
      </c>
      <c r="C25" t="s">
        <v>3379</v>
      </c>
      <c r="D25" t="s">
        <v>10</v>
      </c>
      <c r="E25" t="s">
        <v>4</v>
      </c>
    </row>
    <row r="26" spans="1:5">
      <c r="A26" t="s">
        <v>57</v>
      </c>
      <c r="B26" t="s">
        <v>3410</v>
      </c>
      <c r="C26" t="s">
        <v>3411</v>
      </c>
      <c r="D26" t="s">
        <v>9</v>
      </c>
      <c r="E26" t="s">
        <v>5</v>
      </c>
    </row>
    <row r="27" spans="1:5">
      <c r="A27" t="s">
        <v>3412</v>
      </c>
      <c r="B27" t="s">
        <v>3413</v>
      </c>
      <c r="C27" t="s">
        <v>3414</v>
      </c>
      <c r="D27" t="s">
        <v>11</v>
      </c>
      <c r="E27" t="s">
        <v>7</v>
      </c>
    </row>
    <row r="28" spans="1:5">
      <c r="A28" t="s">
        <v>2028</v>
      </c>
      <c r="B28" t="s">
        <v>3415</v>
      </c>
      <c r="C28" t="s">
        <v>3364</v>
      </c>
      <c r="D28" t="s">
        <v>9</v>
      </c>
      <c r="E28" t="s">
        <v>4</v>
      </c>
    </row>
    <row r="29" spans="1:5">
      <c r="A29" t="s">
        <v>2031</v>
      </c>
      <c r="B29" t="s">
        <v>3416</v>
      </c>
      <c r="C29" t="s">
        <v>3364</v>
      </c>
      <c r="D29" t="s">
        <v>10</v>
      </c>
      <c r="E29" t="s">
        <v>4</v>
      </c>
    </row>
    <row r="30" spans="1:5">
      <c r="A30" t="s">
        <v>3417</v>
      </c>
      <c r="B30" t="s">
        <v>3418</v>
      </c>
      <c r="C30" t="s">
        <v>3419</v>
      </c>
      <c r="D30" t="s">
        <v>10</v>
      </c>
      <c r="E30" t="s">
        <v>4</v>
      </c>
    </row>
    <row r="31" spans="1:5">
      <c r="A31" t="s">
        <v>64</v>
      </c>
      <c r="B31" t="s">
        <v>3420</v>
      </c>
      <c r="C31" t="s">
        <v>3411</v>
      </c>
      <c r="D31" t="s">
        <v>10</v>
      </c>
      <c r="E31" t="s">
        <v>5</v>
      </c>
    </row>
    <row r="32" spans="1:5">
      <c r="A32" t="s">
        <v>67</v>
      </c>
      <c r="B32" t="s">
        <v>3421</v>
      </c>
      <c r="C32" t="s">
        <v>3379</v>
      </c>
      <c r="D32" t="s">
        <v>9</v>
      </c>
      <c r="E32" t="s">
        <v>5</v>
      </c>
    </row>
    <row r="33" spans="1:5">
      <c r="A33" t="s">
        <v>3422</v>
      </c>
      <c r="B33" t="s">
        <v>3423</v>
      </c>
      <c r="C33" t="s">
        <v>3364</v>
      </c>
      <c r="D33" t="s">
        <v>9</v>
      </c>
      <c r="E33" t="s">
        <v>4</v>
      </c>
    </row>
    <row r="34" spans="1:5">
      <c r="A34" t="s">
        <v>3424</v>
      </c>
      <c r="B34" t="s">
        <v>3425</v>
      </c>
      <c r="C34" t="s">
        <v>3364</v>
      </c>
      <c r="D34" t="s">
        <v>10</v>
      </c>
      <c r="E34" t="s">
        <v>4</v>
      </c>
    </row>
    <row r="35" spans="1:5">
      <c r="A35" t="s">
        <v>3426</v>
      </c>
      <c r="B35" t="s">
        <v>3427</v>
      </c>
      <c r="C35" t="s">
        <v>3373</v>
      </c>
      <c r="D35" t="s">
        <v>10</v>
      </c>
      <c r="E35" t="s">
        <v>7</v>
      </c>
    </row>
    <row r="36" spans="1:5">
      <c r="A36" t="s">
        <v>3428</v>
      </c>
      <c r="B36" t="s">
        <v>3429</v>
      </c>
      <c r="C36" t="s">
        <v>3373</v>
      </c>
      <c r="D36" t="s">
        <v>10</v>
      </c>
      <c r="E36" t="s">
        <v>7</v>
      </c>
    </row>
    <row r="37" spans="1:5">
      <c r="A37" t="s">
        <v>3430</v>
      </c>
      <c r="B37" t="s">
        <v>3431</v>
      </c>
      <c r="C37" t="s">
        <v>3366</v>
      </c>
      <c r="D37" t="s">
        <v>10</v>
      </c>
      <c r="E37" t="s">
        <v>7</v>
      </c>
    </row>
    <row r="38" spans="1:5">
      <c r="A38" t="s">
        <v>3432</v>
      </c>
      <c r="B38" t="s">
        <v>3433</v>
      </c>
      <c r="C38" t="s">
        <v>3373</v>
      </c>
      <c r="D38" t="s">
        <v>10</v>
      </c>
      <c r="E38" t="s">
        <v>7</v>
      </c>
    </row>
    <row r="39" spans="1:5">
      <c r="A39" t="s">
        <v>3434</v>
      </c>
      <c r="B39" t="s">
        <v>3435</v>
      </c>
      <c r="C39" t="s">
        <v>3373</v>
      </c>
      <c r="D39" t="s">
        <v>10</v>
      </c>
      <c r="E39" t="s">
        <v>7</v>
      </c>
    </row>
    <row r="40" spans="1:5">
      <c r="A40" t="s">
        <v>3436</v>
      </c>
      <c r="B40" t="s">
        <v>3437</v>
      </c>
      <c r="C40" t="s">
        <v>3373</v>
      </c>
      <c r="D40" t="s">
        <v>10</v>
      </c>
      <c r="E40" t="s">
        <v>7</v>
      </c>
    </row>
    <row r="41" spans="1:5">
      <c r="A41" t="s">
        <v>3438</v>
      </c>
      <c r="B41" t="s">
        <v>3439</v>
      </c>
      <c r="C41" t="s">
        <v>3373</v>
      </c>
      <c r="D41" t="s">
        <v>10</v>
      </c>
      <c r="E41" t="s">
        <v>7</v>
      </c>
    </row>
    <row r="42" spans="1:5">
      <c r="A42" t="s">
        <v>3440</v>
      </c>
      <c r="B42" t="s">
        <v>3441</v>
      </c>
      <c r="C42" t="s">
        <v>3373</v>
      </c>
      <c r="D42" t="s">
        <v>10</v>
      </c>
      <c r="E42" t="s">
        <v>7</v>
      </c>
    </row>
    <row r="43" spans="1:5">
      <c r="A43" t="s">
        <v>3442</v>
      </c>
      <c r="B43" t="s">
        <v>3443</v>
      </c>
      <c r="C43" t="s">
        <v>3364</v>
      </c>
      <c r="D43" t="s">
        <v>10</v>
      </c>
      <c r="E43" t="s">
        <v>4</v>
      </c>
    </row>
    <row r="44" spans="1:5">
      <c r="A44" t="s">
        <v>3444</v>
      </c>
      <c r="B44" t="s">
        <v>3445</v>
      </c>
      <c r="C44" t="s">
        <v>3369</v>
      </c>
      <c r="D44" t="s">
        <v>10</v>
      </c>
      <c r="E44" t="s">
        <v>4</v>
      </c>
    </row>
    <row r="45" spans="1:5">
      <c r="A45" t="s">
        <v>2033</v>
      </c>
      <c r="B45" t="s">
        <v>3446</v>
      </c>
      <c r="C45" t="s">
        <v>3447</v>
      </c>
      <c r="D45" t="s">
        <v>13</v>
      </c>
      <c r="E45" t="s">
        <v>4</v>
      </c>
    </row>
    <row r="46" spans="1:5">
      <c r="A46" t="s">
        <v>3448</v>
      </c>
      <c r="B46" t="s">
        <v>3449</v>
      </c>
      <c r="C46" t="s">
        <v>3373</v>
      </c>
      <c r="D46" t="s">
        <v>15</v>
      </c>
      <c r="E46" t="s">
        <v>7</v>
      </c>
    </row>
    <row r="47" spans="1:5">
      <c r="A47" t="s">
        <v>3450</v>
      </c>
      <c r="B47" t="s">
        <v>3451</v>
      </c>
      <c r="C47" t="s">
        <v>3373</v>
      </c>
      <c r="D47" t="s">
        <v>15</v>
      </c>
      <c r="E47" t="s">
        <v>5</v>
      </c>
    </row>
    <row r="48" spans="1:5">
      <c r="A48" t="s">
        <v>3452</v>
      </c>
      <c r="B48" t="s">
        <v>3453</v>
      </c>
      <c r="C48" t="s">
        <v>3373</v>
      </c>
      <c r="D48" t="s">
        <v>15</v>
      </c>
      <c r="E48" t="s">
        <v>5</v>
      </c>
    </row>
    <row r="49" spans="1:5">
      <c r="A49" t="s">
        <v>2038</v>
      </c>
      <c r="B49" t="s">
        <v>3454</v>
      </c>
      <c r="C49" t="s">
        <v>3369</v>
      </c>
      <c r="D49" t="s">
        <v>13</v>
      </c>
      <c r="E49" t="s">
        <v>4</v>
      </c>
    </row>
    <row r="50" spans="1:5">
      <c r="A50" t="s">
        <v>72</v>
      </c>
      <c r="B50" t="s">
        <v>3455</v>
      </c>
      <c r="C50" t="s">
        <v>3411</v>
      </c>
      <c r="D50" t="s">
        <v>9</v>
      </c>
      <c r="E50" t="s">
        <v>5</v>
      </c>
    </row>
    <row r="51" spans="1:5">
      <c r="A51" t="s">
        <v>76</v>
      </c>
      <c r="B51" t="s">
        <v>3456</v>
      </c>
      <c r="C51" t="s">
        <v>3379</v>
      </c>
      <c r="D51" t="s">
        <v>11</v>
      </c>
      <c r="E51" t="s">
        <v>5</v>
      </c>
    </row>
    <row r="52" spans="1:5">
      <c r="A52" t="s">
        <v>3457</v>
      </c>
      <c r="B52" t="s">
        <v>3458</v>
      </c>
      <c r="C52" t="s">
        <v>3364</v>
      </c>
      <c r="D52" t="s">
        <v>9</v>
      </c>
      <c r="E52" t="s">
        <v>4</v>
      </c>
    </row>
    <row r="53" spans="1:5">
      <c r="A53" t="s">
        <v>79</v>
      </c>
      <c r="B53" t="s">
        <v>3459</v>
      </c>
      <c r="C53" t="s">
        <v>3373</v>
      </c>
      <c r="D53" t="s">
        <v>10</v>
      </c>
      <c r="E53" t="s">
        <v>5</v>
      </c>
    </row>
    <row r="54" spans="1:5">
      <c r="A54" t="s">
        <v>82</v>
      </c>
      <c r="B54" t="s">
        <v>3460</v>
      </c>
      <c r="C54" t="s">
        <v>3373</v>
      </c>
      <c r="D54" t="s">
        <v>10</v>
      </c>
      <c r="E54" t="s">
        <v>5</v>
      </c>
    </row>
    <row r="55" spans="1:5">
      <c r="A55" t="s">
        <v>3461</v>
      </c>
      <c r="B55" t="s">
        <v>3462</v>
      </c>
      <c r="C55" t="s">
        <v>3373</v>
      </c>
      <c r="D55" t="s">
        <v>10</v>
      </c>
      <c r="E55" t="s">
        <v>5</v>
      </c>
    </row>
    <row r="56" spans="1:5">
      <c r="A56" t="s">
        <v>85</v>
      </c>
      <c r="B56" t="s">
        <v>3463</v>
      </c>
      <c r="C56" t="s">
        <v>3373</v>
      </c>
      <c r="D56" t="s">
        <v>10</v>
      </c>
      <c r="E56" t="s">
        <v>5</v>
      </c>
    </row>
    <row r="57" spans="1:5">
      <c r="A57" t="s">
        <v>89</v>
      </c>
      <c r="B57" t="s">
        <v>3464</v>
      </c>
      <c r="C57" t="s">
        <v>3373</v>
      </c>
      <c r="D57" t="s">
        <v>10</v>
      </c>
      <c r="E57" t="s">
        <v>5</v>
      </c>
    </row>
    <row r="58" spans="1:5">
      <c r="A58" t="s">
        <v>92</v>
      </c>
      <c r="B58" t="s">
        <v>3465</v>
      </c>
      <c r="C58" t="s">
        <v>3373</v>
      </c>
      <c r="D58" t="s">
        <v>10</v>
      </c>
      <c r="E58" t="s">
        <v>5</v>
      </c>
    </row>
    <row r="59" spans="1:5">
      <c r="A59" t="s">
        <v>98</v>
      </c>
      <c r="B59" t="s">
        <v>3466</v>
      </c>
      <c r="C59" t="s">
        <v>3373</v>
      </c>
      <c r="D59" t="s">
        <v>10</v>
      </c>
      <c r="E59" t="s">
        <v>5</v>
      </c>
    </row>
    <row r="60" spans="1:5">
      <c r="A60" t="s">
        <v>102</v>
      </c>
      <c r="B60" t="s">
        <v>3467</v>
      </c>
      <c r="C60" t="s">
        <v>3373</v>
      </c>
      <c r="D60" t="s">
        <v>10</v>
      </c>
      <c r="E60" t="s">
        <v>5</v>
      </c>
    </row>
    <row r="61" spans="1:5">
      <c r="A61" t="s">
        <v>105</v>
      </c>
      <c r="B61" t="s">
        <v>3468</v>
      </c>
      <c r="C61" t="s">
        <v>3373</v>
      </c>
      <c r="D61" t="s">
        <v>10</v>
      </c>
      <c r="E61" t="s">
        <v>5</v>
      </c>
    </row>
    <row r="62" spans="1:5">
      <c r="A62" t="s">
        <v>108</v>
      </c>
      <c r="B62" t="s">
        <v>3469</v>
      </c>
      <c r="C62" t="s">
        <v>3373</v>
      </c>
      <c r="D62" t="s">
        <v>10</v>
      </c>
      <c r="E62" t="s">
        <v>5</v>
      </c>
    </row>
    <row r="63" spans="1:5">
      <c r="A63" t="s">
        <v>113</v>
      </c>
      <c r="B63" t="s">
        <v>3470</v>
      </c>
      <c r="C63" t="s">
        <v>3414</v>
      </c>
      <c r="D63" t="s">
        <v>10</v>
      </c>
      <c r="E63" t="s">
        <v>5</v>
      </c>
    </row>
    <row r="64" spans="1:5">
      <c r="A64" t="s">
        <v>115</v>
      </c>
      <c r="B64" t="s">
        <v>3471</v>
      </c>
      <c r="C64" t="s">
        <v>3377</v>
      </c>
      <c r="D64" t="s">
        <v>9</v>
      </c>
      <c r="E64" t="s">
        <v>5</v>
      </c>
    </row>
    <row r="65" spans="1:5">
      <c r="A65" t="s">
        <v>3472</v>
      </c>
      <c r="B65" t="s">
        <v>3473</v>
      </c>
      <c r="C65" t="s">
        <v>3373</v>
      </c>
      <c r="D65" t="s">
        <v>15</v>
      </c>
      <c r="E65" t="s">
        <v>7</v>
      </c>
    </row>
    <row r="66" spans="1:5">
      <c r="A66" t="s">
        <v>120</v>
      </c>
      <c r="B66" t="s">
        <v>3474</v>
      </c>
      <c r="C66" t="s">
        <v>3414</v>
      </c>
      <c r="D66" t="s">
        <v>10</v>
      </c>
      <c r="E66" t="s">
        <v>5</v>
      </c>
    </row>
    <row r="67" spans="1:5">
      <c r="A67" t="s">
        <v>3475</v>
      </c>
      <c r="B67" t="s">
        <v>3476</v>
      </c>
      <c r="C67" t="s">
        <v>3373</v>
      </c>
      <c r="D67" t="s">
        <v>15</v>
      </c>
      <c r="E67" t="s">
        <v>5</v>
      </c>
    </row>
    <row r="68" spans="1:5">
      <c r="A68" t="s">
        <v>3097</v>
      </c>
      <c r="B68" t="s">
        <v>3477</v>
      </c>
      <c r="C68" t="s">
        <v>3366</v>
      </c>
      <c r="D68" t="s">
        <v>9</v>
      </c>
      <c r="E68" t="s">
        <v>7</v>
      </c>
    </row>
    <row r="69" spans="1:5">
      <c r="A69" t="s">
        <v>2985</v>
      </c>
      <c r="B69" t="s">
        <v>3478</v>
      </c>
      <c r="C69" t="s">
        <v>3366</v>
      </c>
      <c r="D69" t="s">
        <v>12</v>
      </c>
      <c r="E69" t="s">
        <v>7</v>
      </c>
    </row>
    <row r="70" spans="1:5">
      <c r="A70" t="s">
        <v>124</v>
      </c>
      <c r="B70" t="s">
        <v>3479</v>
      </c>
      <c r="C70" t="s">
        <v>3402</v>
      </c>
      <c r="D70" t="s">
        <v>10</v>
      </c>
      <c r="E70" t="s">
        <v>5</v>
      </c>
    </row>
    <row r="71" spans="1:5">
      <c r="A71" t="s">
        <v>127</v>
      </c>
      <c r="B71" t="s">
        <v>3480</v>
      </c>
      <c r="C71" t="s">
        <v>3402</v>
      </c>
      <c r="D71" t="s">
        <v>10</v>
      </c>
      <c r="E71" t="s">
        <v>5</v>
      </c>
    </row>
    <row r="72" spans="1:5">
      <c r="A72" t="s">
        <v>3481</v>
      </c>
      <c r="B72" t="s">
        <v>3482</v>
      </c>
      <c r="C72" t="s">
        <v>3402</v>
      </c>
      <c r="D72" t="s">
        <v>15</v>
      </c>
      <c r="E72" t="s">
        <v>5</v>
      </c>
    </row>
    <row r="73" spans="1:5">
      <c r="A73" t="s">
        <v>3483</v>
      </c>
      <c r="B73" t="s">
        <v>3484</v>
      </c>
      <c r="C73" t="s">
        <v>3402</v>
      </c>
      <c r="D73" t="s">
        <v>10</v>
      </c>
      <c r="E73" t="s">
        <v>5</v>
      </c>
    </row>
    <row r="74" spans="1:5">
      <c r="A74" t="s">
        <v>130</v>
      </c>
      <c r="B74" t="s">
        <v>3485</v>
      </c>
      <c r="C74" t="s">
        <v>3377</v>
      </c>
      <c r="D74" t="s">
        <v>11</v>
      </c>
      <c r="E74" t="s">
        <v>5</v>
      </c>
    </row>
    <row r="75" spans="1:5">
      <c r="A75" t="s">
        <v>2043</v>
      </c>
      <c r="B75" t="s">
        <v>3486</v>
      </c>
      <c r="C75" t="s">
        <v>3369</v>
      </c>
      <c r="D75" t="s">
        <v>13</v>
      </c>
      <c r="E75" t="s">
        <v>4</v>
      </c>
    </row>
    <row r="76" spans="1:5">
      <c r="A76" t="s">
        <v>3487</v>
      </c>
      <c r="B76" t="s">
        <v>3488</v>
      </c>
      <c r="C76" t="s">
        <v>3447</v>
      </c>
      <c r="D76" t="s">
        <v>12</v>
      </c>
      <c r="E76" t="s">
        <v>6</v>
      </c>
    </row>
    <row r="77" spans="1:5">
      <c r="A77" t="s">
        <v>3489</v>
      </c>
      <c r="B77" t="s">
        <v>3490</v>
      </c>
      <c r="C77" t="s">
        <v>3369</v>
      </c>
      <c r="D77" t="s">
        <v>10</v>
      </c>
      <c r="E77" t="s">
        <v>4</v>
      </c>
    </row>
    <row r="78" spans="1:5">
      <c r="A78" t="s">
        <v>3491</v>
      </c>
      <c r="B78" t="s">
        <v>3492</v>
      </c>
      <c r="C78" t="s">
        <v>3366</v>
      </c>
      <c r="D78" t="s">
        <v>15</v>
      </c>
      <c r="E78" t="s">
        <v>7</v>
      </c>
    </row>
    <row r="79" spans="1:5">
      <c r="A79" t="s">
        <v>2048</v>
      </c>
      <c r="B79" t="s">
        <v>3493</v>
      </c>
      <c r="C79" t="s">
        <v>3369</v>
      </c>
      <c r="D79" t="s">
        <v>13</v>
      </c>
      <c r="E79" t="s">
        <v>4</v>
      </c>
    </row>
    <row r="80" spans="1:5">
      <c r="A80" t="s">
        <v>3494</v>
      </c>
      <c r="B80" t="s">
        <v>3495</v>
      </c>
      <c r="C80" t="s">
        <v>3379</v>
      </c>
      <c r="D80" t="s">
        <v>15</v>
      </c>
      <c r="E80" t="s">
        <v>7</v>
      </c>
    </row>
    <row r="81" spans="1:5">
      <c r="A81" t="s">
        <v>133</v>
      </c>
      <c r="B81" t="s">
        <v>3496</v>
      </c>
      <c r="C81" t="s">
        <v>3377</v>
      </c>
      <c r="D81" t="s">
        <v>11</v>
      </c>
      <c r="E81" t="s">
        <v>5</v>
      </c>
    </row>
    <row r="82" spans="1:5">
      <c r="A82" t="s">
        <v>2989</v>
      </c>
      <c r="B82" t="s">
        <v>3497</v>
      </c>
      <c r="C82" t="s">
        <v>3394</v>
      </c>
      <c r="D82" t="s">
        <v>10</v>
      </c>
      <c r="E82" t="s">
        <v>6</v>
      </c>
    </row>
    <row r="83" spans="1:5">
      <c r="A83" t="s">
        <v>3498</v>
      </c>
      <c r="B83" t="s">
        <v>3499</v>
      </c>
      <c r="C83" t="s">
        <v>3369</v>
      </c>
      <c r="D83" t="s">
        <v>10</v>
      </c>
      <c r="E83" t="s">
        <v>4</v>
      </c>
    </row>
    <row r="84" spans="1:5">
      <c r="A84" t="s">
        <v>135</v>
      </c>
      <c r="B84" t="s">
        <v>3500</v>
      </c>
      <c r="C84" t="s">
        <v>3377</v>
      </c>
      <c r="D84" t="s">
        <v>9</v>
      </c>
      <c r="E84" t="s">
        <v>5</v>
      </c>
    </row>
    <row r="85" spans="1:5">
      <c r="A85" t="s">
        <v>140</v>
      </c>
      <c r="B85" t="s">
        <v>3501</v>
      </c>
      <c r="C85" t="s">
        <v>3379</v>
      </c>
      <c r="D85" t="s">
        <v>9</v>
      </c>
      <c r="E85" t="s">
        <v>5</v>
      </c>
    </row>
    <row r="86" spans="1:5">
      <c r="A86" t="s">
        <v>3502</v>
      </c>
      <c r="B86" t="s">
        <v>3503</v>
      </c>
      <c r="C86" t="s">
        <v>3379</v>
      </c>
      <c r="D86" t="s">
        <v>9</v>
      </c>
      <c r="E86" t="s">
        <v>5</v>
      </c>
    </row>
    <row r="87" spans="1:5">
      <c r="A87" t="s">
        <v>148</v>
      </c>
      <c r="B87" t="s">
        <v>3504</v>
      </c>
      <c r="C87" t="s">
        <v>3379</v>
      </c>
      <c r="D87" t="s">
        <v>9</v>
      </c>
      <c r="E87" t="s">
        <v>5</v>
      </c>
    </row>
    <row r="88" spans="1:5">
      <c r="A88" t="s">
        <v>151</v>
      </c>
      <c r="B88" t="s">
        <v>3505</v>
      </c>
      <c r="C88" t="s">
        <v>3402</v>
      </c>
      <c r="D88" t="s">
        <v>10</v>
      </c>
      <c r="E88" t="s">
        <v>5</v>
      </c>
    </row>
    <row r="89" spans="1:5">
      <c r="A89" t="s">
        <v>153</v>
      </c>
      <c r="B89" t="s">
        <v>3506</v>
      </c>
      <c r="C89" t="s">
        <v>3379</v>
      </c>
      <c r="D89" t="s">
        <v>16</v>
      </c>
      <c r="E89" t="s">
        <v>5</v>
      </c>
    </row>
    <row r="90" spans="1:5">
      <c r="A90" t="s">
        <v>162</v>
      </c>
      <c r="B90" t="s">
        <v>3507</v>
      </c>
      <c r="C90" t="s">
        <v>3379</v>
      </c>
      <c r="D90" t="s">
        <v>10</v>
      </c>
      <c r="E90" t="s">
        <v>5</v>
      </c>
    </row>
    <row r="91" spans="1:5">
      <c r="A91" t="s">
        <v>3508</v>
      </c>
      <c r="B91" t="s">
        <v>3509</v>
      </c>
      <c r="C91" t="s">
        <v>3369</v>
      </c>
      <c r="D91" t="s">
        <v>10</v>
      </c>
      <c r="E91" t="s">
        <v>4</v>
      </c>
    </row>
    <row r="92" spans="1:5">
      <c r="A92" t="s">
        <v>3510</v>
      </c>
      <c r="B92" t="s">
        <v>3511</v>
      </c>
      <c r="C92" t="s">
        <v>3377</v>
      </c>
      <c r="D92" t="s">
        <v>10</v>
      </c>
      <c r="E92" t="s">
        <v>5</v>
      </c>
    </row>
    <row r="93" spans="1:5">
      <c r="A93" t="s">
        <v>3512</v>
      </c>
      <c r="B93" t="s">
        <v>3513</v>
      </c>
      <c r="C93" t="s">
        <v>3402</v>
      </c>
      <c r="D93" t="s">
        <v>10</v>
      </c>
      <c r="E93" t="s">
        <v>5</v>
      </c>
    </row>
    <row r="94" spans="1:5">
      <c r="A94" t="s">
        <v>166</v>
      </c>
      <c r="B94" t="s">
        <v>3514</v>
      </c>
      <c r="C94" t="s">
        <v>3402</v>
      </c>
      <c r="D94" t="s">
        <v>10</v>
      </c>
      <c r="E94" t="s">
        <v>5</v>
      </c>
    </row>
    <row r="95" spans="1:5">
      <c r="A95" t="s">
        <v>168</v>
      </c>
      <c r="B95" t="s">
        <v>3515</v>
      </c>
      <c r="C95" t="s">
        <v>3402</v>
      </c>
      <c r="D95" t="s">
        <v>10</v>
      </c>
      <c r="E95" t="s">
        <v>5</v>
      </c>
    </row>
    <row r="96" spans="1:5">
      <c r="A96" t="s">
        <v>171</v>
      </c>
      <c r="B96" t="s">
        <v>3516</v>
      </c>
      <c r="C96" t="s">
        <v>3402</v>
      </c>
      <c r="D96" t="s">
        <v>10</v>
      </c>
      <c r="E96" t="s">
        <v>5</v>
      </c>
    </row>
    <row r="97" spans="1:5">
      <c r="A97" t="s">
        <v>174</v>
      </c>
      <c r="B97" t="s">
        <v>3517</v>
      </c>
      <c r="C97" t="s">
        <v>3402</v>
      </c>
      <c r="D97" t="s">
        <v>10</v>
      </c>
      <c r="E97" t="s">
        <v>5</v>
      </c>
    </row>
    <row r="98" spans="1:5">
      <c r="A98" t="s">
        <v>3518</v>
      </c>
      <c r="B98" t="s">
        <v>3519</v>
      </c>
      <c r="C98" t="s">
        <v>3369</v>
      </c>
      <c r="D98" t="s">
        <v>10</v>
      </c>
      <c r="E98" t="s">
        <v>4</v>
      </c>
    </row>
    <row r="99" spans="1:5">
      <c r="A99" t="s">
        <v>3520</v>
      </c>
      <c r="B99" t="s">
        <v>3521</v>
      </c>
      <c r="C99" t="s">
        <v>3369</v>
      </c>
      <c r="D99" t="s">
        <v>10</v>
      </c>
      <c r="E99" t="s">
        <v>4</v>
      </c>
    </row>
    <row r="100" spans="1:5">
      <c r="A100" t="s">
        <v>3522</v>
      </c>
      <c r="B100" t="s">
        <v>3523</v>
      </c>
      <c r="C100" t="s">
        <v>3369</v>
      </c>
      <c r="D100" t="s">
        <v>10</v>
      </c>
      <c r="E100" t="s">
        <v>4</v>
      </c>
    </row>
    <row r="101" spans="1:5">
      <c r="A101" t="s">
        <v>176</v>
      </c>
      <c r="B101" t="s">
        <v>3524</v>
      </c>
      <c r="C101" t="s">
        <v>3379</v>
      </c>
      <c r="D101" t="s">
        <v>11</v>
      </c>
      <c r="E101" t="s">
        <v>5</v>
      </c>
    </row>
    <row r="102" spans="1:5">
      <c r="A102" t="s">
        <v>179</v>
      </c>
      <c r="B102" t="s">
        <v>3525</v>
      </c>
      <c r="C102" t="s">
        <v>3402</v>
      </c>
      <c r="D102" t="s">
        <v>10</v>
      </c>
      <c r="E102" t="s">
        <v>5</v>
      </c>
    </row>
    <row r="103" spans="1:5">
      <c r="A103" t="s">
        <v>182</v>
      </c>
      <c r="B103" t="s">
        <v>3526</v>
      </c>
      <c r="C103" t="s">
        <v>3377</v>
      </c>
      <c r="D103" t="s">
        <v>12</v>
      </c>
      <c r="E103" t="s">
        <v>5</v>
      </c>
    </row>
    <row r="104" spans="1:5">
      <c r="A104" t="s">
        <v>3527</v>
      </c>
      <c r="B104" t="s">
        <v>3528</v>
      </c>
      <c r="C104" t="s">
        <v>3402</v>
      </c>
      <c r="D104" t="s">
        <v>15</v>
      </c>
      <c r="E104" t="s">
        <v>5</v>
      </c>
    </row>
    <row r="105" spans="1:5">
      <c r="A105" t="s">
        <v>3529</v>
      </c>
      <c r="B105" t="s">
        <v>3530</v>
      </c>
      <c r="C105" t="s">
        <v>3373</v>
      </c>
      <c r="D105" t="s">
        <v>15</v>
      </c>
      <c r="E105" t="s">
        <v>7</v>
      </c>
    </row>
    <row r="106" spans="1:5">
      <c r="A106" t="s">
        <v>3531</v>
      </c>
      <c r="B106" t="s">
        <v>3532</v>
      </c>
      <c r="C106" t="s">
        <v>3373</v>
      </c>
      <c r="D106" t="s">
        <v>10</v>
      </c>
      <c r="E106" t="s">
        <v>7</v>
      </c>
    </row>
    <row r="107" spans="1:5">
      <c r="A107" t="s">
        <v>3533</v>
      </c>
      <c r="B107" t="s">
        <v>3534</v>
      </c>
      <c r="C107" t="s">
        <v>3387</v>
      </c>
      <c r="D107" t="s">
        <v>15</v>
      </c>
      <c r="E107" t="s">
        <v>7</v>
      </c>
    </row>
    <row r="108" spans="1:5">
      <c r="A108" t="s">
        <v>3535</v>
      </c>
      <c r="B108" t="s">
        <v>3536</v>
      </c>
      <c r="C108" t="s">
        <v>3387</v>
      </c>
      <c r="D108" t="s">
        <v>15</v>
      </c>
      <c r="E108" t="s">
        <v>7</v>
      </c>
    </row>
    <row r="109" spans="1:5">
      <c r="A109" t="s">
        <v>3537</v>
      </c>
      <c r="B109" t="s">
        <v>3538</v>
      </c>
      <c r="C109" t="s">
        <v>3402</v>
      </c>
      <c r="D109" t="s">
        <v>11</v>
      </c>
      <c r="E109" t="s">
        <v>5</v>
      </c>
    </row>
    <row r="110" spans="1:5">
      <c r="A110" t="s">
        <v>3539</v>
      </c>
      <c r="B110" t="s">
        <v>3540</v>
      </c>
      <c r="C110" t="s">
        <v>3387</v>
      </c>
      <c r="D110" t="s">
        <v>15</v>
      </c>
      <c r="E110" t="s">
        <v>7</v>
      </c>
    </row>
    <row r="111" spans="1:5">
      <c r="A111" t="s">
        <v>3541</v>
      </c>
      <c r="B111" t="s">
        <v>3542</v>
      </c>
      <c r="C111" t="s">
        <v>3387</v>
      </c>
      <c r="D111" t="s">
        <v>15</v>
      </c>
      <c r="E111" t="s">
        <v>7</v>
      </c>
    </row>
    <row r="112" spans="1:5">
      <c r="A112" t="s">
        <v>3543</v>
      </c>
      <c r="B112" t="s">
        <v>3544</v>
      </c>
      <c r="C112" t="s">
        <v>3369</v>
      </c>
      <c r="D112" t="s">
        <v>10</v>
      </c>
      <c r="E112" t="s">
        <v>4</v>
      </c>
    </row>
    <row r="113" spans="1:5">
      <c r="A113" t="s">
        <v>3016</v>
      </c>
      <c r="B113" t="s">
        <v>3545</v>
      </c>
      <c r="C113" t="s">
        <v>3408</v>
      </c>
      <c r="D113" t="s">
        <v>9</v>
      </c>
      <c r="E113" t="s">
        <v>8</v>
      </c>
    </row>
    <row r="114" spans="1:5">
      <c r="A114" t="s">
        <v>3546</v>
      </c>
      <c r="B114" t="s">
        <v>3547</v>
      </c>
      <c r="C114" t="s">
        <v>3373</v>
      </c>
      <c r="D114" t="s">
        <v>15</v>
      </c>
      <c r="E114" t="s">
        <v>7</v>
      </c>
    </row>
    <row r="115" spans="1:5">
      <c r="A115" t="s">
        <v>3548</v>
      </c>
      <c r="B115" t="s">
        <v>3549</v>
      </c>
      <c r="C115" t="s">
        <v>3373</v>
      </c>
      <c r="D115" t="s">
        <v>15</v>
      </c>
      <c r="E115" t="s">
        <v>5</v>
      </c>
    </row>
    <row r="116" spans="1:5">
      <c r="A116" t="s">
        <v>3550</v>
      </c>
      <c r="B116" t="s">
        <v>3551</v>
      </c>
      <c r="C116" t="s">
        <v>3369</v>
      </c>
      <c r="D116" t="s">
        <v>9</v>
      </c>
      <c r="E116" t="s">
        <v>4</v>
      </c>
    </row>
    <row r="117" spans="1:5">
      <c r="A117" t="s">
        <v>3552</v>
      </c>
      <c r="B117" t="s">
        <v>3553</v>
      </c>
      <c r="C117" t="s">
        <v>3369</v>
      </c>
      <c r="D117" t="s">
        <v>10</v>
      </c>
      <c r="E117" t="s">
        <v>4</v>
      </c>
    </row>
    <row r="118" spans="1:5">
      <c r="A118" t="s">
        <v>3554</v>
      </c>
      <c r="B118" t="s">
        <v>3555</v>
      </c>
      <c r="C118" t="s">
        <v>3402</v>
      </c>
      <c r="D118" t="s">
        <v>15</v>
      </c>
      <c r="E118" t="s">
        <v>5</v>
      </c>
    </row>
    <row r="119" spans="1:5">
      <c r="A119" t="s">
        <v>3556</v>
      </c>
      <c r="B119" t="s">
        <v>3557</v>
      </c>
      <c r="C119" t="s">
        <v>3402</v>
      </c>
      <c r="D119" t="s">
        <v>9</v>
      </c>
      <c r="E119" t="s">
        <v>5</v>
      </c>
    </row>
    <row r="120" spans="1:5">
      <c r="A120" t="s">
        <v>2053</v>
      </c>
      <c r="B120" t="s">
        <v>3558</v>
      </c>
      <c r="C120" t="s">
        <v>3369</v>
      </c>
      <c r="D120" t="s">
        <v>13</v>
      </c>
      <c r="E120" t="s">
        <v>4</v>
      </c>
    </row>
    <row r="121" spans="1:5">
      <c r="A121" t="s">
        <v>184</v>
      </c>
      <c r="B121" t="s">
        <v>3559</v>
      </c>
      <c r="C121" t="s">
        <v>3402</v>
      </c>
      <c r="D121" t="s">
        <v>13</v>
      </c>
      <c r="E121" t="s">
        <v>5</v>
      </c>
    </row>
    <row r="122" spans="1:5">
      <c r="A122" t="s">
        <v>189</v>
      </c>
      <c r="B122" t="s">
        <v>3560</v>
      </c>
      <c r="C122" t="s">
        <v>3384</v>
      </c>
      <c r="D122" t="s">
        <v>11</v>
      </c>
      <c r="E122" t="s">
        <v>5</v>
      </c>
    </row>
    <row r="123" spans="1:5">
      <c r="A123" t="s">
        <v>2058</v>
      </c>
      <c r="B123" t="s">
        <v>3561</v>
      </c>
      <c r="C123" t="s">
        <v>3364</v>
      </c>
      <c r="D123" t="s">
        <v>13</v>
      </c>
      <c r="E123" t="s">
        <v>4</v>
      </c>
    </row>
    <row r="124" spans="1:5">
      <c r="A124" t="s">
        <v>3562</v>
      </c>
      <c r="B124" t="s">
        <v>3563</v>
      </c>
      <c r="C124" t="s">
        <v>3379</v>
      </c>
      <c r="D124" t="s">
        <v>10</v>
      </c>
      <c r="E124" t="s">
        <v>4</v>
      </c>
    </row>
    <row r="125" spans="1:5">
      <c r="A125" t="s">
        <v>193</v>
      </c>
      <c r="B125" t="s">
        <v>3564</v>
      </c>
      <c r="C125" t="s">
        <v>3384</v>
      </c>
      <c r="D125" t="s">
        <v>9</v>
      </c>
      <c r="E125" t="s">
        <v>5</v>
      </c>
    </row>
    <row r="126" spans="1:5">
      <c r="A126" t="s">
        <v>2063</v>
      </c>
      <c r="B126" t="s">
        <v>3565</v>
      </c>
      <c r="C126" t="s">
        <v>3364</v>
      </c>
      <c r="D126" t="s">
        <v>10</v>
      </c>
      <c r="E126" t="s">
        <v>4</v>
      </c>
    </row>
    <row r="127" spans="1:5">
      <c r="A127" t="s">
        <v>199</v>
      </c>
      <c r="B127" t="s">
        <v>3566</v>
      </c>
      <c r="C127" t="s">
        <v>3402</v>
      </c>
      <c r="D127" t="s">
        <v>13</v>
      </c>
      <c r="E127" t="s">
        <v>5</v>
      </c>
    </row>
    <row r="128" spans="1:5">
      <c r="A128" t="s">
        <v>204</v>
      </c>
      <c r="B128" t="s">
        <v>3567</v>
      </c>
      <c r="C128" t="s">
        <v>3379</v>
      </c>
      <c r="D128" t="s">
        <v>10</v>
      </c>
      <c r="E128" t="s">
        <v>5</v>
      </c>
    </row>
    <row r="129" spans="1:5">
      <c r="A129" t="s">
        <v>208</v>
      </c>
      <c r="B129" t="s">
        <v>3568</v>
      </c>
      <c r="C129" t="s">
        <v>3402</v>
      </c>
      <c r="D129" t="s">
        <v>10</v>
      </c>
      <c r="E129" t="s">
        <v>5</v>
      </c>
    </row>
    <row r="130" spans="1:5">
      <c r="A130" t="s">
        <v>3569</v>
      </c>
      <c r="B130" t="s">
        <v>3570</v>
      </c>
      <c r="C130" t="s">
        <v>3379</v>
      </c>
      <c r="D130" t="s">
        <v>15</v>
      </c>
      <c r="E130" t="s">
        <v>5</v>
      </c>
    </row>
    <row r="131" spans="1:5">
      <c r="A131" t="s">
        <v>211</v>
      </c>
      <c r="B131" t="s">
        <v>3571</v>
      </c>
      <c r="C131" t="s">
        <v>3402</v>
      </c>
      <c r="D131" t="s">
        <v>10</v>
      </c>
      <c r="E131" t="s">
        <v>5</v>
      </c>
    </row>
    <row r="132" spans="1:5">
      <c r="A132" t="s">
        <v>3572</v>
      </c>
      <c r="B132" t="s">
        <v>3573</v>
      </c>
      <c r="C132" t="s">
        <v>3379</v>
      </c>
      <c r="D132" t="s">
        <v>10</v>
      </c>
      <c r="E132" t="s">
        <v>5</v>
      </c>
    </row>
    <row r="133" spans="1:5">
      <c r="A133" t="s">
        <v>214</v>
      </c>
      <c r="B133" t="s">
        <v>3574</v>
      </c>
      <c r="C133" t="s">
        <v>3402</v>
      </c>
      <c r="D133" t="s">
        <v>10</v>
      </c>
      <c r="E133" t="s">
        <v>5</v>
      </c>
    </row>
    <row r="134" spans="1:5">
      <c r="A134" t="s">
        <v>217</v>
      </c>
      <c r="B134" t="s">
        <v>3575</v>
      </c>
      <c r="C134" t="s">
        <v>3402</v>
      </c>
      <c r="D134" t="s">
        <v>10</v>
      </c>
      <c r="E134" t="s">
        <v>5</v>
      </c>
    </row>
    <row r="135" spans="1:5">
      <c r="A135" t="s">
        <v>3576</v>
      </c>
      <c r="B135" t="s">
        <v>3577</v>
      </c>
      <c r="C135" t="s">
        <v>3379</v>
      </c>
      <c r="D135" t="s">
        <v>15</v>
      </c>
      <c r="E135" t="s">
        <v>5</v>
      </c>
    </row>
    <row r="136" spans="1:5">
      <c r="A136" t="s">
        <v>222</v>
      </c>
      <c r="B136" t="s">
        <v>3578</v>
      </c>
      <c r="C136" t="s">
        <v>3402</v>
      </c>
      <c r="D136" t="s">
        <v>9</v>
      </c>
      <c r="E136" t="s">
        <v>5</v>
      </c>
    </row>
    <row r="137" spans="1:5">
      <c r="A137" t="s">
        <v>231</v>
      </c>
      <c r="B137" t="s">
        <v>3579</v>
      </c>
      <c r="C137" t="s">
        <v>3379</v>
      </c>
      <c r="D137" t="s">
        <v>10</v>
      </c>
      <c r="E137" t="s">
        <v>5</v>
      </c>
    </row>
    <row r="138" spans="1:5">
      <c r="A138" t="s">
        <v>234</v>
      </c>
      <c r="B138" t="s">
        <v>3580</v>
      </c>
      <c r="C138" t="s">
        <v>3402</v>
      </c>
      <c r="D138" t="s">
        <v>9</v>
      </c>
      <c r="E138" t="s">
        <v>5</v>
      </c>
    </row>
    <row r="139" spans="1:5">
      <c r="A139" t="s">
        <v>243</v>
      </c>
      <c r="B139" t="s">
        <v>3581</v>
      </c>
      <c r="C139" t="s">
        <v>3402</v>
      </c>
      <c r="D139" t="s">
        <v>10</v>
      </c>
      <c r="E139" t="s">
        <v>5</v>
      </c>
    </row>
    <row r="140" spans="1:5">
      <c r="A140" t="s">
        <v>246</v>
      </c>
      <c r="B140" t="s">
        <v>3582</v>
      </c>
      <c r="C140" t="s">
        <v>3379</v>
      </c>
      <c r="D140" t="s">
        <v>11</v>
      </c>
      <c r="E140" t="s">
        <v>5</v>
      </c>
    </row>
    <row r="141" spans="1:5">
      <c r="A141" t="s">
        <v>2999</v>
      </c>
      <c r="B141" t="s">
        <v>3583</v>
      </c>
      <c r="C141" t="s">
        <v>3394</v>
      </c>
      <c r="D141" t="s">
        <v>10</v>
      </c>
      <c r="E141" t="s">
        <v>6</v>
      </c>
    </row>
    <row r="142" spans="1:5">
      <c r="A142" t="s">
        <v>3584</v>
      </c>
      <c r="B142" t="s">
        <v>3585</v>
      </c>
      <c r="C142" t="s">
        <v>3419</v>
      </c>
      <c r="D142" t="s">
        <v>10</v>
      </c>
      <c r="E142" t="s">
        <v>4</v>
      </c>
    </row>
    <row r="143" spans="1:5">
      <c r="A143" t="s">
        <v>3586</v>
      </c>
      <c r="B143" t="s">
        <v>3587</v>
      </c>
      <c r="C143" t="s">
        <v>3447</v>
      </c>
      <c r="D143" t="s">
        <v>12</v>
      </c>
      <c r="E143" t="s">
        <v>6</v>
      </c>
    </row>
    <row r="144" spans="1:5">
      <c r="A144" t="s">
        <v>3588</v>
      </c>
      <c r="B144" t="s">
        <v>3589</v>
      </c>
      <c r="C144" t="s">
        <v>3387</v>
      </c>
      <c r="D144" t="s">
        <v>15</v>
      </c>
      <c r="E144" t="s">
        <v>7</v>
      </c>
    </row>
    <row r="145" spans="1:5">
      <c r="A145" t="s">
        <v>3590</v>
      </c>
      <c r="B145" t="s">
        <v>3591</v>
      </c>
      <c r="C145" t="s">
        <v>3364</v>
      </c>
      <c r="D145" t="s">
        <v>10</v>
      </c>
      <c r="E145" t="s">
        <v>4</v>
      </c>
    </row>
    <row r="146" spans="1:5">
      <c r="A146" t="s">
        <v>2894</v>
      </c>
      <c r="B146" t="s">
        <v>3592</v>
      </c>
      <c r="C146" t="s">
        <v>3379</v>
      </c>
      <c r="D146" t="s">
        <v>9</v>
      </c>
      <c r="E146" t="s">
        <v>7</v>
      </c>
    </row>
    <row r="147" spans="1:5">
      <c r="A147" t="s">
        <v>3593</v>
      </c>
      <c r="B147" t="s">
        <v>3594</v>
      </c>
      <c r="C147" t="s">
        <v>3379</v>
      </c>
      <c r="D147" t="s">
        <v>15</v>
      </c>
      <c r="E147" t="s">
        <v>7</v>
      </c>
    </row>
    <row r="148" spans="1:5">
      <c r="A148" t="s">
        <v>3595</v>
      </c>
      <c r="B148" t="s">
        <v>3596</v>
      </c>
      <c r="C148" t="s">
        <v>3379</v>
      </c>
      <c r="D148" t="s">
        <v>10</v>
      </c>
      <c r="E148" t="s">
        <v>7</v>
      </c>
    </row>
    <row r="149" spans="1:5">
      <c r="A149" t="s">
        <v>3597</v>
      </c>
      <c r="B149" t="s">
        <v>3598</v>
      </c>
      <c r="C149" t="s">
        <v>3379</v>
      </c>
      <c r="D149" t="s">
        <v>15</v>
      </c>
      <c r="E149" t="s">
        <v>5</v>
      </c>
    </row>
    <row r="150" spans="1:5">
      <c r="A150" t="s">
        <v>3599</v>
      </c>
      <c r="B150" t="s">
        <v>3600</v>
      </c>
      <c r="C150" t="s">
        <v>3373</v>
      </c>
      <c r="D150" t="s">
        <v>10</v>
      </c>
      <c r="E150" t="s">
        <v>5</v>
      </c>
    </row>
    <row r="151" spans="1:5">
      <c r="A151" t="s">
        <v>249</v>
      </c>
      <c r="B151" t="s">
        <v>3601</v>
      </c>
      <c r="C151" t="s">
        <v>3402</v>
      </c>
      <c r="D151" t="s">
        <v>10</v>
      </c>
      <c r="E151" t="s">
        <v>5</v>
      </c>
    </row>
    <row r="152" spans="1:5">
      <c r="A152" t="s">
        <v>3602</v>
      </c>
      <c r="B152" t="s">
        <v>3603</v>
      </c>
      <c r="C152" t="s">
        <v>3394</v>
      </c>
      <c r="D152" t="s">
        <v>10</v>
      </c>
      <c r="E152" t="s">
        <v>6</v>
      </c>
    </row>
    <row r="153" spans="1:5">
      <c r="A153" t="s">
        <v>3604</v>
      </c>
      <c r="B153" t="s">
        <v>3605</v>
      </c>
      <c r="C153" t="s">
        <v>3369</v>
      </c>
      <c r="D153" t="s">
        <v>10</v>
      </c>
      <c r="E153" t="s">
        <v>4</v>
      </c>
    </row>
    <row r="154" spans="1:5">
      <c r="A154" t="s">
        <v>3606</v>
      </c>
      <c r="B154" t="s">
        <v>3607</v>
      </c>
      <c r="C154" t="s">
        <v>3373</v>
      </c>
      <c r="D154" t="s">
        <v>15</v>
      </c>
      <c r="E154" t="s">
        <v>7</v>
      </c>
    </row>
    <row r="155" spans="1:5">
      <c r="A155" t="s">
        <v>3608</v>
      </c>
      <c r="B155" t="s">
        <v>3609</v>
      </c>
      <c r="C155" t="s">
        <v>3369</v>
      </c>
      <c r="D155" t="s">
        <v>10</v>
      </c>
      <c r="E155" t="s">
        <v>4</v>
      </c>
    </row>
    <row r="156" spans="1:5">
      <c r="A156" t="s">
        <v>2065</v>
      </c>
      <c r="B156" t="s">
        <v>3610</v>
      </c>
      <c r="C156" t="s">
        <v>3369</v>
      </c>
      <c r="D156" t="s">
        <v>13</v>
      </c>
      <c r="E156" t="s">
        <v>4</v>
      </c>
    </row>
    <row r="157" spans="1:5">
      <c r="A157" t="s">
        <v>3611</v>
      </c>
      <c r="B157" t="s">
        <v>3612</v>
      </c>
      <c r="C157" t="s">
        <v>3387</v>
      </c>
      <c r="D157" t="s">
        <v>15</v>
      </c>
      <c r="E157" t="s">
        <v>7</v>
      </c>
    </row>
    <row r="158" spans="1:5">
      <c r="A158" t="s">
        <v>3613</v>
      </c>
      <c r="B158" t="s">
        <v>3614</v>
      </c>
      <c r="C158" t="s">
        <v>3366</v>
      </c>
      <c r="D158" t="s">
        <v>10</v>
      </c>
      <c r="E158" t="s">
        <v>7</v>
      </c>
    </row>
    <row r="159" spans="1:5">
      <c r="A159" t="s">
        <v>3615</v>
      </c>
      <c r="B159" t="s">
        <v>3616</v>
      </c>
      <c r="C159" t="s">
        <v>3379</v>
      </c>
      <c r="D159" t="s">
        <v>10</v>
      </c>
      <c r="E159" t="s">
        <v>7</v>
      </c>
    </row>
    <row r="160" spans="1:5">
      <c r="A160" t="s">
        <v>3617</v>
      </c>
      <c r="B160" t="s">
        <v>3618</v>
      </c>
      <c r="C160" t="s">
        <v>3366</v>
      </c>
      <c r="D160" t="s">
        <v>10</v>
      </c>
      <c r="E160" t="s">
        <v>7</v>
      </c>
    </row>
    <row r="161" spans="1:5">
      <c r="A161" t="s">
        <v>3619</v>
      </c>
      <c r="B161" t="s">
        <v>3620</v>
      </c>
      <c r="C161" t="s">
        <v>3373</v>
      </c>
      <c r="D161" t="s">
        <v>12</v>
      </c>
      <c r="E161" t="s">
        <v>7</v>
      </c>
    </row>
    <row r="162" spans="1:5">
      <c r="A162" t="s">
        <v>255</v>
      </c>
      <c r="B162" t="s">
        <v>3621</v>
      </c>
      <c r="C162" t="s">
        <v>3379</v>
      </c>
      <c r="D162" t="s">
        <v>10</v>
      </c>
      <c r="E162" t="s">
        <v>5</v>
      </c>
    </row>
    <row r="163" spans="1:5">
      <c r="A163" t="s">
        <v>3622</v>
      </c>
      <c r="B163" t="s">
        <v>3623</v>
      </c>
      <c r="C163" t="s">
        <v>3402</v>
      </c>
      <c r="D163" t="s">
        <v>15</v>
      </c>
      <c r="E163" t="s">
        <v>5</v>
      </c>
    </row>
    <row r="164" spans="1:5">
      <c r="A164" t="s">
        <v>259</v>
      </c>
      <c r="B164" t="s">
        <v>3624</v>
      </c>
      <c r="C164" t="s">
        <v>3379</v>
      </c>
      <c r="D164" t="s">
        <v>10</v>
      </c>
      <c r="E164" t="s">
        <v>5</v>
      </c>
    </row>
    <row r="165" spans="1:5">
      <c r="A165" t="s">
        <v>2070</v>
      </c>
      <c r="B165" t="s">
        <v>3625</v>
      </c>
      <c r="C165" t="s">
        <v>3387</v>
      </c>
      <c r="D165" t="s">
        <v>13</v>
      </c>
      <c r="E165" t="s">
        <v>4</v>
      </c>
    </row>
    <row r="166" spans="1:5">
      <c r="A166" t="s">
        <v>263</v>
      </c>
      <c r="B166" t="s">
        <v>3626</v>
      </c>
      <c r="C166" t="s">
        <v>3402</v>
      </c>
      <c r="D166" t="s">
        <v>10</v>
      </c>
      <c r="E166" t="s">
        <v>5</v>
      </c>
    </row>
    <row r="167" spans="1:5">
      <c r="A167" t="s">
        <v>3627</v>
      </c>
      <c r="B167" t="s">
        <v>3628</v>
      </c>
      <c r="C167" t="s">
        <v>3379</v>
      </c>
      <c r="D167" t="s">
        <v>15</v>
      </c>
      <c r="E167" t="s">
        <v>5</v>
      </c>
    </row>
    <row r="168" spans="1:5">
      <c r="A168" t="s">
        <v>3629</v>
      </c>
      <c r="B168" t="s">
        <v>3630</v>
      </c>
      <c r="C168" t="s">
        <v>3379</v>
      </c>
      <c r="D168" t="s">
        <v>15</v>
      </c>
      <c r="E168" t="s">
        <v>7</v>
      </c>
    </row>
    <row r="169" spans="1:5">
      <c r="A169" t="s">
        <v>3631</v>
      </c>
      <c r="B169" t="s">
        <v>3632</v>
      </c>
      <c r="C169" t="s">
        <v>3373</v>
      </c>
      <c r="D169" t="s">
        <v>15</v>
      </c>
      <c r="E169" t="s">
        <v>5</v>
      </c>
    </row>
    <row r="170" spans="1:5">
      <c r="A170" t="s">
        <v>3633</v>
      </c>
      <c r="B170" t="s">
        <v>3634</v>
      </c>
      <c r="C170" t="s">
        <v>3402</v>
      </c>
      <c r="D170" t="s">
        <v>15</v>
      </c>
      <c r="E170" t="s">
        <v>5</v>
      </c>
    </row>
    <row r="171" spans="1:5">
      <c r="A171" t="s">
        <v>2075</v>
      </c>
      <c r="B171" t="s">
        <v>3635</v>
      </c>
      <c r="C171" t="s">
        <v>3387</v>
      </c>
      <c r="D171" t="s">
        <v>13</v>
      </c>
      <c r="E171" t="s">
        <v>4</v>
      </c>
    </row>
    <row r="172" spans="1:5">
      <c r="A172" t="s">
        <v>266</v>
      </c>
      <c r="B172" t="s">
        <v>3636</v>
      </c>
      <c r="C172" t="s">
        <v>3379</v>
      </c>
      <c r="D172" t="s">
        <v>9</v>
      </c>
      <c r="E172" t="s">
        <v>5</v>
      </c>
    </row>
    <row r="173" spans="1:5">
      <c r="A173" t="s">
        <v>3637</v>
      </c>
      <c r="B173" t="s">
        <v>3638</v>
      </c>
      <c r="C173" t="s">
        <v>3379</v>
      </c>
      <c r="D173" t="s">
        <v>15</v>
      </c>
      <c r="E173" t="s">
        <v>5</v>
      </c>
    </row>
    <row r="174" spans="1:5">
      <c r="A174" t="s">
        <v>272</v>
      </c>
      <c r="B174" t="s">
        <v>3639</v>
      </c>
      <c r="C174" t="s">
        <v>3373</v>
      </c>
      <c r="D174" t="s">
        <v>10</v>
      </c>
      <c r="E174" t="s">
        <v>5</v>
      </c>
    </row>
    <row r="175" spans="1:5">
      <c r="A175" t="s">
        <v>2896</v>
      </c>
      <c r="B175" t="s">
        <v>3640</v>
      </c>
      <c r="C175" t="s">
        <v>3373</v>
      </c>
      <c r="D175" t="s">
        <v>9</v>
      </c>
      <c r="E175" t="s">
        <v>7</v>
      </c>
    </row>
    <row r="176" spans="1:5">
      <c r="A176" t="s">
        <v>3641</v>
      </c>
      <c r="B176" t="s">
        <v>3642</v>
      </c>
      <c r="C176" t="s">
        <v>3373</v>
      </c>
      <c r="D176" t="s">
        <v>14</v>
      </c>
      <c r="E176" t="s">
        <v>7</v>
      </c>
    </row>
    <row r="177" spans="1:5">
      <c r="A177" t="s">
        <v>275</v>
      </c>
      <c r="B177" t="s">
        <v>3643</v>
      </c>
      <c r="C177" t="s">
        <v>3373</v>
      </c>
      <c r="D177" t="s">
        <v>10</v>
      </c>
      <c r="E177" t="s">
        <v>5</v>
      </c>
    </row>
    <row r="178" spans="1:5">
      <c r="A178" t="s">
        <v>3644</v>
      </c>
      <c r="B178" t="s">
        <v>3645</v>
      </c>
      <c r="C178" t="s">
        <v>3379</v>
      </c>
      <c r="D178" t="s">
        <v>15</v>
      </c>
      <c r="E178" t="s">
        <v>5</v>
      </c>
    </row>
    <row r="179" spans="1:5">
      <c r="A179" t="s">
        <v>3001</v>
      </c>
      <c r="B179" t="s">
        <v>3646</v>
      </c>
      <c r="C179" t="s">
        <v>3394</v>
      </c>
      <c r="D179" t="s">
        <v>10</v>
      </c>
      <c r="E179" t="s">
        <v>6</v>
      </c>
    </row>
    <row r="180" spans="1:5">
      <c r="A180" t="s">
        <v>2991</v>
      </c>
      <c r="B180" t="s">
        <v>3647</v>
      </c>
      <c r="C180" t="s">
        <v>3408</v>
      </c>
      <c r="D180" t="s">
        <v>10</v>
      </c>
      <c r="E180" t="s">
        <v>6</v>
      </c>
    </row>
    <row r="181" spans="1:5">
      <c r="A181" t="s">
        <v>2080</v>
      </c>
      <c r="B181" t="s">
        <v>3648</v>
      </c>
      <c r="C181" t="s">
        <v>3419</v>
      </c>
      <c r="D181" t="s">
        <v>13</v>
      </c>
      <c r="E181" t="s">
        <v>4</v>
      </c>
    </row>
    <row r="182" spans="1:5">
      <c r="A182" t="s">
        <v>3005</v>
      </c>
      <c r="B182" t="s">
        <v>3649</v>
      </c>
      <c r="C182" t="s">
        <v>3394</v>
      </c>
      <c r="D182" t="s">
        <v>10</v>
      </c>
      <c r="E182" t="s">
        <v>6</v>
      </c>
    </row>
    <row r="183" spans="1:5">
      <c r="A183" t="s">
        <v>278</v>
      </c>
      <c r="B183" t="s">
        <v>3650</v>
      </c>
      <c r="C183" t="s">
        <v>3402</v>
      </c>
      <c r="D183" t="s">
        <v>11</v>
      </c>
      <c r="E183" t="s">
        <v>5</v>
      </c>
    </row>
    <row r="184" spans="1:5">
      <c r="A184" t="s">
        <v>2085</v>
      </c>
      <c r="B184" t="s">
        <v>3651</v>
      </c>
      <c r="C184" t="s">
        <v>3364</v>
      </c>
      <c r="D184" t="s">
        <v>13</v>
      </c>
      <c r="E184" t="s">
        <v>4</v>
      </c>
    </row>
    <row r="185" spans="1:5">
      <c r="A185" t="s">
        <v>3652</v>
      </c>
      <c r="B185" t="s">
        <v>3653</v>
      </c>
      <c r="C185" t="s">
        <v>3364</v>
      </c>
      <c r="D185" t="s">
        <v>10</v>
      </c>
      <c r="E185" t="s">
        <v>4</v>
      </c>
    </row>
    <row r="186" spans="1:5">
      <c r="A186" t="s">
        <v>3654</v>
      </c>
      <c r="B186" t="s">
        <v>3655</v>
      </c>
      <c r="C186" t="s">
        <v>3402</v>
      </c>
      <c r="D186" t="s">
        <v>15</v>
      </c>
      <c r="E186" t="s">
        <v>5</v>
      </c>
    </row>
    <row r="187" spans="1:5">
      <c r="A187" t="s">
        <v>3656</v>
      </c>
      <c r="B187" t="s">
        <v>3657</v>
      </c>
      <c r="C187" t="s">
        <v>3402</v>
      </c>
      <c r="D187" t="s">
        <v>13</v>
      </c>
      <c r="E187" t="s">
        <v>5</v>
      </c>
    </row>
    <row r="188" spans="1:5">
      <c r="A188" t="s">
        <v>281</v>
      </c>
      <c r="B188" t="s">
        <v>3658</v>
      </c>
      <c r="C188" t="s">
        <v>3373</v>
      </c>
      <c r="D188" t="s">
        <v>9</v>
      </c>
      <c r="E188" t="s">
        <v>5</v>
      </c>
    </row>
    <row r="189" spans="1:5">
      <c r="A189" t="s">
        <v>3659</v>
      </c>
      <c r="B189" t="s">
        <v>3660</v>
      </c>
      <c r="C189" t="s">
        <v>3447</v>
      </c>
      <c r="D189" t="s">
        <v>12</v>
      </c>
      <c r="E189" t="s">
        <v>6</v>
      </c>
    </row>
    <row r="190" spans="1:5">
      <c r="A190" t="s">
        <v>289</v>
      </c>
      <c r="B190" t="s">
        <v>3661</v>
      </c>
      <c r="C190" t="s">
        <v>3373</v>
      </c>
      <c r="D190" t="s">
        <v>12</v>
      </c>
      <c r="E190" t="s">
        <v>5</v>
      </c>
    </row>
    <row r="191" spans="1:5">
      <c r="A191" t="s">
        <v>3662</v>
      </c>
      <c r="B191" t="s">
        <v>3663</v>
      </c>
      <c r="C191" t="s">
        <v>3387</v>
      </c>
      <c r="D191" t="s">
        <v>15</v>
      </c>
      <c r="E191" t="s">
        <v>7</v>
      </c>
    </row>
    <row r="192" spans="1:5">
      <c r="A192" t="s">
        <v>3664</v>
      </c>
      <c r="B192" t="s">
        <v>3665</v>
      </c>
      <c r="C192" t="s">
        <v>3402</v>
      </c>
      <c r="D192" t="s">
        <v>15</v>
      </c>
      <c r="E192" t="s">
        <v>5</v>
      </c>
    </row>
    <row r="193" spans="1:5">
      <c r="A193" t="s">
        <v>292</v>
      </c>
      <c r="B193" t="s">
        <v>3666</v>
      </c>
      <c r="C193" t="s">
        <v>3379</v>
      </c>
      <c r="D193" t="s">
        <v>9</v>
      </c>
      <c r="E193" t="s">
        <v>5</v>
      </c>
    </row>
    <row r="194" spans="1:5">
      <c r="A194" t="s">
        <v>299</v>
      </c>
      <c r="B194" t="s">
        <v>3667</v>
      </c>
      <c r="C194" t="s">
        <v>3379</v>
      </c>
      <c r="D194" t="s">
        <v>16</v>
      </c>
      <c r="E194" t="s">
        <v>5</v>
      </c>
    </row>
    <row r="195" spans="1:5">
      <c r="A195" t="s">
        <v>304</v>
      </c>
      <c r="B195" t="s">
        <v>3668</v>
      </c>
      <c r="C195" t="s">
        <v>3402</v>
      </c>
      <c r="D195" t="s">
        <v>13</v>
      </c>
      <c r="E195" t="s">
        <v>5</v>
      </c>
    </row>
    <row r="196" spans="1:5">
      <c r="A196" t="s">
        <v>3105</v>
      </c>
      <c r="B196" t="s">
        <v>3669</v>
      </c>
      <c r="C196" t="s">
        <v>3366</v>
      </c>
      <c r="D196" t="s">
        <v>9</v>
      </c>
      <c r="E196" t="s">
        <v>7</v>
      </c>
    </row>
    <row r="197" spans="1:5">
      <c r="A197" t="s">
        <v>3670</v>
      </c>
      <c r="B197" t="s">
        <v>3671</v>
      </c>
      <c r="C197" t="s">
        <v>3402</v>
      </c>
      <c r="D197" t="s">
        <v>10</v>
      </c>
      <c r="E197" t="s">
        <v>5</v>
      </c>
    </row>
    <row r="198" spans="1:5">
      <c r="A198" t="s">
        <v>3672</v>
      </c>
      <c r="B198" t="s">
        <v>3673</v>
      </c>
      <c r="C198" t="s">
        <v>3402</v>
      </c>
      <c r="D198" t="s">
        <v>15</v>
      </c>
      <c r="E198" t="s">
        <v>5</v>
      </c>
    </row>
    <row r="199" spans="1:5">
      <c r="A199" t="s">
        <v>3674</v>
      </c>
      <c r="B199" t="s">
        <v>3675</v>
      </c>
      <c r="C199" t="s">
        <v>3379</v>
      </c>
      <c r="D199" t="s">
        <v>15</v>
      </c>
      <c r="E199" t="s">
        <v>5</v>
      </c>
    </row>
    <row r="200" spans="1:5">
      <c r="A200" t="s">
        <v>3021</v>
      </c>
      <c r="B200" t="s">
        <v>3676</v>
      </c>
      <c r="C200" t="s">
        <v>3408</v>
      </c>
      <c r="D200" t="s">
        <v>9</v>
      </c>
      <c r="E200" t="s">
        <v>8</v>
      </c>
    </row>
    <row r="201" spans="1:5">
      <c r="A201" t="s">
        <v>309</v>
      </c>
      <c r="B201" t="s">
        <v>3677</v>
      </c>
      <c r="C201" t="s">
        <v>3402</v>
      </c>
      <c r="D201" t="s">
        <v>10</v>
      </c>
      <c r="E201" t="s">
        <v>5</v>
      </c>
    </row>
    <row r="202" spans="1:5">
      <c r="A202" t="s">
        <v>3678</v>
      </c>
      <c r="B202" t="s">
        <v>3679</v>
      </c>
      <c r="C202" t="s">
        <v>3364</v>
      </c>
      <c r="D202" t="s">
        <v>10</v>
      </c>
      <c r="E202" t="s">
        <v>4</v>
      </c>
    </row>
    <row r="203" spans="1:5">
      <c r="A203" t="s">
        <v>312</v>
      </c>
      <c r="B203" t="s">
        <v>3680</v>
      </c>
      <c r="C203" t="s">
        <v>3402</v>
      </c>
      <c r="D203" t="s">
        <v>13</v>
      </c>
      <c r="E203" t="s">
        <v>5</v>
      </c>
    </row>
    <row r="204" spans="1:5">
      <c r="A204" t="s">
        <v>3681</v>
      </c>
      <c r="B204" t="s">
        <v>3682</v>
      </c>
      <c r="C204" t="s">
        <v>3387</v>
      </c>
      <c r="D204" t="s">
        <v>15</v>
      </c>
      <c r="E204" t="s">
        <v>7</v>
      </c>
    </row>
    <row r="205" spans="1:5">
      <c r="A205" t="s">
        <v>2090</v>
      </c>
      <c r="B205" t="s">
        <v>3683</v>
      </c>
      <c r="C205" t="s">
        <v>3387</v>
      </c>
      <c r="D205" t="s">
        <v>13</v>
      </c>
      <c r="E205" t="s">
        <v>4</v>
      </c>
    </row>
    <row r="206" spans="1:5">
      <c r="A206" t="s">
        <v>3684</v>
      </c>
      <c r="B206" t="s">
        <v>3685</v>
      </c>
      <c r="C206" t="s">
        <v>3379</v>
      </c>
      <c r="D206" t="s">
        <v>15</v>
      </c>
      <c r="E206" t="s">
        <v>5</v>
      </c>
    </row>
    <row r="207" spans="1:5">
      <c r="A207" t="s">
        <v>2095</v>
      </c>
      <c r="B207" t="s">
        <v>3686</v>
      </c>
      <c r="C207" t="s">
        <v>3369</v>
      </c>
      <c r="D207" t="s">
        <v>13</v>
      </c>
      <c r="E207" t="s">
        <v>4</v>
      </c>
    </row>
    <row r="208" spans="1:5">
      <c r="A208" t="s">
        <v>3687</v>
      </c>
      <c r="B208" t="s">
        <v>3688</v>
      </c>
      <c r="C208" t="s">
        <v>3373</v>
      </c>
      <c r="D208" t="s">
        <v>15</v>
      </c>
      <c r="E208" t="s">
        <v>5</v>
      </c>
    </row>
    <row r="209" spans="1:5">
      <c r="A209" t="s">
        <v>3689</v>
      </c>
      <c r="B209" t="s">
        <v>3690</v>
      </c>
      <c r="C209" t="s">
        <v>3379</v>
      </c>
      <c r="D209" t="s">
        <v>15</v>
      </c>
      <c r="E209" t="s">
        <v>5</v>
      </c>
    </row>
    <row r="210" spans="1:5">
      <c r="A210" t="s">
        <v>3691</v>
      </c>
      <c r="B210" t="s">
        <v>3692</v>
      </c>
      <c r="C210" t="s">
        <v>3394</v>
      </c>
      <c r="D210" t="s">
        <v>12</v>
      </c>
      <c r="E210" t="s">
        <v>6</v>
      </c>
    </row>
    <row r="211" spans="1:5">
      <c r="A211" t="s">
        <v>3693</v>
      </c>
      <c r="B211" t="s">
        <v>3694</v>
      </c>
      <c r="C211" t="s">
        <v>3387</v>
      </c>
      <c r="D211" t="s">
        <v>15</v>
      </c>
      <c r="E211" t="s">
        <v>7</v>
      </c>
    </row>
    <row r="212" spans="1:5">
      <c r="A212" t="s">
        <v>317</v>
      </c>
      <c r="B212" t="s">
        <v>3695</v>
      </c>
      <c r="C212" t="s">
        <v>3402</v>
      </c>
      <c r="D212" t="s">
        <v>10</v>
      </c>
      <c r="E212" t="s">
        <v>5</v>
      </c>
    </row>
    <row r="213" spans="1:5">
      <c r="A213" t="s">
        <v>320</v>
      </c>
      <c r="B213" t="s">
        <v>3696</v>
      </c>
      <c r="C213" t="s">
        <v>3402</v>
      </c>
      <c r="D213" t="s">
        <v>13</v>
      </c>
      <c r="E213" t="s">
        <v>5</v>
      </c>
    </row>
    <row r="214" spans="1:5">
      <c r="A214" t="s">
        <v>3697</v>
      </c>
      <c r="B214" t="s">
        <v>3698</v>
      </c>
      <c r="C214" t="s">
        <v>3373</v>
      </c>
      <c r="D214" t="s">
        <v>15</v>
      </c>
      <c r="E214" t="s">
        <v>7</v>
      </c>
    </row>
    <row r="215" spans="1:5">
      <c r="A215" t="s">
        <v>325</v>
      </c>
      <c r="B215" t="s">
        <v>3699</v>
      </c>
      <c r="C215" t="s">
        <v>3402</v>
      </c>
      <c r="D215" t="s">
        <v>10</v>
      </c>
      <c r="E215" t="s">
        <v>5</v>
      </c>
    </row>
    <row r="216" spans="1:5">
      <c r="A216" t="s">
        <v>3700</v>
      </c>
      <c r="B216" t="s">
        <v>3701</v>
      </c>
      <c r="C216" t="s">
        <v>3369</v>
      </c>
      <c r="D216" t="s">
        <v>10</v>
      </c>
      <c r="E216" t="s">
        <v>4</v>
      </c>
    </row>
    <row r="217" spans="1:5">
      <c r="A217" t="s">
        <v>3702</v>
      </c>
      <c r="B217" t="s">
        <v>3703</v>
      </c>
      <c r="C217" t="s">
        <v>3379</v>
      </c>
      <c r="D217" t="s">
        <v>15</v>
      </c>
      <c r="E217" t="s">
        <v>5</v>
      </c>
    </row>
    <row r="218" spans="1:5">
      <c r="A218" t="s">
        <v>3704</v>
      </c>
      <c r="B218" t="s">
        <v>3705</v>
      </c>
      <c r="C218" t="s">
        <v>3364</v>
      </c>
      <c r="D218" t="s">
        <v>10</v>
      </c>
      <c r="E218" t="s">
        <v>4</v>
      </c>
    </row>
    <row r="219" spans="1:5">
      <c r="A219" t="s">
        <v>328</v>
      </c>
      <c r="B219" t="s">
        <v>3706</v>
      </c>
      <c r="C219" t="s">
        <v>3373</v>
      </c>
      <c r="D219" t="s">
        <v>10</v>
      </c>
      <c r="E219" t="s">
        <v>5</v>
      </c>
    </row>
    <row r="220" spans="1:5">
      <c r="A220" t="s">
        <v>333</v>
      </c>
      <c r="B220" t="s">
        <v>3707</v>
      </c>
      <c r="C220" t="s">
        <v>3373</v>
      </c>
      <c r="D220" t="s">
        <v>10</v>
      </c>
      <c r="E220" t="s">
        <v>5</v>
      </c>
    </row>
    <row r="221" spans="1:5">
      <c r="A221" t="s">
        <v>3708</v>
      </c>
      <c r="B221" t="s">
        <v>3709</v>
      </c>
      <c r="C221" t="s">
        <v>3373</v>
      </c>
      <c r="D221" t="s">
        <v>10</v>
      </c>
      <c r="E221" t="s">
        <v>5</v>
      </c>
    </row>
    <row r="222" spans="1:5">
      <c r="A222" t="s">
        <v>3710</v>
      </c>
      <c r="B222" t="s">
        <v>3711</v>
      </c>
      <c r="C222" t="s">
        <v>3373</v>
      </c>
      <c r="D222" t="s">
        <v>10</v>
      </c>
      <c r="E222" t="s">
        <v>5</v>
      </c>
    </row>
    <row r="223" spans="1:5">
      <c r="A223" t="s">
        <v>3712</v>
      </c>
      <c r="B223" t="s">
        <v>3713</v>
      </c>
      <c r="C223" t="s">
        <v>3373</v>
      </c>
      <c r="D223" t="s">
        <v>10</v>
      </c>
      <c r="E223" t="s">
        <v>5</v>
      </c>
    </row>
    <row r="224" spans="1:5">
      <c r="A224" t="s">
        <v>3714</v>
      </c>
      <c r="B224" t="s">
        <v>3715</v>
      </c>
      <c r="C224" t="s">
        <v>3402</v>
      </c>
      <c r="D224" t="s">
        <v>10</v>
      </c>
      <c r="E224" t="s">
        <v>5</v>
      </c>
    </row>
    <row r="225" spans="1:5">
      <c r="A225" t="s">
        <v>3716</v>
      </c>
      <c r="B225" t="s">
        <v>3717</v>
      </c>
      <c r="C225" t="s">
        <v>3373</v>
      </c>
      <c r="D225" t="s">
        <v>10</v>
      </c>
      <c r="E225" t="s">
        <v>5</v>
      </c>
    </row>
    <row r="226" spans="1:5">
      <c r="A226" t="s">
        <v>3718</v>
      </c>
      <c r="B226" t="s">
        <v>3719</v>
      </c>
      <c r="C226" t="s">
        <v>3379</v>
      </c>
      <c r="D226" t="s">
        <v>15</v>
      </c>
      <c r="E226" t="s">
        <v>5</v>
      </c>
    </row>
    <row r="227" spans="1:5">
      <c r="A227" t="s">
        <v>336</v>
      </c>
      <c r="B227" t="s">
        <v>3720</v>
      </c>
      <c r="C227" t="s">
        <v>3373</v>
      </c>
      <c r="D227" t="s">
        <v>10</v>
      </c>
      <c r="E227" t="s">
        <v>5</v>
      </c>
    </row>
    <row r="228" spans="1:5">
      <c r="A228" t="s">
        <v>3721</v>
      </c>
      <c r="B228" t="s">
        <v>3722</v>
      </c>
      <c r="C228" t="s">
        <v>3364</v>
      </c>
      <c r="D228" t="s">
        <v>10</v>
      </c>
      <c r="E228" t="s">
        <v>4</v>
      </c>
    </row>
    <row r="229" spans="1:5">
      <c r="A229" t="s">
        <v>3723</v>
      </c>
      <c r="B229" t="s">
        <v>3724</v>
      </c>
      <c r="C229" t="s">
        <v>3387</v>
      </c>
      <c r="D229" t="s">
        <v>15</v>
      </c>
      <c r="E229" t="s">
        <v>7</v>
      </c>
    </row>
    <row r="230" spans="1:5">
      <c r="A230" t="s">
        <v>2100</v>
      </c>
      <c r="B230" t="s">
        <v>3725</v>
      </c>
      <c r="C230" t="s">
        <v>3387</v>
      </c>
      <c r="D230" t="s">
        <v>13</v>
      </c>
      <c r="E230" t="s">
        <v>4</v>
      </c>
    </row>
    <row r="231" spans="1:5">
      <c r="A231" t="s">
        <v>3726</v>
      </c>
      <c r="B231" t="s">
        <v>3727</v>
      </c>
      <c r="C231" t="s">
        <v>3373</v>
      </c>
      <c r="D231" t="s">
        <v>15</v>
      </c>
      <c r="E231" t="s">
        <v>7</v>
      </c>
    </row>
    <row r="232" spans="1:5">
      <c r="A232" t="s">
        <v>3728</v>
      </c>
      <c r="B232" t="s">
        <v>3729</v>
      </c>
      <c r="C232" t="s">
        <v>3369</v>
      </c>
      <c r="D232" t="s">
        <v>10</v>
      </c>
      <c r="E232" t="s">
        <v>4</v>
      </c>
    </row>
    <row r="233" spans="1:5">
      <c r="A233" t="s">
        <v>3730</v>
      </c>
      <c r="B233" t="s">
        <v>3731</v>
      </c>
      <c r="C233" t="s">
        <v>3387</v>
      </c>
      <c r="D233" t="s">
        <v>15</v>
      </c>
      <c r="E233" t="s">
        <v>7</v>
      </c>
    </row>
    <row r="234" spans="1:5">
      <c r="A234" t="s">
        <v>3732</v>
      </c>
      <c r="B234" t="s">
        <v>3733</v>
      </c>
      <c r="C234" t="s">
        <v>3369</v>
      </c>
      <c r="D234" t="s">
        <v>9</v>
      </c>
      <c r="E234" t="s">
        <v>4</v>
      </c>
    </row>
    <row r="235" spans="1:5">
      <c r="A235" t="s">
        <v>3734</v>
      </c>
      <c r="B235" t="s">
        <v>3735</v>
      </c>
      <c r="C235" t="s">
        <v>3394</v>
      </c>
      <c r="D235" t="s">
        <v>12</v>
      </c>
      <c r="E235" t="s">
        <v>6</v>
      </c>
    </row>
    <row r="236" spans="1:5">
      <c r="A236" t="s">
        <v>3736</v>
      </c>
      <c r="B236" t="s">
        <v>3737</v>
      </c>
      <c r="C236" t="s">
        <v>3419</v>
      </c>
      <c r="D236" t="s">
        <v>9</v>
      </c>
      <c r="E236" t="s">
        <v>4</v>
      </c>
    </row>
    <row r="237" spans="1:5">
      <c r="A237" t="s">
        <v>3738</v>
      </c>
      <c r="B237" t="s">
        <v>3739</v>
      </c>
      <c r="C237" t="s">
        <v>3366</v>
      </c>
      <c r="D237" t="s">
        <v>10</v>
      </c>
      <c r="E237" t="s">
        <v>7</v>
      </c>
    </row>
    <row r="238" spans="1:5">
      <c r="A238" t="s">
        <v>3740</v>
      </c>
      <c r="B238" t="s">
        <v>3741</v>
      </c>
      <c r="C238" t="s">
        <v>3373</v>
      </c>
      <c r="D238" t="s">
        <v>15</v>
      </c>
      <c r="E238" t="s">
        <v>7</v>
      </c>
    </row>
    <row r="239" spans="1:5">
      <c r="A239" t="s">
        <v>338</v>
      </c>
      <c r="B239" t="s">
        <v>3742</v>
      </c>
      <c r="C239" t="s">
        <v>3373</v>
      </c>
      <c r="D239" t="s">
        <v>12</v>
      </c>
      <c r="E239" t="s">
        <v>5</v>
      </c>
    </row>
    <row r="240" spans="1:5">
      <c r="A240" t="s">
        <v>3743</v>
      </c>
      <c r="B240" t="s">
        <v>3744</v>
      </c>
      <c r="C240" t="s">
        <v>3373</v>
      </c>
      <c r="D240" t="s">
        <v>15</v>
      </c>
      <c r="E240" t="s">
        <v>7</v>
      </c>
    </row>
    <row r="241" spans="1:5">
      <c r="A241" t="s">
        <v>341</v>
      </c>
      <c r="B241" t="s">
        <v>3745</v>
      </c>
      <c r="C241" t="s">
        <v>3402</v>
      </c>
      <c r="D241" t="s">
        <v>10</v>
      </c>
      <c r="E241" t="s">
        <v>5</v>
      </c>
    </row>
    <row r="242" spans="1:5">
      <c r="A242" t="s">
        <v>2105</v>
      </c>
      <c r="B242" t="s">
        <v>3746</v>
      </c>
      <c r="C242" t="s">
        <v>3447</v>
      </c>
      <c r="D242" t="s">
        <v>13</v>
      </c>
      <c r="E242" t="s">
        <v>4</v>
      </c>
    </row>
    <row r="243" spans="1:5">
      <c r="A243" t="s">
        <v>344</v>
      </c>
      <c r="B243" t="s">
        <v>3747</v>
      </c>
      <c r="C243" t="s">
        <v>3402</v>
      </c>
      <c r="D243" t="s">
        <v>10</v>
      </c>
      <c r="E243" t="s">
        <v>5</v>
      </c>
    </row>
    <row r="244" spans="1:5">
      <c r="A244" t="s">
        <v>3748</v>
      </c>
      <c r="B244" t="s">
        <v>3749</v>
      </c>
      <c r="C244" t="s">
        <v>3377</v>
      </c>
      <c r="D244" t="s">
        <v>11</v>
      </c>
      <c r="E244" t="s">
        <v>5</v>
      </c>
    </row>
    <row r="245" spans="1:5">
      <c r="A245" t="s">
        <v>347</v>
      </c>
      <c r="B245" t="s">
        <v>3750</v>
      </c>
      <c r="C245" t="s">
        <v>3377</v>
      </c>
      <c r="D245" t="s">
        <v>11</v>
      </c>
      <c r="E245" t="s">
        <v>5</v>
      </c>
    </row>
    <row r="246" spans="1:5">
      <c r="A246" t="s">
        <v>2898</v>
      </c>
      <c r="B246" t="s">
        <v>3751</v>
      </c>
      <c r="C246" t="s">
        <v>3366</v>
      </c>
      <c r="D246" t="s">
        <v>9</v>
      </c>
      <c r="E246" t="s">
        <v>7</v>
      </c>
    </row>
    <row r="247" spans="1:5">
      <c r="A247" t="s">
        <v>3752</v>
      </c>
      <c r="B247" t="s">
        <v>3753</v>
      </c>
      <c r="C247" t="s">
        <v>3402</v>
      </c>
      <c r="D247" t="s">
        <v>10</v>
      </c>
      <c r="E247" t="s">
        <v>5</v>
      </c>
    </row>
    <row r="248" spans="1:5">
      <c r="A248" t="s">
        <v>3754</v>
      </c>
      <c r="B248" t="s">
        <v>3755</v>
      </c>
      <c r="C248" t="s">
        <v>3394</v>
      </c>
      <c r="D248" t="s">
        <v>12</v>
      </c>
      <c r="E248" t="s">
        <v>6</v>
      </c>
    </row>
    <row r="249" spans="1:5">
      <c r="A249" t="s">
        <v>3756</v>
      </c>
      <c r="B249" t="s">
        <v>3757</v>
      </c>
      <c r="C249" t="s">
        <v>3387</v>
      </c>
      <c r="D249" t="s">
        <v>15</v>
      </c>
      <c r="E249" t="s">
        <v>7</v>
      </c>
    </row>
    <row r="250" spans="1:5">
      <c r="A250" t="s">
        <v>349</v>
      </c>
      <c r="B250" t="s">
        <v>3758</v>
      </c>
      <c r="C250" t="s">
        <v>3377</v>
      </c>
      <c r="D250" t="s">
        <v>9</v>
      </c>
      <c r="E250" t="s">
        <v>5</v>
      </c>
    </row>
    <row r="251" spans="1:5">
      <c r="A251" t="s">
        <v>3759</v>
      </c>
      <c r="B251" t="s">
        <v>3760</v>
      </c>
      <c r="C251" t="s">
        <v>3366</v>
      </c>
      <c r="D251" t="s">
        <v>10</v>
      </c>
      <c r="E251" t="s">
        <v>7</v>
      </c>
    </row>
    <row r="252" spans="1:5">
      <c r="A252" t="s">
        <v>3761</v>
      </c>
      <c r="B252" t="s">
        <v>3762</v>
      </c>
      <c r="C252" t="s">
        <v>3379</v>
      </c>
      <c r="D252" t="s">
        <v>15</v>
      </c>
      <c r="E252" t="s">
        <v>5</v>
      </c>
    </row>
    <row r="253" spans="1:5">
      <c r="A253" t="s">
        <v>352</v>
      </c>
      <c r="B253" t="s">
        <v>3763</v>
      </c>
      <c r="C253" t="s">
        <v>3377</v>
      </c>
      <c r="D253" t="s">
        <v>11</v>
      </c>
      <c r="E253" t="s">
        <v>5</v>
      </c>
    </row>
    <row r="254" spans="1:5">
      <c r="A254" t="s">
        <v>3011</v>
      </c>
      <c r="B254" t="s">
        <v>3764</v>
      </c>
      <c r="C254" t="s">
        <v>3394</v>
      </c>
      <c r="D254" t="s">
        <v>12</v>
      </c>
      <c r="E254" t="s">
        <v>6</v>
      </c>
    </row>
    <row r="255" spans="1:5">
      <c r="A255" t="s">
        <v>355</v>
      </c>
      <c r="B255" t="s">
        <v>3765</v>
      </c>
      <c r="C255" t="s">
        <v>3373</v>
      </c>
      <c r="D255" t="s">
        <v>12</v>
      </c>
      <c r="E255" t="s">
        <v>5</v>
      </c>
    </row>
    <row r="256" spans="1:5">
      <c r="A256" t="s">
        <v>357</v>
      </c>
      <c r="B256" t="s">
        <v>3766</v>
      </c>
      <c r="C256" t="s">
        <v>3373</v>
      </c>
      <c r="D256" t="s">
        <v>12</v>
      </c>
      <c r="E256" t="s">
        <v>5</v>
      </c>
    </row>
    <row r="257" spans="1:5">
      <c r="A257" t="s">
        <v>363</v>
      </c>
      <c r="B257" t="s">
        <v>3767</v>
      </c>
      <c r="C257" t="s">
        <v>3411</v>
      </c>
      <c r="D257" t="s">
        <v>10</v>
      </c>
      <c r="E257" t="s">
        <v>5</v>
      </c>
    </row>
    <row r="258" spans="1:5">
      <c r="A258" t="s">
        <v>367</v>
      </c>
      <c r="B258" t="s">
        <v>3768</v>
      </c>
      <c r="C258" t="s">
        <v>3373</v>
      </c>
      <c r="D258" t="s">
        <v>9</v>
      </c>
      <c r="E258" t="s">
        <v>5</v>
      </c>
    </row>
    <row r="259" spans="1:5">
      <c r="A259" t="s">
        <v>3769</v>
      </c>
      <c r="B259" t="s">
        <v>3770</v>
      </c>
      <c r="C259" t="s">
        <v>3373</v>
      </c>
      <c r="D259" t="s">
        <v>15</v>
      </c>
      <c r="E259" t="s">
        <v>7</v>
      </c>
    </row>
    <row r="260" spans="1:5">
      <c r="A260" t="s">
        <v>3771</v>
      </c>
      <c r="B260" t="s">
        <v>3772</v>
      </c>
      <c r="C260" t="s">
        <v>3387</v>
      </c>
      <c r="D260" t="s">
        <v>15</v>
      </c>
      <c r="E260" t="s">
        <v>7</v>
      </c>
    </row>
    <row r="261" spans="1:5">
      <c r="A261" t="s">
        <v>3773</v>
      </c>
      <c r="B261" t="s">
        <v>3774</v>
      </c>
      <c r="C261" t="s">
        <v>3373</v>
      </c>
      <c r="D261" t="s">
        <v>15</v>
      </c>
      <c r="E261" t="s">
        <v>7</v>
      </c>
    </row>
    <row r="262" spans="1:5">
      <c r="A262" t="s">
        <v>371</v>
      </c>
      <c r="B262" t="s">
        <v>3775</v>
      </c>
      <c r="C262" t="s">
        <v>3402</v>
      </c>
      <c r="D262" t="s">
        <v>10</v>
      </c>
      <c r="E262" t="s">
        <v>5</v>
      </c>
    </row>
    <row r="263" spans="1:5">
      <c r="A263" t="s">
        <v>3776</v>
      </c>
      <c r="B263" t="s">
        <v>3777</v>
      </c>
      <c r="C263" t="s">
        <v>3379</v>
      </c>
      <c r="D263" t="s">
        <v>15</v>
      </c>
      <c r="E263" t="s">
        <v>5</v>
      </c>
    </row>
    <row r="264" spans="1:5">
      <c r="A264" t="s">
        <v>3778</v>
      </c>
      <c r="B264" t="s">
        <v>3779</v>
      </c>
      <c r="C264" t="s">
        <v>3387</v>
      </c>
      <c r="D264" t="s">
        <v>15</v>
      </c>
      <c r="E264" t="s">
        <v>7</v>
      </c>
    </row>
    <row r="265" spans="1:5">
      <c r="A265" t="s">
        <v>2900</v>
      </c>
      <c r="B265" t="s">
        <v>3780</v>
      </c>
      <c r="C265" t="s">
        <v>3387</v>
      </c>
      <c r="D265" t="s">
        <v>9</v>
      </c>
      <c r="E265" t="s">
        <v>7</v>
      </c>
    </row>
    <row r="266" spans="1:5">
      <c r="A266" t="s">
        <v>373</v>
      </c>
      <c r="B266" t="s">
        <v>3781</v>
      </c>
      <c r="C266" t="s">
        <v>3377</v>
      </c>
      <c r="D266" t="s">
        <v>11</v>
      </c>
      <c r="E266" t="s">
        <v>5</v>
      </c>
    </row>
    <row r="267" spans="1:5">
      <c r="A267" t="s">
        <v>375</v>
      </c>
      <c r="B267" t="s">
        <v>3782</v>
      </c>
      <c r="C267" t="s">
        <v>3379</v>
      </c>
      <c r="D267" t="s">
        <v>11</v>
      </c>
      <c r="E267" t="s">
        <v>5</v>
      </c>
    </row>
    <row r="268" spans="1:5">
      <c r="A268" t="s">
        <v>378</v>
      </c>
      <c r="B268" t="s">
        <v>3783</v>
      </c>
      <c r="C268" t="s">
        <v>3402</v>
      </c>
      <c r="D268" t="s">
        <v>10</v>
      </c>
      <c r="E268" t="s">
        <v>5</v>
      </c>
    </row>
    <row r="269" spans="1:5">
      <c r="A269" t="s">
        <v>3784</v>
      </c>
      <c r="B269" t="s">
        <v>3785</v>
      </c>
      <c r="C269" t="s">
        <v>3402</v>
      </c>
      <c r="D269" t="s">
        <v>10</v>
      </c>
      <c r="E269" t="s">
        <v>5</v>
      </c>
    </row>
    <row r="270" spans="1:5">
      <c r="A270" t="s">
        <v>380</v>
      </c>
      <c r="B270" t="s">
        <v>3786</v>
      </c>
      <c r="C270" t="s">
        <v>3405</v>
      </c>
      <c r="D270" t="s">
        <v>9</v>
      </c>
      <c r="E270" t="s">
        <v>5</v>
      </c>
    </row>
    <row r="271" spans="1:5">
      <c r="A271" t="s">
        <v>388</v>
      </c>
      <c r="B271" t="s">
        <v>3787</v>
      </c>
      <c r="C271" t="s">
        <v>3414</v>
      </c>
      <c r="D271" t="s">
        <v>9</v>
      </c>
      <c r="E271" t="s">
        <v>5</v>
      </c>
    </row>
    <row r="272" spans="1:5">
      <c r="A272" t="s">
        <v>391</v>
      </c>
      <c r="B272" t="s">
        <v>3788</v>
      </c>
      <c r="C272" t="s">
        <v>3377</v>
      </c>
      <c r="D272" t="s">
        <v>10</v>
      </c>
      <c r="E272" t="s">
        <v>5</v>
      </c>
    </row>
    <row r="273" spans="1:5">
      <c r="A273" t="s">
        <v>3027</v>
      </c>
      <c r="B273" t="s">
        <v>3789</v>
      </c>
      <c r="C273" t="s">
        <v>3408</v>
      </c>
      <c r="D273" t="s">
        <v>9</v>
      </c>
      <c r="E273" t="s">
        <v>8</v>
      </c>
    </row>
    <row r="274" spans="1:5">
      <c r="A274" t="s">
        <v>394</v>
      </c>
      <c r="B274" t="s">
        <v>3790</v>
      </c>
      <c r="C274" t="s">
        <v>3405</v>
      </c>
      <c r="D274" t="s">
        <v>9</v>
      </c>
      <c r="E274" t="s">
        <v>5</v>
      </c>
    </row>
    <row r="275" spans="1:5">
      <c r="A275" t="s">
        <v>396</v>
      </c>
      <c r="B275" t="s">
        <v>3791</v>
      </c>
      <c r="C275" t="s">
        <v>3377</v>
      </c>
      <c r="D275" t="s">
        <v>11</v>
      </c>
      <c r="E275" t="s">
        <v>5</v>
      </c>
    </row>
    <row r="276" spans="1:5">
      <c r="A276" t="s">
        <v>3792</v>
      </c>
      <c r="B276" t="s">
        <v>3793</v>
      </c>
      <c r="C276" t="s">
        <v>3408</v>
      </c>
      <c r="D276" t="s">
        <v>12</v>
      </c>
      <c r="E276" t="s">
        <v>8</v>
      </c>
    </row>
    <row r="277" spans="1:5">
      <c r="A277" t="s">
        <v>399</v>
      </c>
      <c r="B277" t="s">
        <v>3794</v>
      </c>
      <c r="C277" t="s">
        <v>3402</v>
      </c>
      <c r="D277" t="s">
        <v>9</v>
      </c>
      <c r="E277" t="s">
        <v>5</v>
      </c>
    </row>
    <row r="278" spans="1:5">
      <c r="A278" t="s">
        <v>3795</v>
      </c>
      <c r="B278" t="s">
        <v>3796</v>
      </c>
      <c r="C278" t="s">
        <v>3379</v>
      </c>
      <c r="D278" t="s">
        <v>15</v>
      </c>
      <c r="E278" t="s">
        <v>5</v>
      </c>
    </row>
    <row r="279" spans="1:5">
      <c r="A279" t="s">
        <v>407</v>
      </c>
      <c r="B279" t="s">
        <v>3797</v>
      </c>
      <c r="C279" t="s">
        <v>3379</v>
      </c>
      <c r="D279" t="s">
        <v>11</v>
      </c>
      <c r="E279" t="s">
        <v>5</v>
      </c>
    </row>
    <row r="280" spans="1:5">
      <c r="A280" t="s">
        <v>2110</v>
      </c>
      <c r="B280" t="s">
        <v>3798</v>
      </c>
      <c r="C280" t="s">
        <v>3364</v>
      </c>
      <c r="D280" t="s">
        <v>13</v>
      </c>
      <c r="E280" t="s">
        <v>4</v>
      </c>
    </row>
    <row r="281" spans="1:5">
      <c r="A281" t="s">
        <v>3799</v>
      </c>
      <c r="B281" t="s">
        <v>3800</v>
      </c>
      <c r="C281" t="s">
        <v>3379</v>
      </c>
      <c r="D281" t="s">
        <v>11</v>
      </c>
      <c r="E281" t="s">
        <v>5</v>
      </c>
    </row>
    <row r="282" spans="1:5">
      <c r="A282" t="s">
        <v>410</v>
      </c>
      <c r="B282" t="s">
        <v>3801</v>
      </c>
      <c r="C282" t="s">
        <v>3377</v>
      </c>
      <c r="D282" t="s">
        <v>12</v>
      </c>
      <c r="E282" t="s">
        <v>5</v>
      </c>
    </row>
    <row r="283" spans="1:5">
      <c r="A283" t="s">
        <v>2112</v>
      </c>
      <c r="B283" t="s">
        <v>3802</v>
      </c>
      <c r="C283" t="s">
        <v>3408</v>
      </c>
      <c r="D283" t="s">
        <v>13</v>
      </c>
      <c r="E283" t="s">
        <v>4</v>
      </c>
    </row>
    <row r="284" spans="1:5">
      <c r="A284" t="s">
        <v>2117</v>
      </c>
      <c r="B284" t="s">
        <v>3803</v>
      </c>
      <c r="C284" t="s">
        <v>3387</v>
      </c>
      <c r="D284" t="s">
        <v>13</v>
      </c>
      <c r="E284" t="s">
        <v>4</v>
      </c>
    </row>
    <row r="285" spans="1:5">
      <c r="A285" t="s">
        <v>415</v>
      </c>
      <c r="B285" t="s">
        <v>3804</v>
      </c>
      <c r="C285" t="s">
        <v>3402</v>
      </c>
      <c r="D285" t="s">
        <v>11</v>
      </c>
      <c r="E285" t="s">
        <v>5</v>
      </c>
    </row>
    <row r="286" spans="1:5">
      <c r="A286" t="s">
        <v>3805</v>
      </c>
      <c r="B286" t="s">
        <v>3806</v>
      </c>
      <c r="C286" t="s">
        <v>3373</v>
      </c>
      <c r="D286" t="s">
        <v>10</v>
      </c>
      <c r="E286" t="s">
        <v>7</v>
      </c>
    </row>
    <row r="287" spans="1:5">
      <c r="A287" t="s">
        <v>417</v>
      </c>
      <c r="B287" t="s">
        <v>3807</v>
      </c>
      <c r="C287" t="s">
        <v>3402</v>
      </c>
      <c r="D287" t="s">
        <v>10</v>
      </c>
      <c r="E287" t="s">
        <v>5</v>
      </c>
    </row>
    <row r="288" spans="1:5">
      <c r="A288" t="s">
        <v>3808</v>
      </c>
      <c r="B288" t="s">
        <v>3809</v>
      </c>
      <c r="C288" t="s">
        <v>3402</v>
      </c>
      <c r="D288" t="s">
        <v>10</v>
      </c>
      <c r="E288" t="s">
        <v>4</v>
      </c>
    </row>
    <row r="289" spans="1:5">
      <c r="A289" t="s">
        <v>420</v>
      </c>
      <c r="B289" t="s">
        <v>3810</v>
      </c>
      <c r="C289" t="s">
        <v>3402</v>
      </c>
      <c r="D289" t="s">
        <v>9</v>
      </c>
      <c r="E289" t="s">
        <v>5</v>
      </c>
    </row>
    <row r="290" spans="1:5">
      <c r="A290" t="s">
        <v>427</v>
      </c>
      <c r="B290" t="s">
        <v>3810</v>
      </c>
      <c r="C290" t="s">
        <v>3402</v>
      </c>
      <c r="D290" t="s">
        <v>9</v>
      </c>
      <c r="E290" t="s">
        <v>5</v>
      </c>
    </row>
    <row r="291" spans="1:5">
      <c r="A291" t="s">
        <v>3811</v>
      </c>
      <c r="B291" t="s">
        <v>3812</v>
      </c>
      <c r="C291" t="s">
        <v>3419</v>
      </c>
      <c r="D291" t="s">
        <v>10</v>
      </c>
      <c r="E291" t="s">
        <v>4</v>
      </c>
    </row>
    <row r="292" spans="1:5">
      <c r="A292" t="s">
        <v>3813</v>
      </c>
      <c r="B292" t="s">
        <v>3814</v>
      </c>
      <c r="C292" t="s">
        <v>3366</v>
      </c>
      <c r="D292" t="s">
        <v>10</v>
      </c>
      <c r="E292" t="s">
        <v>7</v>
      </c>
    </row>
    <row r="293" spans="1:5">
      <c r="A293" t="s">
        <v>3815</v>
      </c>
      <c r="B293" t="s">
        <v>3816</v>
      </c>
      <c r="C293" t="s">
        <v>3366</v>
      </c>
      <c r="D293" t="s">
        <v>10</v>
      </c>
      <c r="E293" t="s">
        <v>7</v>
      </c>
    </row>
    <row r="294" spans="1:5">
      <c r="A294" t="s">
        <v>3817</v>
      </c>
      <c r="B294" t="s">
        <v>3818</v>
      </c>
      <c r="C294" t="s">
        <v>3366</v>
      </c>
      <c r="D294" t="s">
        <v>10</v>
      </c>
      <c r="E294" t="s">
        <v>7</v>
      </c>
    </row>
    <row r="295" spans="1:5">
      <c r="A295" t="s">
        <v>3819</v>
      </c>
      <c r="B295" t="s">
        <v>3820</v>
      </c>
      <c r="C295" t="s">
        <v>3366</v>
      </c>
      <c r="D295" t="s">
        <v>10</v>
      </c>
      <c r="E295" t="s">
        <v>7</v>
      </c>
    </row>
    <row r="296" spans="1:5">
      <c r="A296" t="s">
        <v>3821</v>
      </c>
      <c r="B296" t="s">
        <v>3822</v>
      </c>
      <c r="C296" t="s">
        <v>3366</v>
      </c>
      <c r="D296" t="s">
        <v>10</v>
      </c>
      <c r="E296" t="s">
        <v>7</v>
      </c>
    </row>
    <row r="297" spans="1:5">
      <c r="A297" t="s">
        <v>3823</v>
      </c>
      <c r="B297" t="s">
        <v>3824</v>
      </c>
      <c r="C297" t="s">
        <v>3366</v>
      </c>
      <c r="D297" t="s">
        <v>10</v>
      </c>
      <c r="E297" t="s">
        <v>7</v>
      </c>
    </row>
    <row r="298" spans="1:5">
      <c r="A298" t="s">
        <v>3825</v>
      </c>
      <c r="B298" t="s">
        <v>3826</v>
      </c>
      <c r="C298" t="s">
        <v>3387</v>
      </c>
      <c r="D298" t="s">
        <v>15</v>
      </c>
      <c r="E298" t="s">
        <v>7</v>
      </c>
    </row>
    <row r="299" spans="1:5">
      <c r="A299" t="s">
        <v>3827</v>
      </c>
      <c r="B299" t="s">
        <v>3828</v>
      </c>
      <c r="C299" t="s">
        <v>3387</v>
      </c>
      <c r="D299" t="s">
        <v>15</v>
      </c>
      <c r="E299" t="s">
        <v>7</v>
      </c>
    </row>
    <row r="300" spans="1:5">
      <c r="A300" t="s">
        <v>3829</v>
      </c>
      <c r="B300" t="s">
        <v>3830</v>
      </c>
      <c r="C300" t="s">
        <v>3366</v>
      </c>
      <c r="D300" t="s">
        <v>15</v>
      </c>
      <c r="E300" t="s">
        <v>7</v>
      </c>
    </row>
    <row r="301" spans="1:5">
      <c r="A301" t="s">
        <v>2122</v>
      </c>
      <c r="B301" t="s">
        <v>3831</v>
      </c>
      <c r="C301" t="s">
        <v>3419</v>
      </c>
      <c r="D301" t="s">
        <v>13</v>
      </c>
      <c r="E301" t="s">
        <v>4</v>
      </c>
    </row>
    <row r="302" spans="1:5">
      <c r="A302" t="s">
        <v>3832</v>
      </c>
      <c r="B302" t="s">
        <v>3833</v>
      </c>
      <c r="C302" t="s">
        <v>3419</v>
      </c>
      <c r="D302" t="s">
        <v>10</v>
      </c>
      <c r="E302" t="s">
        <v>4</v>
      </c>
    </row>
    <row r="303" spans="1:5">
      <c r="A303" t="s">
        <v>3834</v>
      </c>
      <c r="B303" t="s">
        <v>3835</v>
      </c>
      <c r="C303" t="s">
        <v>3364</v>
      </c>
      <c r="D303" t="s">
        <v>10</v>
      </c>
      <c r="E303" t="s">
        <v>4</v>
      </c>
    </row>
    <row r="304" spans="1:5">
      <c r="A304" t="s">
        <v>430</v>
      </c>
      <c r="B304" t="s">
        <v>3836</v>
      </c>
      <c r="C304" t="s">
        <v>3405</v>
      </c>
      <c r="D304" t="s">
        <v>9</v>
      </c>
      <c r="E304" t="s">
        <v>5</v>
      </c>
    </row>
    <row r="305" spans="1:5">
      <c r="A305" t="s">
        <v>3837</v>
      </c>
      <c r="B305" t="s">
        <v>3838</v>
      </c>
      <c r="C305" t="s">
        <v>3405</v>
      </c>
      <c r="D305" t="s">
        <v>9</v>
      </c>
      <c r="E305" t="s">
        <v>5</v>
      </c>
    </row>
    <row r="306" spans="1:5">
      <c r="A306" t="s">
        <v>3839</v>
      </c>
      <c r="B306" t="s">
        <v>3840</v>
      </c>
      <c r="C306" t="s">
        <v>3387</v>
      </c>
      <c r="D306" t="s">
        <v>15</v>
      </c>
      <c r="E306" t="s">
        <v>7</v>
      </c>
    </row>
    <row r="307" spans="1:5">
      <c r="A307" t="s">
        <v>3841</v>
      </c>
      <c r="B307" t="s">
        <v>3842</v>
      </c>
      <c r="C307" t="s">
        <v>3373</v>
      </c>
      <c r="D307" t="s">
        <v>10</v>
      </c>
      <c r="E307" t="s">
        <v>7</v>
      </c>
    </row>
    <row r="308" spans="1:5">
      <c r="A308" t="s">
        <v>3843</v>
      </c>
      <c r="B308" t="s">
        <v>3844</v>
      </c>
      <c r="C308" t="s">
        <v>3373</v>
      </c>
      <c r="D308" t="s">
        <v>9</v>
      </c>
      <c r="E308" t="s">
        <v>5</v>
      </c>
    </row>
    <row r="309" spans="1:5">
      <c r="A309" t="s">
        <v>434</v>
      </c>
      <c r="B309" t="s">
        <v>3845</v>
      </c>
      <c r="C309" t="s">
        <v>3373</v>
      </c>
      <c r="D309" t="s">
        <v>12</v>
      </c>
      <c r="E309" t="s">
        <v>5</v>
      </c>
    </row>
    <row r="310" spans="1:5">
      <c r="A310" t="s">
        <v>3846</v>
      </c>
      <c r="B310" t="s">
        <v>3847</v>
      </c>
      <c r="C310" t="s">
        <v>3419</v>
      </c>
      <c r="D310" t="s">
        <v>10</v>
      </c>
      <c r="E310" t="s">
        <v>4</v>
      </c>
    </row>
    <row r="311" spans="1:5">
      <c r="A311" t="s">
        <v>2127</v>
      </c>
      <c r="B311" t="s">
        <v>3848</v>
      </c>
      <c r="C311" t="s">
        <v>3369</v>
      </c>
      <c r="D311" t="s">
        <v>13</v>
      </c>
      <c r="E311" t="s">
        <v>4</v>
      </c>
    </row>
    <row r="312" spans="1:5">
      <c r="A312" t="s">
        <v>3849</v>
      </c>
      <c r="B312" t="s">
        <v>3850</v>
      </c>
      <c r="C312" t="s">
        <v>3394</v>
      </c>
      <c r="D312" t="s">
        <v>12</v>
      </c>
      <c r="E312" t="s">
        <v>6</v>
      </c>
    </row>
    <row r="313" spans="1:5">
      <c r="A313" t="s">
        <v>3851</v>
      </c>
      <c r="B313" t="s">
        <v>3852</v>
      </c>
      <c r="C313" t="s">
        <v>3394</v>
      </c>
      <c r="D313" t="s">
        <v>12</v>
      </c>
      <c r="E313" t="s">
        <v>6</v>
      </c>
    </row>
    <row r="314" spans="1:5">
      <c r="A314" t="s">
        <v>3853</v>
      </c>
      <c r="B314" t="s">
        <v>3854</v>
      </c>
      <c r="C314" t="s">
        <v>3373</v>
      </c>
      <c r="D314" t="s">
        <v>10</v>
      </c>
      <c r="E314" t="s">
        <v>7</v>
      </c>
    </row>
    <row r="315" spans="1:5">
      <c r="A315" t="s">
        <v>3855</v>
      </c>
      <c r="B315" t="s">
        <v>3856</v>
      </c>
      <c r="C315" t="s">
        <v>3379</v>
      </c>
      <c r="D315" t="s">
        <v>15</v>
      </c>
      <c r="E315" t="s">
        <v>5</v>
      </c>
    </row>
    <row r="316" spans="1:5">
      <c r="A316" t="s">
        <v>3857</v>
      </c>
      <c r="B316" t="s">
        <v>3858</v>
      </c>
      <c r="C316" t="s">
        <v>3408</v>
      </c>
      <c r="D316" t="s">
        <v>12</v>
      </c>
      <c r="E316" t="s">
        <v>6</v>
      </c>
    </row>
    <row r="317" spans="1:5">
      <c r="A317" t="s">
        <v>3859</v>
      </c>
      <c r="B317" t="s">
        <v>3860</v>
      </c>
      <c r="C317" t="s">
        <v>3447</v>
      </c>
      <c r="D317" t="s">
        <v>12</v>
      </c>
      <c r="E317" t="s">
        <v>6</v>
      </c>
    </row>
    <row r="318" spans="1:5">
      <c r="A318" t="s">
        <v>3861</v>
      </c>
      <c r="B318" t="s">
        <v>3862</v>
      </c>
      <c r="C318" t="s">
        <v>3447</v>
      </c>
      <c r="D318" t="s">
        <v>12</v>
      </c>
      <c r="E318" t="s">
        <v>6</v>
      </c>
    </row>
    <row r="319" spans="1:5">
      <c r="A319" t="s">
        <v>3863</v>
      </c>
      <c r="B319" t="s">
        <v>3864</v>
      </c>
      <c r="C319" t="s">
        <v>3408</v>
      </c>
      <c r="D319" t="s">
        <v>12</v>
      </c>
      <c r="E319" t="s">
        <v>6</v>
      </c>
    </row>
    <row r="320" spans="1:5">
      <c r="A320" t="s">
        <v>3865</v>
      </c>
      <c r="B320" t="s">
        <v>3866</v>
      </c>
      <c r="C320" t="s">
        <v>3447</v>
      </c>
      <c r="D320" t="s">
        <v>12</v>
      </c>
      <c r="E320" t="s">
        <v>6</v>
      </c>
    </row>
    <row r="321" spans="1:5">
      <c r="A321" t="s">
        <v>3867</v>
      </c>
      <c r="B321" t="s">
        <v>3868</v>
      </c>
      <c r="C321" t="s">
        <v>3408</v>
      </c>
      <c r="D321" t="s">
        <v>12</v>
      </c>
      <c r="E321" t="s">
        <v>6</v>
      </c>
    </row>
    <row r="322" spans="1:5">
      <c r="A322" t="s">
        <v>3869</v>
      </c>
      <c r="B322" t="s">
        <v>3870</v>
      </c>
      <c r="C322" t="s">
        <v>3394</v>
      </c>
      <c r="D322" t="s">
        <v>12</v>
      </c>
      <c r="E322" t="s">
        <v>6</v>
      </c>
    </row>
    <row r="323" spans="1:5">
      <c r="A323" t="s">
        <v>2132</v>
      </c>
      <c r="B323" t="s">
        <v>3871</v>
      </c>
      <c r="C323" t="s">
        <v>3419</v>
      </c>
      <c r="D323" t="s">
        <v>13</v>
      </c>
      <c r="E323" t="s">
        <v>4</v>
      </c>
    </row>
    <row r="324" spans="1:5">
      <c r="A324" t="s">
        <v>2137</v>
      </c>
      <c r="B324" t="s">
        <v>3872</v>
      </c>
      <c r="C324" t="s">
        <v>3364</v>
      </c>
      <c r="D324" t="s">
        <v>13</v>
      </c>
      <c r="E324" t="s">
        <v>4</v>
      </c>
    </row>
    <row r="325" spans="1:5">
      <c r="A325" t="s">
        <v>439</v>
      </c>
      <c r="B325" t="s">
        <v>3873</v>
      </c>
      <c r="C325" t="s">
        <v>3373</v>
      </c>
      <c r="D325" t="s">
        <v>10</v>
      </c>
      <c r="E325" t="s">
        <v>5</v>
      </c>
    </row>
    <row r="326" spans="1:5">
      <c r="A326" t="s">
        <v>441</v>
      </c>
      <c r="B326" t="s">
        <v>3874</v>
      </c>
      <c r="C326" t="s">
        <v>3373</v>
      </c>
      <c r="D326" t="s">
        <v>10</v>
      </c>
      <c r="E326" t="s">
        <v>5</v>
      </c>
    </row>
    <row r="327" spans="1:5">
      <c r="A327" t="s">
        <v>3875</v>
      </c>
      <c r="B327" t="s">
        <v>3876</v>
      </c>
      <c r="C327" t="s">
        <v>3387</v>
      </c>
      <c r="D327" t="s">
        <v>15</v>
      </c>
      <c r="E327" t="s">
        <v>7</v>
      </c>
    </row>
    <row r="328" spans="1:5">
      <c r="A328" t="s">
        <v>3007</v>
      </c>
      <c r="B328" t="s">
        <v>3877</v>
      </c>
      <c r="C328" t="s">
        <v>3394</v>
      </c>
      <c r="D328" t="s">
        <v>10</v>
      </c>
      <c r="E328" t="s">
        <v>6</v>
      </c>
    </row>
    <row r="329" spans="1:5">
      <c r="A329" t="s">
        <v>444</v>
      </c>
      <c r="B329" t="s">
        <v>3878</v>
      </c>
      <c r="C329" t="s">
        <v>3402</v>
      </c>
      <c r="D329" t="s">
        <v>10</v>
      </c>
      <c r="E329" t="s">
        <v>5</v>
      </c>
    </row>
    <row r="330" spans="1:5">
      <c r="A330" t="s">
        <v>3879</v>
      </c>
      <c r="B330" t="s">
        <v>3880</v>
      </c>
      <c r="C330" t="s">
        <v>3402</v>
      </c>
      <c r="D330" t="s">
        <v>15</v>
      </c>
      <c r="E330" t="s">
        <v>5</v>
      </c>
    </row>
    <row r="331" spans="1:5">
      <c r="A331" t="s">
        <v>3881</v>
      </c>
      <c r="B331" t="s">
        <v>3882</v>
      </c>
      <c r="C331" t="s">
        <v>3419</v>
      </c>
      <c r="D331" t="s">
        <v>9</v>
      </c>
      <c r="E331" t="s">
        <v>4</v>
      </c>
    </row>
    <row r="332" spans="1:5">
      <c r="A332" t="s">
        <v>3883</v>
      </c>
      <c r="B332" t="s">
        <v>3884</v>
      </c>
      <c r="C332" t="s">
        <v>3387</v>
      </c>
      <c r="D332" t="s">
        <v>15</v>
      </c>
      <c r="E332" t="s">
        <v>7</v>
      </c>
    </row>
    <row r="333" spans="1:5">
      <c r="A333" t="s">
        <v>3885</v>
      </c>
      <c r="B333" t="s">
        <v>3886</v>
      </c>
      <c r="C333" t="s">
        <v>3387</v>
      </c>
      <c r="D333" t="s">
        <v>15</v>
      </c>
      <c r="E333" t="s">
        <v>7</v>
      </c>
    </row>
    <row r="334" spans="1:5">
      <c r="A334" t="s">
        <v>3887</v>
      </c>
      <c r="B334" t="s">
        <v>3888</v>
      </c>
      <c r="C334" t="s">
        <v>3419</v>
      </c>
      <c r="D334" t="s">
        <v>10</v>
      </c>
      <c r="E334" t="s">
        <v>4</v>
      </c>
    </row>
    <row r="335" spans="1:5">
      <c r="A335" t="s">
        <v>447</v>
      </c>
      <c r="B335" t="s">
        <v>3889</v>
      </c>
      <c r="C335" t="s">
        <v>3402</v>
      </c>
      <c r="D335" t="s">
        <v>10</v>
      </c>
      <c r="E335" t="s">
        <v>5</v>
      </c>
    </row>
    <row r="336" spans="1:5">
      <c r="A336" t="s">
        <v>3890</v>
      </c>
      <c r="B336" t="s">
        <v>3891</v>
      </c>
      <c r="C336" t="s">
        <v>3373</v>
      </c>
      <c r="D336" t="s">
        <v>11</v>
      </c>
      <c r="E336" t="s">
        <v>7</v>
      </c>
    </row>
    <row r="337" spans="1:5">
      <c r="A337" t="s">
        <v>3892</v>
      </c>
      <c r="B337" t="s">
        <v>3893</v>
      </c>
      <c r="C337" t="s">
        <v>3419</v>
      </c>
      <c r="D337" t="s">
        <v>9</v>
      </c>
      <c r="E337" t="s">
        <v>4</v>
      </c>
    </row>
    <row r="338" spans="1:5">
      <c r="A338" t="s">
        <v>3894</v>
      </c>
      <c r="B338" t="s">
        <v>3895</v>
      </c>
      <c r="C338" t="s">
        <v>3369</v>
      </c>
      <c r="D338" t="s">
        <v>9</v>
      </c>
      <c r="E338" t="s">
        <v>4</v>
      </c>
    </row>
    <row r="339" spans="1:5">
      <c r="A339" t="s">
        <v>3896</v>
      </c>
      <c r="B339" t="s">
        <v>3897</v>
      </c>
      <c r="C339" t="s">
        <v>3402</v>
      </c>
      <c r="D339" t="s">
        <v>15</v>
      </c>
      <c r="E339" t="s">
        <v>5</v>
      </c>
    </row>
    <row r="340" spans="1:5">
      <c r="A340" t="s">
        <v>3898</v>
      </c>
      <c r="B340" t="s">
        <v>3899</v>
      </c>
      <c r="C340" t="s">
        <v>3419</v>
      </c>
      <c r="D340" t="s">
        <v>10</v>
      </c>
      <c r="E340" t="s">
        <v>4</v>
      </c>
    </row>
    <row r="341" spans="1:5">
      <c r="A341" t="s">
        <v>3900</v>
      </c>
      <c r="B341" t="s">
        <v>3901</v>
      </c>
      <c r="C341" t="s">
        <v>3402</v>
      </c>
      <c r="D341" t="s">
        <v>11</v>
      </c>
      <c r="E341" t="s">
        <v>5</v>
      </c>
    </row>
    <row r="342" spans="1:5">
      <c r="A342" t="s">
        <v>3902</v>
      </c>
      <c r="B342" t="s">
        <v>3903</v>
      </c>
      <c r="C342" t="s">
        <v>3402</v>
      </c>
      <c r="D342" t="s">
        <v>15</v>
      </c>
      <c r="E342" t="s">
        <v>5</v>
      </c>
    </row>
    <row r="343" spans="1:5">
      <c r="A343" t="s">
        <v>451</v>
      </c>
      <c r="B343" t="s">
        <v>3904</v>
      </c>
      <c r="C343" t="s">
        <v>3402</v>
      </c>
      <c r="D343" t="s">
        <v>9</v>
      </c>
      <c r="E343" t="s">
        <v>5</v>
      </c>
    </row>
    <row r="344" spans="1:5">
      <c r="A344" t="s">
        <v>3905</v>
      </c>
      <c r="B344" t="s">
        <v>3906</v>
      </c>
      <c r="C344" t="s">
        <v>3408</v>
      </c>
      <c r="D344" t="s">
        <v>12</v>
      </c>
      <c r="E344" t="s">
        <v>6</v>
      </c>
    </row>
    <row r="345" spans="1:5">
      <c r="A345" t="s">
        <v>455</v>
      </c>
      <c r="B345" t="s">
        <v>3907</v>
      </c>
      <c r="C345" t="s">
        <v>3411</v>
      </c>
      <c r="D345" t="s">
        <v>9</v>
      </c>
      <c r="E345" t="s">
        <v>5</v>
      </c>
    </row>
    <row r="346" spans="1:5">
      <c r="A346" t="s">
        <v>459</v>
      </c>
      <c r="B346" t="s">
        <v>3908</v>
      </c>
      <c r="C346" t="s">
        <v>3411</v>
      </c>
      <c r="D346" t="s">
        <v>10</v>
      </c>
      <c r="E346" t="s">
        <v>5</v>
      </c>
    </row>
    <row r="347" spans="1:5">
      <c r="A347" t="s">
        <v>3909</v>
      </c>
      <c r="B347" t="s">
        <v>3910</v>
      </c>
      <c r="C347" t="s">
        <v>3373</v>
      </c>
      <c r="D347" t="s">
        <v>10</v>
      </c>
      <c r="E347" t="s">
        <v>7</v>
      </c>
    </row>
    <row r="348" spans="1:5">
      <c r="A348" t="s">
        <v>3911</v>
      </c>
      <c r="B348" t="s">
        <v>3912</v>
      </c>
      <c r="C348" t="s">
        <v>3373</v>
      </c>
      <c r="D348" t="s">
        <v>15</v>
      </c>
      <c r="E348" t="s">
        <v>7</v>
      </c>
    </row>
    <row r="349" spans="1:5">
      <c r="A349" t="s">
        <v>3913</v>
      </c>
      <c r="B349" t="s">
        <v>3914</v>
      </c>
      <c r="C349" t="s">
        <v>3366</v>
      </c>
      <c r="D349" t="s">
        <v>12</v>
      </c>
      <c r="E349" t="s">
        <v>7</v>
      </c>
    </row>
    <row r="350" spans="1:5">
      <c r="A350" t="s">
        <v>3116</v>
      </c>
      <c r="B350" t="s">
        <v>3915</v>
      </c>
      <c r="C350" t="s">
        <v>3366</v>
      </c>
      <c r="D350" t="s">
        <v>9</v>
      </c>
      <c r="E350" t="s">
        <v>7</v>
      </c>
    </row>
    <row r="351" spans="1:5">
      <c r="A351" t="s">
        <v>3916</v>
      </c>
      <c r="B351" t="s">
        <v>3917</v>
      </c>
      <c r="C351" t="s">
        <v>3394</v>
      </c>
      <c r="D351" t="s">
        <v>12</v>
      </c>
      <c r="E351" t="s">
        <v>6</v>
      </c>
    </row>
    <row r="352" spans="1:5">
      <c r="A352" t="s">
        <v>463</v>
      </c>
      <c r="B352" t="s">
        <v>3918</v>
      </c>
      <c r="C352" t="s">
        <v>3379</v>
      </c>
      <c r="D352" t="s">
        <v>11</v>
      </c>
      <c r="E352" t="s">
        <v>5</v>
      </c>
    </row>
    <row r="353" spans="1:5">
      <c r="A353" t="s">
        <v>465</v>
      </c>
      <c r="B353" t="s">
        <v>3919</v>
      </c>
      <c r="C353" t="s">
        <v>3373</v>
      </c>
      <c r="D353" t="s">
        <v>10</v>
      </c>
      <c r="E353" t="s">
        <v>5</v>
      </c>
    </row>
    <row r="354" spans="1:5">
      <c r="A354" t="s">
        <v>468</v>
      </c>
      <c r="B354" t="s">
        <v>3920</v>
      </c>
      <c r="C354" t="s">
        <v>3373</v>
      </c>
      <c r="D354" t="s">
        <v>11</v>
      </c>
      <c r="E354" t="s">
        <v>5</v>
      </c>
    </row>
    <row r="355" spans="1:5">
      <c r="A355" t="s">
        <v>3921</v>
      </c>
      <c r="B355" t="s">
        <v>3922</v>
      </c>
      <c r="C355" t="s">
        <v>3373</v>
      </c>
      <c r="D355" t="s">
        <v>10</v>
      </c>
      <c r="E355" t="s">
        <v>5</v>
      </c>
    </row>
    <row r="356" spans="1:5">
      <c r="A356" t="s">
        <v>471</v>
      </c>
      <c r="B356" t="s">
        <v>3923</v>
      </c>
      <c r="C356" t="s">
        <v>3373</v>
      </c>
      <c r="D356" t="s">
        <v>10</v>
      </c>
      <c r="E356" t="s">
        <v>5</v>
      </c>
    </row>
    <row r="357" spans="1:5">
      <c r="A357" t="s">
        <v>474</v>
      </c>
      <c r="B357" t="s">
        <v>3924</v>
      </c>
      <c r="C357" t="s">
        <v>3373</v>
      </c>
      <c r="D357" t="s">
        <v>10</v>
      </c>
      <c r="E357" t="s">
        <v>5</v>
      </c>
    </row>
    <row r="358" spans="1:5">
      <c r="A358" t="s">
        <v>3925</v>
      </c>
      <c r="B358" t="s">
        <v>3926</v>
      </c>
      <c r="C358" t="s">
        <v>3373</v>
      </c>
      <c r="D358" t="s">
        <v>10</v>
      </c>
      <c r="E358" t="s">
        <v>5</v>
      </c>
    </row>
    <row r="359" spans="1:5">
      <c r="A359" t="s">
        <v>3927</v>
      </c>
      <c r="B359" t="s">
        <v>3928</v>
      </c>
      <c r="C359" t="s">
        <v>3373</v>
      </c>
      <c r="D359" t="s">
        <v>15</v>
      </c>
      <c r="E359" t="s">
        <v>5</v>
      </c>
    </row>
    <row r="360" spans="1:5">
      <c r="A360" t="s">
        <v>477</v>
      </c>
      <c r="B360" t="s">
        <v>3929</v>
      </c>
      <c r="C360" t="s">
        <v>3373</v>
      </c>
      <c r="D360" t="s">
        <v>10</v>
      </c>
      <c r="E360" t="s">
        <v>5</v>
      </c>
    </row>
    <row r="361" spans="1:5">
      <c r="A361" t="s">
        <v>3930</v>
      </c>
      <c r="B361" t="s">
        <v>3931</v>
      </c>
      <c r="C361" t="s">
        <v>3387</v>
      </c>
      <c r="D361" t="s">
        <v>10</v>
      </c>
      <c r="E361" t="s">
        <v>7</v>
      </c>
    </row>
    <row r="362" spans="1:5">
      <c r="A362" t="s">
        <v>3932</v>
      </c>
      <c r="B362" t="s">
        <v>3933</v>
      </c>
      <c r="C362" t="s">
        <v>3408</v>
      </c>
      <c r="D362" t="s">
        <v>10</v>
      </c>
      <c r="E362" t="s">
        <v>6</v>
      </c>
    </row>
    <row r="363" spans="1:5">
      <c r="A363" t="s">
        <v>3934</v>
      </c>
      <c r="B363" t="s">
        <v>3935</v>
      </c>
      <c r="C363" t="s">
        <v>3408</v>
      </c>
      <c r="D363" t="s">
        <v>10</v>
      </c>
      <c r="E363" t="s">
        <v>3936</v>
      </c>
    </row>
    <row r="364" spans="1:5">
      <c r="A364" t="s">
        <v>3937</v>
      </c>
      <c r="B364" t="s">
        <v>3938</v>
      </c>
      <c r="C364" t="s">
        <v>3408</v>
      </c>
      <c r="D364" t="s">
        <v>10</v>
      </c>
      <c r="E364" t="s">
        <v>3936</v>
      </c>
    </row>
    <row r="365" spans="1:5">
      <c r="A365" t="s">
        <v>3939</v>
      </c>
      <c r="B365" t="s">
        <v>3940</v>
      </c>
      <c r="C365" t="s">
        <v>3373</v>
      </c>
      <c r="D365" t="s">
        <v>10</v>
      </c>
      <c r="E365" t="s">
        <v>7</v>
      </c>
    </row>
    <row r="366" spans="1:5">
      <c r="A366" t="s">
        <v>3941</v>
      </c>
      <c r="B366" t="s">
        <v>3942</v>
      </c>
      <c r="C366" t="s">
        <v>3394</v>
      </c>
      <c r="D366" t="s">
        <v>10</v>
      </c>
      <c r="E366" t="s">
        <v>7</v>
      </c>
    </row>
    <row r="367" spans="1:5">
      <c r="A367" t="s">
        <v>3943</v>
      </c>
      <c r="B367" t="s">
        <v>3944</v>
      </c>
      <c r="C367" t="s">
        <v>3394</v>
      </c>
      <c r="D367" t="s">
        <v>10</v>
      </c>
      <c r="E367" t="s">
        <v>3936</v>
      </c>
    </row>
    <row r="368" spans="1:5">
      <c r="A368" t="s">
        <v>3945</v>
      </c>
      <c r="B368" t="s">
        <v>3946</v>
      </c>
      <c r="C368" t="s">
        <v>3394</v>
      </c>
      <c r="D368" t="s">
        <v>10</v>
      </c>
      <c r="E368" t="s">
        <v>3936</v>
      </c>
    </row>
    <row r="369" spans="1:5">
      <c r="A369" t="s">
        <v>3947</v>
      </c>
      <c r="B369" t="s">
        <v>3948</v>
      </c>
      <c r="C369" t="s">
        <v>3394</v>
      </c>
      <c r="D369" t="s">
        <v>10</v>
      </c>
      <c r="E369" t="s">
        <v>3936</v>
      </c>
    </row>
    <row r="370" spans="1:5">
      <c r="A370" t="s">
        <v>3949</v>
      </c>
      <c r="B370" t="s">
        <v>3950</v>
      </c>
      <c r="C370" t="s">
        <v>3394</v>
      </c>
      <c r="D370" t="s">
        <v>10</v>
      </c>
      <c r="E370" t="s">
        <v>3936</v>
      </c>
    </row>
    <row r="371" spans="1:5">
      <c r="A371" t="s">
        <v>3951</v>
      </c>
      <c r="B371" t="s">
        <v>3952</v>
      </c>
      <c r="C371" t="s">
        <v>3394</v>
      </c>
      <c r="D371" t="s">
        <v>10</v>
      </c>
      <c r="E371" t="s">
        <v>6</v>
      </c>
    </row>
    <row r="372" spans="1:5">
      <c r="A372" t="s">
        <v>3953</v>
      </c>
      <c r="B372" t="s">
        <v>3954</v>
      </c>
      <c r="C372" t="s">
        <v>3394</v>
      </c>
      <c r="D372" t="s">
        <v>10</v>
      </c>
      <c r="E372" t="s">
        <v>7</v>
      </c>
    </row>
    <row r="373" spans="1:5">
      <c r="A373" t="s">
        <v>3955</v>
      </c>
      <c r="B373" t="s">
        <v>3956</v>
      </c>
      <c r="C373" t="s">
        <v>3447</v>
      </c>
      <c r="D373" t="s">
        <v>10</v>
      </c>
      <c r="E373" t="s">
        <v>6</v>
      </c>
    </row>
    <row r="374" spans="1:5">
      <c r="A374" t="s">
        <v>3957</v>
      </c>
      <c r="B374" t="s">
        <v>3958</v>
      </c>
      <c r="C374" t="s">
        <v>3394</v>
      </c>
      <c r="D374" t="s">
        <v>10</v>
      </c>
      <c r="E374" t="s">
        <v>6</v>
      </c>
    </row>
    <row r="375" spans="1:5">
      <c r="A375" t="s">
        <v>3959</v>
      </c>
      <c r="B375" t="s">
        <v>3960</v>
      </c>
      <c r="C375" t="s">
        <v>3394</v>
      </c>
      <c r="D375" t="s">
        <v>10</v>
      </c>
      <c r="E375" t="s">
        <v>6</v>
      </c>
    </row>
    <row r="376" spans="1:5">
      <c r="A376" t="s">
        <v>3961</v>
      </c>
      <c r="B376" t="s">
        <v>3962</v>
      </c>
      <c r="C376" t="s">
        <v>3373</v>
      </c>
      <c r="D376" t="s">
        <v>10</v>
      </c>
      <c r="E376" t="s">
        <v>7</v>
      </c>
    </row>
    <row r="377" spans="1:5">
      <c r="A377" t="s">
        <v>3963</v>
      </c>
      <c r="B377" t="s">
        <v>3964</v>
      </c>
      <c r="C377" t="s">
        <v>3394</v>
      </c>
      <c r="D377" t="s">
        <v>12</v>
      </c>
      <c r="E377" t="s">
        <v>6</v>
      </c>
    </row>
    <row r="378" spans="1:5">
      <c r="A378" t="s">
        <v>3965</v>
      </c>
      <c r="B378" t="s">
        <v>3966</v>
      </c>
      <c r="C378" t="s">
        <v>3408</v>
      </c>
      <c r="D378" t="s">
        <v>12</v>
      </c>
      <c r="E378" t="s">
        <v>6</v>
      </c>
    </row>
    <row r="379" spans="1:5">
      <c r="A379" t="s">
        <v>3967</v>
      </c>
      <c r="B379" t="s">
        <v>3968</v>
      </c>
      <c r="C379" t="s">
        <v>3373</v>
      </c>
      <c r="D379" t="s">
        <v>10</v>
      </c>
      <c r="E379" t="s">
        <v>7</v>
      </c>
    </row>
    <row r="380" spans="1:5">
      <c r="A380" t="s">
        <v>3969</v>
      </c>
      <c r="B380" t="s">
        <v>3970</v>
      </c>
      <c r="C380" t="s">
        <v>3387</v>
      </c>
      <c r="D380" t="s">
        <v>10</v>
      </c>
      <c r="E380" t="s">
        <v>7</v>
      </c>
    </row>
    <row r="381" spans="1:5">
      <c r="A381" t="s">
        <v>3971</v>
      </c>
      <c r="B381" t="s">
        <v>3972</v>
      </c>
      <c r="C381" t="s">
        <v>3373</v>
      </c>
      <c r="D381" t="s">
        <v>10</v>
      </c>
      <c r="E381" t="s">
        <v>7</v>
      </c>
    </row>
    <row r="382" spans="1:5">
      <c r="A382" t="s">
        <v>3973</v>
      </c>
      <c r="B382" t="s">
        <v>3974</v>
      </c>
      <c r="C382" t="s">
        <v>3394</v>
      </c>
      <c r="D382" t="s">
        <v>10</v>
      </c>
      <c r="E382" t="s">
        <v>6</v>
      </c>
    </row>
    <row r="383" spans="1:5">
      <c r="A383" t="s">
        <v>480</v>
      </c>
      <c r="B383" t="s">
        <v>3975</v>
      </c>
      <c r="C383" t="s">
        <v>3373</v>
      </c>
      <c r="D383" t="s">
        <v>10</v>
      </c>
      <c r="E383" t="s">
        <v>5</v>
      </c>
    </row>
    <row r="384" spans="1:5">
      <c r="A384" t="s">
        <v>3976</v>
      </c>
      <c r="B384" t="s">
        <v>3977</v>
      </c>
      <c r="C384" t="s">
        <v>3373</v>
      </c>
      <c r="D384" t="s">
        <v>15</v>
      </c>
      <c r="E384" t="s">
        <v>7</v>
      </c>
    </row>
    <row r="385" spans="1:5">
      <c r="A385" t="s">
        <v>3978</v>
      </c>
      <c r="B385" t="s">
        <v>3979</v>
      </c>
      <c r="C385" t="s">
        <v>3373</v>
      </c>
      <c r="D385" t="s">
        <v>15</v>
      </c>
      <c r="E385" t="s">
        <v>7</v>
      </c>
    </row>
    <row r="386" spans="1:5">
      <c r="A386" t="s">
        <v>3980</v>
      </c>
      <c r="B386" t="s">
        <v>3981</v>
      </c>
      <c r="C386" t="s">
        <v>3373</v>
      </c>
      <c r="D386" t="s">
        <v>15</v>
      </c>
      <c r="E386" t="s">
        <v>7</v>
      </c>
    </row>
    <row r="387" spans="1:5">
      <c r="A387" t="s">
        <v>483</v>
      </c>
      <c r="B387" t="s">
        <v>3982</v>
      </c>
      <c r="C387" t="s">
        <v>3373</v>
      </c>
      <c r="D387" t="s">
        <v>10</v>
      </c>
      <c r="E387" t="s">
        <v>5</v>
      </c>
    </row>
    <row r="388" spans="1:5">
      <c r="A388" t="s">
        <v>487</v>
      </c>
      <c r="B388" t="s">
        <v>3983</v>
      </c>
      <c r="C388" t="s">
        <v>3402</v>
      </c>
      <c r="D388" t="s">
        <v>13</v>
      </c>
      <c r="E388" t="s">
        <v>5</v>
      </c>
    </row>
    <row r="389" spans="1:5">
      <c r="A389" t="s">
        <v>492</v>
      </c>
      <c r="B389" t="s">
        <v>3984</v>
      </c>
      <c r="C389" t="s">
        <v>3377</v>
      </c>
      <c r="D389" t="s">
        <v>11</v>
      </c>
      <c r="E389" t="s">
        <v>5</v>
      </c>
    </row>
    <row r="390" spans="1:5">
      <c r="A390" t="s">
        <v>3985</v>
      </c>
      <c r="B390" t="s">
        <v>3986</v>
      </c>
      <c r="C390" t="s">
        <v>3373</v>
      </c>
      <c r="D390" t="s">
        <v>10</v>
      </c>
      <c r="E390" t="s">
        <v>7</v>
      </c>
    </row>
    <row r="391" spans="1:5">
      <c r="A391" t="s">
        <v>3987</v>
      </c>
      <c r="B391" t="s">
        <v>3988</v>
      </c>
      <c r="C391" t="s">
        <v>3373</v>
      </c>
      <c r="D391" t="s">
        <v>10</v>
      </c>
      <c r="E391" t="s">
        <v>7</v>
      </c>
    </row>
    <row r="392" spans="1:5">
      <c r="A392" t="s">
        <v>3989</v>
      </c>
      <c r="B392" t="s">
        <v>3990</v>
      </c>
      <c r="C392" t="s">
        <v>3373</v>
      </c>
      <c r="D392" t="s">
        <v>15</v>
      </c>
      <c r="E392" t="s">
        <v>5</v>
      </c>
    </row>
    <row r="393" spans="1:5">
      <c r="A393" t="s">
        <v>3991</v>
      </c>
      <c r="B393" t="s">
        <v>3992</v>
      </c>
      <c r="C393" t="s">
        <v>3373</v>
      </c>
      <c r="D393" t="s">
        <v>15</v>
      </c>
      <c r="E393" t="s">
        <v>7</v>
      </c>
    </row>
    <row r="394" spans="1:5">
      <c r="A394" t="s">
        <v>3993</v>
      </c>
      <c r="B394" t="s">
        <v>3994</v>
      </c>
      <c r="C394" t="s">
        <v>3366</v>
      </c>
      <c r="D394" t="s">
        <v>10</v>
      </c>
      <c r="E394" t="s">
        <v>7</v>
      </c>
    </row>
    <row r="395" spans="1:5">
      <c r="A395" t="s">
        <v>3995</v>
      </c>
      <c r="B395" t="s">
        <v>3996</v>
      </c>
      <c r="C395" t="s">
        <v>3366</v>
      </c>
      <c r="D395" t="s">
        <v>10</v>
      </c>
      <c r="E395" t="s">
        <v>7</v>
      </c>
    </row>
    <row r="396" spans="1:5">
      <c r="A396" t="s">
        <v>3997</v>
      </c>
      <c r="B396" t="s">
        <v>3998</v>
      </c>
      <c r="C396" t="s">
        <v>3366</v>
      </c>
      <c r="D396" t="s">
        <v>10</v>
      </c>
      <c r="E396" t="s">
        <v>7</v>
      </c>
    </row>
    <row r="397" spans="1:5">
      <c r="A397" t="s">
        <v>3999</v>
      </c>
      <c r="B397" t="s">
        <v>4000</v>
      </c>
      <c r="C397" t="s">
        <v>3366</v>
      </c>
      <c r="D397" t="s">
        <v>10</v>
      </c>
      <c r="E397" t="s">
        <v>7</v>
      </c>
    </row>
    <row r="398" spans="1:5">
      <c r="A398" t="s">
        <v>4001</v>
      </c>
      <c r="B398" t="s">
        <v>4002</v>
      </c>
      <c r="C398" t="s">
        <v>3379</v>
      </c>
      <c r="D398" t="s">
        <v>15</v>
      </c>
      <c r="E398" t="s">
        <v>5</v>
      </c>
    </row>
    <row r="399" spans="1:5">
      <c r="A399" t="s">
        <v>4003</v>
      </c>
      <c r="B399" t="s">
        <v>4004</v>
      </c>
      <c r="C399" t="s">
        <v>3387</v>
      </c>
      <c r="D399" t="s">
        <v>10</v>
      </c>
      <c r="E399" t="s">
        <v>7</v>
      </c>
    </row>
    <row r="400" spans="1:5">
      <c r="A400" t="s">
        <v>2142</v>
      </c>
      <c r="B400" t="s">
        <v>4005</v>
      </c>
      <c r="C400" t="s">
        <v>3402</v>
      </c>
      <c r="D400" t="s">
        <v>13</v>
      </c>
      <c r="E400" t="s">
        <v>4</v>
      </c>
    </row>
    <row r="401" spans="1:5">
      <c r="A401" t="s">
        <v>4006</v>
      </c>
      <c r="B401" t="s">
        <v>4007</v>
      </c>
      <c r="C401" t="s">
        <v>3373</v>
      </c>
      <c r="D401" t="s">
        <v>10</v>
      </c>
      <c r="E401" t="s">
        <v>7</v>
      </c>
    </row>
    <row r="402" spans="1:5">
      <c r="A402" t="s">
        <v>4008</v>
      </c>
      <c r="B402" t="s">
        <v>4009</v>
      </c>
      <c r="C402" t="s">
        <v>3402</v>
      </c>
      <c r="D402" t="s">
        <v>15</v>
      </c>
      <c r="E402" t="s">
        <v>5</v>
      </c>
    </row>
    <row r="403" spans="1:5">
      <c r="A403" t="s">
        <v>4010</v>
      </c>
      <c r="B403" t="s">
        <v>4011</v>
      </c>
      <c r="C403" t="s">
        <v>3379</v>
      </c>
      <c r="D403" t="s">
        <v>15</v>
      </c>
      <c r="E403" t="s">
        <v>5</v>
      </c>
    </row>
    <row r="404" spans="1:5">
      <c r="A404" t="s">
        <v>4012</v>
      </c>
      <c r="B404" t="s">
        <v>4013</v>
      </c>
      <c r="C404" t="s">
        <v>3373</v>
      </c>
      <c r="D404" t="s">
        <v>15</v>
      </c>
      <c r="E404" t="s">
        <v>5</v>
      </c>
    </row>
    <row r="405" spans="1:5">
      <c r="A405" t="s">
        <v>4014</v>
      </c>
      <c r="B405" t="s">
        <v>4015</v>
      </c>
      <c r="C405" t="s">
        <v>3419</v>
      </c>
      <c r="D405" t="s">
        <v>10</v>
      </c>
      <c r="E405" t="s">
        <v>4</v>
      </c>
    </row>
    <row r="406" spans="1:5">
      <c r="A406" t="s">
        <v>4016</v>
      </c>
      <c r="B406" t="s">
        <v>4017</v>
      </c>
      <c r="C406" t="s">
        <v>3369</v>
      </c>
      <c r="D406" t="s">
        <v>10</v>
      </c>
      <c r="E406" t="s">
        <v>4</v>
      </c>
    </row>
    <row r="407" spans="1:5">
      <c r="A407" t="s">
        <v>4018</v>
      </c>
      <c r="B407" t="s">
        <v>4019</v>
      </c>
      <c r="C407" t="s">
        <v>3369</v>
      </c>
      <c r="D407" t="s">
        <v>10</v>
      </c>
      <c r="E407" t="s">
        <v>4</v>
      </c>
    </row>
    <row r="408" spans="1:5">
      <c r="A408" t="s">
        <v>4020</v>
      </c>
      <c r="B408" t="s">
        <v>4021</v>
      </c>
      <c r="C408" t="s">
        <v>3394</v>
      </c>
      <c r="D408" t="s">
        <v>10</v>
      </c>
      <c r="E408" t="s">
        <v>6</v>
      </c>
    </row>
    <row r="409" spans="1:5">
      <c r="A409" t="s">
        <v>3120</v>
      </c>
      <c r="B409" t="s">
        <v>4022</v>
      </c>
      <c r="C409" t="s">
        <v>3373</v>
      </c>
      <c r="D409" t="s">
        <v>9</v>
      </c>
      <c r="E409" t="s">
        <v>7</v>
      </c>
    </row>
    <row r="410" spans="1:5">
      <c r="A410" t="s">
        <v>4023</v>
      </c>
      <c r="B410" t="s">
        <v>4024</v>
      </c>
      <c r="C410" t="s">
        <v>3364</v>
      </c>
      <c r="D410" t="s">
        <v>15</v>
      </c>
      <c r="E410" t="s">
        <v>5</v>
      </c>
    </row>
    <row r="411" spans="1:5">
      <c r="A411" t="s">
        <v>495</v>
      </c>
      <c r="B411" t="s">
        <v>4025</v>
      </c>
      <c r="C411" t="s">
        <v>3414</v>
      </c>
      <c r="D411" t="s">
        <v>10</v>
      </c>
      <c r="E411" t="s">
        <v>5</v>
      </c>
    </row>
    <row r="412" spans="1:5">
      <c r="A412" t="s">
        <v>4026</v>
      </c>
      <c r="B412" t="s">
        <v>4027</v>
      </c>
      <c r="C412" t="s">
        <v>3369</v>
      </c>
      <c r="D412" t="s">
        <v>9</v>
      </c>
      <c r="E412" t="s">
        <v>4</v>
      </c>
    </row>
    <row r="413" spans="1:5">
      <c r="A413" t="s">
        <v>500</v>
      </c>
      <c r="B413" t="s">
        <v>4028</v>
      </c>
      <c r="C413" t="s">
        <v>3384</v>
      </c>
      <c r="D413" t="s">
        <v>10</v>
      </c>
      <c r="E413" t="s">
        <v>5</v>
      </c>
    </row>
    <row r="414" spans="1:5">
      <c r="A414" t="s">
        <v>4029</v>
      </c>
      <c r="B414" t="s">
        <v>4030</v>
      </c>
      <c r="C414" t="s">
        <v>3369</v>
      </c>
      <c r="D414" t="s">
        <v>10</v>
      </c>
      <c r="E414" t="s">
        <v>4</v>
      </c>
    </row>
    <row r="415" spans="1:5">
      <c r="A415" t="s">
        <v>4031</v>
      </c>
      <c r="B415" t="s">
        <v>4032</v>
      </c>
      <c r="C415" t="s">
        <v>3394</v>
      </c>
      <c r="D415" t="s">
        <v>12</v>
      </c>
      <c r="E415" t="s">
        <v>6</v>
      </c>
    </row>
    <row r="416" spans="1:5">
      <c r="A416" t="s">
        <v>2147</v>
      </c>
      <c r="B416" t="s">
        <v>4033</v>
      </c>
      <c r="C416" t="s">
        <v>3387</v>
      </c>
      <c r="D416" t="s">
        <v>13</v>
      </c>
      <c r="E416" t="s">
        <v>4</v>
      </c>
    </row>
    <row r="417" spans="1:5">
      <c r="A417" t="s">
        <v>4034</v>
      </c>
      <c r="B417" t="s">
        <v>4035</v>
      </c>
      <c r="C417" t="s">
        <v>3373</v>
      </c>
      <c r="D417" t="s">
        <v>15</v>
      </c>
      <c r="E417" t="s">
        <v>7</v>
      </c>
    </row>
    <row r="418" spans="1:5">
      <c r="A418" t="s">
        <v>4036</v>
      </c>
      <c r="B418" t="s">
        <v>4037</v>
      </c>
      <c r="C418" t="s">
        <v>3379</v>
      </c>
      <c r="D418" t="s">
        <v>15</v>
      </c>
      <c r="E418" t="s">
        <v>5</v>
      </c>
    </row>
    <row r="419" spans="1:5">
      <c r="A419" t="s">
        <v>4038</v>
      </c>
      <c r="B419" t="s">
        <v>4039</v>
      </c>
      <c r="C419" t="s">
        <v>3369</v>
      </c>
      <c r="D419" t="s">
        <v>10</v>
      </c>
      <c r="E419" t="s">
        <v>4</v>
      </c>
    </row>
    <row r="420" spans="1:5">
      <c r="A420" t="s">
        <v>4040</v>
      </c>
      <c r="B420" t="s">
        <v>4041</v>
      </c>
      <c r="C420" t="s">
        <v>3402</v>
      </c>
      <c r="D420" t="s">
        <v>15</v>
      </c>
      <c r="E420" t="s">
        <v>5</v>
      </c>
    </row>
    <row r="421" spans="1:5">
      <c r="A421" t="s">
        <v>2152</v>
      </c>
      <c r="B421" t="s">
        <v>4042</v>
      </c>
      <c r="C421" t="s">
        <v>3402</v>
      </c>
      <c r="D421" t="s">
        <v>13</v>
      </c>
      <c r="E421" t="s">
        <v>4</v>
      </c>
    </row>
    <row r="422" spans="1:5">
      <c r="A422" t="s">
        <v>4043</v>
      </c>
      <c r="B422" t="s">
        <v>4044</v>
      </c>
      <c r="C422" t="s">
        <v>3369</v>
      </c>
      <c r="D422" t="s">
        <v>10</v>
      </c>
      <c r="E422" t="s">
        <v>4</v>
      </c>
    </row>
    <row r="423" spans="1:5">
      <c r="A423" t="s">
        <v>2157</v>
      </c>
      <c r="B423" t="s">
        <v>4045</v>
      </c>
      <c r="C423" t="s">
        <v>3369</v>
      </c>
      <c r="D423" t="s">
        <v>13</v>
      </c>
      <c r="E423" t="s">
        <v>4</v>
      </c>
    </row>
    <row r="424" spans="1:5">
      <c r="A424" t="s">
        <v>4046</v>
      </c>
      <c r="B424" t="s">
        <v>4047</v>
      </c>
      <c r="C424" t="s">
        <v>3402</v>
      </c>
      <c r="D424" t="s">
        <v>15</v>
      </c>
      <c r="E424" t="s">
        <v>5</v>
      </c>
    </row>
    <row r="425" spans="1:5">
      <c r="A425" t="s">
        <v>2902</v>
      </c>
      <c r="B425" t="s">
        <v>4048</v>
      </c>
      <c r="C425" t="s">
        <v>3373</v>
      </c>
      <c r="D425" t="s">
        <v>9</v>
      </c>
      <c r="E425" t="s">
        <v>7</v>
      </c>
    </row>
    <row r="426" spans="1:5">
      <c r="A426" t="s">
        <v>4049</v>
      </c>
      <c r="B426" t="s">
        <v>4050</v>
      </c>
      <c r="C426" t="s">
        <v>3373</v>
      </c>
      <c r="D426" t="s">
        <v>14</v>
      </c>
      <c r="E426" t="s">
        <v>7</v>
      </c>
    </row>
    <row r="427" spans="1:5">
      <c r="A427" t="s">
        <v>4051</v>
      </c>
      <c r="B427" t="s">
        <v>4052</v>
      </c>
      <c r="C427" t="s">
        <v>3364</v>
      </c>
      <c r="D427" t="s">
        <v>9</v>
      </c>
      <c r="E427" t="s">
        <v>4</v>
      </c>
    </row>
    <row r="428" spans="1:5">
      <c r="A428" t="s">
        <v>4053</v>
      </c>
      <c r="B428" t="s">
        <v>4054</v>
      </c>
      <c r="C428" t="s">
        <v>3364</v>
      </c>
      <c r="D428" t="s">
        <v>10</v>
      </c>
      <c r="E428" t="s">
        <v>4</v>
      </c>
    </row>
    <row r="429" spans="1:5">
      <c r="A429" t="s">
        <v>2162</v>
      </c>
      <c r="B429" t="s">
        <v>4055</v>
      </c>
      <c r="C429" t="s">
        <v>3387</v>
      </c>
      <c r="D429" t="s">
        <v>13</v>
      </c>
      <c r="E429" t="s">
        <v>4</v>
      </c>
    </row>
    <row r="430" spans="1:5">
      <c r="A430" t="s">
        <v>4056</v>
      </c>
      <c r="B430" t="s">
        <v>4057</v>
      </c>
      <c r="C430" t="s">
        <v>3419</v>
      </c>
      <c r="D430" t="s">
        <v>10</v>
      </c>
      <c r="E430" t="s">
        <v>4</v>
      </c>
    </row>
    <row r="431" spans="1:5">
      <c r="A431" t="s">
        <v>2167</v>
      </c>
      <c r="B431" t="s">
        <v>4058</v>
      </c>
      <c r="C431" t="s">
        <v>3387</v>
      </c>
      <c r="D431" t="s">
        <v>13</v>
      </c>
      <c r="E431" t="s">
        <v>4</v>
      </c>
    </row>
    <row r="432" spans="1:5">
      <c r="A432" t="s">
        <v>4059</v>
      </c>
      <c r="B432" t="s">
        <v>4060</v>
      </c>
      <c r="C432" t="s">
        <v>3373</v>
      </c>
      <c r="D432" t="s">
        <v>15</v>
      </c>
      <c r="E432" t="s">
        <v>7</v>
      </c>
    </row>
    <row r="433" spans="1:5">
      <c r="A433" t="s">
        <v>4061</v>
      </c>
      <c r="B433" t="s">
        <v>4062</v>
      </c>
      <c r="C433" t="s">
        <v>3373</v>
      </c>
      <c r="D433" t="s">
        <v>15</v>
      </c>
      <c r="E433" t="s">
        <v>7</v>
      </c>
    </row>
    <row r="434" spans="1:5">
      <c r="A434" t="s">
        <v>505</v>
      </c>
      <c r="B434" t="s">
        <v>4063</v>
      </c>
      <c r="C434" t="s">
        <v>3377</v>
      </c>
      <c r="D434" t="s">
        <v>11</v>
      </c>
      <c r="E434" t="s">
        <v>5</v>
      </c>
    </row>
    <row r="435" spans="1:5">
      <c r="A435" t="s">
        <v>4064</v>
      </c>
      <c r="B435" t="s">
        <v>4065</v>
      </c>
      <c r="C435" t="s">
        <v>3373</v>
      </c>
      <c r="D435" t="s">
        <v>10</v>
      </c>
      <c r="E435" t="s">
        <v>7</v>
      </c>
    </row>
    <row r="436" spans="1:5">
      <c r="A436" t="s">
        <v>2904</v>
      </c>
      <c r="B436" t="s">
        <v>4066</v>
      </c>
      <c r="C436" t="s">
        <v>3387</v>
      </c>
      <c r="D436" t="s">
        <v>9</v>
      </c>
      <c r="E436" t="s">
        <v>7</v>
      </c>
    </row>
    <row r="437" spans="1:5">
      <c r="A437" t="s">
        <v>4067</v>
      </c>
      <c r="B437" t="s">
        <v>4068</v>
      </c>
      <c r="C437" t="s">
        <v>3387</v>
      </c>
      <c r="D437" t="s">
        <v>10</v>
      </c>
      <c r="E437" t="s">
        <v>7</v>
      </c>
    </row>
    <row r="438" spans="1:5">
      <c r="A438" t="s">
        <v>4069</v>
      </c>
      <c r="B438" t="s">
        <v>4070</v>
      </c>
      <c r="C438" t="s">
        <v>3387</v>
      </c>
      <c r="D438" t="s">
        <v>15</v>
      </c>
      <c r="E438" t="s">
        <v>7</v>
      </c>
    </row>
    <row r="439" spans="1:5">
      <c r="A439" t="s">
        <v>2172</v>
      </c>
      <c r="B439" t="s">
        <v>4071</v>
      </c>
      <c r="C439" t="s">
        <v>3447</v>
      </c>
      <c r="D439" t="s">
        <v>13</v>
      </c>
      <c r="E439" t="s">
        <v>4</v>
      </c>
    </row>
    <row r="440" spans="1:5">
      <c r="A440" t="s">
        <v>4072</v>
      </c>
      <c r="B440" t="s">
        <v>4073</v>
      </c>
      <c r="C440" t="s">
        <v>3377</v>
      </c>
      <c r="D440" t="s">
        <v>11</v>
      </c>
      <c r="E440" t="s">
        <v>5</v>
      </c>
    </row>
    <row r="441" spans="1:5">
      <c r="A441" t="s">
        <v>4074</v>
      </c>
      <c r="B441" t="s">
        <v>4075</v>
      </c>
      <c r="C441" t="s">
        <v>3373</v>
      </c>
      <c r="D441" t="s">
        <v>10</v>
      </c>
      <c r="E441" t="s">
        <v>7</v>
      </c>
    </row>
    <row r="442" spans="1:5">
      <c r="A442" t="s">
        <v>508</v>
      </c>
      <c r="B442" t="s">
        <v>4076</v>
      </c>
      <c r="C442" t="s">
        <v>3377</v>
      </c>
      <c r="D442" t="s">
        <v>9</v>
      </c>
      <c r="E442" t="s">
        <v>5</v>
      </c>
    </row>
    <row r="443" spans="1:5">
      <c r="A443" t="s">
        <v>4077</v>
      </c>
      <c r="B443" t="s">
        <v>4078</v>
      </c>
      <c r="C443" t="s">
        <v>3387</v>
      </c>
      <c r="D443" t="s">
        <v>15</v>
      </c>
      <c r="E443" t="s">
        <v>7</v>
      </c>
    </row>
    <row r="444" spans="1:5">
      <c r="A444" t="s">
        <v>4079</v>
      </c>
      <c r="B444" t="s">
        <v>4080</v>
      </c>
      <c r="C444" t="s">
        <v>3366</v>
      </c>
      <c r="D444" t="s">
        <v>10</v>
      </c>
      <c r="E444" t="s">
        <v>7</v>
      </c>
    </row>
    <row r="445" spans="1:5">
      <c r="A445" t="s">
        <v>4081</v>
      </c>
      <c r="B445" t="s">
        <v>4082</v>
      </c>
      <c r="C445" t="s">
        <v>3373</v>
      </c>
      <c r="D445" t="s">
        <v>12</v>
      </c>
      <c r="E445" t="s">
        <v>7</v>
      </c>
    </row>
    <row r="446" spans="1:5">
      <c r="A446" t="s">
        <v>511</v>
      </c>
      <c r="B446" t="s">
        <v>4083</v>
      </c>
      <c r="C446" t="s">
        <v>3377</v>
      </c>
      <c r="D446" t="s">
        <v>11</v>
      </c>
      <c r="E446" t="s">
        <v>5</v>
      </c>
    </row>
    <row r="447" spans="1:5">
      <c r="A447" t="s">
        <v>514</v>
      </c>
      <c r="B447" t="s">
        <v>4084</v>
      </c>
      <c r="C447" t="s">
        <v>3379</v>
      </c>
      <c r="D447" t="s">
        <v>10</v>
      </c>
      <c r="E447" t="s">
        <v>5</v>
      </c>
    </row>
    <row r="448" spans="1:5">
      <c r="A448" t="s">
        <v>517</v>
      </c>
      <c r="B448" t="s">
        <v>4085</v>
      </c>
      <c r="C448" t="s">
        <v>3379</v>
      </c>
      <c r="D448" t="s">
        <v>11</v>
      </c>
      <c r="E448" t="s">
        <v>5</v>
      </c>
    </row>
    <row r="449" spans="1:5">
      <c r="A449" t="s">
        <v>1995</v>
      </c>
      <c r="B449" t="s">
        <v>4086</v>
      </c>
      <c r="C449" t="s">
        <v>3394</v>
      </c>
      <c r="D449" t="s">
        <v>9</v>
      </c>
      <c r="E449" t="s">
        <v>6</v>
      </c>
    </row>
    <row r="450" spans="1:5">
      <c r="A450" t="s">
        <v>4087</v>
      </c>
      <c r="B450" t="s">
        <v>4088</v>
      </c>
      <c r="C450" t="s">
        <v>3402</v>
      </c>
      <c r="D450" t="s">
        <v>15</v>
      </c>
      <c r="E450" t="s">
        <v>5</v>
      </c>
    </row>
    <row r="451" spans="1:5">
      <c r="A451" t="s">
        <v>4089</v>
      </c>
      <c r="B451" t="s">
        <v>4090</v>
      </c>
      <c r="C451" t="s">
        <v>3369</v>
      </c>
      <c r="D451" t="s">
        <v>10</v>
      </c>
      <c r="E451" t="s">
        <v>4</v>
      </c>
    </row>
    <row r="452" spans="1:5">
      <c r="A452" t="s">
        <v>4091</v>
      </c>
      <c r="B452" t="s">
        <v>4092</v>
      </c>
      <c r="C452" t="s">
        <v>3364</v>
      </c>
      <c r="D452" t="s">
        <v>9</v>
      </c>
      <c r="E452" t="s">
        <v>4</v>
      </c>
    </row>
    <row r="453" spans="1:5">
      <c r="A453" t="s">
        <v>4093</v>
      </c>
      <c r="B453" t="s">
        <v>4094</v>
      </c>
      <c r="C453" t="s">
        <v>3364</v>
      </c>
      <c r="D453" t="s">
        <v>10</v>
      </c>
      <c r="E453" t="s">
        <v>4</v>
      </c>
    </row>
    <row r="454" spans="1:5">
      <c r="A454" t="s">
        <v>4095</v>
      </c>
      <c r="B454" t="s">
        <v>4096</v>
      </c>
      <c r="C454" t="s">
        <v>3373</v>
      </c>
      <c r="D454" t="s">
        <v>15</v>
      </c>
      <c r="E454" t="s">
        <v>5</v>
      </c>
    </row>
    <row r="455" spans="1:5">
      <c r="A455" t="s">
        <v>2906</v>
      </c>
      <c r="B455" t="s">
        <v>4097</v>
      </c>
      <c r="C455" t="s">
        <v>3387</v>
      </c>
      <c r="D455" t="s">
        <v>9</v>
      </c>
      <c r="E455" t="s">
        <v>7</v>
      </c>
    </row>
    <row r="456" spans="1:5">
      <c r="A456" t="s">
        <v>4098</v>
      </c>
      <c r="B456" t="s">
        <v>4099</v>
      </c>
      <c r="C456" t="s">
        <v>3387</v>
      </c>
      <c r="D456" t="s">
        <v>12</v>
      </c>
      <c r="E456" t="s">
        <v>7</v>
      </c>
    </row>
    <row r="457" spans="1:5">
      <c r="A457" t="s">
        <v>2177</v>
      </c>
      <c r="B457" t="s">
        <v>4100</v>
      </c>
      <c r="C457" t="s">
        <v>3369</v>
      </c>
      <c r="D457" t="s">
        <v>13</v>
      </c>
      <c r="E457" t="s">
        <v>4</v>
      </c>
    </row>
    <row r="458" spans="1:5">
      <c r="A458" t="s">
        <v>4101</v>
      </c>
      <c r="B458" t="s">
        <v>4102</v>
      </c>
      <c r="C458" t="s">
        <v>3366</v>
      </c>
      <c r="D458" t="s">
        <v>10</v>
      </c>
      <c r="E458" t="s">
        <v>7</v>
      </c>
    </row>
    <row r="459" spans="1:5">
      <c r="A459" t="s">
        <v>2182</v>
      </c>
      <c r="B459" t="s">
        <v>4103</v>
      </c>
      <c r="C459" t="s">
        <v>3364</v>
      </c>
      <c r="D459" t="s">
        <v>13</v>
      </c>
      <c r="E459" t="s">
        <v>4</v>
      </c>
    </row>
    <row r="460" spans="1:5">
      <c r="A460" t="s">
        <v>4104</v>
      </c>
      <c r="B460" t="s">
        <v>4105</v>
      </c>
      <c r="C460" t="s">
        <v>3419</v>
      </c>
      <c r="D460" t="s">
        <v>10</v>
      </c>
      <c r="E460" t="s">
        <v>4</v>
      </c>
    </row>
    <row r="461" spans="1:5">
      <c r="A461" t="s">
        <v>4106</v>
      </c>
      <c r="B461" t="s">
        <v>4107</v>
      </c>
      <c r="C461" t="s">
        <v>3387</v>
      </c>
      <c r="D461" t="s">
        <v>15</v>
      </c>
      <c r="E461" t="s">
        <v>7</v>
      </c>
    </row>
    <row r="462" spans="1:5">
      <c r="A462" t="s">
        <v>4108</v>
      </c>
      <c r="B462" t="s">
        <v>4109</v>
      </c>
      <c r="C462" t="s">
        <v>3394</v>
      </c>
      <c r="D462" t="s">
        <v>12</v>
      </c>
      <c r="E462" t="s">
        <v>6</v>
      </c>
    </row>
    <row r="463" spans="1:5">
      <c r="A463" t="s">
        <v>520</v>
      </c>
      <c r="B463" t="s">
        <v>4110</v>
      </c>
      <c r="C463" t="s">
        <v>3384</v>
      </c>
      <c r="D463" t="s">
        <v>9</v>
      </c>
      <c r="E463" t="s">
        <v>5</v>
      </c>
    </row>
    <row r="464" spans="1:5">
      <c r="A464" t="s">
        <v>528</v>
      </c>
      <c r="B464" t="s">
        <v>4111</v>
      </c>
      <c r="C464" t="s">
        <v>3414</v>
      </c>
      <c r="D464" t="s">
        <v>10</v>
      </c>
      <c r="E464" t="s">
        <v>5</v>
      </c>
    </row>
    <row r="465" spans="1:5">
      <c r="A465" t="s">
        <v>4112</v>
      </c>
      <c r="B465" t="s">
        <v>4113</v>
      </c>
      <c r="C465" t="s">
        <v>3402</v>
      </c>
      <c r="D465" t="s">
        <v>15</v>
      </c>
      <c r="E465" t="s">
        <v>5</v>
      </c>
    </row>
    <row r="466" spans="1:5">
      <c r="A466" t="s">
        <v>530</v>
      </c>
      <c r="B466" t="s">
        <v>4114</v>
      </c>
      <c r="C466" t="s">
        <v>3373</v>
      </c>
      <c r="D466" t="s">
        <v>16</v>
      </c>
      <c r="E466" t="s">
        <v>5</v>
      </c>
    </row>
    <row r="467" spans="1:5">
      <c r="A467" t="s">
        <v>3305</v>
      </c>
      <c r="B467" t="s">
        <v>4115</v>
      </c>
      <c r="C467" t="s">
        <v>3373</v>
      </c>
      <c r="D467" t="s">
        <v>9</v>
      </c>
      <c r="E467" t="s">
        <v>7</v>
      </c>
    </row>
    <row r="468" spans="1:5">
      <c r="A468" t="s">
        <v>4116</v>
      </c>
      <c r="B468" t="s">
        <v>4117</v>
      </c>
      <c r="C468" t="s">
        <v>3387</v>
      </c>
      <c r="D468" t="s">
        <v>15</v>
      </c>
      <c r="E468" t="s">
        <v>7</v>
      </c>
    </row>
    <row r="469" spans="1:5">
      <c r="A469" t="s">
        <v>4118</v>
      </c>
      <c r="B469" t="s">
        <v>4119</v>
      </c>
      <c r="C469" t="s">
        <v>3373</v>
      </c>
      <c r="D469" t="s">
        <v>12</v>
      </c>
      <c r="E469" t="s">
        <v>5</v>
      </c>
    </row>
    <row r="470" spans="1:5">
      <c r="A470" t="s">
        <v>4120</v>
      </c>
      <c r="B470" t="s">
        <v>4121</v>
      </c>
      <c r="C470" t="s">
        <v>3379</v>
      </c>
      <c r="D470" t="s">
        <v>15</v>
      </c>
      <c r="E470" t="s">
        <v>7</v>
      </c>
    </row>
    <row r="471" spans="1:5">
      <c r="A471" t="s">
        <v>4122</v>
      </c>
      <c r="B471" t="s">
        <v>4123</v>
      </c>
      <c r="C471" t="s">
        <v>3402</v>
      </c>
      <c r="D471" t="s">
        <v>15</v>
      </c>
      <c r="E471" t="s">
        <v>5</v>
      </c>
    </row>
    <row r="472" spans="1:5">
      <c r="A472" t="s">
        <v>4124</v>
      </c>
      <c r="B472" t="s">
        <v>4125</v>
      </c>
      <c r="C472" t="s">
        <v>3369</v>
      </c>
      <c r="D472" t="s">
        <v>10</v>
      </c>
      <c r="E472" t="s">
        <v>4</v>
      </c>
    </row>
    <row r="473" spans="1:5">
      <c r="A473" t="s">
        <v>532</v>
      </c>
      <c r="B473" t="s">
        <v>4126</v>
      </c>
      <c r="C473" t="s">
        <v>3402</v>
      </c>
      <c r="D473" t="s">
        <v>13</v>
      </c>
      <c r="E473" t="s">
        <v>5</v>
      </c>
    </row>
    <row r="474" spans="1:5">
      <c r="A474" t="s">
        <v>4127</v>
      </c>
      <c r="B474" t="s">
        <v>4128</v>
      </c>
      <c r="C474" t="s">
        <v>3379</v>
      </c>
      <c r="D474" t="s">
        <v>15</v>
      </c>
      <c r="E474" t="s">
        <v>5</v>
      </c>
    </row>
    <row r="475" spans="1:5">
      <c r="A475" t="s">
        <v>4129</v>
      </c>
      <c r="B475" t="s">
        <v>4130</v>
      </c>
      <c r="C475" t="s">
        <v>3402</v>
      </c>
      <c r="D475" t="s">
        <v>10</v>
      </c>
      <c r="E475" t="s">
        <v>5</v>
      </c>
    </row>
    <row r="476" spans="1:5">
      <c r="A476" t="s">
        <v>4131</v>
      </c>
      <c r="B476" t="s">
        <v>4132</v>
      </c>
      <c r="C476" t="s">
        <v>3402</v>
      </c>
      <c r="D476" t="s">
        <v>11</v>
      </c>
      <c r="E476" t="s">
        <v>5</v>
      </c>
    </row>
    <row r="477" spans="1:5">
      <c r="A477" t="s">
        <v>4133</v>
      </c>
      <c r="B477" t="s">
        <v>4134</v>
      </c>
      <c r="C477" t="s">
        <v>3402</v>
      </c>
      <c r="D477" t="s">
        <v>11</v>
      </c>
      <c r="E477" t="s">
        <v>5</v>
      </c>
    </row>
    <row r="478" spans="1:5">
      <c r="A478" t="s">
        <v>4135</v>
      </c>
      <c r="B478" t="s">
        <v>4136</v>
      </c>
      <c r="C478" t="s">
        <v>3402</v>
      </c>
      <c r="D478" t="s">
        <v>11</v>
      </c>
      <c r="E478" t="s">
        <v>5</v>
      </c>
    </row>
    <row r="479" spans="1:5">
      <c r="A479" t="s">
        <v>4137</v>
      </c>
      <c r="B479" t="s">
        <v>4138</v>
      </c>
      <c r="C479" t="s">
        <v>3373</v>
      </c>
      <c r="D479" t="s">
        <v>10</v>
      </c>
      <c r="E479" t="s">
        <v>7</v>
      </c>
    </row>
    <row r="480" spans="1:5">
      <c r="A480" t="s">
        <v>4139</v>
      </c>
      <c r="B480" t="s">
        <v>4140</v>
      </c>
      <c r="C480" t="s">
        <v>3373</v>
      </c>
      <c r="D480" t="s">
        <v>10</v>
      </c>
      <c r="E480" t="s">
        <v>7</v>
      </c>
    </row>
    <row r="481" spans="1:5">
      <c r="A481" t="s">
        <v>4141</v>
      </c>
      <c r="B481" t="s">
        <v>4142</v>
      </c>
      <c r="C481" t="s">
        <v>3387</v>
      </c>
      <c r="D481" t="s">
        <v>10</v>
      </c>
      <c r="E481" t="s">
        <v>7</v>
      </c>
    </row>
    <row r="482" spans="1:5">
      <c r="A482" t="s">
        <v>4143</v>
      </c>
      <c r="B482" t="s">
        <v>4144</v>
      </c>
      <c r="C482" t="s">
        <v>3373</v>
      </c>
      <c r="D482" t="s">
        <v>10</v>
      </c>
      <c r="E482" t="s">
        <v>7</v>
      </c>
    </row>
    <row r="483" spans="1:5">
      <c r="A483" t="s">
        <v>4145</v>
      </c>
      <c r="B483" t="s">
        <v>4146</v>
      </c>
      <c r="C483" t="s">
        <v>3373</v>
      </c>
      <c r="D483" t="s">
        <v>10</v>
      </c>
      <c r="E483" t="s">
        <v>7</v>
      </c>
    </row>
    <row r="484" spans="1:5">
      <c r="A484" t="s">
        <v>4147</v>
      </c>
      <c r="B484" t="s">
        <v>4148</v>
      </c>
      <c r="C484" t="s">
        <v>3373</v>
      </c>
      <c r="D484" t="s">
        <v>10</v>
      </c>
      <c r="E484" t="s">
        <v>7</v>
      </c>
    </row>
    <row r="485" spans="1:5">
      <c r="A485" t="s">
        <v>4149</v>
      </c>
      <c r="B485" t="s">
        <v>4150</v>
      </c>
      <c r="C485" t="s">
        <v>3387</v>
      </c>
      <c r="D485" t="s">
        <v>10</v>
      </c>
      <c r="E485" t="s">
        <v>7</v>
      </c>
    </row>
    <row r="486" spans="1:5">
      <c r="A486" t="s">
        <v>4151</v>
      </c>
      <c r="B486" t="s">
        <v>4152</v>
      </c>
      <c r="C486" t="s">
        <v>3387</v>
      </c>
      <c r="D486" t="s">
        <v>12</v>
      </c>
      <c r="E486" t="s">
        <v>7</v>
      </c>
    </row>
    <row r="487" spans="1:5">
      <c r="A487" t="s">
        <v>3024</v>
      </c>
      <c r="B487" t="s">
        <v>4153</v>
      </c>
      <c r="C487" t="s">
        <v>3408</v>
      </c>
      <c r="D487" t="s">
        <v>9</v>
      </c>
      <c r="E487" t="s">
        <v>8</v>
      </c>
    </row>
    <row r="488" spans="1:5">
      <c r="A488" t="s">
        <v>4154</v>
      </c>
      <c r="B488" t="s">
        <v>4155</v>
      </c>
      <c r="C488" t="s">
        <v>3387</v>
      </c>
      <c r="D488" t="s">
        <v>15</v>
      </c>
      <c r="E488" t="s">
        <v>7</v>
      </c>
    </row>
    <row r="489" spans="1:5">
      <c r="A489" t="s">
        <v>4156</v>
      </c>
      <c r="B489" t="s">
        <v>4157</v>
      </c>
      <c r="C489" t="s">
        <v>3402</v>
      </c>
      <c r="D489" t="s">
        <v>11</v>
      </c>
      <c r="E489" t="s">
        <v>5</v>
      </c>
    </row>
    <row r="490" spans="1:5">
      <c r="A490" t="s">
        <v>4158</v>
      </c>
      <c r="B490" t="s">
        <v>4159</v>
      </c>
      <c r="C490" t="s">
        <v>3379</v>
      </c>
      <c r="D490" t="s">
        <v>15</v>
      </c>
      <c r="E490" t="s">
        <v>5</v>
      </c>
    </row>
    <row r="491" spans="1:5">
      <c r="A491" t="s">
        <v>4160</v>
      </c>
      <c r="B491" t="s">
        <v>4161</v>
      </c>
      <c r="C491" t="s">
        <v>3402</v>
      </c>
      <c r="D491" t="s">
        <v>15</v>
      </c>
      <c r="E491" t="s">
        <v>5</v>
      </c>
    </row>
    <row r="492" spans="1:5">
      <c r="A492" t="s">
        <v>4162</v>
      </c>
      <c r="B492" t="s">
        <v>4163</v>
      </c>
      <c r="C492" t="s">
        <v>3379</v>
      </c>
      <c r="D492" t="s">
        <v>10</v>
      </c>
      <c r="E492" t="s">
        <v>5</v>
      </c>
    </row>
    <row r="493" spans="1:5">
      <c r="A493" t="s">
        <v>2187</v>
      </c>
      <c r="B493" t="s">
        <v>4164</v>
      </c>
      <c r="C493" t="s">
        <v>3387</v>
      </c>
      <c r="D493" t="s">
        <v>13</v>
      </c>
      <c r="E493" t="s">
        <v>4</v>
      </c>
    </row>
    <row r="494" spans="1:5">
      <c r="A494" t="s">
        <v>2192</v>
      </c>
      <c r="B494" t="s">
        <v>4165</v>
      </c>
      <c r="C494" t="s">
        <v>3402</v>
      </c>
      <c r="D494" t="s">
        <v>13</v>
      </c>
      <c r="E494" t="s">
        <v>4</v>
      </c>
    </row>
    <row r="495" spans="1:5">
      <c r="A495" t="s">
        <v>537</v>
      </c>
      <c r="B495" t="s">
        <v>4166</v>
      </c>
      <c r="C495" t="s">
        <v>3402</v>
      </c>
      <c r="D495" t="s">
        <v>10</v>
      </c>
      <c r="E495" t="s">
        <v>5</v>
      </c>
    </row>
    <row r="496" spans="1:5">
      <c r="A496" t="s">
        <v>2197</v>
      </c>
      <c r="B496" t="s">
        <v>4167</v>
      </c>
      <c r="C496" t="s">
        <v>3419</v>
      </c>
      <c r="D496" t="s">
        <v>13</v>
      </c>
      <c r="E496" t="s">
        <v>4</v>
      </c>
    </row>
    <row r="497" spans="1:5">
      <c r="A497" t="s">
        <v>4168</v>
      </c>
      <c r="B497" t="s">
        <v>4169</v>
      </c>
      <c r="C497" t="s">
        <v>3387</v>
      </c>
      <c r="D497" t="s">
        <v>15</v>
      </c>
      <c r="E497" t="s">
        <v>7</v>
      </c>
    </row>
    <row r="498" spans="1:5">
      <c r="A498" t="s">
        <v>4170</v>
      </c>
      <c r="B498" t="s">
        <v>4171</v>
      </c>
      <c r="C498" t="s">
        <v>3387</v>
      </c>
      <c r="D498" t="s">
        <v>15</v>
      </c>
      <c r="E498" t="s">
        <v>7</v>
      </c>
    </row>
    <row r="499" spans="1:5">
      <c r="A499" t="s">
        <v>4172</v>
      </c>
      <c r="B499" t="s">
        <v>4173</v>
      </c>
      <c r="C499" t="s">
        <v>3364</v>
      </c>
      <c r="D499" t="s">
        <v>10</v>
      </c>
      <c r="E499" t="s">
        <v>4</v>
      </c>
    </row>
    <row r="500" spans="1:5">
      <c r="A500" t="s">
        <v>4174</v>
      </c>
      <c r="B500" t="s">
        <v>4175</v>
      </c>
      <c r="C500" t="s">
        <v>3373</v>
      </c>
      <c r="D500" t="s">
        <v>15</v>
      </c>
      <c r="E500" t="s">
        <v>7</v>
      </c>
    </row>
    <row r="501" spans="1:5">
      <c r="A501" t="s">
        <v>4176</v>
      </c>
      <c r="B501" t="s">
        <v>4177</v>
      </c>
      <c r="C501" t="s">
        <v>3402</v>
      </c>
      <c r="D501" t="s">
        <v>11</v>
      </c>
      <c r="E501" t="s">
        <v>5</v>
      </c>
    </row>
    <row r="502" spans="1:5">
      <c r="A502" t="s">
        <v>541</v>
      </c>
      <c r="B502" t="s">
        <v>4178</v>
      </c>
      <c r="C502" t="s">
        <v>3377</v>
      </c>
      <c r="D502" t="s">
        <v>12</v>
      </c>
      <c r="E502" t="s">
        <v>5</v>
      </c>
    </row>
    <row r="503" spans="1:5">
      <c r="A503" t="s">
        <v>2202</v>
      </c>
      <c r="B503" t="s">
        <v>4179</v>
      </c>
      <c r="C503" t="s">
        <v>3369</v>
      </c>
      <c r="D503" t="s">
        <v>13</v>
      </c>
      <c r="E503" t="s">
        <v>4</v>
      </c>
    </row>
    <row r="504" spans="1:5">
      <c r="A504" t="s">
        <v>4180</v>
      </c>
      <c r="B504" t="s">
        <v>4181</v>
      </c>
      <c r="C504" t="s">
        <v>3387</v>
      </c>
      <c r="D504" t="s">
        <v>10</v>
      </c>
      <c r="E504" t="s">
        <v>7</v>
      </c>
    </row>
    <row r="505" spans="1:5">
      <c r="A505" t="s">
        <v>4182</v>
      </c>
      <c r="B505" t="s">
        <v>4183</v>
      </c>
      <c r="C505" t="s">
        <v>3387</v>
      </c>
      <c r="D505" t="s">
        <v>12</v>
      </c>
      <c r="E505" t="s">
        <v>7</v>
      </c>
    </row>
    <row r="506" spans="1:5">
      <c r="A506" t="s">
        <v>2207</v>
      </c>
      <c r="B506" t="s">
        <v>4184</v>
      </c>
      <c r="C506" t="s">
        <v>3387</v>
      </c>
      <c r="D506" t="s">
        <v>13</v>
      </c>
      <c r="E506" t="s">
        <v>4</v>
      </c>
    </row>
    <row r="507" spans="1:5">
      <c r="A507" t="s">
        <v>544</v>
      </c>
      <c r="B507" t="s">
        <v>4185</v>
      </c>
      <c r="C507" t="s">
        <v>3414</v>
      </c>
      <c r="D507" t="s">
        <v>10</v>
      </c>
      <c r="E507" t="s">
        <v>5</v>
      </c>
    </row>
    <row r="508" spans="1:5">
      <c r="A508" t="s">
        <v>547</v>
      </c>
      <c r="B508" t="s">
        <v>4186</v>
      </c>
      <c r="C508" t="s">
        <v>3377</v>
      </c>
      <c r="D508" t="s">
        <v>12</v>
      </c>
      <c r="E508" t="s">
        <v>5</v>
      </c>
    </row>
    <row r="509" spans="1:5">
      <c r="A509" t="s">
        <v>4187</v>
      </c>
      <c r="B509" t="s">
        <v>4188</v>
      </c>
      <c r="C509" t="s">
        <v>3379</v>
      </c>
      <c r="D509" t="s">
        <v>15</v>
      </c>
      <c r="E509" t="s">
        <v>5</v>
      </c>
    </row>
    <row r="510" spans="1:5">
      <c r="A510" t="s">
        <v>2212</v>
      </c>
      <c r="B510" t="s">
        <v>4189</v>
      </c>
      <c r="C510" t="s">
        <v>3364</v>
      </c>
      <c r="D510" t="s">
        <v>13</v>
      </c>
      <c r="E510" t="s">
        <v>4</v>
      </c>
    </row>
    <row r="511" spans="1:5">
      <c r="A511" t="s">
        <v>4190</v>
      </c>
      <c r="B511" t="s">
        <v>4191</v>
      </c>
      <c r="C511" t="s">
        <v>3366</v>
      </c>
      <c r="D511" t="s">
        <v>10</v>
      </c>
      <c r="E511" t="s">
        <v>7</v>
      </c>
    </row>
    <row r="512" spans="1:5">
      <c r="A512" t="s">
        <v>550</v>
      </c>
      <c r="B512" t="s">
        <v>4192</v>
      </c>
      <c r="C512" t="s">
        <v>4193</v>
      </c>
      <c r="D512" t="s">
        <v>9</v>
      </c>
      <c r="E512" t="s">
        <v>5</v>
      </c>
    </row>
    <row r="513" spans="1:5">
      <c r="A513" t="s">
        <v>4194</v>
      </c>
      <c r="B513" t="s">
        <v>4195</v>
      </c>
      <c r="C513" t="s">
        <v>3408</v>
      </c>
      <c r="D513" t="s">
        <v>12</v>
      </c>
      <c r="E513" t="s">
        <v>6</v>
      </c>
    </row>
    <row r="514" spans="1:5">
      <c r="A514" t="s">
        <v>2908</v>
      </c>
      <c r="B514" t="s">
        <v>4196</v>
      </c>
      <c r="C514" t="s">
        <v>3387</v>
      </c>
      <c r="D514" t="s">
        <v>9</v>
      </c>
      <c r="E514" t="s">
        <v>7</v>
      </c>
    </row>
    <row r="515" spans="1:5">
      <c r="A515" t="s">
        <v>4197</v>
      </c>
      <c r="B515" t="s">
        <v>4198</v>
      </c>
      <c r="C515" t="s">
        <v>3387</v>
      </c>
      <c r="D515" t="s">
        <v>10</v>
      </c>
      <c r="E515" t="s">
        <v>7</v>
      </c>
    </row>
    <row r="516" spans="1:5">
      <c r="A516" t="s">
        <v>4199</v>
      </c>
      <c r="B516" t="s">
        <v>4200</v>
      </c>
      <c r="C516" t="s">
        <v>3373</v>
      </c>
      <c r="D516" t="s">
        <v>10</v>
      </c>
      <c r="E516" t="s">
        <v>7</v>
      </c>
    </row>
    <row r="517" spans="1:5">
      <c r="A517" t="s">
        <v>4201</v>
      </c>
      <c r="B517" t="s">
        <v>4202</v>
      </c>
      <c r="C517" t="s">
        <v>3373</v>
      </c>
      <c r="D517" t="s">
        <v>10</v>
      </c>
      <c r="E517" t="s">
        <v>7</v>
      </c>
    </row>
    <row r="518" spans="1:5">
      <c r="A518" t="s">
        <v>4203</v>
      </c>
      <c r="B518" t="s">
        <v>4204</v>
      </c>
      <c r="C518" t="s">
        <v>3373</v>
      </c>
      <c r="D518" t="s">
        <v>10</v>
      </c>
      <c r="E518" t="s">
        <v>7</v>
      </c>
    </row>
    <row r="519" spans="1:5">
      <c r="A519" t="s">
        <v>4205</v>
      </c>
      <c r="B519" t="s">
        <v>4206</v>
      </c>
      <c r="C519" t="s">
        <v>3379</v>
      </c>
      <c r="D519" t="s">
        <v>15</v>
      </c>
      <c r="E519" t="s">
        <v>7</v>
      </c>
    </row>
    <row r="520" spans="1:5">
      <c r="A520" t="s">
        <v>4207</v>
      </c>
      <c r="B520" t="s">
        <v>4208</v>
      </c>
      <c r="C520" t="s">
        <v>3373</v>
      </c>
      <c r="D520" t="s">
        <v>10</v>
      </c>
      <c r="E520" t="s">
        <v>7</v>
      </c>
    </row>
    <row r="521" spans="1:5">
      <c r="A521" t="s">
        <v>4209</v>
      </c>
      <c r="B521" t="s">
        <v>4210</v>
      </c>
      <c r="C521" t="s">
        <v>3387</v>
      </c>
      <c r="D521" t="s">
        <v>15</v>
      </c>
      <c r="E521" t="s">
        <v>7</v>
      </c>
    </row>
    <row r="522" spans="1:5">
      <c r="A522" t="s">
        <v>4211</v>
      </c>
      <c r="B522" t="s">
        <v>4212</v>
      </c>
      <c r="C522" t="s">
        <v>3419</v>
      </c>
      <c r="D522" t="s">
        <v>10</v>
      </c>
      <c r="E522" t="s">
        <v>4</v>
      </c>
    </row>
    <row r="523" spans="1:5">
      <c r="A523" t="s">
        <v>4213</v>
      </c>
      <c r="B523" t="s">
        <v>4214</v>
      </c>
      <c r="C523" t="s">
        <v>3369</v>
      </c>
      <c r="D523" t="s">
        <v>10</v>
      </c>
      <c r="E523" t="s">
        <v>4</v>
      </c>
    </row>
    <row r="524" spans="1:5">
      <c r="A524" t="s">
        <v>2217</v>
      </c>
      <c r="B524" t="s">
        <v>4215</v>
      </c>
      <c r="C524" t="s">
        <v>3364</v>
      </c>
      <c r="D524" t="s">
        <v>13</v>
      </c>
      <c r="E524" t="s">
        <v>4</v>
      </c>
    </row>
    <row r="525" spans="1:5">
      <c r="A525" t="s">
        <v>557</v>
      </c>
      <c r="B525" t="s">
        <v>4216</v>
      </c>
      <c r="C525" t="s">
        <v>3377</v>
      </c>
      <c r="D525" t="s">
        <v>10</v>
      </c>
      <c r="E525" t="s">
        <v>5</v>
      </c>
    </row>
    <row r="526" spans="1:5">
      <c r="A526" t="s">
        <v>2222</v>
      </c>
      <c r="B526" t="s">
        <v>4217</v>
      </c>
      <c r="C526" t="s">
        <v>3369</v>
      </c>
      <c r="D526" t="s">
        <v>13</v>
      </c>
      <c r="E526" t="s">
        <v>4</v>
      </c>
    </row>
    <row r="527" spans="1:5">
      <c r="A527" t="s">
        <v>2878</v>
      </c>
      <c r="B527" t="s">
        <v>4218</v>
      </c>
      <c r="C527" t="s">
        <v>3387</v>
      </c>
      <c r="D527" t="s">
        <v>9</v>
      </c>
      <c r="E527" t="s">
        <v>7</v>
      </c>
    </row>
    <row r="528" spans="1:5">
      <c r="A528" t="s">
        <v>560</v>
      </c>
      <c r="B528" t="s">
        <v>4219</v>
      </c>
      <c r="C528" t="s">
        <v>3402</v>
      </c>
      <c r="D528" t="s">
        <v>10</v>
      </c>
      <c r="E528" t="s">
        <v>5</v>
      </c>
    </row>
    <row r="529" spans="1:5">
      <c r="A529" t="s">
        <v>2880</v>
      </c>
      <c r="B529" t="s">
        <v>4220</v>
      </c>
      <c r="C529" t="s">
        <v>3379</v>
      </c>
      <c r="D529" t="s">
        <v>9</v>
      </c>
      <c r="E529" t="s">
        <v>7</v>
      </c>
    </row>
    <row r="530" spans="1:5">
      <c r="A530" t="s">
        <v>563</v>
      </c>
      <c r="B530" t="s">
        <v>4221</v>
      </c>
      <c r="C530" t="s">
        <v>3377</v>
      </c>
      <c r="D530" t="s">
        <v>9</v>
      </c>
      <c r="E530" t="s">
        <v>5</v>
      </c>
    </row>
    <row r="531" spans="1:5">
      <c r="A531" t="s">
        <v>2227</v>
      </c>
      <c r="B531" t="s">
        <v>4222</v>
      </c>
      <c r="C531" t="s">
        <v>3419</v>
      </c>
      <c r="D531" t="s">
        <v>13</v>
      </c>
      <c r="E531" t="s">
        <v>4</v>
      </c>
    </row>
    <row r="532" spans="1:5">
      <c r="A532" t="s">
        <v>4223</v>
      </c>
      <c r="B532" t="s">
        <v>4224</v>
      </c>
      <c r="C532" t="s">
        <v>3373</v>
      </c>
      <c r="D532" t="s">
        <v>10</v>
      </c>
      <c r="E532" t="s">
        <v>7</v>
      </c>
    </row>
    <row r="533" spans="1:5">
      <c r="A533" t="s">
        <v>4225</v>
      </c>
      <c r="B533" t="s">
        <v>4226</v>
      </c>
      <c r="C533" t="s">
        <v>3369</v>
      </c>
      <c r="D533" t="s">
        <v>10</v>
      </c>
      <c r="E533" t="s">
        <v>4</v>
      </c>
    </row>
    <row r="534" spans="1:5">
      <c r="A534" t="s">
        <v>4227</v>
      </c>
      <c r="B534" t="s">
        <v>4228</v>
      </c>
      <c r="C534" t="s">
        <v>3394</v>
      </c>
      <c r="D534" t="s">
        <v>12</v>
      </c>
      <c r="E534" t="s">
        <v>6</v>
      </c>
    </row>
    <row r="535" spans="1:5">
      <c r="A535" t="s">
        <v>4229</v>
      </c>
      <c r="B535" t="s">
        <v>4230</v>
      </c>
      <c r="C535" t="s">
        <v>3379</v>
      </c>
      <c r="D535" t="s">
        <v>15</v>
      </c>
      <c r="E535" t="s">
        <v>5</v>
      </c>
    </row>
    <row r="536" spans="1:5">
      <c r="A536" t="s">
        <v>4231</v>
      </c>
      <c r="B536" t="s">
        <v>4232</v>
      </c>
      <c r="C536" t="s">
        <v>3373</v>
      </c>
      <c r="D536" t="s">
        <v>15</v>
      </c>
      <c r="E536" t="s">
        <v>7</v>
      </c>
    </row>
    <row r="537" spans="1:5">
      <c r="A537" t="s">
        <v>2910</v>
      </c>
      <c r="B537" t="s">
        <v>4233</v>
      </c>
      <c r="C537" t="s">
        <v>3366</v>
      </c>
      <c r="D537" t="s">
        <v>9</v>
      </c>
      <c r="E537" t="s">
        <v>7</v>
      </c>
    </row>
    <row r="538" spans="1:5">
      <c r="A538" t="s">
        <v>4234</v>
      </c>
      <c r="B538" t="s">
        <v>4235</v>
      </c>
      <c r="C538" t="s">
        <v>3373</v>
      </c>
      <c r="D538" t="s">
        <v>15</v>
      </c>
      <c r="E538" t="s">
        <v>5</v>
      </c>
    </row>
    <row r="539" spans="1:5">
      <c r="A539" t="s">
        <v>4236</v>
      </c>
      <c r="B539" t="s">
        <v>4237</v>
      </c>
      <c r="C539" t="s">
        <v>3366</v>
      </c>
      <c r="D539" t="s">
        <v>15</v>
      </c>
      <c r="E539" t="s">
        <v>7</v>
      </c>
    </row>
    <row r="540" spans="1:5">
      <c r="A540" t="s">
        <v>4238</v>
      </c>
      <c r="B540" t="s">
        <v>4239</v>
      </c>
      <c r="C540" t="s">
        <v>3379</v>
      </c>
      <c r="D540" t="s">
        <v>15</v>
      </c>
      <c r="E540" t="s">
        <v>7</v>
      </c>
    </row>
    <row r="541" spans="1:5">
      <c r="A541" t="s">
        <v>4240</v>
      </c>
      <c r="B541" t="s">
        <v>4241</v>
      </c>
      <c r="C541" t="s">
        <v>3373</v>
      </c>
      <c r="D541" t="s">
        <v>10</v>
      </c>
      <c r="E541" t="s">
        <v>7</v>
      </c>
    </row>
    <row r="542" spans="1:5">
      <c r="A542" t="s">
        <v>4242</v>
      </c>
      <c r="B542" t="s">
        <v>4243</v>
      </c>
      <c r="C542" t="s">
        <v>3373</v>
      </c>
      <c r="D542" t="s">
        <v>10</v>
      </c>
      <c r="E542" t="s">
        <v>7</v>
      </c>
    </row>
    <row r="543" spans="1:5">
      <c r="A543" t="s">
        <v>4244</v>
      </c>
      <c r="B543" t="s">
        <v>4245</v>
      </c>
      <c r="C543" t="s">
        <v>3373</v>
      </c>
      <c r="D543" t="s">
        <v>10</v>
      </c>
      <c r="E543" t="s">
        <v>7</v>
      </c>
    </row>
    <row r="544" spans="1:5">
      <c r="A544" t="s">
        <v>4246</v>
      </c>
      <c r="B544" t="s">
        <v>4247</v>
      </c>
      <c r="C544" t="s">
        <v>3373</v>
      </c>
      <c r="D544" t="s">
        <v>10</v>
      </c>
      <c r="E544" t="s">
        <v>7</v>
      </c>
    </row>
    <row r="545" spans="1:5">
      <c r="A545" t="s">
        <v>4248</v>
      </c>
      <c r="B545" t="s">
        <v>4249</v>
      </c>
      <c r="C545" t="s">
        <v>3373</v>
      </c>
      <c r="D545" t="s">
        <v>15</v>
      </c>
      <c r="E545" t="s">
        <v>7</v>
      </c>
    </row>
    <row r="546" spans="1:5">
      <c r="A546" t="s">
        <v>2232</v>
      </c>
      <c r="B546" t="s">
        <v>4250</v>
      </c>
      <c r="C546" t="s">
        <v>3387</v>
      </c>
      <c r="D546" t="s">
        <v>13</v>
      </c>
      <c r="E546" t="s">
        <v>4</v>
      </c>
    </row>
    <row r="547" spans="1:5">
      <c r="A547" t="s">
        <v>4251</v>
      </c>
      <c r="B547" t="s">
        <v>4252</v>
      </c>
      <c r="C547" t="s">
        <v>3419</v>
      </c>
      <c r="D547" t="s">
        <v>10</v>
      </c>
      <c r="E547" t="s">
        <v>4</v>
      </c>
    </row>
    <row r="548" spans="1:5">
      <c r="A548" t="s">
        <v>3140</v>
      </c>
      <c r="B548" t="s">
        <v>4253</v>
      </c>
      <c r="C548" t="s">
        <v>3366</v>
      </c>
      <c r="D548" t="s">
        <v>9</v>
      </c>
      <c r="E548" t="s">
        <v>7</v>
      </c>
    </row>
    <row r="549" spans="1:5">
      <c r="A549" t="s">
        <v>4254</v>
      </c>
      <c r="B549" t="s">
        <v>4255</v>
      </c>
      <c r="C549" t="s">
        <v>3366</v>
      </c>
      <c r="D549" t="s">
        <v>10</v>
      </c>
      <c r="E549" t="s">
        <v>7</v>
      </c>
    </row>
    <row r="550" spans="1:5">
      <c r="A550" t="s">
        <v>4256</v>
      </c>
      <c r="B550" t="s">
        <v>4257</v>
      </c>
      <c r="C550" t="s">
        <v>3402</v>
      </c>
      <c r="D550" t="s">
        <v>15</v>
      </c>
      <c r="E550" t="s">
        <v>5</v>
      </c>
    </row>
    <row r="551" spans="1:5">
      <c r="A551" t="s">
        <v>4258</v>
      </c>
      <c r="B551" t="s">
        <v>4259</v>
      </c>
      <c r="C551" t="s">
        <v>3369</v>
      </c>
      <c r="D551" t="s">
        <v>9</v>
      </c>
      <c r="E551" t="s">
        <v>4</v>
      </c>
    </row>
    <row r="552" spans="1:5">
      <c r="A552" t="s">
        <v>4260</v>
      </c>
      <c r="B552" t="s">
        <v>4261</v>
      </c>
      <c r="C552" t="s">
        <v>3364</v>
      </c>
      <c r="D552" t="s">
        <v>9</v>
      </c>
      <c r="E552" t="s">
        <v>4</v>
      </c>
    </row>
    <row r="553" spans="1:5">
      <c r="A553" t="s">
        <v>4262</v>
      </c>
      <c r="B553" t="s">
        <v>4263</v>
      </c>
      <c r="C553" t="s">
        <v>3369</v>
      </c>
      <c r="D553" t="s">
        <v>10</v>
      </c>
      <c r="E553" t="s">
        <v>4</v>
      </c>
    </row>
    <row r="554" spans="1:5">
      <c r="A554" t="s">
        <v>4264</v>
      </c>
      <c r="B554" t="s">
        <v>4265</v>
      </c>
      <c r="C554" t="s">
        <v>3373</v>
      </c>
      <c r="D554" t="s">
        <v>9</v>
      </c>
      <c r="E554" t="s">
        <v>5</v>
      </c>
    </row>
    <row r="555" spans="1:5">
      <c r="A555" t="s">
        <v>4266</v>
      </c>
      <c r="B555" t="s">
        <v>4267</v>
      </c>
      <c r="C555" t="s">
        <v>3373</v>
      </c>
      <c r="D555" t="s">
        <v>9</v>
      </c>
      <c r="E555" t="s">
        <v>5</v>
      </c>
    </row>
    <row r="556" spans="1:5">
      <c r="A556" t="s">
        <v>2237</v>
      </c>
      <c r="B556" t="s">
        <v>4268</v>
      </c>
      <c r="C556" t="s">
        <v>3447</v>
      </c>
      <c r="D556" t="s">
        <v>13</v>
      </c>
      <c r="E556" t="s">
        <v>4</v>
      </c>
    </row>
    <row r="557" spans="1:5">
      <c r="A557" t="s">
        <v>2242</v>
      </c>
      <c r="B557" t="s">
        <v>4269</v>
      </c>
      <c r="C557" t="s">
        <v>3387</v>
      </c>
      <c r="D557" t="s">
        <v>13</v>
      </c>
      <c r="E557" t="s">
        <v>4</v>
      </c>
    </row>
    <row r="558" spans="1:5">
      <c r="A558" t="s">
        <v>4270</v>
      </c>
      <c r="B558" t="s">
        <v>4271</v>
      </c>
      <c r="C558" t="s">
        <v>3379</v>
      </c>
      <c r="D558" t="s">
        <v>15</v>
      </c>
      <c r="E558" t="s">
        <v>5</v>
      </c>
    </row>
    <row r="559" spans="1:5">
      <c r="A559" t="s">
        <v>2247</v>
      </c>
      <c r="B559" t="s">
        <v>4272</v>
      </c>
      <c r="C559" t="s">
        <v>3379</v>
      </c>
      <c r="D559" t="s">
        <v>13</v>
      </c>
      <c r="E559" t="s">
        <v>4</v>
      </c>
    </row>
    <row r="560" spans="1:5">
      <c r="A560" t="s">
        <v>570</v>
      </c>
      <c r="B560" t="s">
        <v>4273</v>
      </c>
      <c r="C560" t="s">
        <v>3373</v>
      </c>
      <c r="D560" t="s">
        <v>11</v>
      </c>
      <c r="E560" t="s">
        <v>5</v>
      </c>
    </row>
    <row r="561" spans="1:5">
      <c r="A561" t="s">
        <v>2252</v>
      </c>
      <c r="B561" t="s">
        <v>4274</v>
      </c>
      <c r="C561" t="s">
        <v>3364</v>
      </c>
      <c r="D561" t="s">
        <v>13</v>
      </c>
      <c r="E561" t="s">
        <v>4</v>
      </c>
    </row>
    <row r="562" spans="1:5">
      <c r="A562" t="s">
        <v>4275</v>
      </c>
      <c r="B562" t="s">
        <v>4276</v>
      </c>
      <c r="C562" t="s">
        <v>3366</v>
      </c>
      <c r="D562" t="s">
        <v>10</v>
      </c>
      <c r="E562" t="s">
        <v>7</v>
      </c>
    </row>
    <row r="563" spans="1:5">
      <c r="A563" t="s">
        <v>4277</v>
      </c>
      <c r="B563" t="s">
        <v>4278</v>
      </c>
      <c r="C563" t="s">
        <v>3364</v>
      </c>
      <c r="D563" t="s">
        <v>10</v>
      </c>
      <c r="E563" t="s">
        <v>4</v>
      </c>
    </row>
    <row r="564" spans="1:5">
      <c r="A564" t="s">
        <v>4279</v>
      </c>
      <c r="B564" t="s">
        <v>4280</v>
      </c>
      <c r="C564" t="s">
        <v>3373</v>
      </c>
      <c r="D564" t="s">
        <v>10</v>
      </c>
      <c r="E564" t="s">
        <v>7</v>
      </c>
    </row>
    <row r="565" spans="1:5">
      <c r="A565" t="s">
        <v>4281</v>
      </c>
      <c r="B565" t="s">
        <v>4282</v>
      </c>
      <c r="C565" t="s">
        <v>3373</v>
      </c>
      <c r="D565" t="s">
        <v>10</v>
      </c>
      <c r="E565" t="s">
        <v>7</v>
      </c>
    </row>
    <row r="566" spans="1:5">
      <c r="A566" t="s">
        <v>2257</v>
      </c>
      <c r="B566" t="s">
        <v>4283</v>
      </c>
      <c r="C566" t="s">
        <v>3447</v>
      </c>
      <c r="D566" t="s">
        <v>13</v>
      </c>
      <c r="E566" t="s">
        <v>4</v>
      </c>
    </row>
    <row r="567" spans="1:5">
      <c r="A567" t="s">
        <v>4284</v>
      </c>
      <c r="B567" t="s">
        <v>4285</v>
      </c>
      <c r="C567" t="s">
        <v>3387</v>
      </c>
      <c r="D567" t="s">
        <v>15</v>
      </c>
      <c r="E567" t="s">
        <v>7</v>
      </c>
    </row>
    <row r="568" spans="1:5">
      <c r="A568" t="s">
        <v>4286</v>
      </c>
      <c r="B568" t="s">
        <v>4287</v>
      </c>
      <c r="C568" t="s">
        <v>3387</v>
      </c>
      <c r="D568" t="s">
        <v>15</v>
      </c>
      <c r="E568" t="s">
        <v>7</v>
      </c>
    </row>
    <row r="569" spans="1:5">
      <c r="A569" t="s">
        <v>4288</v>
      </c>
      <c r="B569" t="s">
        <v>4289</v>
      </c>
      <c r="C569" t="s">
        <v>3387</v>
      </c>
      <c r="D569" t="s">
        <v>15</v>
      </c>
      <c r="E569" t="s">
        <v>7</v>
      </c>
    </row>
    <row r="570" spans="1:5">
      <c r="A570" t="s">
        <v>572</v>
      </c>
      <c r="B570" t="s">
        <v>4290</v>
      </c>
      <c r="C570" t="s">
        <v>3402</v>
      </c>
      <c r="D570" t="s">
        <v>11</v>
      </c>
      <c r="E570" t="s">
        <v>5</v>
      </c>
    </row>
    <row r="571" spans="1:5">
      <c r="A571" t="s">
        <v>574</v>
      </c>
      <c r="B571" t="s">
        <v>4291</v>
      </c>
      <c r="C571" t="s">
        <v>3377</v>
      </c>
      <c r="D571" t="s">
        <v>10</v>
      </c>
      <c r="E571" t="s">
        <v>5</v>
      </c>
    </row>
    <row r="572" spans="1:5">
      <c r="A572" t="s">
        <v>4292</v>
      </c>
      <c r="B572" t="s">
        <v>4293</v>
      </c>
      <c r="C572" t="s">
        <v>3402</v>
      </c>
      <c r="D572" t="s">
        <v>10</v>
      </c>
      <c r="E572" t="s">
        <v>4</v>
      </c>
    </row>
    <row r="573" spans="1:5">
      <c r="A573" t="s">
        <v>578</v>
      </c>
      <c r="B573" t="s">
        <v>4294</v>
      </c>
      <c r="C573" t="s">
        <v>3377</v>
      </c>
      <c r="D573" t="s">
        <v>11</v>
      </c>
      <c r="E573" t="s">
        <v>5</v>
      </c>
    </row>
    <row r="574" spans="1:5">
      <c r="A574" t="s">
        <v>582</v>
      </c>
      <c r="B574" t="s">
        <v>4295</v>
      </c>
      <c r="C574" t="s">
        <v>3377</v>
      </c>
      <c r="D574" t="s">
        <v>11</v>
      </c>
      <c r="E574" t="s">
        <v>5</v>
      </c>
    </row>
    <row r="575" spans="1:5">
      <c r="A575" t="s">
        <v>585</v>
      </c>
      <c r="B575" t="s">
        <v>4296</v>
      </c>
      <c r="C575" t="s">
        <v>3377</v>
      </c>
      <c r="D575" t="s">
        <v>11</v>
      </c>
      <c r="E575" t="s">
        <v>5</v>
      </c>
    </row>
    <row r="576" spans="1:5">
      <c r="A576" t="s">
        <v>588</v>
      </c>
      <c r="B576" t="s">
        <v>4297</v>
      </c>
      <c r="C576" t="s">
        <v>3379</v>
      </c>
      <c r="D576" t="s">
        <v>11</v>
      </c>
      <c r="E576" t="s">
        <v>5</v>
      </c>
    </row>
    <row r="577" spans="1:5">
      <c r="A577" t="s">
        <v>4298</v>
      </c>
      <c r="B577" t="s">
        <v>4299</v>
      </c>
      <c r="C577" t="s">
        <v>3369</v>
      </c>
      <c r="D577" t="s">
        <v>9</v>
      </c>
      <c r="E577" t="s">
        <v>4</v>
      </c>
    </row>
    <row r="578" spans="1:5">
      <c r="A578" t="s">
        <v>4300</v>
      </c>
      <c r="B578" t="s">
        <v>4301</v>
      </c>
      <c r="C578" t="s">
        <v>3387</v>
      </c>
      <c r="D578" t="s">
        <v>10</v>
      </c>
      <c r="E578" t="s">
        <v>7</v>
      </c>
    </row>
    <row r="579" spans="1:5">
      <c r="A579" t="s">
        <v>4302</v>
      </c>
      <c r="B579" t="s">
        <v>4303</v>
      </c>
      <c r="C579" t="s">
        <v>3373</v>
      </c>
      <c r="D579" t="s">
        <v>10</v>
      </c>
      <c r="E579" t="s">
        <v>5</v>
      </c>
    </row>
    <row r="580" spans="1:5">
      <c r="A580" t="s">
        <v>4304</v>
      </c>
      <c r="B580" t="s">
        <v>4305</v>
      </c>
      <c r="C580" t="s">
        <v>3387</v>
      </c>
      <c r="D580" t="s">
        <v>15</v>
      </c>
      <c r="E580" t="s">
        <v>7</v>
      </c>
    </row>
    <row r="581" spans="1:5">
      <c r="A581" t="s">
        <v>2912</v>
      </c>
      <c r="B581" t="s">
        <v>4306</v>
      </c>
      <c r="C581" t="s">
        <v>3387</v>
      </c>
      <c r="D581" t="s">
        <v>9</v>
      </c>
      <c r="E581" t="s">
        <v>7</v>
      </c>
    </row>
    <row r="582" spans="1:5">
      <c r="A582" t="s">
        <v>4307</v>
      </c>
      <c r="B582" t="s">
        <v>4308</v>
      </c>
      <c r="C582" t="s">
        <v>3387</v>
      </c>
      <c r="D582" t="s">
        <v>14</v>
      </c>
      <c r="E582" t="s">
        <v>7</v>
      </c>
    </row>
    <row r="583" spans="1:5">
      <c r="A583" t="s">
        <v>591</v>
      </c>
      <c r="B583" t="s">
        <v>4309</v>
      </c>
      <c r="C583" t="s">
        <v>3373</v>
      </c>
      <c r="D583" t="s">
        <v>9</v>
      </c>
      <c r="E583" t="s">
        <v>5</v>
      </c>
    </row>
    <row r="584" spans="1:5">
      <c r="A584" t="s">
        <v>4310</v>
      </c>
      <c r="B584" t="s">
        <v>4311</v>
      </c>
      <c r="C584" t="s">
        <v>3373</v>
      </c>
      <c r="D584" t="s">
        <v>9</v>
      </c>
      <c r="E584" t="s">
        <v>5</v>
      </c>
    </row>
    <row r="585" spans="1:5">
      <c r="A585" t="s">
        <v>2262</v>
      </c>
      <c r="B585" t="s">
        <v>4312</v>
      </c>
      <c r="C585" t="s">
        <v>3379</v>
      </c>
      <c r="D585" t="s">
        <v>10</v>
      </c>
      <c r="E585" t="s">
        <v>4</v>
      </c>
    </row>
    <row r="586" spans="1:5">
      <c r="A586" t="s">
        <v>4313</v>
      </c>
      <c r="B586" t="s">
        <v>4314</v>
      </c>
      <c r="C586" t="s">
        <v>3402</v>
      </c>
      <c r="D586" t="s">
        <v>10</v>
      </c>
      <c r="E586" t="s">
        <v>5</v>
      </c>
    </row>
    <row r="587" spans="1:5">
      <c r="A587" t="s">
        <v>4315</v>
      </c>
      <c r="B587" t="s">
        <v>4316</v>
      </c>
      <c r="C587" t="s">
        <v>3373</v>
      </c>
      <c r="D587" t="s">
        <v>12</v>
      </c>
      <c r="E587" t="s">
        <v>7</v>
      </c>
    </row>
    <row r="588" spans="1:5">
      <c r="A588" t="s">
        <v>4317</v>
      </c>
      <c r="B588" t="s">
        <v>4318</v>
      </c>
      <c r="C588" t="s">
        <v>3373</v>
      </c>
      <c r="D588" t="s">
        <v>10</v>
      </c>
      <c r="E588" t="s">
        <v>7</v>
      </c>
    </row>
    <row r="589" spans="1:5">
      <c r="A589" t="s">
        <v>4319</v>
      </c>
      <c r="B589" t="s">
        <v>4320</v>
      </c>
      <c r="C589" t="s">
        <v>3373</v>
      </c>
      <c r="D589" t="s">
        <v>10</v>
      </c>
      <c r="E589" t="s">
        <v>7</v>
      </c>
    </row>
    <row r="590" spans="1:5">
      <c r="A590" t="s">
        <v>4321</v>
      </c>
      <c r="B590" t="s">
        <v>4322</v>
      </c>
      <c r="C590" t="s">
        <v>3373</v>
      </c>
      <c r="D590" t="s">
        <v>10</v>
      </c>
      <c r="E590" t="s">
        <v>7</v>
      </c>
    </row>
    <row r="591" spans="1:5">
      <c r="A591" t="s">
        <v>4323</v>
      </c>
      <c r="B591" t="s">
        <v>4324</v>
      </c>
      <c r="C591" t="s">
        <v>3373</v>
      </c>
      <c r="D591" t="s">
        <v>10</v>
      </c>
      <c r="E591" t="s">
        <v>7</v>
      </c>
    </row>
    <row r="592" spans="1:5">
      <c r="A592" t="s">
        <v>4325</v>
      </c>
      <c r="B592" t="s">
        <v>4326</v>
      </c>
      <c r="C592" t="s">
        <v>3373</v>
      </c>
      <c r="D592" t="s">
        <v>10</v>
      </c>
      <c r="E592" t="s">
        <v>7</v>
      </c>
    </row>
    <row r="593" spans="1:5">
      <c r="A593" t="s">
        <v>4327</v>
      </c>
      <c r="B593" t="s">
        <v>4328</v>
      </c>
      <c r="C593" t="s">
        <v>3373</v>
      </c>
      <c r="D593" t="s">
        <v>10</v>
      </c>
      <c r="E593" t="s">
        <v>7</v>
      </c>
    </row>
    <row r="594" spans="1:5">
      <c r="A594" t="s">
        <v>2264</v>
      </c>
      <c r="B594" t="s">
        <v>4329</v>
      </c>
      <c r="C594" t="s">
        <v>3387</v>
      </c>
      <c r="D594" t="s">
        <v>13</v>
      </c>
      <c r="E594" t="s">
        <v>4</v>
      </c>
    </row>
    <row r="595" spans="1:5">
      <c r="A595" t="s">
        <v>4330</v>
      </c>
      <c r="B595" t="s">
        <v>4331</v>
      </c>
      <c r="C595" t="s">
        <v>3373</v>
      </c>
      <c r="D595" t="s">
        <v>9</v>
      </c>
      <c r="E595" t="s">
        <v>5</v>
      </c>
    </row>
    <row r="596" spans="1:5">
      <c r="A596" t="s">
        <v>596</v>
      </c>
      <c r="B596" t="s">
        <v>4332</v>
      </c>
      <c r="C596" t="s">
        <v>3379</v>
      </c>
      <c r="D596" t="s">
        <v>10</v>
      </c>
      <c r="E596" t="s">
        <v>5</v>
      </c>
    </row>
    <row r="597" spans="1:5">
      <c r="A597" t="s">
        <v>599</v>
      </c>
      <c r="B597" t="s">
        <v>4333</v>
      </c>
      <c r="C597" t="s">
        <v>3379</v>
      </c>
      <c r="D597" t="s">
        <v>10</v>
      </c>
      <c r="E597" t="s">
        <v>5</v>
      </c>
    </row>
    <row r="598" spans="1:5">
      <c r="A598" t="s">
        <v>4334</v>
      </c>
      <c r="B598" t="s">
        <v>4335</v>
      </c>
      <c r="C598" t="s">
        <v>3394</v>
      </c>
      <c r="D598" t="s">
        <v>12</v>
      </c>
      <c r="E598" t="s">
        <v>6</v>
      </c>
    </row>
    <row r="599" spans="1:5">
      <c r="A599" t="s">
        <v>4336</v>
      </c>
      <c r="B599" t="s">
        <v>4337</v>
      </c>
      <c r="C599" t="s">
        <v>3447</v>
      </c>
      <c r="D599" t="s">
        <v>12</v>
      </c>
      <c r="E599" t="s">
        <v>6</v>
      </c>
    </row>
    <row r="600" spans="1:5">
      <c r="A600" t="s">
        <v>4338</v>
      </c>
      <c r="B600" t="s">
        <v>4339</v>
      </c>
      <c r="C600" t="s">
        <v>3408</v>
      </c>
      <c r="D600" t="s">
        <v>11</v>
      </c>
      <c r="E600" t="s">
        <v>6</v>
      </c>
    </row>
    <row r="601" spans="1:5">
      <c r="A601" t="s">
        <v>4340</v>
      </c>
      <c r="B601" t="s">
        <v>4341</v>
      </c>
      <c r="C601" t="s">
        <v>3408</v>
      </c>
      <c r="D601" t="s">
        <v>11</v>
      </c>
      <c r="E601" t="s">
        <v>6</v>
      </c>
    </row>
    <row r="602" spans="1:5">
      <c r="A602" t="s">
        <v>4342</v>
      </c>
      <c r="B602" t="s">
        <v>4343</v>
      </c>
      <c r="C602" t="s">
        <v>3408</v>
      </c>
      <c r="D602" t="s">
        <v>11</v>
      </c>
      <c r="E602" t="s">
        <v>6</v>
      </c>
    </row>
    <row r="603" spans="1:5">
      <c r="A603" t="s">
        <v>4344</v>
      </c>
      <c r="B603" t="s">
        <v>4345</v>
      </c>
      <c r="C603" t="s">
        <v>3394</v>
      </c>
      <c r="D603" t="s">
        <v>12</v>
      </c>
      <c r="E603" t="s">
        <v>6</v>
      </c>
    </row>
    <row r="604" spans="1:5">
      <c r="A604" t="s">
        <v>4346</v>
      </c>
      <c r="B604" t="s">
        <v>4347</v>
      </c>
      <c r="C604" t="s">
        <v>3394</v>
      </c>
      <c r="D604" t="s">
        <v>12</v>
      </c>
      <c r="E604" t="s">
        <v>6</v>
      </c>
    </row>
    <row r="605" spans="1:5">
      <c r="A605" t="s">
        <v>4348</v>
      </c>
      <c r="B605" t="s">
        <v>4349</v>
      </c>
      <c r="C605" t="s">
        <v>3394</v>
      </c>
      <c r="D605" t="s">
        <v>12</v>
      </c>
      <c r="E605" t="s">
        <v>6</v>
      </c>
    </row>
    <row r="606" spans="1:5">
      <c r="A606" t="s">
        <v>4350</v>
      </c>
      <c r="B606" t="s">
        <v>4351</v>
      </c>
      <c r="C606" t="s">
        <v>3408</v>
      </c>
      <c r="D606" t="s">
        <v>12</v>
      </c>
      <c r="E606" t="s">
        <v>6</v>
      </c>
    </row>
    <row r="607" spans="1:5">
      <c r="A607" t="s">
        <v>4352</v>
      </c>
      <c r="B607" t="s">
        <v>4353</v>
      </c>
      <c r="C607" t="s">
        <v>3408</v>
      </c>
      <c r="D607" t="s">
        <v>12</v>
      </c>
      <c r="E607" t="s">
        <v>6</v>
      </c>
    </row>
    <row r="608" spans="1:5">
      <c r="A608" t="s">
        <v>4354</v>
      </c>
      <c r="B608" t="s">
        <v>4355</v>
      </c>
      <c r="C608" t="s">
        <v>3408</v>
      </c>
      <c r="D608" t="s">
        <v>12</v>
      </c>
      <c r="E608" t="s">
        <v>6</v>
      </c>
    </row>
    <row r="609" spans="1:5">
      <c r="A609" t="s">
        <v>4356</v>
      </c>
      <c r="B609" t="s">
        <v>4357</v>
      </c>
      <c r="C609" t="s">
        <v>3394</v>
      </c>
      <c r="D609" t="s">
        <v>12</v>
      </c>
      <c r="E609" t="s">
        <v>6</v>
      </c>
    </row>
    <row r="610" spans="1:5">
      <c r="A610" t="s">
        <v>4358</v>
      </c>
      <c r="B610" t="s">
        <v>4359</v>
      </c>
      <c r="C610" t="s">
        <v>3394</v>
      </c>
      <c r="D610" t="s">
        <v>12</v>
      </c>
      <c r="E610" t="s">
        <v>6</v>
      </c>
    </row>
    <row r="611" spans="1:5">
      <c r="A611" t="s">
        <v>2269</v>
      </c>
      <c r="B611" t="s">
        <v>4360</v>
      </c>
      <c r="C611" t="s">
        <v>3369</v>
      </c>
      <c r="D611" t="s">
        <v>13</v>
      </c>
      <c r="E611" t="s">
        <v>4</v>
      </c>
    </row>
    <row r="612" spans="1:5">
      <c r="A612" t="s">
        <v>3032</v>
      </c>
      <c r="B612" t="s">
        <v>4361</v>
      </c>
      <c r="C612" t="s">
        <v>3408</v>
      </c>
      <c r="D612" t="s">
        <v>9</v>
      </c>
      <c r="E612" t="s">
        <v>8</v>
      </c>
    </row>
    <row r="613" spans="1:5">
      <c r="A613" t="s">
        <v>2914</v>
      </c>
      <c r="B613" t="s">
        <v>4362</v>
      </c>
      <c r="C613" t="s">
        <v>3379</v>
      </c>
      <c r="D613" t="s">
        <v>9</v>
      </c>
      <c r="E613" t="s">
        <v>7</v>
      </c>
    </row>
    <row r="614" spans="1:5">
      <c r="A614" t="s">
        <v>4363</v>
      </c>
      <c r="B614" t="s">
        <v>4364</v>
      </c>
      <c r="C614" t="s">
        <v>3379</v>
      </c>
      <c r="D614" t="s">
        <v>10</v>
      </c>
      <c r="E614" t="s">
        <v>7</v>
      </c>
    </row>
    <row r="615" spans="1:5">
      <c r="A615" t="s">
        <v>4365</v>
      </c>
      <c r="B615" t="s">
        <v>4366</v>
      </c>
      <c r="C615" t="s">
        <v>3379</v>
      </c>
      <c r="D615" t="s">
        <v>14</v>
      </c>
      <c r="E615" t="s">
        <v>7</v>
      </c>
    </row>
    <row r="616" spans="1:5">
      <c r="A616" t="s">
        <v>4367</v>
      </c>
      <c r="B616" t="s">
        <v>4368</v>
      </c>
      <c r="C616" t="s">
        <v>3369</v>
      </c>
      <c r="D616" t="s">
        <v>10</v>
      </c>
      <c r="E616" t="s">
        <v>4</v>
      </c>
    </row>
    <row r="617" spans="1:5">
      <c r="A617" t="s">
        <v>4369</v>
      </c>
      <c r="B617" t="s">
        <v>4370</v>
      </c>
      <c r="C617" t="s">
        <v>3394</v>
      </c>
      <c r="D617" t="s">
        <v>12</v>
      </c>
      <c r="E617" t="s">
        <v>6</v>
      </c>
    </row>
    <row r="618" spans="1:5">
      <c r="A618" t="s">
        <v>4371</v>
      </c>
      <c r="B618" t="s">
        <v>4372</v>
      </c>
      <c r="C618" t="s">
        <v>3408</v>
      </c>
      <c r="D618" t="s">
        <v>12</v>
      </c>
      <c r="E618" t="s">
        <v>6</v>
      </c>
    </row>
    <row r="619" spans="1:5">
      <c r="A619" t="s">
        <v>4373</v>
      </c>
      <c r="B619" t="s">
        <v>4374</v>
      </c>
      <c r="C619" t="s">
        <v>3366</v>
      </c>
      <c r="D619" t="s">
        <v>11</v>
      </c>
      <c r="E619" t="s">
        <v>7</v>
      </c>
    </row>
    <row r="620" spans="1:5">
      <c r="A620" t="s">
        <v>4375</v>
      </c>
      <c r="B620" t="s">
        <v>4376</v>
      </c>
      <c r="C620" t="s">
        <v>3408</v>
      </c>
      <c r="D620" t="s">
        <v>12</v>
      </c>
      <c r="E620" t="s">
        <v>6</v>
      </c>
    </row>
    <row r="621" spans="1:5">
      <c r="A621" t="s">
        <v>602</v>
      </c>
      <c r="B621" t="s">
        <v>4377</v>
      </c>
      <c r="C621" t="s">
        <v>3411</v>
      </c>
      <c r="D621" t="s">
        <v>9</v>
      </c>
      <c r="E621" t="s">
        <v>5</v>
      </c>
    </row>
    <row r="622" spans="1:5">
      <c r="A622" t="s">
        <v>606</v>
      </c>
      <c r="B622" t="s">
        <v>4378</v>
      </c>
      <c r="C622" t="s">
        <v>3373</v>
      </c>
      <c r="D622" t="s">
        <v>10</v>
      </c>
      <c r="E622" t="s">
        <v>5</v>
      </c>
    </row>
    <row r="623" spans="1:5">
      <c r="A623" t="s">
        <v>609</v>
      </c>
      <c r="B623" t="s">
        <v>4379</v>
      </c>
      <c r="C623" t="s">
        <v>3373</v>
      </c>
      <c r="D623" t="s">
        <v>10</v>
      </c>
      <c r="E623" t="s">
        <v>5</v>
      </c>
    </row>
    <row r="624" spans="1:5">
      <c r="A624" t="s">
        <v>4380</v>
      </c>
      <c r="B624" t="s">
        <v>4381</v>
      </c>
      <c r="C624" t="s">
        <v>3366</v>
      </c>
      <c r="D624" t="s">
        <v>10</v>
      </c>
      <c r="E624" t="s">
        <v>7</v>
      </c>
    </row>
    <row r="625" spans="1:5">
      <c r="A625" t="s">
        <v>612</v>
      </c>
      <c r="B625" t="s">
        <v>4382</v>
      </c>
      <c r="C625" t="s">
        <v>3377</v>
      </c>
      <c r="D625" t="s">
        <v>11</v>
      </c>
      <c r="E625" t="s">
        <v>5</v>
      </c>
    </row>
    <row r="626" spans="1:5">
      <c r="A626" t="s">
        <v>4383</v>
      </c>
      <c r="B626" t="s">
        <v>4384</v>
      </c>
      <c r="C626" t="s">
        <v>3364</v>
      </c>
      <c r="D626" t="s">
        <v>15</v>
      </c>
      <c r="E626" t="s">
        <v>7</v>
      </c>
    </row>
    <row r="627" spans="1:5">
      <c r="A627" t="s">
        <v>615</v>
      </c>
      <c r="B627" t="s">
        <v>4385</v>
      </c>
      <c r="C627" t="s">
        <v>3373</v>
      </c>
      <c r="D627" t="s">
        <v>10</v>
      </c>
      <c r="E627" t="s">
        <v>5</v>
      </c>
    </row>
    <row r="628" spans="1:5">
      <c r="A628" t="s">
        <v>4386</v>
      </c>
      <c r="B628" t="s">
        <v>4387</v>
      </c>
      <c r="C628" t="s">
        <v>3402</v>
      </c>
      <c r="D628" t="s">
        <v>10</v>
      </c>
      <c r="E628" t="s">
        <v>5</v>
      </c>
    </row>
    <row r="629" spans="1:5">
      <c r="A629" t="s">
        <v>618</v>
      </c>
      <c r="B629" t="s">
        <v>4388</v>
      </c>
      <c r="C629" t="s">
        <v>3414</v>
      </c>
      <c r="D629" t="s">
        <v>10</v>
      </c>
      <c r="E629" t="s">
        <v>5</v>
      </c>
    </row>
    <row r="630" spans="1:5">
      <c r="A630" t="s">
        <v>620</v>
      </c>
      <c r="B630" t="s">
        <v>4389</v>
      </c>
      <c r="C630" t="s">
        <v>3414</v>
      </c>
      <c r="D630" t="s">
        <v>10</v>
      </c>
      <c r="E630" t="s">
        <v>5</v>
      </c>
    </row>
    <row r="631" spans="1:5">
      <c r="A631" t="s">
        <v>4390</v>
      </c>
      <c r="B631" t="s">
        <v>4391</v>
      </c>
      <c r="C631" t="s">
        <v>3373</v>
      </c>
      <c r="D631" t="s">
        <v>15</v>
      </c>
      <c r="E631" t="s">
        <v>5</v>
      </c>
    </row>
    <row r="632" spans="1:5">
      <c r="A632" t="s">
        <v>4392</v>
      </c>
      <c r="B632" t="s">
        <v>4393</v>
      </c>
      <c r="C632" t="s">
        <v>3373</v>
      </c>
      <c r="D632" t="s">
        <v>15</v>
      </c>
      <c r="E632" t="s">
        <v>7</v>
      </c>
    </row>
    <row r="633" spans="1:5">
      <c r="A633" t="s">
        <v>4394</v>
      </c>
      <c r="B633" t="s">
        <v>4395</v>
      </c>
      <c r="C633" t="s">
        <v>3402</v>
      </c>
      <c r="D633" t="s">
        <v>15</v>
      </c>
      <c r="E633" t="s">
        <v>5</v>
      </c>
    </row>
    <row r="634" spans="1:5">
      <c r="A634" t="s">
        <v>4396</v>
      </c>
      <c r="B634" t="s">
        <v>4397</v>
      </c>
      <c r="C634" t="s">
        <v>3408</v>
      </c>
      <c r="D634" t="s">
        <v>11</v>
      </c>
      <c r="E634" t="s">
        <v>8</v>
      </c>
    </row>
    <row r="635" spans="1:5">
      <c r="A635" t="s">
        <v>4398</v>
      </c>
      <c r="B635" t="s">
        <v>4399</v>
      </c>
      <c r="C635" t="s">
        <v>3369</v>
      </c>
      <c r="D635" t="s">
        <v>10</v>
      </c>
      <c r="E635" t="s">
        <v>4</v>
      </c>
    </row>
    <row r="636" spans="1:5">
      <c r="A636" t="s">
        <v>624</v>
      </c>
      <c r="B636" t="s">
        <v>4400</v>
      </c>
      <c r="C636" t="s">
        <v>3377</v>
      </c>
      <c r="D636" t="s">
        <v>12</v>
      </c>
      <c r="E636" t="s">
        <v>5</v>
      </c>
    </row>
    <row r="637" spans="1:5">
      <c r="A637" t="s">
        <v>2274</v>
      </c>
      <c r="B637" t="s">
        <v>4401</v>
      </c>
      <c r="C637" t="s">
        <v>3387</v>
      </c>
      <c r="D637" t="s">
        <v>13</v>
      </c>
      <c r="E637" t="s">
        <v>4</v>
      </c>
    </row>
    <row r="638" spans="1:5">
      <c r="A638" t="s">
        <v>626</v>
      </c>
      <c r="B638" t="s">
        <v>4402</v>
      </c>
      <c r="C638" t="s">
        <v>3402</v>
      </c>
      <c r="D638" t="s">
        <v>9</v>
      </c>
      <c r="E638" t="s">
        <v>5</v>
      </c>
    </row>
    <row r="639" spans="1:5">
      <c r="A639" t="s">
        <v>633</v>
      </c>
      <c r="B639" t="s">
        <v>4403</v>
      </c>
      <c r="C639" t="s">
        <v>3414</v>
      </c>
      <c r="D639" t="s">
        <v>10</v>
      </c>
      <c r="E639" t="s">
        <v>5</v>
      </c>
    </row>
    <row r="640" spans="1:5">
      <c r="A640" t="s">
        <v>2916</v>
      </c>
      <c r="B640" t="s">
        <v>4404</v>
      </c>
      <c r="C640" t="s">
        <v>3373</v>
      </c>
      <c r="D640" t="s">
        <v>9</v>
      </c>
      <c r="E640" t="s">
        <v>7</v>
      </c>
    </row>
    <row r="641" spans="1:5">
      <c r="A641" t="s">
        <v>4405</v>
      </c>
      <c r="B641" t="s">
        <v>4406</v>
      </c>
      <c r="C641" t="s">
        <v>3366</v>
      </c>
      <c r="D641" t="s">
        <v>12</v>
      </c>
      <c r="E641" t="s">
        <v>7</v>
      </c>
    </row>
    <row r="642" spans="1:5">
      <c r="A642" t="s">
        <v>636</v>
      </c>
      <c r="B642" t="s">
        <v>4407</v>
      </c>
      <c r="C642" t="s">
        <v>3414</v>
      </c>
      <c r="D642" t="s">
        <v>10</v>
      </c>
      <c r="E642" t="s">
        <v>5</v>
      </c>
    </row>
    <row r="643" spans="1:5">
      <c r="A643" t="s">
        <v>639</v>
      </c>
      <c r="B643" t="s">
        <v>4408</v>
      </c>
      <c r="C643" t="s">
        <v>3373</v>
      </c>
      <c r="D643" t="s">
        <v>12</v>
      </c>
      <c r="E643" t="s">
        <v>5</v>
      </c>
    </row>
    <row r="644" spans="1:5">
      <c r="A644" t="s">
        <v>644</v>
      </c>
      <c r="B644" t="s">
        <v>4409</v>
      </c>
      <c r="C644" t="s">
        <v>3373</v>
      </c>
      <c r="D644" t="s">
        <v>10</v>
      </c>
      <c r="E644" t="s">
        <v>5</v>
      </c>
    </row>
    <row r="645" spans="1:5">
      <c r="A645" t="s">
        <v>647</v>
      </c>
      <c r="B645" t="s">
        <v>4410</v>
      </c>
      <c r="C645" t="s">
        <v>3373</v>
      </c>
      <c r="D645" t="s">
        <v>10</v>
      </c>
      <c r="E645" t="s">
        <v>5</v>
      </c>
    </row>
    <row r="646" spans="1:5">
      <c r="A646" t="s">
        <v>649</v>
      </c>
      <c r="B646" t="s">
        <v>4411</v>
      </c>
      <c r="C646" t="s">
        <v>3373</v>
      </c>
      <c r="D646" t="s">
        <v>10</v>
      </c>
      <c r="E646" t="s">
        <v>5</v>
      </c>
    </row>
    <row r="647" spans="1:5">
      <c r="A647" t="s">
        <v>652</v>
      </c>
      <c r="B647" t="s">
        <v>4412</v>
      </c>
      <c r="C647" t="s">
        <v>3373</v>
      </c>
      <c r="D647" t="s">
        <v>10</v>
      </c>
      <c r="E647" t="s">
        <v>5</v>
      </c>
    </row>
    <row r="648" spans="1:5">
      <c r="A648" t="s">
        <v>655</v>
      </c>
      <c r="B648" t="s">
        <v>4413</v>
      </c>
      <c r="C648" t="s">
        <v>3402</v>
      </c>
      <c r="D648" t="s">
        <v>12</v>
      </c>
      <c r="E648" t="s">
        <v>5</v>
      </c>
    </row>
    <row r="649" spans="1:5">
      <c r="A649" t="s">
        <v>4414</v>
      </c>
      <c r="B649" t="s">
        <v>4415</v>
      </c>
      <c r="C649" t="s">
        <v>3402</v>
      </c>
      <c r="D649" t="s">
        <v>15</v>
      </c>
      <c r="E649" t="s">
        <v>5</v>
      </c>
    </row>
    <row r="650" spans="1:5">
      <c r="A650" t="s">
        <v>4416</v>
      </c>
      <c r="B650" t="s">
        <v>4417</v>
      </c>
      <c r="C650" t="s">
        <v>3369</v>
      </c>
      <c r="D650" t="s">
        <v>10</v>
      </c>
      <c r="E650" t="s">
        <v>4</v>
      </c>
    </row>
    <row r="651" spans="1:5">
      <c r="A651" t="s">
        <v>4418</v>
      </c>
      <c r="B651" t="s">
        <v>4419</v>
      </c>
      <c r="C651" t="s">
        <v>3366</v>
      </c>
      <c r="D651" t="s">
        <v>11</v>
      </c>
      <c r="E651" t="s">
        <v>7</v>
      </c>
    </row>
    <row r="652" spans="1:5">
      <c r="A652" t="s">
        <v>4420</v>
      </c>
      <c r="B652" t="s">
        <v>4421</v>
      </c>
      <c r="C652" t="s">
        <v>3366</v>
      </c>
      <c r="D652" t="s">
        <v>11</v>
      </c>
      <c r="E652" t="s">
        <v>7</v>
      </c>
    </row>
    <row r="653" spans="1:5">
      <c r="A653" t="s">
        <v>4422</v>
      </c>
      <c r="B653" t="s">
        <v>4423</v>
      </c>
      <c r="C653" t="s">
        <v>3402</v>
      </c>
      <c r="D653" t="s">
        <v>11</v>
      </c>
      <c r="E653" t="s">
        <v>5</v>
      </c>
    </row>
    <row r="654" spans="1:5">
      <c r="A654" t="s">
        <v>2279</v>
      </c>
      <c r="B654" t="s">
        <v>4424</v>
      </c>
      <c r="C654" t="s">
        <v>3364</v>
      </c>
      <c r="D654" t="s">
        <v>13</v>
      </c>
      <c r="E654" t="s">
        <v>4</v>
      </c>
    </row>
    <row r="655" spans="1:5">
      <c r="A655" t="s">
        <v>4425</v>
      </c>
      <c r="B655" t="s">
        <v>4426</v>
      </c>
      <c r="C655" t="s">
        <v>3402</v>
      </c>
      <c r="D655" t="s">
        <v>15</v>
      </c>
      <c r="E655" t="s">
        <v>5</v>
      </c>
    </row>
    <row r="656" spans="1:5">
      <c r="A656" t="s">
        <v>661</v>
      </c>
      <c r="B656" t="s">
        <v>4427</v>
      </c>
      <c r="C656" t="s">
        <v>3377</v>
      </c>
      <c r="D656" t="s">
        <v>11</v>
      </c>
      <c r="E656" t="s">
        <v>5</v>
      </c>
    </row>
    <row r="657" spans="1:5">
      <c r="A657" t="s">
        <v>4428</v>
      </c>
      <c r="B657" t="s">
        <v>4429</v>
      </c>
      <c r="C657" t="s">
        <v>3394</v>
      </c>
      <c r="D657" t="s">
        <v>11</v>
      </c>
      <c r="E657" t="s">
        <v>6</v>
      </c>
    </row>
    <row r="658" spans="1:5">
      <c r="A658" t="s">
        <v>4430</v>
      </c>
      <c r="B658" t="s">
        <v>4431</v>
      </c>
      <c r="C658" t="s">
        <v>3394</v>
      </c>
      <c r="D658" t="s">
        <v>12</v>
      </c>
      <c r="E658" t="s">
        <v>6</v>
      </c>
    </row>
    <row r="659" spans="1:5">
      <c r="A659" t="s">
        <v>4432</v>
      </c>
      <c r="B659" t="s">
        <v>4433</v>
      </c>
      <c r="C659" t="s">
        <v>3394</v>
      </c>
      <c r="D659" t="s">
        <v>10</v>
      </c>
      <c r="E659" t="s">
        <v>6</v>
      </c>
    </row>
    <row r="660" spans="1:5">
      <c r="A660" t="s">
        <v>4434</v>
      </c>
      <c r="B660" t="s">
        <v>4435</v>
      </c>
      <c r="C660" t="s">
        <v>3366</v>
      </c>
      <c r="D660" t="s">
        <v>10</v>
      </c>
      <c r="E660" t="s">
        <v>7</v>
      </c>
    </row>
    <row r="661" spans="1:5">
      <c r="A661" t="s">
        <v>4436</v>
      </c>
      <c r="B661" t="s">
        <v>4437</v>
      </c>
      <c r="C661" t="s">
        <v>3366</v>
      </c>
      <c r="D661" t="s">
        <v>15</v>
      </c>
      <c r="E661" t="s">
        <v>7</v>
      </c>
    </row>
    <row r="662" spans="1:5">
      <c r="A662" t="s">
        <v>4438</v>
      </c>
      <c r="B662" t="s">
        <v>4439</v>
      </c>
      <c r="C662" t="s">
        <v>3366</v>
      </c>
      <c r="D662" t="s">
        <v>10</v>
      </c>
      <c r="E662" t="s">
        <v>7</v>
      </c>
    </row>
    <row r="663" spans="1:5">
      <c r="A663" t="s">
        <v>4440</v>
      </c>
      <c r="B663" t="s">
        <v>4441</v>
      </c>
      <c r="C663" t="s">
        <v>3366</v>
      </c>
      <c r="D663" t="s">
        <v>10</v>
      </c>
      <c r="E663" t="s">
        <v>7</v>
      </c>
    </row>
    <row r="664" spans="1:5">
      <c r="A664" t="s">
        <v>4442</v>
      </c>
      <c r="B664" t="s">
        <v>4443</v>
      </c>
      <c r="C664" t="s">
        <v>3369</v>
      </c>
      <c r="D664" t="s">
        <v>10</v>
      </c>
      <c r="E664" t="s">
        <v>4</v>
      </c>
    </row>
    <row r="665" spans="1:5">
      <c r="A665" t="s">
        <v>2284</v>
      </c>
      <c r="B665" t="s">
        <v>4444</v>
      </c>
      <c r="C665" t="s">
        <v>3419</v>
      </c>
      <c r="D665" t="s">
        <v>13</v>
      </c>
      <c r="E665" t="s">
        <v>4</v>
      </c>
    </row>
    <row r="666" spans="1:5">
      <c r="A666" t="s">
        <v>4445</v>
      </c>
      <c r="B666" t="s">
        <v>4446</v>
      </c>
      <c r="C666" t="s">
        <v>3369</v>
      </c>
      <c r="D666" t="s">
        <v>10</v>
      </c>
      <c r="E666" t="s">
        <v>4</v>
      </c>
    </row>
    <row r="667" spans="1:5">
      <c r="A667" t="s">
        <v>4447</v>
      </c>
      <c r="B667" t="s">
        <v>4448</v>
      </c>
      <c r="C667" t="s">
        <v>3419</v>
      </c>
      <c r="D667" t="s">
        <v>9</v>
      </c>
      <c r="E667" t="s">
        <v>4</v>
      </c>
    </row>
    <row r="668" spans="1:5">
      <c r="A668" t="s">
        <v>4449</v>
      </c>
      <c r="B668" t="s">
        <v>4450</v>
      </c>
      <c r="C668" t="s">
        <v>3402</v>
      </c>
      <c r="D668" t="s">
        <v>10</v>
      </c>
      <c r="E668" t="s">
        <v>5</v>
      </c>
    </row>
    <row r="669" spans="1:5">
      <c r="A669" t="s">
        <v>664</v>
      </c>
      <c r="B669" t="s">
        <v>4451</v>
      </c>
      <c r="C669" t="s">
        <v>3402</v>
      </c>
      <c r="D669" t="s">
        <v>16</v>
      </c>
      <c r="E669" t="s">
        <v>5</v>
      </c>
    </row>
    <row r="670" spans="1:5">
      <c r="A670" t="s">
        <v>667</v>
      </c>
      <c r="B670" t="s">
        <v>4452</v>
      </c>
      <c r="C670" t="s">
        <v>3377</v>
      </c>
      <c r="D670" t="s">
        <v>12</v>
      </c>
      <c r="E670" t="s">
        <v>5</v>
      </c>
    </row>
    <row r="671" spans="1:5">
      <c r="A671" t="s">
        <v>2289</v>
      </c>
      <c r="B671" t="s">
        <v>4453</v>
      </c>
      <c r="C671" t="s">
        <v>3364</v>
      </c>
      <c r="D671" t="s">
        <v>13</v>
      </c>
      <c r="E671" t="s">
        <v>4</v>
      </c>
    </row>
    <row r="672" spans="1:5">
      <c r="A672" t="s">
        <v>4454</v>
      </c>
      <c r="B672" t="s">
        <v>4455</v>
      </c>
      <c r="C672" t="s">
        <v>3408</v>
      </c>
      <c r="D672" t="s">
        <v>9</v>
      </c>
      <c r="E672" t="s">
        <v>8</v>
      </c>
    </row>
    <row r="673" spans="1:5">
      <c r="A673" t="s">
        <v>4456</v>
      </c>
      <c r="B673" t="s">
        <v>4457</v>
      </c>
      <c r="C673" t="s">
        <v>3379</v>
      </c>
      <c r="D673" t="s">
        <v>9</v>
      </c>
      <c r="E673" t="s">
        <v>5</v>
      </c>
    </row>
    <row r="674" spans="1:5">
      <c r="A674" t="s">
        <v>2294</v>
      </c>
      <c r="B674" t="s">
        <v>4458</v>
      </c>
      <c r="C674" t="s">
        <v>3419</v>
      </c>
      <c r="D674" t="s">
        <v>13</v>
      </c>
      <c r="E674" t="s">
        <v>4</v>
      </c>
    </row>
    <row r="675" spans="1:5">
      <c r="A675" t="s">
        <v>669</v>
      </c>
      <c r="B675" t="s">
        <v>4459</v>
      </c>
      <c r="C675" t="s">
        <v>3402</v>
      </c>
      <c r="D675" t="s">
        <v>13</v>
      </c>
      <c r="E675" t="s">
        <v>5</v>
      </c>
    </row>
    <row r="676" spans="1:5">
      <c r="A676" t="s">
        <v>674</v>
      </c>
      <c r="B676" t="s">
        <v>4460</v>
      </c>
      <c r="C676" t="s">
        <v>3377</v>
      </c>
      <c r="D676" t="s">
        <v>11</v>
      </c>
      <c r="E676" t="s">
        <v>5</v>
      </c>
    </row>
    <row r="677" spans="1:5">
      <c r="A677" t="s">
        <v>2299</v>
      </c>
      <c r="B677" t="s">
        <v>4461</v>
      </c>
      <c r="C677" t="s">
        <v>3364</v>
      </c>
      <c r="D677" t="s">
        <v>13</v>
      </c>
      <c r="E677" t="s">
        <v>4</v>
      </c>
    </row>
    <row r="678" spans="1:5">
      <c r="A678" t="s">
        <v>678</v>
      </c>
      <c r="B678" t="s">
        <v>4462</v>
      </c>
      <c r="C678" t="s">
        <v>3379</v>
      </c>
      <c r="D678" t="s">
        <v>10</v>
      </c>
      <c r="E678" t="s">
        <v>5</v>
      </c>
    </row>
    <row r="679" spans="1:5">
      <c r="A679" t="s">
        <v>680</v>
      </c>
      <c r="B679" t="s">
        <v>4463</v>
      </c>
      <c r="C679" t="s">
        <v>3402</v>
      </c>
      <c r="D679" t="s">
        <v>10</v>
      </c>
      <c r="E679" t="s">
        <v>5</v>
      </c>
    </row>
    <row r="680" spans="1:5">
      <c r="A680" t="s">
        <v>683</v>
      </c>
      <c r="B680" t="s">
        <v>4464</v>
      </c>
      <c r="C680" t="s">
        <v>3373</v>
      </c>
      <c r="D680" t="s">
        <v>11</v>
      </c>
      <c r="E680" t="s">
        <v>5</v>
      </c>
    </row>
    <row r="681" spans="1:5">
      <c r="A681" t="s">
        <v>4465</v>
      </c>
      <c r="B681" t="s">
        <v>4466</v>
      </c>
      <c r="C681" t="s">
        <v>3394</v>
      </c>
      <c r="D681" t="s">
        <v>11</v>
      </c>
      <c r="E681" t="s">
        <v>6</v>
      </c>
    </row>
    <row r="682" spans="1:5">
      <c r="A682" t="s">
        <v>686</v>
      </c>
      <c r="B682" t="s">
        <v>4467</v>
      </c>
      <c r="C682" t="s">
        <v>3402</v>
      </c>
      <c r="D682" t="s">
        <v>9</v>
      </c>
      <c r="E682" t="s">
        <v>5</v>
      </c>
    </row>
    <row r="683" spans="1:5">
      <c r="A683" t="s">
        <v>4468</v>
      </c>
      <c r="B683" t="s">
        <v>4469</v>
      </c>
      <c r="C683" t="s">
        <v>3394</v>
      </c>
      <c r="D683" t="s">
        <v>12</v>
      </c>
      <c r="E683" t="s">
        <v>6</v>
      </c>
    </row>
    <row r="684" spans="1:5">
      <c r="A684" t="s">
        <v>4470</v>
      </c>
      <c r="B684" t="s">
        <v>4471</v>
      </c>
      <c r="C684" t="s">
        <v>3394</v>
      </c>
      <c r="D684" t="s">
        <v>12</v>
      </c>
      <c r="E684" t="s">
        <v>6</v>
      </c>
    </row>
    <row r="685" spans="1:5">
      <c r="A685" t="s">
        <v>4472</v>
      </c>
      <c r="B685" t="s">
        <v>4473</v>
      </c>
      <c r="C685" t="s">
        <v>3394</v>
      </c>
      <c r="D685" t="s">
        <v>10</v>
      </c>
      <c r="E685" t="s">
        <v>6</v>
      </c>
    </row>
    <row r="686" spans="1:5">
      <c r="A686" t="s">
        <v>4474</v>
      </c>
      <c r="B686" t="s">
        <v>4475</v>
      </c>
      <c r="C686" t="s">
        <v>3394</v>
      </c>
      <c r="D686" t="s">
        <v>10</v>
      </c>
      <c r="E686" t="s">
        <v>6</v>
      </c>
    </row>
    <row r="687" spans="1:5">
      <c r="A687" t="s">
        <v>4476</v>
      </c>
      <c r="B687" t="s">
        <v>4477</v>
      </c>
      <c r="C687" t="s">
        <v>3394</v>
      </c>
      <c r="D687" t="s">
        <v>10</v>
      </c>
      <c r="E687" t="s">
        <v>6</v>
      </c>
    </row>
    <row r="688" spans="1:5">
      <c r="A688" t="s">
        <v>4478</v>
      </c>
      <c r="B688" t="s">
        <v>4479</v>
      </c>
      <c r="C688" t="s">
        <v>3369</v>
      </c>
      <c r="D688" t="s">
        <v>10</v>
      </c>
      <c r="E688" t="s">
        <v>4</v>
      </c>
    </row>
    <row r="689" spans="1:5">
      <c r="A689" t="s">
        <v>4480</v>
      </c>
      <c r="B689" t="s">
        <v>4481</v>
      </c>
      <c r="C689" t="s">
        <v>3373</v>
      </c>
      <c r="D689" t="s">
        <v>9</v>
      </c>
      <c r="E689" t="s">
        <v>5</v>
      </c>
    </row>
    <row r="690" spans="1:5">
      <c r="A690" t="s">
        <v>694</v>
      </c>
      <c r="B690" t="s">
        <v>4482</v>
      </c>
      <c r="C690" t="s">
        <v>3373</v>
      </c>
      <c r="D690" t="s">
        <v>9</v>
      </c>
      <c r="E690" t="s">
        <v>5</v>
      </c>
    </row>
    <row r="691" spans="1:5">
      <c r="A691" t="s">
        <v>4483</v>
      </c>
      <c r="B691" t="s">
        <v>4484</v>
      </c>
      <c r="C691" t="s">
        <v>3402</v>
      </c>
      <c r="D691" t="s">
        <v>11</v>
      </c>
      <c r="E691" t="s">
        <v>5</v>
      </c>
    </row>
    <row r="692" spans="1:5">
      <c r="A692" t="s">
        <v>697</v>
      </c>
      <c r="B692" t="s">
        <v>4485</v>
      </c>
      <c r="C692" t="s">
        <v>3379</v>
      </c>
      <c r="D692" t="s">
        <v>9</v>
      </c>
      <c r="E692" t="s">
        <v>5</v>
      </c>
    </row>
    <row r="693" spans="1:5">
      <c r="A693" t="s">
        <v>704</v>
      </c>
      <c r="B693" t="s">
        <v>4486</v>
      </c>
      <c r="C693" t="s">
        <v>3402</v>
      </c>
      <c r="D693" t="s">
        <v>13</v>
      </c>
      <c r="E693" t="s">
        <v>5</v>
      </c>
    </row>
    <row r="694" spans="1:5">
      <c r="A694" t="s">
        <v>709</v>
      </c>
      <c r="B694" t="s">
        <v>4487</v>
      </c>
      <c r="C694" t="s">
        <v>3379</v>
      </c>
      <c r="D694" t="s">
        <v>10</v>
      </c>
      <c r="E694" t="s">
        <v>5</v>
      </c>
    </row>
    <row r="695" spans="1:5">
      <c r="A695" t="s">
        <v>4488</v>
      </c>
      <c r="B695" t="s">
        <v>4489</v>
      </c>
      <c r="C695" t="s">
        <v>3373</v>
      </c>
      <c r="D695" t="s">
        <v>9</v>
      </c>
      <c r="E695" t="s">
        <v>5</v>
      </c>
    </row>
    <row r="696" spans="1:5">
      <c r="A696" t="s">
        <v>4490</v>
      </c>
      <c r="B696" t="s">
        <v>4491</v>
      </c>
      <c r="C696" t="s">
        <v>3394</v>
      </c>
      <c r="D696" t="s">
        <v>12</v>
      </c>
      <c r="E696" t="s">
        <v>6</v>
      </c>
    </row>
    <row r="697" spans="1:5">
      <c r="A697" t="s">
        <v>2304</v>
      </c>
      <c r="B697" t="s">
        <v>4492</v>
      </c>
      <c r="C697" t="s">
        <v>3419</v>
      </c>
      <c r="D697" t="s">
        <v>13</v>
      </c>
      <c r="E697" t="s">
        <v>4</v>
      </c>
    </row>
    <row r="698" spans="1:5">
      <c r="A698" t="s">
        <v>4493</v>
      </c>
      <c r="B698" t="s">
        <v>4494</v>
      </c>
      <c r="C698" t="s">
        <v>3387</v>
      </c>
      <c r="D698" t="s">
        <v>15</v>
      </c>
      <c r="E698" t="s">
        <v>7</v>
      </c>
    </row>
    <row r="699" spans="1:5">
      <c r="A699" t="s">
        <v>711</v>
      </c>
      <c r="B699" t="s">
        <v>4495</v>
      </c>
      <c r="C699" t="s">
        <v>3379</v>
      </c>
      <c r="D699" t="s">
        <v>10</v>
      </c>
      <c r="E699" t="s">
        <v>5</v>
      </c>
    </row>
    <row r="700" spans="1:5">
      <c r="A700" t="s">
        <v>4496</v>
      </c>
      <c r="B700" t="s">
        <v>4497</v>
      </c>
      <c r="C700" t="s">
        <v>3373</v>
      </c>
      <c r="D700" t="s">
        <v>9</v>
      </c>
      <c r="E700" t="s">
        <v>5</v>
      </c>
    </row>
    <row r="701" spans="1:5">
      <c r="A701" t="s">
        <v>4498</v>
      </c>
      <c r="B701" t="s">
        <v>4499</v>
      </c>
      <c r="C701" t="s">
        <v>3373</v>
      </c>
      <c r="D701" t="s">
        <v>9</v>
      </c>
      <c r="E701" t="s">
        <v>7</v>
      </c>
    </row>
    <row r="702" spans="1:5">
      <c r="A702" t="s">
        <v>4500</v>
      </c>
      <c r="B702" t="s">
        <v>4501</v>
      </c>
      <c r="C702" t="s">
        <v>3373</v>
      </c>
      <c r="D702" t="s">
        <v>9</v>
      </c>
      <c r="E702" t="s">
        <v>5</v>
      </c>
    </row>
    <row r="703" spans="1:5">
      <c r="A703" t="s">
        <v>713</v>
      </c>
      <c r="B703" t="s">
        <v>4502</v>
      </c>
      <c r="C703" t="s">
        <v>3379</v>
      </c>
      <c r="D703" t="s">
        <v>9</v>
      </c>
      <c r="E703" t="s">
        <v>5</v>
      </c>
    </row>
    <row r="704" spans="1:5">
      <c r="A704" t="s">
        <v>718</v>
      </c>
      <c r="B704" t="s">
        <v>4503</v>
      </c>
      <c r="C704" t="s">
        <v>3373</v>
      </c>
      <c r="D704" t="s">
        <v>9</v>
      </c>
      <c r="E704" t="s">
        <v>5</v>
      </c>
    </row>
    <row r="705" spans="1:5">
      <c r="A705" t="s">
        <v>4504</v>
      </c>
      <c r="B705" t="s">
        <v>4505</v>
      </c>
      <c r="C705" t="s">
        <v>3373</v>
      </c>
      <c r="D705" t="s">
        <v>15</v>
      </c>
      <c r="E705" t="s">
        <v>7</v>
      </c>
    </row>
    <row r="706" spans="1:5">
      <c r="A706" t="s">
        <v>4506</v>
      </c>
      <c r="B706" t="s">
        <v>4507</v>
      </c>
      <c r="C706" t="s">
        <v>3373</v>
      </c>
      <c r="D706" t="s">
        <v>11</v>
      </c>
      <c r="E706" t="s">
        <v>5</v>
      </c>
    </row>
    <row r="707" spans="1:5">
      <c r="A707" t="s">
        <v>723</v>
      </c>
      <c r="B707" t="s">
        <v>4508</v>
      </c>
      <c r="C707" t="s">
        <v>3373</v>
      </c>
      <c r="D707" t="s">
        <v>11</v>
      </c>
      <c r="E707" t="s">
        <v>5</v>
      </c>
    </row>
    <row r="708" spans="1:5">
      <c r="A708" t="s">
        <v>726</v>
      </c>
      <c r="B708" t="s">
        <v>4509</v>
      </c>
      <c r="C708" t="s">
        <v>3373</v>
      </c>
      <c r="D708" t="s">
        <v>12</v>
      </c>
      <c r="E708" t="s">
        <v>5</v>
      </c>
    </row>
    <row r="709" spans="1:5">
      <c r="A709" t="s">
        <v>4510</v>
      </c>
      <c r="B709" t="s">
        <v>4511</v>
      </c>
      <c r="C709" t="s">
        <v>3373</v>
      </c>
      <c r="D709" t="s">
        <v>9</v>
      </c>
      <c r="E709" t="s">
        <v>7</v>
      </c>
    </row>
    <row r="710" spans="1:5">
      <c r="A710" t="s">
        <v>4512</v>
      </c>
      <c r="B710" t="s">
        <v>4513</v>
      </c>
      <c r="C710" t="s">
        <v>3379</v>
      </c>
      <c r="D710" t="s">
        <v>10</v>
      </c>
      <c r="E710" t="s">
        <v>7</v>
      </c>
    </row>
    <row r="711" spans="1:5">
      <c r="A711" t="s">
        <v>4514</v>
      </c>
      <c r="B711" t="s">
        <v>4515</v>
      </c>
      <c r="C711" t="s">
        <v>3387</v>
      </c>
      <c r="D711" t="s">
        <v>10</v>
      </c>
      <c r="E711" t="s">
        <v>7</v>
      </c>
    </row>
    <row r="712" spans="1:5">
      <c r="A712" t="s">
        <v>4516</v>
      </c>
      <c r="B712" t="s">
        <v>4517</v>
      </c>
      <c r="C712" t="s">
        <v>3379</v>
      </c>
      <c r="D712" t="s">
        <v>10</v>
      </c>
      <c r="E712" t="s">
        <v>7</v>
      </c>
    </row>
    <row r="713" spans="1:5">
      <c r="A713" t="s">
        <v>4518</v>
      </c>
      <c r="B713" t="s">
        <v>4519</v>
      </c>
      <c r="C713" t="s">
        <v>3379</v>
      </c>
      <c r="D713" t="s">
        <v>10</v>
      </c>
      <c r="E713" t="s">
        <v>7</v>
      </c>
    </row>
    <row r="714" spans="1:5">
      <c r="A714" t="s">
        <v>4520</v>
      </c>
      <c r="B714" t="s">
        <v>4521</v>
      </c>
      <c r="C714" t="s">
        <v>3387</v>
      </c>
      <c r="D714" t="s">
        <v>10</v>
      </c>
      <c r="E714" t="s">
        <v>7</v>
      </c>
    </row>
    <row r="715" spans="1:5">
      <c r="A715" t="s">
        <v>4522</v>
      </c>
      <c r="B715" t="s">
        <v>4523</v>
      </c>
      <c r="C715" t="s">
        <v>3379</v>
      </c>
      <c r="D715" t="s">
        <v>10</v>
      </c>
      <c r="E715" t="s">
        <v>7</v>
      </c>
    </row>
    <row r="716" spans="1:5">
      <c r="A716" t="s">
        <v>4524</v>
      </c>
      <c r="B716" t="s">
        <v>4525</v>
      </c>
      <c r="C716" t="s">
        <v>3387</v>
      </c>
      <c r="D716" t="s">
        <v>10</v>
      </c>
      <c r="E716" t="s">
        <v>7</v>
      </c>
    </row>
    <row r="717" spans="1:5">
      <c r="A717" t="s">
        <v>4526</v>
      </c>
      <c r="B717" t="s">
        <v>4527</v>
      </c>
      <c r="C717" t="s">
        <v>3387</v>
      </c>
      <c r="D717" t="s">
        <v>10</v>
      </c>
      <c r="E717" t="s">
        <v>7</v>
      </c>
    </row>
    <row r="718" spans="1:5">
      <c r="A718" t="s">
        <v>2309</v>
      </c>
      <c r="B718" t="s">
        <v>4528</v>
      </c>
      <c r="C718" t="s">
        <v>3364</v>
      </c>
      <c r="D718" t="s">
        <v>13</v>
      </c>
      <c r="E718" t="s">
        <v>4</v>
      </c>
    </row>
    <row r="719" spans="1:5">
      <c r="A719" t="s">
        <v>732</v>
      </c>
      <c r="B719" t="s">
        <v>4529</v>
      </c>
      <c r="C719" t="s">
        <v>3373</v>
      </c>
      <c r="D719" t="s">
        <v>9</v>
      </c>
      <c r="E719" t="s">
        <v>5</v>
      </c>
    </row>
    <row r="720" spans="1:5">
      <c r="A720" t="s">
        <v>2314</v>
      </c>
      <c r="B720" t="s">
        <v>4530</v>
      </c>
      <c r="C720" t="s">
        <v>3379</v>
      </c>
      <c r="D720" t="s">
        <v>10</v>
      </c>
      <c r="E720" t="s">
        <v>4</v>
      </c>
    </row>
    <row r="721" spans="1:5">
      <c r="A721" t="s">
        <v>736</v>
      </c>
      <c r="B721" t="s">
        <v>4531</v>
      </c>
      <c r="C721" t="s">
        <v>3402</v>
      </c>
      <c r="D721" t="s">
        <v>10</v>
      </c>
      <c r="E721" t="s">
        <v>5</v>
      </c>
    </row>
    <row r="722" spans="1:5">
      <c r="A722" t="s">
        <v>4532</v>
      </c>
      <c r="B722" t="s">
        <v>4533</v>
      </c>
      <c r="C722" t="s">
        <v>3373</v>
      </c>
      <c r="D722" t="s">
        <v>15</v>
      </c>
      <c r="E722" t="s">
        <v>5</v>
      </c>
    </row>
    <row r="723" spans="1:5">
      <c r="A723" t="s">
        <v>4534</v>
      </c>
      <c r="B723" t="s">
        <v>4535</v>
      </c>
      <c r="C723" t="s">
        <v>3373</v>
      </c>
      <c r="D723" t="s">
        <v>15</v>
      </c>
      <c r="E723" t="s">
        <v>7</v>
      </c>
    </row>
    <row r="724" spans="1:5">
      <c r="A724" t="s">
        <v>4536</v>
      </c>
      <c r="B724" t="s">
        <v>4537</v>
      </c>
      <c r="C724" t="s">
        <v>3373</v>
      </c>
      <c r="D724" t="s">
        <v>9</v>
      </c>
      <c r="E724" t="s">
        <v>5</v>
      </c>
    </row>
    <row r="725" spans="1:5">
      <c r="A725" t="s">
        <v>740</v>
      </c>
      <c r="B725" t="s">
        <v>4538</v>
      </c>
      <c r="C725" t="s">
        <v>3379</v>
      </c>
      <c r="D725" t="s">
        <v>10</v>
      </c>
      <c r="E725" t="s">
        <v>5</v>
      </c>
    </row>
    <row r="726" spans="1:5">
      <c r="A726" t="s">
        <v>4539</v>
      </c>
      <c r="B726" t="s">
        <v>4540</v>
      </c>
      <c r="C726" t="s">
        <v>3373</v>
      </c>
      <c r="D726" t="s">
        <v>12</v>
      </c>
      <c r="E726" t="s">
        <v>5</v>
      </c>
    </row>
    <row r="727" spans="1:5">
      <c r="A727" t="s">
        <v>4541</v>
      </c>
      <c r="B727" t="s">
        <v>4542</v>
      </c>
      <c r="C727" t="s">
        <v>3379</v>
      </c>
      <c r="D727" t="s">
        <v>15</v>
      </c>
      <c r="E727" t="s">
        <v>7</v>
      </c>
    </row>
    <row r="728" spans="1:5">
      <c r="A728" t="s">
        <v>2316</v>
      </c>
      <c r="B728" t="s">
        <v>4543</v>
      </c>
      <c r="C728" t="s">
        <v>3379</v>
      </c>
      <c r="D728" t="s">
        <v>9</v>
      </c>
      <c r="E728" t="s">
        <v>4</v>
      </c>
    </row>
    <row r="729" spans="1:5">
      <c r="A729" t="s">
        <v>4544</v>
      </c>
      <c r="B729" t="s">
        <v>4545</v>
      </c>
      <c r="C729" t="s">
        <v>3379</v>
      </c>
      <c r="D729" t="s">
        <v>15</v>
      </c>
      <c r="E729" t="s">
        <v>5</v>
      </c>
    </row>
    <row r="730" spans="1:5">
      <c r="A730" t="s">
        <v>2319</v>
      </c>
      <c r="B730" t="s">
        <v>4546</v>
      </c>
      <c r="C730" t="s">
        <v>3387</v>
      </c>
      <c r="D730" t="s">
        <v>13</v>
      </c>
      <c r="E730" t="s">
        <v>4</v>
      </c>
    </row>
    <row r="731" spans="1:5">
      <c r="A731" t="s">
        <v>4547</v>
      </c>
      <c r="B731" t="s">
        <v>4548</v>
      </c>
      <c r="C731" t="s">
        <v>3379</v>
      </c>
      <c r="D731" t="s">
        <v>15</v>
      </c>
      <c r="E731" t="s">
        <v>5</v>
      </c>
    </row>
    <row r="732" spans="1:5">
      <c r="A732" t="s">
        <v>743</v>
      </c>
      <c r="B732" t="s">
        <v>4549</v>
      </c>
      <c r="C732" t="s">
        <v>3379</v>
      </c>
      <c r="D732" t="s">
        <v>10</v>
      </c>
      <c r="E732" t="s">
        <v>5</v>
      </c>
    </row>
    <row r="733" spans="1:5">
      <c r="A733" t="s">
        <v>4550</v>
      </c>
      <c r="B733" t="s">
        <v>4551</v>
      </c>
      <c r="C733" t="s">
        <v>3369</v>
      </c>
      <c r="D733" t="s">
        <v>10</v>
      </c>
      <c r="E733" t="s">
        <v>4</v>
      </c>
    </row>
    <row r="734" spans="1:5">
      <c r="A734" t="s">
        <v>4552</v>
      </c>
      <c r="B734" t="s">
        <v>4553</v>
      </c>
      <c r="C734" t="s">
        <v>3369</v>
      </c>
      <c r="D734" t="s">
        <v>10</v>
      </c>
      <c r="E734" t="s">
        <v>4</v>
      </c>
    </row>
    <row r="735" spans="1:5">
      <c r="A735" t="s">
        <v>748</v>
      </c>
      <c r="B735" t="s">
        <v>4554</v>
      </c>
      <c r="C735" t="s">
        <v>3379</v>
      </c>
      <c r="D735" t="s">
        <v>9</v>
      </c>
      <c r="E735" t="s">
        <v>5</v>
      </c>
    </row>
    <row r="736" spans="1:5">
      <c r="A736" t="s">
        <v>2918</v>
      </c>
      <c r="B736" t="s">
        <v>4555</v>
      </c>
      <c r="C736" t="s">
        <v>3373</v>
      </c>
      <c r="D736" t="s">
        <v>10</v>
      </c>
      <c r="E736" t="s">
        <v>7</v>
      </c>
    </row>
    <row r="737" spans="1:5">
      <c r="A737" t="s">
        <v>2882</v>
      </c>
      <c r="B737" t="s">
        <v>4556</v>
      </c>
      <c r="C737" t="s">
        <v>3373</v>
      </c>
      <c r="D737" t="s">
        <v>10</v>
      </c>
      <c r="E737" t="s">
        <v>7</v>
      </c>
    </row>
    <row r="738" spans="1:5">
      <c r="A738" t="s">
        <v>4557</v>
      </c>
      <c r="B738" t="s">
        <v>4558</v>
      </c>
      <c r="C738" t="s">
        <v>3373</v>
      </c>
      <c r="D738" t="s">
        <v>10</v>
      </c>
      <c r="E738" t="s">
        <v>7</v>
      </c>
    </row>
    <row r="739" spans="1:5">
      <c r="A739" t="s">
        <v>2920</v>
      </c>
      <c r="B739" t="s">
        <v>4559</v>
      </c>
      <c r="C739" t="s">
        <v>3373</v>
      </c>
      <c r="D739" t="s">
        <v>10</v>
      </c>
      <c r="E739" t="s">
        <v>7</v>
      </c>
    </row>
    <row r="740" spans="1:5">
      <c r="A740" t="s">
        <v>4560</v>
      </c>
      <c r="B740" t="s">
        <v>4561</v>
      </c>
      <c r="C740" t="s">
        <v>3373</v>
      </c>
      <c r="D740" t="s">
        <v>10</v>
      </c>
      <c r="E740" t="s">
        <v>7</v>
      </c>
    </row>
    <row r="741" spans="1:5">
      <c r="A741" t="s">
        <v>2987</v>
      </c>
      <c r="B741" t="s">
        <v>4562</v>
      </c>
      <c r="C741" t="s">
        <v>3373</v>
      </c>
      <c r="D741" t="s">
        <v>12</v>
      </c>
      <c r="E741" t="s">
        <v>7</v>
      </c>
    </row>
    <row r="742" spans="1:5">
      <c r="A742" t="s">
        <v>4563</v>
      </c>
      <c r="B742" t="s">
        <v>4564</v>
      </c>
      <c r="C742" t="s">
        <v>3373</v>
      </c>
      <c r="D742" t="s">
        <v>11</v>
      </c>
      <c r="E742" t="s">
        <v>7</v>
      </c>
    </row>
    <row r="743" spans="1:5">
      <c r="A743" t="s">
        <v>4565</v>
      </c>
      <c r="B743" t="s">
        <v>4566</v>
      </c>
      <c r="C743" t="s">
        <v>3373</v>
      </c>
      <c r="D743" t="s">
        <v>11</v>
      </c>
      <c r="E743" t="s">
        <v>7</v>
      </c>
    </row>
    <row r="744" spans="1:5">
      <c r="A744" t="s">
        <v>4567</v>
      </c>
      <c r="B744" t="s">
        <v>4568</v>
      </c>
      <c r="C744" t="s">
        <v>3379</v>
      </c>
      <c r="D744" t="s">
        <v>15</v>
      </c>
      <c r="E744" t="s">
        <v>7</v>
      </c>
    </row>
    <row r="745" spans="1:5">
      <c r="A745" t="s">
        <v>754</v>
      </c>
      <c r="B745" t="s">
        <v>4569</v>
      </c>
      <c r="C745" t="s">
        <v>3379</v>
      </c>
      <c r="D745" t="s">
        <v>9</v>
      </c>
      <c r="E745" t="s">
        <v>5</v>
      </c>
    </row>
    <row r="746" spans="1:5">
      <c r="A746" t="s">
        <v>4570</v>
      </c>
      <c r="B746" t="s">
        <v>4571</v>
      </c>
      <c r="C746" t="s">
        <v>3394</v>
      </c>
      <c r="D746" t="s">
        <v>11</v>
      </c>
      <c r="E746" t="s">
        <v>6</v>
      </c>
    </row>
    <row r="747" spans="1:5">
      <c r="A747" t="s">
        <v>757</v>
      </c>
      <c r="B747" t="s">
        <v>4572</v>
      </c>
      <c r="C747" t="s">
        <v>3379</v>
      </c>
      <c r="D747" t="s">
        <v>16</v>
      </c>
      <c r="E747" t="s">
        <v>5</v>
      </c>
    </row>
    <row r="748" spans="1:5">
      <c r="A748" t="s">
        <v>760</v>
      </c>
      <c r="B748" t="s">
        <v>4573</v>
      </c>
      <c r="C748" t="s">
        <v>3373</v>
      </c>
      <c r="D748" t="s">
        <v>12</v>
      </c>
      <c r="E748" t="s">
        <v>5</v>
      </c>
    </row>
    <row r="749" spans="1:5">
      <c r="A749" t="s">
        <v>2324</v>
      </c>
      <c r="B749" t="s">
        <v>4574</v>
      </c>
      <c r="C749" t="s">
        <v>3364</v>
      </c>
      <c r="D749" t="s">
        <v>13</v>
      </c>
      <c r="E749" t="s">
        <v>4</v>
      </c>
    </row>
    <row r="750" spans="1:5">
      <c r="A750" t="s">
        <v>4575</v>
      </c>
      <c r="B750" t="s">
        <v>4576</v>
      </c>
      <c r="C750" t="s">
        <v>3379</v>
      </c>
      <c r="D750" t="s">
        <v>15</v>
      </c>
      <c r="E750" t="s">
        <v>7</v>
      </c>
    </row>
    <row r="751" spans="1:5">
      <c r="A751" t="s">
        <v>763</v>
      </c>
      <c r="B751" t="s">
        <v>4577</v>
      </c>
      <c r="C751" t="s">
        <v>3377</v>
      </c>
      <c r="D751" t="s">
        <v>11</v>
      </c>
      <c r="E751" t="s">
        <v>5</v>
      </c>
    </row>
    <row r="752" spans="1:5">
      <c r="A752" t="s">
        <v>4578</v>
      </c>
      <c r="B752" t="s">
        <v>4579</v>
      </c>
      <c r="C752" t="s">
        <v>3387</v>
      </c>
      <c r="D752" t="s">
        <v>15</v>
      </c>
      <c r="E752" t="s">
        <v>7</v>
      </c>
    </row>
    <row r="753" spans="1:5">
      <c r="A753" t="s">
        <v>4580</v>
      </c>
      <c r="B753" t="s">
        <v>4581</v>
      </c>
      <c r="C753" t="s">
        <v>3402</v>
      </c>
      <c r="D753" t="s">
        <v>11</v>
      </c>
      <c r="E753" t="s">
        <v>5</v>
      </c>
    </row>
    <row r="754" spans="1:5">
      <c r="A754" t="s">
        <v>4582</v>
      </c>
      <c r="B754" t="s">
        <v>4583</v>
      </c>
      <c r="C754" t="s">
        <v>3387</v>
      </c>
      <c r="D754" t="s">
        <v>15</v>
      </c>
      <c r="E754" t="s">
        <v>7</v>
      </c>
    </row>
    <row r="755" spans="1:5">
      <c r="A755" t="s">
        <v>4584</v>
      </c>
      <c r="B755" t="s">
        <v>4585</v>
      </c>
      <c r="C755" t="s">
        <v>3373</v>
      </c>
      <c r="D755" t="s">
        <v>10</v>
      </c>
      <c r="E755" t="s">
        <v>7</v>
      </c>
    </row>
    <row r="756" spans="1:5">
      <c r="A756" t="s">
        <v>766</v>
      </c>
      <c r="B756" t="s">
        <v>4586</v>
      </c>
      <c r="C756" t="s">
        <v>3402</v>
      </c>
      <c r="D756" t="s">
        <v>10</v>
      </c>
      <c r="E756" t="s">
        <v>5</v>
      </c>
    </row>
    <row r="757" spans="1:5">
      <c r="A757" t="s">
        <v>4587</v>
      </c>
      <c r="B757" t="s">
        <v>4588</v>
      </c>
      <c r="C757" t="s">
        <v>3394</v>
      </c>
      <c r="D757" t="s">
        <v>12</v>
      </c>
      <c r="E757" t="s">
        <v>6</v>
      </c>
    </row>
    <row r="758" spans="1:5">
      <c r="A758" t="s">
        <v>4589</v>
      </c>
      <c r="B758" t="s">
        <v>4590</v>
      </c>
      <c r="C758" t="s">
        <v>3369</v>
      </c>
      <c r="D758" t="s">
        <v>9</v>
      </c>
      <c r="E758" t="s">
        <v>4</v>
      </c>
    </row>
    <row r="759" spans="1:5">
      <c r="A759" t="s">
        <v>4591</v>
      </c>
      <c r="B759" t="s">
        <v>4592</v>
      </c>
      <c r="C759" t="s">
        <v>3387</v>
      </c>
      <c r="D759" t="s">
        <v>15</v>
      </c>
      <c r="E759" t="s">
        <v>7</v>
      </c>
    </row>
    <row r="760" spans="1:5">
      <c r="A760" t="s">
        <v>4593</v>
      </c>
      <c r="B760" t="s">
        <v>4594</v>
      </c>
      <c r="C760" t="s">
        <v>3379</v>
      </c>
      <c r="D760" t="s">
        <v>15</v>
      </c>
      <c r="E760" t="s">
        <v>5</v>
      </c>
    </row>
    <row r="761" spans="1:5">
      <c r="A761" t="s">
        <v>4595</v>
      </c>
      <c r="B761" t="s">
        <v>4596</v>
      </c>
      <c r="C761" t="s">
        <v>3402</v>
      </c>
      <c r="D761" t="s">
        <v>10</v>
      </c>
      <c r="E761" t="s">
        <v>5</v>
      </c>
    </row>
    <row r="762" spans="1:5">
      <c r="A762" t="s">
        <v>769</v>
      </c>
      <c r="B762" t="s">
        <v>4597</v>
      </c>
      <c r="C762" t="s">
        <v>3377</v>
      </c>
      <c r="D762" t="s">
        <v>9</v>
      </c>
      <c r="E762" t="s">
        <v>5</v>
      </c>
    </row>
    <row r="763" spans="1:5">
      <c r="A763" t="s">
        <v>4598</v>
      </c>
      <c r="B763" t="s">
        <v>4599</v>
      </c>
      <c r="C763" t="s">
        <v>3364</v>
      </c>
      <c r="D763" t="s">
        <v>10</v>
      </c>
      <c r="E763" t="s">
        <v>4</v>
      </c>
    </row>
    <row r="764" spans="1:5">
      <c r="A764" t="s">
        <v>776</v>
      </c>
      <c r="B764" t="s">
        <v>4600</v>
      </c>
      <c r="C764" t="s">
        <v>3414</v>
      </c>
      <c r="D764" t="s">
        <v>10</v>
      </c>
      <c r="E764" t="s">
        <v>5</v>
      </c>
    </row>
    <row r="765" spans="1:5">
      <c r="A765" t="s">
        <v>779</v>
      </c>
      <c r="B765" t="s">
        <v>4601</v>
      </c>
      <c r="C765" t="s">
        <v>3377</v>
      </c>
      <c r="D765" t="s">
        <v>9</v>
      </c>
      <c r="E765" t="s">
        <v>5</v>
      </c>
    </row>
    <row r="766" spans="1:5">
      <c r="A766" t="s">
        <v>786</v>
      </c>
      <c r="B766" t="s">
        <v>4602</v>
      </c>
      <c r="C766" t="s">
        <v>3414</v>
      </c>
      <c r="D766" t="s">
        <v>10</v>
      </c>
      <c r="E766" t="s">
        <v>5</v>
      </c>
    </row>
    <row r="767" spans="1:5">
      <c r="A767" t="s">
        <v>789</v>
      </c>
      <c r="B767" t="s">
        <v>4603</v>
      </c>
      <c r="C767" t="s">
        <v>3373</v>
      </c>
      <c r="D767" t="s">
        <v>11</v>
      </c>
      <c r="E767" t="s">
        <v>5</v>
      </c>
    </row>
    <row r="768" spans="1:5">
      <c r="A768" t="s">
        <v>791</v>
      </c>
      <c r="B768" t="s">
        <v>4604</v>
      </c>
      <c r="C768" t="s">
        <v>3402</v>
      </c>
      <c r="D768" t="s">
        <v>11</v>
      </c>
      <c r="E768" t="s">
        <v>5</v>
      </c>
    </row>
    <row r="769" spans="1:5">
      <c r="A769" t="s">
        <v>1990</v>
      </c>
      <c r="B769" t="s">
        <v>4605</v>
      </c>
      <c r="C769" t="s">
        <v>3447</v>
      </c>
      <c r="D769" t="s">
        <v>9</v>
      </c>
      <c r="E769" t="s">
        <v>6</v>
      </c>
    </row>
    <row r="770" spans="1:5">
      <c r="A770" t="s">
        <v>795</v>
      </c>
      <c r="B770" t="s">
        <v>4606</v>
      </c>
      <c r="C770" t="s">
        <v>3377</v>
      </c>
      <c r="D770" t="s">
        <v>11</v>
      </c>
      <c r="E770" t="s">
        <v>5</v>
      </c>
    </row>
    <row r="771" spans="1:5">
      <c r="A771" t="s">
        <v>797</v>
      </c>
      <c r="B771" t="s">
        <v>4607</v>
      </c>
      <c r="C771" t="s">
        <v>3402</v>
      </c>
      <c r="D771" t="s">
        <v>9</v>
      </c>
      <c r="E771" t="s">
        <v>5</v>
      </c>
    </row>
    <row r="772" spans="1:5">
      <c r="A772" t="s">
        <v>2329</v>
      </c>
      <c r="B772" t="s">
        <v>4608</v>
      </c>
      <c r="C772" t="s">
        <v>3364</v>
      </c>
      <c r="D772" t="s">
        <v>10</v>
      </c>
      <c r="E772" t="s">
        <v>4</v>
      </c>
    </row>
    <row r="773" spans="1:5">
      <c r="A773" t="s">
        <v>2331</v>
      </c>
      <c r="B773" t="s">
        <v>4609</v>
      </c>
      <c r="C773" t="s">
        <v>3364</v>
      </c>
      <c r="D773" t="s">
        <v>9</v>
      </c>
      <c r="E773" t="s">
        <v>4</v>
      </c>
    </row>
    <row r="774" spans="1:5">
      <c r="A774" t="s">
        <v>2334</v>
      </c>
      <c r="B774" t="s">
        <v>4610</v>
      </c>
      <c r="C774" t="s">
        <v>3364</v>
      </c>
      <c r="D774" t="s">
        <v>10</v>
      </c>
      <c r="E774" t="s">
        <v>4</v>
      </c>
    </row>
    <row r="775" spans="1:5">
      <c r="A775" t="s">
        <v>4611</v>
      </c>
      <c r="B775" t="s">
        <v>4612</v>
      </c>
      <c r="C775" t="s">
        <v>3373</v>
      </c>
      <c r="D775" t="s">
        <v>9</v>
      </c>
      <c r="E775" t="s">
        <v>5</v>
      </c>
    </row>
    <row r="776" spans="1:5">
      <c r="A776" t="s">
        <v>4613</v>
      </c>
      <c r="B776" t="s">
        <v>4614</v>
      </c>
      <c r="C776" t="s">
        <v>3373</v>
      </c>
      <c r="D776" t="s">
        <v>10</v>
      </c>
      <c r="E776" t="s">
        <v>7</v>
      </c>
    </row>
    <row r="777" spans="1:5">
      <c r="A777" t="s">
        <v>2336</v>
      </c>
      <c r="B777" t="s">
        <v>4615</v>
      </c>
      <c r="C777" t="s">
        <v>3369</v>
      </c>
      <c r="D777" t="s">
        <v>13</v>
      </c>
      <c r="E777" t="s">
        <v>4</v>
      </c>
    </row>
    <row r="778" spans="1:5">
      <c r="A778" t="s">
        <v>3151</v>
      </c>
      <c r="B778" t="s">
        <v>4616</v>
      </c>
      <c r="C778" t="s">
        <v>3366</v>
      </c>
      <c r="D778" t="s">
        <v>9</v>
      </c>
      <c r="E778" t="s">
        <v>7</v>
      </c>
    </row>
    <row r="779" spans="1:5">
      <c r="A779" t="s">
        <v>4617</v>
      </c>
      <c r="B779" t="s">
        <v>4618</v>
      </c>
      <c r="C779" t="s">
        <v>3387</v>
      </c>
      <c r="D779" t="s">
        <v>15</v>
      </c>
      <c r="E779" t="s">
        <v>7</v>
      </c>
    </row>
    <row r="780" spans="1:5">
      <c r="A780" t="s">
        <v>807</v>
      </c>
      <c r="B780" t="s">
        <v>4619</v>
      </c>
      <c r="C780" t="s">
        <v>3379</v>
      </c>
      <c r="D780" t="s">
        <v>10</v>
      </c>
      <c r="E780" t="s">
        <v>5</v>
      </c>
    </row>
    <row r="781" spans="1:5">
      <c r="A781" t="s">
        <v>4620</v>
      </c>
      <c r="B781" t="s">
        <v>4621</v>
      </c>
      <c r="C781" t="s">
        <v>3364</v>
      </c>
      <c r="D781" t="s">
        <v>10</v>
      </c>
      <c r="E781" t="s">
        <v>4</v>
      </c>
    </row>
    <row r="782" spans="1:5">
      <c r="A782" t="s">
        <v>811</v>
      </c>
      <c r="B782" t="s">
        <v>4622</v>
      </c>
      <c r="C782" t="s">
        <v>3373</v>
      </c>
      <c r="D782" t="s">
        <v>11</v>
      </c>
      <c r="E782" t="s">
        <v>5</v>
      </c>
    </row>
    <row r="783" spans="1:5">
      <c r="A783" t="s">
        <v>813</v>
      </c>
      <c r="B783" t="s">
        <v>4623</v>
      </c>
      <c r="C783" t="s">
        <v>3373</v>
      </c>
      <c r="D783" t="s">
        <v>11</v>
      </c>
      <c r="E783" t="s">
        <v>5</v>
      </c>
    </row>
    <row r="784" spans="1:5">
      <c r="A784" t="s">
        <v>816</v>
      </c>
      <c r="B784" t="s">
        <v>4624</v>
      </c>
      <c r="C784" t="s">
        <v>3373</v>
      </c>
      <c r="D784" t="s">
        <v>11</v>
      </c>
      <c r="E784" t="s">
        <v>5</v>
      </c>
    </row>
    <row r="785" spans="1:5">
      <c r="A785" t="s">
        <v>819</v>
      </c>
      <c r="B785" t="s">
        <v>4625</v>
      </c>
      <c r="C785" t="s">
        <v>3373</v>
      </c>
      <c r="D785" t="s">
        <v>11</v>
      </c>
      <c r="E785" t="s">
        <v>5</v>
      </c>
    </row>
    <row r="786" spans="1:5">
      <c r="A786" t="s">
        <v>822</v>
      </c>
      <c r="B786" t="s">
        <v>4626</v>
      </c>
      <c r="C786" t="s">
        <v>3402</v>
      </c>
      <c r="D786" t="s">
        <v>9</v>
      </c>
      <c r="E786" t="s">
        <v>5</v>
      </c>
    </row>
    <row r="787" spans="1:5">
      <c r="A787" t="s">
        <v>827</v>
      </c>
      <c r="B787" t="s">
        <v>4627</v>
      </c>
      <c r="C787" t="s">
        <v>3402</v>
      </c>
      <c r="D787" t="s">
        <v>9</v>
      </c>
      <c r="E787" t="s">
        <v>5</v>
      </c>
    </row>
    <row r="788" spans="1:5">
      <c r="A788" t="s">
        <v>830</v>
      </c>
      <c r="B788" t="s">
        <v>4628</v>
      </c>
      <c r="C788" t="s">
        <v>3379</v>
      </c>
      <c r="D788" t="s">
        <v>11</v>
      </c>
      <c r="E788" t="s">
        <v>5</v>
      </c>
    </row>
    <row r="789" spans="1:5">
      <c r="A789" t="s">
        <v>4629</v>
      </c>
      <c r="B789" t="s">
        <v>4630</v>
      </c>
      <c r="C789" t="s">
        <v>3387</v>
      </c>
      <c r="D789" t="s">
        <v>15</v>
      </c>
      <c r="E789" t="s">
        <v>7</v>
      </c>
    </row>
    <row r="790" spans="1:5">
      <c r="A790" t="s">
        <v>833</v>
      </c>
      <c r="B790" t="s">
        <v>4631</v>
      </c>
      <c r="C790" t="s">
        <v>3373</v>
      </c>
      <c r="D790" t="s">
        <v>10</v>
      </c>
      <c r="E790" t="s">
        <v>5</v>
      </c>
    </row>
    <row r="791" spans="1:5">
      <c r="A791" t="s">
        <v>836</v>
      </c>
      <c r="B791" t="s">
        <v>4632</v>
      </c>
      <c r="C791" t="s">
        <v>3377</v>
      </c>
      <c r="D791" t="s">
        <v>11</v>
      </c>
      <c r="E791" t="s">
        <v>5</v>
      </c>
    </row>
    <row r="792" spans="1:5">
      <c r="A792" t="s">
        <v>4633</v>
      </c>
      <c r="B792" t="s">
        <v>4634</v>
      </c>
      <c r="C792" t="s">
        <v>3379</v>
      </c>
      <c r="D792" t="s">
        <v>11</v>
      </c>
      <c r="E792" t="s">
        <v>5</v>
      </c>
    </row>
    <row r="793" spans="1:5">
      <c r="A793" t="s">
        <v>4635</v>
      </c>
      <c r="B793" t="s">
        <v>4636</v>
      </c>
      <c r="C793" t="s">
        <v>3379</v>
      </c>
      <c r="D793" t="s">
        <v>15</v>
      </c>
      <c r="E793" t="s">
        <v>5</v>
      </c>
    </row>
    <row r="794" spans="1:5">
      <c r="A794" t="s">
        <v>839</v>
      </c>
      <c r="B794" t="s">
        <v>4637</v>
      </c>
      <c r="C794" t="s">
        <v>3373</v>
      </c>
      <c r="D794" t="s">
        <v>12</v>
      </c>
      <c r="E794" t="s">
        <v>5</v>
      </c>
    </row>
    <row r="795" spans="1:5">
      <c r="A795" t="s">
        <v>2341</v>
      </c>
      <c r="B795" t="s">
        <v>4638</v>
      </c>
      <c r="C795" t="s">
        <v>3387</v>
      </c>
      <c r="D795" t="s">
        <v>13</v>
      </c>
      <c r="E795" t="s">
        <v>4</v>
      </c>
    </row>
    <row r="796" spans="1:5">
      <c r="A796" t="s">
        <v>4639</v>
      </c>
      <c r="B796" t="s">
        <v>4640</v>
      </c>
      <c r="C796" t="s">
        <v>3366</v>
      </c>
      <c r="D796" t="s">
        <v>12</v>
      </c>
      <c r="E796" t="s">
        <v>7</v>
      </c>
    </row>
    <row r="797" spans="1:5">
      <c r="A797" t="s">
        <v>4641</v>
      </c>
      <c r="B797" t="s">
        <v>4642</v>
      </c>
      <c r="C797" t="s">
        <v>3387</v>
      </c>
      <c r="D797" t="s">
        <v>15</v>
      </c>
      <c r="E797" t="s">
        <v>7</v>
      </c>
    </row>
    <row r="798" spans="1:5">
      <c r="A798" t="s">
        <v>844</v>
      </c>
      <c r="B798" t="s">
        <v>4643</v>
      </c>
      <c r="C798" t="s">
        <v>3402</v>
      </c>
      <c r="D798" t="s">
        <v>10</v>
      </c>
      <c r="E798" t="s">
        <v>5</v>
      </c>
    </row>
    <row r="799" spans="1:5">
      <c r="A799" t="s">
        <v>4644</v>
      </c>
      <c r="B799" t="s">
        <v>4645</v>
      </c>
      <c r="C799" t="s">
        <v>3373</v>
      </c>
      <c r="D799" t="s">
        <v>9</v>
      </c>
      <c r="E799" t="s">
        <v>5</v>
      </c>
    </row>
    <row r="800" spans="1:5">
      <c r="A800" t="s">
        <v>848</v>
      </c>
      <c r="B800" t="s">
        <v>4646</v>
      </c>
      <c r="C800" t="s">
        <v>3373</v>
      </c>
      <c r="D800" t="s">
        <v>12</v>
      </c>
      <c r="E800" t="s">
        <v>5</v>
      </c>
    </row>
    <row r="801" spans="1:5">
      <c r="A801" t="s">
        <v>4647</v>
      </c>
      <c r="B801" t="s">
        <v>4648</v>
      </c>
      <c r="C801" t="s">
        <v>3373</v>
      </c>
      <c r="D801" t="s">
        <v>15</v>
      </c>
      <c r="E801" t="s">
        <v>7</v>
      </c>
    </row>
    <row r="802" spans="1:5">
      <c r="A802" t="s">
        <v>4649</v>
      </c>
      <c r="B802" t="s">
        <v>4650</v>
      </c>
      <c r="C802" t="s">
        <v>3366</v>
      </c>
      <c r="D802" t="s">
        <v>15</v>
      </c>
      <c r="E802" t="s">
        <v>7</v>
      </c>
    </row>
    <row r="803" spans="1:5">
      <c r="A803" t="s">
        <v>4651</v>
      </c>
      <c r="B803" t="s">
        <v>4652</v>
      </c>
      <c r="C803" t="s">
        <v>3387</v>
      </c>
      <c r="D803" t="s">
        <v>15</v>
      </c>
      <c r="E803" t="s">
        <v>7</v>
      </c>
    </row>
    <row r="804" spans="1:5">
      <c r="A804" t="s">
        <v>4653</v>
      </c>
      <c r="B804" t="s">
        <v>4654</v>
      </c>
      <c r="C804" t="s">
        <v>3373</v>
      </c>
      <c r="D804" t="s">
        <v>15</v>
      </c>
      <c r="E804" t="s">
        <v>5</v>
      </c>
    </row>
    <row r="805" spans="1:5">
      <c r="A805" t="s">
        <v>2346</v>
      </c>
      <c r="B805" t="s">
        <v>4655</v>
      </c>
      <c r="C805" t="s">
        <v>3369</v>
      </c>
      <c r="D805" t="s">
        <v>13</v>
      </c>
      <c r="E805" t="s">
        <v>4</v>
      </c>
    </row>
    <row r="806" spans="1:5">
      <c r="A806" t="s">
        <v>4656</v>
      </c>
      <c r="B806" t="s">
        <v>4657</v>
      </c>
      <c r="C806" t="s">
        <v>3369</v>
      </c>
      <c r="D806" t="s">
        <v>10</v>
      </c>
      <c r="E806" t="s">
        <v>4</v>
      </c>
    </row>
    <row r="807" spans="1:5">
      <c r="A807" t="s">
        <v>4658</v>
      </c>
      <c r="B807" t="s">
        <v>4659</v>
      </c>
      <c r="C807" t="s">
        <v>3369</v>
      </c>
      <c r="D807" t="s">
        <v>10</v>
      </c>
      <c r="E807" t="s">
        <v>4</v>
      </c>
    </row>
    <row r="808" spans="1:5">
      <c r="A808" t="s">
        <v>2351</v>
      </c>
      <c r="B808" t="s">
        <v>4660</v>
      </c>
      <c r="C808" t="s">
        <v>3369</v>
      </c>
      <c r="D808" t="s">
        <v>13</v>
      </c>
      <c r="E808" t="s">
        <v>4</v>
      </c>
    </row>
    <row r="809" spans="1:5">
      <c r="A809" t="s">
        <v>2356</v>
      </c>
      <c r="B809" t="s">
        <v>4661</v>
      </c>
      <c r="C809" t="s">
        <v>3419</v>
      </c>
      <c r="D809" t="s">
        <v>13</v>
      </c>
      <c r="E809" t="s">
        <v>4</v>
      </c>
    </row>
    <row r="810" spans="1:5">
      <c r="A810" t="s">
        <v>4662</v>
      </c>
      <c r="B810" t="s">
        <v>4663</v>
      </c>
      <c r="C810" t="s">
        <v>3394</v>
      </c>
      <c r="D810" t="s">
        <v>11</v>
      </c>
      <c r="E810" t="s">
        <v>6</v>
      </c>
    </row>
    <row r="811" spans="1:5">
      <c r="A811" t="s">
        <v>851</v>
      </c>
      <c r="B811" t="s">
        <v>4664</v>
      </c>
      <c r="C811" t="s">
        <v>3402</v>
      </c>
      <c r="D811" t="s">
        <v>13</v>
      </c>
      <c r="E811" t="s">
        <v>5</v>
      </c>
    </row>
    <row r="812" spans="1:5">
      <c r="A812" t="s">
        <v>2361</v>
      </c>
      <c r="B812" t="s">
        <v>4665</v>
      </c>
      <c r="C812" t="s">
        <v>3369</v>
      </c>
      <c r="D812" t="s">
        <v>13</v>
      </c>
      <c r="E812" t="s">
        <v>4</v>
      </c>
    </row>
    <row r="813" spans="1:5">
      <c r="A813" t="s">
        <v>4666</v>
      </c>
      <c r="B813" t="s">
        <v>4667</v>
      </c>
      <c r="C813" t="s">
        <v>3364</v>
      </c>
      <c r="D813" t="s">
        <v>10</v>
      </c>
      <c r="E813" t="s">
        <v>4</v>
      </c>
    </row>
    <row r="814" spans="1:5">
      <c r="A814" t="s">
        <v>4668</v>
      </c>
      <c r="B814" t="s">
        <v>4669</v>
      </c>
      <c r="C814" t="s">
        <v>3402</v>
      </c>
      <c r="D814" t="s">
        <v>11</v>
      </c>
      <c r="E814" t="s">
        <v>5</v>
      </c>
    </row>
    <row r="815" spans="1:5">
      <c r="A815" t="s">
        <v>856</v>
      </c>
      <c r="B815" t="s">
        <v>4670</v>
      </c>
      <c r="C815" t="s">
        <v>3377</v>
      </c>
      <c r="D815" t="s">
        <v>9</v>
      </c>
      <c r="E815" t="s">
        <v>5</v>
      </c>
    </row>
    <row r="816" spans="1:5">
      <c r="A816" t="s">
        <v>863</v>
      </c>
      <c r="B816" t="s">
        <v>4671</v>
      </c>
      <c r="C816" t="s">
        <v>3373</v>
      </c>
      <c r="D816" t="s">
        <v>9</v>
      </c>
      <c r="E816" t="s">
        <v>5</v>
      </c>
    </row>
    <row r="817" spans="1:5">
      <c r="A817" t="s">
        <v>2366</v>
      </c>
      <c r="B817" t="s">
        <v>4672</v>
      </c>
      <c r="C817" t="s">
        <v>3447</v>
      </c>
      <c r="D817" t="s">
        <v>13</v>
      </c>
      <c r="E817" t="s">
        <v>4</v>
      </c>
    </row>
    <row r="818" spans="1:5">
      <c r="A818" t="s">
        <v>869</v>
      </c>
      <c r="B818" t="s">
        <v>4673</v>
      </c>
      <c r="C818" t="s">
        <v>3373</v>
      </c>
      <c r="D818" t="s">
        <v>10</v>
      </c>
      <c r="E818" t="s">
        <v>5</v>
      </c>
    </row>
    <row r="819" spans="1:5">
      <c r="A819" t="s">
        <v>4674</v>
      </c>
      <c r="B819" t="s">
        <v>4675</v>
      </c>
      <c r="C819" t="s">
        <v>3366</v>
      </c>
      <c r="D819" t="s">
        <v>10</v>
      </c>
      <c r="E819" t="s">
        <v>7</v>
      </c>
    </row>
    <row r="820" spans="1:5">
      <c r="A820" t="s">
        <v>2922</v>
      </c>
      <c r="B820" t="s">
        <v>4676</v>
      </c>
      <c r="C820" t="s">
        <v>3387</v>
      </c>
      <c r="D820" t="s">
        <v>9</v>
      </c>
      <c r="E820" t="s">
        <v>7</v>
      </c>
    </row>
    <row r="821" spans="1:5">
      <c r="A821" t="s">
        <v>871</v>
      </c>
      <c r="B821" t="s">
        <v>4677</v>
      </c>
      <c r="C821" t="s">
        <v>3402</v>
      </c>
      <c r="D821" t="s">
        <v>13</v>
      </c>
      <c r="E821" t="s">
        <v>5</v>
      </c>
    </row>
    <row r="822" spans="1:5">
      <c r="A822" t="s">
        <v>876</v>
      </c>
      <c r="B822" t="s">
        <v>4678</v>
      </c>
      <c r="C822" t="s">
        <v>3402</v>
      </c>
      <c r="D822" t="s">
        <v>9</v>
      </c>
      <c r="E822" t="s">
        <v>5</v>
      </c>
    </row>
    <row r="823" spans="1:5">
      <c r="A823" t="s">
        <v>4679</v>
      </c>
      <c r="B823" t="s">
        <v>4680</v>
      </c>
      <c r="C823" t="s">
        <v>3379</v>
      </c>
      <c r="D823" t="s">
        <v>11</v>
      </c>
      <c r="E823" t="s">
        <v>5</v>
      </c>
    </row>
    <row r="824" spans="1:5">
      <c r="A824" t="s">
        <v>4681</v>
      </c>
      <c r="B824" t="s">
        <v>4682</v>
      </c>
      <c r="C824" t="s">
        <v>3379</v>
      </c>
      <c r="D824" t="s">
        <v>11</v>
      </c>
      <c r="E824" t="s">
        <v>5</v>
      </c>
    </row>
    <row r="825" spans="1:5">
      <c r="A825" t="s">
        <v>4683</v>
      </c>
      <c r="B825" t="s">
        <v>4684</v>
      </c>
      <c r="C825" t="s">
        <v>3369</v>
      </c>
      <c r="D825" t="s">
        <v>10</v>
      </c>
      <c r="E825" t="s">
        <v>4</v>
      </c>
    </row>
    <row r="826" spans="1:5">
      <c r="A826" t="s">
        <v>2924</v>
      </c>
      <c r="B826" t="s">
        <v>4685</v>
      </c>
      <c r="C826" t="s">
        <v>3387</v>
      </c>
      <c r="D826" t="s">
        <v>9</v>
      </c>
      <c r="E826" t="s">
        <v>7</v>
      </c>
    </row>
    <row r="827" spans="1:5">
      <c r="A827" t="s">
        <v>2371</v>
      </c>
      <c r="B827" t="s">
        <v>4686</v>
      </c>
      <c r="C827" t="s">
        <v>3364</v>
      </c>
      <c r="D827" t="s">
        <v>13</v>
      </c>
      <c r="E827" t="s">
        <v>4</v>
      </c>
    </row>
    <row r="828" spans="1:5">
      <c r="A828" t="s">
        <v>879</v>
      </c>
      <c r="B828" t="s">
        <v>4687</v>
      </c>
      <c r="C828" t="s">
        <v>3379</v>
      </c>
      <c r="D828" t="s">
        <v>11</v>
      </c>
      <c r="E828" t="s">
        <v>5</v>
      </c>
    </row>
    <row r="829" spans="1:5">
      <c r="A829" t="s">
        <v>4688</v>
      </c>
      <c r="B829" t="s">
        <v>4689</v>
      </c>
      <c r="C829" t="s">
        <v>3373</v>
      </c>
      <c r="D829" t="s">
        <v>15</v>
      </c>
      <c r="E829" t="s">
        <v>7</v>
      </c>
    </row>
    <row r="830" spans="1:5">
      <c r="A830" t="s">
        <v>2376</v>
      </c>
      <c r="B830" t="s">
        <v>4690</v>
      </c>
      <c r="C830" t="s">
        <v>3364</v>
      </c>
      <c r="D830" t="s">
        <v>13</v>
      </c>
      <c r="E830" t="s">
        <v>4</v>
      </c>
    </row>
    <row r="831" spans="1:5">
      <c r="A831" t="s">
        <v>2381</v>
      </c>
      <c r="B831" t="s">
        <v>4691</v>
      </c>
      <c r="C831" t="s">
        <v>3364</v>
      </c>
      <c r="D831" t="s">
        <v>13</v>
      </c>
      <c r="E831" t="s">
        <v>4</v>
      </c>
    </row>
    <row r="832" spans="1:5">
      <c r="A832" t="s">
        <v>4692</v>
      </c>
      <c r="B832" t="s">
        <v>4693</v>
      </c>
      <c r="C832" t="s">
        <v>3373</v>
      </c>
      <c r="D832" t="s">
        <v>15</v>
      </c>
      <c r="E832" t="s">
        <v>5</v>
      </c>
    </row>
    <row r="833" spans="1:5">
      <c r="A833" t="s">
        <v>4694</v>
      </c>
      <c r="B833" t="s">
        <v>4695</v>
      </c>
      <c r="C833" t="s">
        <v>3408</v>
      </c>
      <c r="D833" t="s">
        <v>12</v>
      </c>
      <c r="E833" t="s">
        <v>6</v>
      </c>
    </row>
    <row r="834" spans="1:5">
      <c r="A834" t="s">
        <v>4696</v>
      </c>
      <c r="B834" t="s">
        <v>4697</v>
      </c>
      <c r="C834" t="s">
        <v>3411</v>
      </c>
      <c r="D834" t="s">
        <v>9</v>
      </c>
      <c r="E834" t="s">
        <v>5</v>
      </c>
    </row>
    <row r="835" spans="1:5">
      <c r="A835" t="s">
        <v>882</v>
      </c>
      <c r="B835" t="s">
        <v>4698</v>
      </c>
      <c r="C835" t="s">
        <v>3373</v>
      </c>
      <c r="D835" t="s">
        <v>10</v>
      </c>
      <c r="E835" t="s">
        <v>5</v>
      </c>
    </row>
    <row r="836" spans="1:5">
      <c r="A836" t="s">
        <v>2386</v>
      </c>
      <c r="B836" t="s">
        <v>4699</v>
      </c>
      <c r="C836" t="s">
        <v>3369</v>
      </c>
      <c r="D836" t="s">
        <v>13</v>
      </c>
      <c r="E836" t="s">
        <v>4</v>
      </c>
    </row>
    <row r="837" spans="1:5">
      <c r="A837" t="s">
        <v>4700</v>
      </c>
      <c r="B837" t="s">
        <v>4701</v>
      </c>
      <c r="C837" t="s">
        <v>3408</v>
      </c>
      <c r="D837" t="s">
        <v>12</v>
      </c>
      <c r="E837" t="s">
        <v>6</v>
      </c>
    </row>
    <row r="838" spans="1:5">
      <c r="A838" t="s">
        <v>4702</v>
      </c>
      <c r="B838" t="s">
        <v>4703</v>
      </c>
      <c r="C838" t="s">
        <v>3394</v>
      </c>
      <c r="D838" t="s">
        <v>12</v>
      </c>
      <c r="E838" t="s">
        <v>6</v>
      </c>
    </row>
    <row r="839" spans="1:5">
      <c r="A839" t="s">
        <v>4704</v>
      </c>
      <c r="B839" t="s">
        <v>4705</v>
      </c>
      <c r="C839" t="s">
        <v>3394</v>
      </c>
      <c r="D839" t="s">
        <v>9</v>
      </c>
      <c r="E839" t="s">
        <v>6</v>
      </c>
    </row>
    <row r="840" spans="1:5">
      <c r="A840" t="s">
        <v>4706</v>
      </c>
      <c r="B840" t="s">
        <v>4707</v>
      </c>
      <c r="C840" t="s">
        <v>3394</v>
      </c>
      <c r="D840" t="s">
        <v>9</v>
      </c>
      <c r="E840" t="s">
        <v>3936</v>
      </c>
    </row>
    <row r="841" spans="1:5">
      <c r="A841" t="s">
        <v>4708</v>
      </c>
      <c r="B841" t="s">
        <v>4709</v>
      </c>
      <c r="C841" t="s">
        <v>3394</v>
      </c>
      <c r="D841" t="s">
        <v>9</v>
      </c>
      <c r="E841" t="s">
        <v>3936</v>
      </c>
    </row>
    <row r="842" spans="1:5">
      <c r="A842" t="s">
        <v>4710</v>
      </c>
      <c r="B842" t="s">
        <v>4711</v>
      </c>
      <c r="C842" t="s">
        <v>3373</v>
      </c>
      <c r="D842" t="s">
        <v>15</v>
      </c>
      <c r="E842" t="s">
        <v>7</v>
      </c>
    </row>
    <row r="843" spans="1:5">
      <c r="A843" t="s">
        <v>4712</v>
      </c>
      <c r="B843" t="s">
        <v>4713</v>
      </c>
      <c r="C843" t="s">
        <v>3387</v>
      </c>
      <c r="D843" t="s">
        <v>15</v>
      </c>
      <c r="E843" t="s">
        <v>7</v>
      </c>
    </row>
    <row r="844" spans="1:5">
      <c r="A844" t="s">
        <v>4714</v>
      </c>
      <c r="B844" t="s">
        <v>4715</v>
      </c>
      <c r="C844" t="s">
        <v>3379</v>
      </c>
      <c r="D844" t="s">
        <v>15</v>
      </c>
      <c r="E844" t="s">
        <v>7</v>
      </c>
    </row>
    <row r="845" spans="1:5">
      <c r="A845" t="s">
        <v>2391</v>
      </c>
      <c r="B845" t="s">
        <v>4716</v>
      </c>
      <c r="C845" t="s">
        <v>3364</v>
      </c>
      <c r="D845" t="s">
        <v>9</v>
      </c>
      <c r="E845" t="s">
        <v>4</v>
      </c>
    </row>
    <row r="846" spans="1:5">
      <c r="A846" t="s">
        <v>2394</v>
      </c>
      <c r="B846" t="s">
        <v>4717</v>
      </c>
      <c r="C846" t="s">
        <v>3364</v>
      </c>
      <c r="D846" t="s">
        <v>10</v>
      </c>
      <c r="E846" t="s">
        <v>4</v>
      </c>
    </row>
    <row r="847" spans="1:5">
      <c r="A847" t="s">
        <v>4718</v>
      </c>
      <c r="B847" t="s">
        <v>4719</v>
      </c>
      <c r="C847" t="s">
        <v>3364</v>
      </c>
      <c r="D847" t="s">
        <v>15</v>
      </c>
      <c r="E847" t="s">
        <v>5</v>
      </c>
    </row>
    <row r="848" spans="1:5">
      <c r="A848" t="s">
        <v>4720</v>
      </c>
      <c r="B848" t="s">
        <v>4721</v>
      </c>
      <c r="C848" t="s">
        <v>3373</v>
      </c>
      <c r="D848" t="s">
        <v>15</v>
      </c>
      <c r="E848" t="s">
        <v>7</v>
      </c>
    </row>
    <row r="849" spans="1:5">
      <c r="A849" t="s">
        <v>885</v>
      </c>
      <c r="B849" t="s">
        <v>4722</v>
      </c>
      <c r="C849" t="s">
        <v>3373</v>
      </c>
      <c r="D849" t="s">
        <v>12</v>
      </c>
      <c r="E849" t="s">
        <v>5</v>
      </c>
    </row>
    <row r="850" spans="1:5">
      <c r="A850" t="s">
        <v>3162</v>
      </c>
      <c r="B850" t="s">
        <v>4723</v>
      </c>
      <c r="C850" t="s">
        <v>3373</v>
      </c>
      <c r="D850" t="s">
        <v>9</v>
      </c>
      <c r="E850" t="s">
        <v>7</v>
      </c>
    </row>
    <row r="851" spans="1:5">
      <c r="A851" t="s">
        <v>890</v>
      </c>
      <c r="B851" t="s">
        <v>4724</v>
      </c>
      <c r="C851" t="s">
        <v>4193</v>
      </c>
      <c r="D851" t="s">
        <v>9</v>
      </c>
      <c r="E851" t="s">
        <v>5</v>
      </c>
    </row>
    <row r="852" spans="1:5">
      <c r="A852" t="s">
        <v>4725</v>
      </c>
      <c r="B852" t="s">
        <v>4726</v>
      </c>
      <c r="C852" t="s">
        <v>3369</v>
      </c>
      <c r="D852" t="s">
        <v>10</v>
      </c>
      <c r="E852" t="s">
        <v>4</v>
      </c>
    </row>
    <row r="853" spans="1:5">
      <c r="A853" t="s">
        <v>4727</v>
      </c>
      <c r="B853" t="s">
        <v>4728</v>
      </c>
      <c r="C853" t="s">
        <v>3369</v>
      </c>
      <c r="D853" t="s">
        <v>10</v>
      </c>
      <c r="E853" t="s">
        <v>4</v>
      </c>
    </row>
    <row r="854" spans="1:5">
      <c r="A854" t="s">
        <v>2396</v>
      </c>
      <c r="B854" t="s">
        <v>4729</v>
      </c>
      <c r="C854" t="s">
        <v>3379</v>
      </c>
      <c r="D854" t="s">
        <v>9</v>
      </c>
      <c r="E854" t="s">
        <v>4</v>
      </c>
    </row>
    <row r="855" spans="1:5">
      <c r="A855" t="s">
        <v>4730</v>
      </c>
      <c r="B855" t="s">
        <v>4731</v>
      </c>
      <c r="C855" t="s">
        <v>3408</v>
      </c>
      <c r="D855" t="s">
        <v>14</v>
      </c>
      <c r="E855" t="s">
        <v>8</v>
      </c>
    </row>
    <row r="856" spans="1:5">
      <c r="A856" t="s">
        <v>3166</v>
      </c>
      <c r="B856" t="s">
        <v>4732</v>
      </c>
      <c r="C856" t="s">
        <v>3366</v>
      </c>
      <c r="D856" t="s">
        <v>9</v>
      </c>
      <c r="E856" t="s">
        <v>7</v>
      </c>
    </row>
    <row r="857" spans="1:5">
      <c r="A857" t="s">
        <v>4733</v>
      </c>
      <c r="B857" t="s">
        <v>4734</v>
      </c>
      <c r="C857" t="s">
        <v>3379</v>
      </c>
      <c r="D857" t="s">
        <v>11</v>
      </c>
      <c r="E857" t="s">
        <v>5</v>
      </c>
    </row>
    <row r="858" spans="1:5">
      <c r="A858" t="s">
        <v>2400</v>
      </c>
      <c r="B858" t="s">
        <v>4735</v>
      </c>
      <c r="C858" t="s">
        <v>3379</v>
      </c>
      <c r="D858" t="s">
        <v>10</v>
      </c>
      <c r="E858" t="s">
        <v>4</v>
      </c>
    </row>
    <row r="859" spans="1:5">
      <c r="A859" t="s">
        <v>896</v>
      </c>
      <c r="B859" t="s">
        <v>4736</v>
      </c>
      <c r="C859" t="s">
        <v>3373</v>
      </c>
      <c r="D859" t="s">
        <v>9</v>
      </c>
      <c r="E859" t="s">
        <v>5</v>
      </c>
    </row>
    <row r="860" spans="1:5">
      <c r="A860" t="s">
        <v>2926</v>
      </c>
      <c r="B860" t="s">
        <v>4737</v>
      </c>
      <c r="C860" t="s">
        <v>3387</v>
      </c>
      <c r="D860" t="s">
        <v>9</v>
      </c>
      <c r="E860" t="s">
        <v>7</v>
      </c>
    </row>
    <row r="861" spans="1:5">
      <c r="A861" t="s">
        <v>2928</v>
      </c>
      <c r="B861" t="s">
        <v>4738</v>
      </c>
      <c r="C861" t="s">
        <v>3387</v>
      </c>
      <c r="D861" t="s">
        <v>9</v>
      </c>
      <c r="E861" t="s">
        <v>7</v>
      </c>
    </row>
    <row r="862" spans="1:5">
      <c r="A862" t="s">
        <v>899</v>
      </c>
      <c r="B862" t="s">
        <v>4739</v>
      </c>
      <c r="C862" t="s">
        <v>3402</v>
      </c>
      <c r="D862" t="s">
        <v>10</v>
      </c>
      <c r="E862" t="s">
        <v>5</v>
      </c>
    </row>
    <row r="863" spans="1:5">
      <c r="A863" t="s">
        <v>4740</v>
      </c>
      <c r="B863" t="s">
        <v>4741</v>
      </c>
      <c r="C863" t="s">
        <v>3373</v>
      </c>
      <c r="D863" t="s">
        <v>10</v>
      </c>
      <c r="E863" t="s">
        <v>7</v>
      </c>
    </row>
    <row r="864" spans="1:5">
      <c r="A864" t="s">
        <v>904</v>
      </c>
      <c r="B864" t="s">
        <v>4742</v>
      </c>
      <c r="C864" t="s">
        <v>3402</v>
      </c>
      <c r="D864" t="s">
        <v>13</v>
      </c>
      <c r="E864" t="s">
        <v>5</v>
      </c>
    </row>
    <row r="865" spans="1:5">
      <c r="A865" t="s">
        <v>4743</v>
      </c>
      <c r="B865" t="s">
        <v>4744</v>
      </c>
      <c r="C865" t="s">
        <v>3373</v>
      </c>
      <c r="D865" t="s">
        <v>15</v>
      </c>
      <c r="E865" t="s">
        <v>5</v>
      </c>
    </row>
    <row r="866" spans="1:5">
      <c r="A866" t="s">
        <v>4745</v>
      </c>
      <c r="B866" t="s">
        <v>4746</v>
      </c>
      <c r="C866" t="s">
        <v>3419</v>
      </c>
      <c r="D866" t="s">
        <v>9</v>
      </c>
      <c r="E866" t="s">
        <v>4</v>
      </c>
    </row>
    <row r="867" spans="1:5">
      <c r="A867" t="s">
        <v>909</v>
      </c>
      <c r="B867" t="s">
        <v>4747</v>
      </c>
      <c r="C867" t="s">
        <v>3379</v>
      </c>
      <c r="D867" t="s">
        <v>10</v>
      </c>
      <c r="E867" t="s">
        <v>5</v>
      </c>
    </row>
    <row r="868" spans="1:5">
      <c r="A868" t="s">
        <v>913</v>
      </c>
      <c r="B868" t="s">
        <v>4748</v>
      </c>
      <c r="C868" t="s">
        <v>3379</v>
      </c>
      <c r="D868" t="s">
        <v>11</v>
      </c>
      <c r="E868" t="s">
        <v>5</v>
      </c>
    </row>
    <row r="869" spans="1:5">
      <c r="A869" t="s">
        <v>916</v>
      </c>
      <c r="B869" t="s">
        <v>4749</v>
      </c>
      <c r="C869" t="s">
        <v>3377</v>
      </c>
      <c r="D869" t="s">
        <v>12</v>
      </c>
      <c r="E869" t="s">
        <v>5</v>
      </c>
    </row>
    <row r="870" spans="1:5">
      <c r="A870" t="s">
        <v>918</v>
      </c>
      <c r="B870" t="s">
        <v>4750</v>
      </c>
      <c r="C870" t="s">
        <v>3379</v>
      </c>
      <c r="D870" t="s">
        <v>10</v>
      </c>
      <c r="E870" t="s">
        <v>5</v>
      </c>
    </row>
    <row r="871" spans="1:5">
      <c r="A871" t="s">
        <v>4751</v>
      </c>
      <c r="B871" t="s">
        <v>4752</v>
      </c>
      <c r="C871" t="s">
        <v>3419</v>
      </c>
      <c r="D871" t="s">
        <v>9</v>
      </c>
      <c r="E871" t="s">
        <v>4</v>
      </c>
    </row>
    <row r="872" spans="1:5">
      <c r="A872" t="s">
        <v>4753</v>
      </c>
      <c r="B872" t="s">
        <v>4754</v>
      </c>
      <c r="C872" t="s">
        <v>3379</v>
      </c>
      <c r="D872" t="s">
        <v>15</v>
      </c>
      <c r="E872" t="s">
        <v>7</v>
      </c>
    </row>
    <row r="873" spans="1:5">
      <c r="A873" t="s">
        <v>4755</v>
      </c>
      <c r="B873" t="s">
        <v>4756</v>
      </c>
      <c r="C873" t="s">
        <v>3379</v>
      </c>
      <c r="D873" t="s">
        <v>15</v>
      </c>
      <c r="E873" t="s">
        <v>7</v>
      </c>
    </row>
    <row r="874" spans="1:5">
      <c r="A874" t="s">
        <v>3034</v>
      </c>
      <c r="B874" t="s">
        <v>4757</v>
      </c>
      <c r="C874" t="s">
        <v>3408</v>
      </c>
      <c r="D874" t="s">
        <v>9</v>
      </c>
      <c r="E874" t="s">
        <v>8</v>
      </c>
    </row>
    <row r="875" spans="1:5">
      <c r="A875" t="s">
        <v>921</v>
      </c>
      <c r="B875" t="s">
        <v>4758</v>
      </c>
      <c r="C875" t="s">
        <v>3379</v>
      </c>
      <c r="D875" t="s">
        <v>9</v>
      </c>
      <c r="E875" t="s">
        <v>5</v>
      </c>
    </row>
    <row r="876" spans="1:5">
      <c r="A876" t="s">
        <v>2402</v>
      </c>
      <c r="B876" t="s">
        <v>4759</v>
      </c>
      <c r="C876" t="s">
        <v>3369</v>
      </c>
      <c r="D876" t="s">
        <v>13</v>
      </c>
      <c r="E876" t="s">
        <v>4</v>
      </c>
    </row>
    <row r="877" spans="1:5">
      <c r="A877" t="s">
        <v>2407</v>
      </c>
      <c r="B877" t="s">
        <v>4760</v>
      </c>
      <c r="C877" t="s">
        <v>3419</v>
      </c>
      <c r="D877" t="s">
        <v>13</v>
      </c>
      <c r="E877" t="s">
        <v>4</v>
      </c>
    </row>
    <row r="878" spans="1:5">
      <c r="A878" t="s">
        <v>4761</v>
      </c>
      <c r="B878" t="s">
        <v>4762</v>
      </c>
      <c r="C878" t="s">
        <v>3373</v>
      </c>
      <c r="D878" t="s">
        <v>15</v>
      </c>
      <c r="E878" t="s">
        <v>7</v>
      </c>
    </row>
    <row r="879" spans="1:5">
      <c r="A879" t="s">
        <v>4763</v>
      </c>
      <c r="B879" t="s">
        <v>4764</v>
      </c>
      <c r="C879" t="s">
        <v>3387</v>
      </c>
      <c r="D879" t="s">
        <v>15</v>
      </c>
      <c r="E879" t="s">
        <v>7</v>
      </c>
    </row>
    <row r="880" spans="1:5">
      <c r="A880" t="s">
        <v>4765</v>
      </c>
      <c r="B880" t="s">
        <v>4766</v>
      </c>
      <c r="C880" t="s">
        <v>3366</v>
      </c>
      <c r="D880" t="s">
        <v>10</v>
      </c>
      <c r="E880" t="s">
        <v>7</v>
      </c>
    </row>
    <row r="881" spans="1:5">
      <c r="A881" t="s">
        <v>4767</v>
      </c>
      <c r="B881" t="s">
        <v>4768</v>
      </c>
      <c r="C881" t="s">
        <v>3366</v>
      </c>
      <c r="D881" t="s">
        <v>10</v>
      </c>
      <c r="E881" t="s">
        <v>7</v>
      </c>
    </row>
    <row r="882" spans="1:5">
      <c r="A882" t="s">
        <v>4769</v>
      </c>
      <c r="B882" t="s">
        <v>4770</v>
      </c>
      <c r="C882" t="s">
        <v>3387</v>
      </c>
      <c r="D882" t="s">
        <v>15</v>
      </c>
      <c r="E882" t="s">
        <v>7</v>
      </c>
    </row>
    <row r="883" spans="1:5">
      <c r="A883" t="s">
        <v>4771</v>
      </c>
      <c r="B883" t="s">
        <v>4772</v>
      </c>
      <c r="C883" t="s">
        <v>3419</v>
      </c>
      <c r="D883" t="s">
        <v>10</v>
      </c>
      <c r="E883" t="s">
        <v>4</v>
      </c>
    </row>
    <row r="884" spans="1:5">
      <c r="A884" t="s">
        <v>4773</v>
      </c>
      <c r="B884" t="s">
        <v>4774</v>
      </c>
      <c r="C884" t="s">
        <v>3373</v>
      </c>
      <c r="D884" t="s">
        <v>15</v>
      </c>
      <c r="E884" t="s">
        <v>5</v>
      </c>
    </row>
    <row r="885" spans="1:5">
      <c r="A885" t="s">
        <v>4775</v>
      </c>
      <c r="B885" t="s">
        <v>4776</v>
      </c>
      <c r="C885" t="s">
        <v>3419</v>
      </c>
      <c r="D885" t="s">
        <v>10</v>
      </c>
      <c r="E885" t="s">
        <v>4</v>
      </c>
    </row>
    <row r="886" spans="1:5">
      <c r="A886" t="s">
        <v>929</v>
      </c>
      <c r="B886" t="s">
        <v>4777</v>
      </c>
      <c r="C886" t="s">
        <v>3379</v>
      </c>
      <c r="D886" t="s">
        <v>9</v>
      </c>
      <c r="E886" t="s">
        <v>5</v>
      </c>
    </row>
    <row r="887" spans="1:5">
      <c r="A887" t="s">
        <v>934</v>
      </c>
      <c r="B887" t="s">
        <v>4778</v>
      </c>
      <c r="C887" t="s">
        <v>3379</v>
      </c>
      <c r="D887" t="s">
        <v>10</v>
      </c>
      <c r="E887" t="s">
        <v>5</v>
      </c>
    </row>
    <row r="888" spans="1:5">
      <c r="A888" t="s">
        <v>4779</v>
      </c>
      <c r="B888" t="s">
        <v>4780</v>
      </c>
      <c r="C888" t="s">
        <v>3379</v>
      </c>
      <c r="D888" t="s">
        <v>15</v>
      </c>
      <c r="E888" t="s">
        <v>5</v>
      </c>
    </row>
    <row r="889" spans="1:5">
      <c r="A889" t="s">
        <v>936</v>
      </c>
      <c r="B889" t="s">
        <v>4781</v>
      </c>
      <c r="C889" t="s">
        <v>3405</v>
      </c>
      <c r="D889" t="s">
        <v>9</v>
      </c>
      <c r="E889" t="s">
        <v>5</v>
      </c>
    </row>
    <row r="890" spans="1:5">
      <c r="A890" t="s">
        <v>2412</v>
      </c>
      <c r="B890" t="s">
        <v>4782</v>
      </c>
      <c r="C890" t="s">
        <v>3364</v>
      </c>
      <c r="D890" t="s">
        <v>13</v>
      </c>
      <c r="E890" t="s">
        <v>4</v>
      </c>
    </row>
    <row r="891" spans="1:5">
      <c r="A891" t="s">
        <v>4783</v>
      </c>
      <c r="B891" t="s">
        <v>4784</v>
      </c>
      <c r="C891" t="s">
        <v>3419</v>
      </c>
      <c r="D891" t="s">
        <v>10</v>
      </c>
      <c r="E891" t="s">
        <v>4</v>
      </c>
    </row>
    <row r="892" spans="1:5">
      <c r="A892" t="s">
        <v>943</v>
      </c>
      <c r="B892" t="s">
        <v>4785</v>
      </c>
      <c r="C892" t="s">
        <v>3405</v>
      </c>
      <c r="D892" t="s">
        <v>9</v>
      </c>
      <c r="E892" t="s">
        <v>5</v>
      </c>
    </row>
    <row r="893" spans="1:5">
      <c r="A893" t="s">
        <v>4786</v>
      </c>
      <c r="B893" t="s">
        <v>4787</v>
      </c>
      <c r="C893" t="s">
        <v>3373</v>
      </c>
      <c r="D893" t="s">
        <v>10</v>
      </c>
      <c r="E893" t="s">
        <v>5</v>
      </c>
    </row>
    <row r="894" spans="1:5">
      <c r="A894" t="s">
        <v>952</v>
      </c>
      <c r="B894" t="s">
        <v>4788</v>
      </c>
      <c r="C894" t="s">
        <v>3373</v>
      </c>
      <c r="D894" t="s">
        <v>10</v>
      </c>
      <c r="E894" t="s">
        <v>5</v>
      </c>
    </row>
    <row r="895" spans="1:5">
      <c r="A895" t="s">
        <v>4789</v>
      </c>
      <c r="B895" t="s">
        <v>4790</v>
      </c>
      <c r="C895" t="s">
        <v>3387</v>
      </c>
      <c r="D895" t="s">
        <v>15</v>
      </c>
      <c r="E895" t="s">
        <v>7</v>
      </c>
    </row>
    <row r="896" spans="1:5">
      <c r="A896" t="s">
        <v>4791</v>
      </c>
      <c r="B896" t="s">
        <v>4792</v>
      </c>
      <c r="C896" t="s">
        <v>3373</v>
      </c>
      <c r="D896" t="s">
        <v>10</v>
      </c>
      <c r="E896" t="s">
        <v>7</v>
      </c>
    </row>
    <row r="897" spans="1:5">
      <c r="A897" t="s">
        <v>4793</v>
      </c>
      <c r="B897" t="s">
        <v>4794</v>
      </c>
      <c r="C897" t="s">
        <v>3387</v>
      </c>
      <c r="D897" t="s">
        <v>15</v>
      </c>
      <c r="E897" t="s">
        <v>7</v>
      </c>
    </row>
    <row r="898" spans="1:5">
      <c r="A898" t="s">
        <v>4795</v>
      </c>
      <c r="B898" t="s">
        <v>4796</v>
      </c>
      <c r="C898" t="s">
        <v>3394</v>
      </c>
      <c r="D898" t="s">
        <v>12</v>
      </c>
      <c r="E898" t="s">
        <v>6</v>
      </c>
    </row>
    <row r="899" spans="1:5">
      <c r="A899" t="s">
        <v>4797</v>
      </c>
      <c r="B899" t="s">
        <v>4798</v>
      </c>
      <c r="C899" t="s">
        <v>3373</v>
      </c>
      <c r="D899" t="s">
        <v>15</v>
      </c>
      <c r="E899" t="s">
        <v>7</v>
      </c>
    </row>
    <row r="900" spans="1:5">
      <c r="A900" t="s">
        <v>3177</v>
      </c>
      <c r="B900" t="s">
        <v>4799</v>
      </c>
      <c r="C900" t="s">
        <v>3373</v>
      </c>
      <c r="D900" t="s">
        <v>9</v>
      </c>
      <c r="E900" t="s">
        <v>7</v>
      </c>
    </row>
    <row r="901" spans="1:5">
      <c r="A901" t="s">
        <v>2884</v>
      </c>
      <c r="B901" t="s">
        <v>4800</v>
      </c>
      <c r="C901" t="s">
        <v>3394</v>
      </c>
      <c r="D901" t="s">
        <v>9</v>
      </c>
      <c r="E901" t="s">
        <v>7</v>
      </c>
    </row>
    <row r="902" spans="1:5">
      <c r="A902" t="s">
        <v>4801</v>
      </c>
      <c r="B902" t="s">
        <v>4802</v>
      </c>
      <c r="C902" t="s">
        <v>3394</v>
      </c>
      <c r="D902" t="s">
        <v>14</v>
      </c>
      <c r="E902" t="s">
        <v>7</v>
      </c>
    </row>
    <row r="903" spans="1:5">
      <c r="A903" t="s">
        <v>2417</v>
      </c>
      <c r="B903" t="s">
        <v>4803</v>
      </c>
      <c r="C903" t="s">
        <v>3369</v>
      </c>
      <c r="D903" t="s">
        <v>13</v>
      </c>
      <c r="E903" t="s">
        <v>4</v>
      </c>
    </row>
    <row r="904" spans="1:5">
      <c r="A904" t="s">
        <v>2422</v>
      </c>
      <c r="B904" t="s">
        <v>4804</v>
      </c>
      <c r="C904" t="s">
        <v>3387</v>
      </c>
      <c r="D904" t="s">
        <v>13</v>
      </c>
      <c r="E904" t="s">
        <v>4</v>
      </c>
    </row>
    <row r="905" spans="1:5">
      <c r="A905" t="s">
        <v>955</v>
      </c>
      <c r="B905" t="s">
        <v>4805</v>
      </c>
      <c r="C905" t="s">
        <v>3377</v>
      </c>
      <c r="D905" t="s">
        <v>9</v>
      </c>
      <c r="E905" t="s">
        <v>5</v>
      </c>
    </row>
    <row r="906" spans="1:5">
      <c r="A906" t="s">
        <v>4806</v>
      </c>
      <c r="B906" t="s">
        <v>4807</v>
      </c>
      <c r="C906" t="s">
        <v>3373</v>
      </c>
      <c r="D906" t="s">
        <v>10</v>
      </c>
      <c r="E906" t="s">
        <v>7</v>
      </c>
    </row>
    <row r="907" spans="1:5">
      <c r="A907" t="s">
        <v>4808</v>
      </c>
      <c r="B907" t="s">
        <v>4809</v>
      </c>
      <c r="C907" t="s">
        <v>3373</v>
      </c>
      <c r="D907" t="s">
        <v>10</v>
      </c>
      <c r="E907" t="s">
        <v>7</v>
      </c>
    </row>
    <row r="908" spans="1:5">
      <c r="A908" t="s">
        <v>4810</v>
      </c>
      <c r="B908" t="s">
        <v>4811</v>
      </c>
      <c r="C908" t="s">
        <v>3366</v>
      </c>
      <c r="D908" t="s">
        <v>10</v>
      </c>
      <c r="E908" t="s">
        <v>7</v>
      </c>
    </row>
    <row r="909" spans="1:5">
      <c r="A909" t="s">
        <v>4812</v>
      </c>
      <c r="B909" t="s">
        <v>4813</v>
      </c>
      <c r="C909" t="s">
        <v>3366</v>
      </c>
      <c r="D909" t="s">
        <v>10</v>
      </c>
      <c r="E909" t="s">
        <v>7</v>
      </c>
    </row>
    <row r="910" spans="1:5">
      <c r="A910" t="s">
        <v>4814</v>
      </c>
      <c r="B910" t="s">
        <v>4815</v>
      </c>
      <c r="C910" t="s">
        <v>3369</v>
      </c>
      <c r="D910" t="s">
        <v>10</v>
      </c>
      <c r="E910" t="s">
        <v>4</v>
      </c>
    </row>
    <row r="911" spans="1:5">
      <c r="A911" t="s">
        <v>4816</v>
      </c>
      <c r="B911" t="s">
        <v>4817</v>
      </c>
      <c r="C911" t="s">
        <v>3387</v>
      </c>
      <c r="D911" t="s">
        <v>15</v>
      </c>
      <c r="E911" t="s">
        <v>7</v>
      </c>
    </row>
    <row r="912" spans="1:5">
      <c r="A912" t="s">
        <v>4818</v>
      </c>
      <c r="B912" t="s">
        <v>4819</v>
      </c>
      <c r="C912" t="s">
        <v>3447</v>
      </c>
      <c r="D912" t="s">
        <v>12</v>
      </c>
      <c r="E912" t="s">
        <v>6</v>
      </c>
    </row>
    <row r="913" spans="1:5">
      <c r="A913" t="s">
        <v>4820</v>
      </c>
      <c r="B913" t="s">
        <v>4821</v>
      </c>
      <c r="C913" t="s">
        <v>3447</v>
      </c>
      <c r="D913" t="s">
        <v>11</v>
      </c>
      <c r="E913" t="s">
        <v>6</v>
      </c>
    </row>
    <row r="914" spans="1:5">
      <c r="A914" t="s">
        <v>4822</v>
      </c>
      <c r="B914" t="s">
        <v>4823</v>
      </c>
      <c r="C914" t="s">
        <v>3447</v>
      </c>
      <c r="D914" t="s">
        <v>11</v>
      </c>
      <c r="E914" t="s">
        <v>6</v>
      </c>
    </row>
    <row r="915" spans="1:5">
      <c r="A915" t="s">
        <v>4824</v>
      </c>
      <c r="B915" t="s">
        <v>4825</v>
      </c>
      <c r="C915" t="s">
        <v>3369</v>
      </c>
      <c r="D915" t="s">
        <v>10</v>
      </c>
      <c r="E915" t="s">
        <v>4</v>
      </c>
    </row>
    <row r="916" spans="1:5">
      <c r="A916" t="s">
        <v>4826</v>
      </c>
      <c r="B916" t="s">
        <v>4827</v>
      </c>
      <c r="C916" t="s">
        <v>3369</v>
      </c>
      <c r="D916" t="s">
        <v>10</v>
      </c>
      <c r="E916" t="s">
        <v>4</v>
      </c>
    </row>
    <row r="917" spans="1:5">
      <c r="A917" t="s">
        <v>4828</v>
      </c>
      <c r="B917" t="s">
        <v>4829</v>
      </c>
      <c r="C917" t="s">
        <v>3369</v>
      </c>
      <c r="D917" t="s">
        <v>10</v>
      </c>
      <c r="E917" t="s">
        <v>4</v>
      </c>
    </row>
    <row r="918" spans="1:5">
      <c r="A918" t="s">
        <v>961</v>
      </c>
      <c r="B918" t="s">
        <v>4830</v>
      </c>
      <c r="C918" t="s">
        <v>3402</v>
      </c>
      <c r="D918" t="s">
        <v>10</v>
      </c>
      <c r="E918" t="s">
        <v>5</v>
      </c>
    </row>
    <row r="919" spans="1:5">
      <c r="A919" t="s">
        <v>2427</v>
      </c>
      <c r="B919" t="s">
        <v>4831</v>
      </c>
      <c r="C919" t="s">
        <v>3419</v>
      </c>
      <c r="D919" t="s">
        <v>13</v>
      </c>
      <c r="E919" t="s">
        <v>4</v>
      </c>
    </row>
    <row r="920" spans="1:5">
      <c r="A920" t="s">
        <v>964</v>
      </c>
      <c r="B920" t="s">
        <v>4832</v>
      </c>
      <c r="C920" t="s">
        <v>3402</v>
      </c>
      <c r="D920" t="s">
        <v>10</v>
      </c>
      <c r="E920" t="s">
        <v>5</v>
      </c>
    </row>
    <row r="921" spans="1:5">
      <c r="A921" t="s">
        <v>4833</v>
      </c>
      <c r="B921" t="s">
        <v>4834</v>
      </c>
      <c r="C921" t="s">
        <v>3402</v>
      </c>
      <c r="D921" t="s">
        <v>10</v>
      </c>
      <c r="E921" t="s">
        <v>5</v>
      </c>
    </row>
    <row r="922" spans="1:5">
      <c r="A922" t="s">
        <v>967</v>
      </c>
      <c r="B922" t="s">
        <v>4835</v>
      </c>
      <c r="C922" t="s">
        <v>3379</v>
      </c>
      <c r="D922" t="s">
        <v>11</v>
      </c>
      <c r="E922" t="s">
        <v>5</v>
      </c>
    </row>
    <row r="923" spans="1:5">
      <c r="A923" t="s">
        <v>4836</v>
      </c>
      <c r="B923" t="s">
        <v>4837</v>
      </c>
      <c r="C923" t="s">
        <v>3402</v>
      </c>
      <c r="D923" t="s">
        <v>15</v>
      </c>
      <c r="E923" t="s">
        <v>5</v>
      </c>
    </row>
    <row r="924" spans="1:5">
      <c r="A924" t="s">
        <v>4838</v>
      </c>
      <c r="B924" t="s">
        <v>4839</v>
      </c>
      <c r="C924" t="s">
        <v>3405</v>
      </c>
      <c r="D924" t="s">
        <v>11</v>
      </c>
      <c r="E924" t="s">
        <v>5</v>
      </c>
    </row>
    <row r="925" spans="1:5">
      <c r="A925" t="s">
        <v>4840</v>
      </c>
      <c r="B925" t="s">
        <v>4841</v>
      </c>
      <c r="C925" t="s">
        <v>3379</v>
      </c>
      <c r="D925" t="s">
        <v>15</v>
      </c>
      <c r="E925" t="s">
        <v>5</v>
      </c>
    </row>
    <row r="926" spans="1:5">
      <c r="A926" t="s">
        <v>4842</v>
      </c>
      <c r="B926" t="s">
        <v>4843</v>
      </c>
      <c r="C926" t="s">
        <v>3408</v>
      </c>
      <c r="D926" t="s">
        <v>11</v>
      </c>
      <c r="E926" t="s">
        <v>3936</v>
      </c>
    </row>
    <row r="927" spans="1:5">
      <c r="A927" t="s">
        <v>4844</v>
      </c>
      <c r="B927" t="s">
        <v>4845</v>
      </c>
      <c r="C927" t="s">
        <v>3377</v>
      </c>
      <c r="D927" t="s">
        <v>11</v>
      </c>
      <c r="E927" t="s">
        <v>5</v>
      </c>
    </row>
    <row r="928" spans="1:5">
      <c r="A928" t="s">
        <v>4846</v>
      </c>
      <c r="B928" t="s">
        <v>4847</v>
      </c>
      <c r="C928" t="s">
        <v>3369</v>
      </c>
      <c r="D928" t="s">
        <v>10</v>
      </c>
      <c r="E928" t="s">
        <v>4</v>
      </c>
    </row>
    <row r="929" spans="1:5">
      <c r="A929" t="s">
        <v>2432</v>
      </c>
      <c r="B929" t="s">
        <v>4848</v>
      </c>
      <c r="C929" t="s">
        <v>3419</v>
      </c>
      <c r="D929" t="s">
        <v>13</v>
      </c>
      <c r="E929" t="s">
        <v>4</v>
      </c>
    </row>
    <row r="930" spans="1:5">
      <c r="A930" t="s">
        <v>4849</v>
      </c>
      <c r="B930" t="s">
        <v>4850</v>
      </c>
      <c r="C930" t="s">
        <v>3373</v>
      </c>
      <c r="D930" t="s">
        <v>15</v>
      </c>
      <c r="E930" t="s">
        <v>5</v>
      </c>
    </row>
    <row r="931" spans="1:5">
      <c r="A931" t="s">
        <v>2932</v>
      </c>
      <c r="B931" t="s">
        <v>4851</v>
      </c>
      <c r="C931" t="s">
        <v>3373</v>
      </c>
      <c r="D931" t="s">
        <v>9</v>
      </c>
      <c r="E931" t="s">
        <v>7</v>
      </c>
    </row>
    <row r="932" spans="1:5">
      <c r="A932" t="s">
        <v>4852</v>
      </c>
      <c r="B932" t="s">
        <v>4853</v>
      </c>
      <c r="C932" t="s">
        <v>3373</v>
      </c>
      <c r="D932" t="s">
        <v>10</v>
      </c>
      <c r="E932" t="s">
        <v>7</v>
      </c>
    </row>
    <row r="933" spans="1:5">
      <c r="A933" t="s">
        <v>970</v>
      </c>
      <c r="B933" t="s">
        <v>4854</v>
      </c>
      <c r="C933" t="s">
        <v>3402</v>
      </c>
      <c r="D933" t="s">
        <v>9</v>
      </c>
      <c r="E933" t="s">
        <v>5</v>
      </c>
    </row>
    <row r="934" spans="1:5">
      <c r="A934" t="s">
        <v>4855</v>
      </c>
      <c r="B934" t="s">
        <v>4856</v>
      </c>
      <c r="C934" t="s">
        <v>3402</v>
      </c>
      <c r="D934" t="s">
        <v>9</v>
      </c>
      <c r="E934" t="s">
        <v>5</v>
      </c>
    </row>
    <row r="935" spans="1:5">
      <c r="A935" t="s">
        <v>3036</v>
      </c>
      <c r="B935" t="s">
        <v>4857</v>
      </c>
      <c r="C935" t="s">
        <v>3408</v>
      </c>
      <c r="D935" t="s">
        <v>9</v>
      </c>
      <c r="E935" t="s">
        <v>8</v>
      </c>
    </row>
    <row r="936" spans="1:5">
      <c r="A936" t="s">
        <v>2437</v>
      </c>
      <c r="B936" t="s">
        <v>4858</v>
      </c>
      <c r="C936" t="s">
        <v>3387</v>
      </c>
      <c r="D936" t="s">
        <v>13</v>
      </c>
      <c r="E936" t="s">
        <v>4</v>
      </c>
    </row>
    <row r="937" spans="1:5">
      <c r="A937" t="s">
        <v>976</v>
      </c>
      <c r="B937" t="s">
        <v>4859</v>
      </c>
      <c r="C937" t="s">
        <v>3373</v>
      </c>
      <c r="D937" t="s">
        <v>10</v>
      </c>
      <c r="E937" t="s">
        <v>5</v>
      </c>
    </row>
    <row r="938" spans="1:5">
      <c r="A938" t="s">
        <v>979</v>
      </c>
      <c r="B938" t="s">
        <v>4860</v>
      </c>
      <c r="C938" t="s">
        <v>3402</v>
      </c>
      <c r="D938" t="s">
        <v>9</v>
      </c>
      <c r="E938" t="s">
        <v>5</v>
      </c>
    </row>
    <row r="939" spans="1:5">
      <c r="A939" t="s">
        <v>2442</v>
      </c>
      <c r="B939" t="s">
        <v>4861</v>
      </c>
      <c r="C939" t="s">
        <v>3387</v>
      </c>
      <c r="D939" t="s">
        <v>13</v>
      </c>
      <c r="E939" t="s">
        <v>4</v>
      </c>
    </row>
    <row r="940" spans="1:5">
      <c r="A940" t="s">
        <v>982</v>
      </c>
      <c r="B940" t="s">
        <v>4862</v>
      </c>
      <c r="C940" t="s">
        <v>3402</v>
      </c>
      <c r="D940" t="s">
        <v>10</v>
      </c>
      <c r="E940" t="s">
        <v>5</v>
      </c>
    </row>
    <row r="941" spans="1:5">
      <c r="A941" t="s">
        <v>4863</v>
      </c>
      <c r="B941" t="s">
        <v>4864</v>
      </c>
      <c r="C941" t="s">
        <v>3402</v>
      </c>
      <c r="D941" t="s">
        <v>10</v>
      </c>
      <c r="E941" t="s">
        <v>5</v>
      </c>
    </row>
    <row r="942" spans="1:5">
      <c r="A942" t="s">
        <v>988</v>
      </c>
      <c r="B942" t="s">
        <v>4865</v>
      </c>
      <c r="C942" t="s">
        <v>3379</v>
      </c>
      <c r="D942" t="s">
        <v>11</v>
      </c>
      <c r="E942" t="s">
        <v>5</v>
      </c>
    </row>
    <row r="943" spans="1:5">
      <c r="A943" t="s">
        <v>991</v>
      </c>
      <c r="B943" t="s">
        <v>4866</v>
      </c>
      <c r="C943" t="s">
        <v>3379</v>
      </c>
      <c r="D943" t="s">
        <v>11</v>
      </c>
      <c r="E943" t="s">
        <v>5</v>
      </c>
    </row>
    <row r="944" spans="1:5">
      <c r="A944" t="s">
        <v>2447</v>
      </c>
      <c r="B944" t="s">
        <v>4867</v>
      </c>
      <c r="C944" t="s">
        <v>3419</v>
      </c>
      <c r="D944" t="s">
        <v>13</v>
      </c>
      <c r="E944" t="s">
        <v>4</v>
      </c>
    </row>
    <row r="945" spans="1:5">
      <c r="A945" t="s">
        <v>2449</v>
      </c>
      <c r="B945" t="s">
        <v>4868</v>
      </c>
      <c r="C945" t="s">
        <v>3419</v>
      </c>
      <c r="D945" t="s">
        <v>13</v>
      </c>
      <c r="E945" t="s">
        <v>4</v>
      </c>
    </row>
    <row r="946" spans="1:5">
      <c r="A946" t="s">
        <v>4869</v>
      </c>
      <c r="B946" t="s">
        <v>4870</v>
      </c>
      <c r="C946" t="s">
        <v>3373</v>
      </c>
      <c r="D946" t="s">
        <v>10</v>
      </c>
      <c r="E946" t="s">
        <v>7</v>
      </c>
    </row>
    <row r="947" spans="1:5">
      <c r="A947" t="s">
        <v>4871</v>
      </c>
      <c r="B947" t="s">
        <v>4872</v>
      </c>
      <c r="C947" t="s">
        <v>3387</v>
      </c>
      <c r="D947" t="s">
        <v>15</v>
      </c>
      <c r="E947" t="s">
        <v>7</v>
      </c>
    </row>
    <row r="948" spans="1:5">
      <c r="A948" t="s">
        <v>4873</v>
      </c>
      <c r="B948" t="s">
        <v>4874</v>
      </c>
      <c r="C948" t="s">
        <v>3387</v>
      </c>
      <c r="D948" t="s">
        <v>15</v>
      </c>
      <c r="E948" t="s">
        <v>7</v>
      </c>
    </row>
    <row r="949" spans="1:5">
      <c r="A949" t="s">
        <v>4875</v>
      </c>
      <c r="B949" t="s">
        <v>4876</v>
      </c>
      <c r="C949" t="s">
        <v>3387</v>
      </c>
      <c r="D949" t="s">
        <v>15</v>
      </c>
      <c r="E949" t="s">
        <v>7</v>
      </c>
    </row>
    <row r="950" spans="1:5">
      <c r="A950" t="s">
        <v>4877</v>
      </c>
      <c r="B950" t="s">
        <v>4878</v>
      </c>
      <c r="C950" t="s">
        <v>3373</v>
      </c>
      <c r="D950" t="s">
        <v>15</v>
      </c>
      <c r="E950" t="s">
        <v>7</v>
      </c>
    </row>
    <row r="951" spans="1:5">
      <c r="A951" t="s">
        <v>4879</v>
      </c>
      <c r="B951" t="s">
        <v>4880</v>
      </c>
      <c r="C951" t="s">
        <v>3373</v>
      </c>
      <c r="D951" t="s">
        <v>10</v>
      </c>
      <c r="E951" t="s">
        <v>7</v>
      </c>
    </row>
    <row r="952" spans="1:5">
      <c r="A952" t="s">
        <v>994</v>
      </c>
      <c r="B952" t="s">
        <v>4881</v>
      </c>
      <c r="C952" t="s">
        <v>3402</v>
      </c>
      <c r="D952" t="s">
        <v>9</v>
      </c>
      <c r="E952" t="s">
        <v>5</v>
      </c>
    </row>
    <row r="953" spans="1:5">
      <c r="A953" t="s">
        <v>1002</v>
      </c>
      <c r="B953" t="s">
        <v>4882</v>
      </c>
      <c r="C953" t="s">
        <v>3373</v>
      </c>
      <c r="D953" t="s">
        <v>10</v>
      </c>
      <c r="E953" t="s">
        <v>5</v>
      </c>
    </row>
    <row r="954" spans="1:5">
      <c r="A954" t="s">
        <v>4883</v>
      </c>
      <c r="B954" t="s">
        <v>4884</v>
      </c>
      <c r="C954" t="s">
        <v>3373</v>
      </c>
      <c r="D954" t="s">
        <v>15</v>
      </c>
      <c r="E954" t="s">
        <v>5</v>
      </c>
    </row>
    <row r="955" spans="1:5">
      <c r="A955" t="s">
        <v>4885</v>
      </c>
      <c r="B955" t="s">
        <v>4886</v>
      </c>
      <c r="C955" t="s">
        <v>3387</v>
      </c>
      <c r="D955" t="s">
        <v>15</v>
      </c>
      <c r="E955" t="s">
        <v>7</v>
      </c>
    </row>
    <row r="956" spans="1:5">
      <c r="A956" t="s">
        <v>4887</v>
      </c>
      <c r="B956" t="s">
        <v>4888</v>
      </c>
      <c r="C956" t="s">
        <v>3394</v>
      </c>
      <c r="D956" t="s">
        <v>10</v>
      </c>
      <c r="E956" t="s">
        <v>6</v>
      </c>
    </row>
    <row r="957" spans="1:5">
      <c r="A957" t="s">
        <v>4889</v>
      </c>
      <c r="B957" t="s">
        <v>4890</v>
      </c>
      <c r="C957" t="s">
        <v>3394</v>
      </c>
      <c r="D957" t="s">
        <v>10</v>
      </c>
      <c r="E957" t="s">
        <v>6</v>
      </c>
    </row>
    <row r="958" spans="1:5">
      <c r="A958" t="s">
        <v>4891</v>
      </c>
      <c r="B958" t="s">
        <v>4892</v>
      </c>
      <c r="C958" t="s">
        <v>3387</v>
      </c>
      <c r="D958" t="s">
        <v>15</v>
      </c>
      <c r="E958" t="s">
        <v>7</v>
      </c>
    </row>
    <row r="959" spans="1:5">
      <c r="A959" t="s">
        <v>4893</v>
      </c>
      <c r="B959" t="s">
        <v>4894</v>
      </c>
      <c r="C959" t="s">
        <v>3373</v>
      </c>
      <c r="D959" t="s">
        <v>10</v>
      </c>
      <c r="E959" t="s">
        <v>7</v>
      </c>
    </row>
    <row r="960" spans="1:5">
      <c r="A960" t="s">
        <v>4895</v>
      </c>
      <c r="B960" t="s">
        <v>4896</v>
      </c>
      <c r="C960" t="s">
        <v>3373</v>
      </c>
      <c r="D960" t="s">
        <v>10</v>
      </c>
      <c r="E960" t="s">
        <v>7</v>
      </c>
    </row>
    <row r="961" spans="1:5">
      <c r="A961" t="s">
        <v>4897</v>
      </c>
      <c r="B961" t="s">
        <v>4898</v>
      </c>
      <c r="C961" t="s">
        <v>3373</v>
      </c>
      <c r="D961" t="s">
        <v>12</v>
      </c>
      <c r="E961" t="s">
        <v>7</v>
      </c>
    </row>
    <row r="962" spans="1:5">
      <c r="A962" t="s">
        <v>4899</v>
      </c>
      <c r="B962" t="s">
        <v>4900</v>
      </c>
      <c r="C962" t="s">
        <v>3373</v>
      </c>
      <c r="D962" t="s">
        <v>10</v>
      </c>
      <c r="E962" t="s">
        <v>7</v>
      </c>
    </row>
    <row r="963" spans="1:5">
      <c r="A963" t="s">
        <v>4901</v>
      </c>
      <c r="B963" t="s">
        <v>4902</v>
      </c>
      <c r="C963" t="s">
        <v>3373</v>
      </c>
      <c r="D963" t="s">
        <v>10</v>
      </c>
      <c r="E963" t="s">
        <v>7</v>
      </c>
    </row>
    <row r="964" spans="1:5">
      <c r="A964" t="s">
        <v>4903</v>
      </c>
      <c r="B964" t="s">
        <v>4904</v>
      </c>
      <c r="C964" t="s">
        <v>3373</v>
      </c>
      <c r="D964" t="s">
        <v>15</v>
      </c>
      <c r="E964" t="s">
        <v>7</v>
      </c>
    </row>
    <row r="965" spans="1:5">
      <c r="A965" t="s">
        <v>1005</v>
      </c>
      <c r="B965" t="s">
        <v>4905</v>
      </c>
      <c r="C965" t="s">
        <v>3373</v>
      </c>
      <c r="D965" t="s">
        <v>10</v>
      </c>
      <c r="E965" t="s">
        <v>5</v>
      </c>
    </row>
    <row r="966" spans="1:5">
      <c r="A966" t="s">
        <v>4906</v>
      </c>
      <c r="B966" t="s">
        <v>4907</v>
      </c>
      <c r="C966" t="s">
        <v>3379</v>
      </c>
      <c r="D966" t="s">
        <v>11</v>
      </c>
      <c r="E966" t="s">
        <v>5</v>
      </c>
    </row>
    <row r="967" spans="1:5">
      <c r="A967" t="s">
        <v>4908</v>
      </c>
      <c r="B967" t="s">
        <v>4909</v>
      </c>
      <c r="C967" t="s">
        <v>3394</v>
      </c>
      <c r="D967" t="s">
        <v>10</v>
      </c>
      <c r="E967" t="s">
        <v>3936</v>
      </c>
    </row>
    <row r="968" spans="1:5">
      <c r="A968" t="s">
        <v>4910</v>
      </c>
      <c r="B968" t="s">
        <v>4911</v>
      </c>
      <c r="C968" t="s">
        <v>3402</v>
      </c>
      <c r="D968" t="s">
        <v>15</v>
      </c>
      <c r="E968" t="s">
        <v>5</v>
      </c>
    </row>
    <row r="969" spans="1:5">
      <c r="A969" t="s">
        <v>1008</v>
      </c>
      <c r="B969" t="s">
        <v>4912</v>
      </c>
      <c r="C969" t="s">
        <v>3402</v>
      </c>
      <c r="D969" t="s">
        <v>13</v>
      </c>
      <c r="E969" t="s">
        <v>5</v>
      </c>
    </row>
    <row r="970" spans="1:5">
      <c r="A970" t="s">
        <v>1013</v>
      </c>
      <c r="B970" t="s">
        <v>4913</v>
      </c>
      <c r="C970" t="s">
        <v>3377</v>
      </c>
      <c r="D970" t="s">
        <v>9</v>
      </c>
      <c r="E970" t="s">
        <v>5</v>
      </c>
    </row>
    <row r="971" spans="1:5">
      <c r="A971" t="s">
        <v>4914</v>
      </c>
      <c r="B971" t="s">
        <v>4915</v>
      </c>
      <c r="C971" t="s">
        <v>3447</v>
      </c>
      <c r="D971" t="s">
        <v>12</v>
      </c>
      <c r="E971" t="s">
        <v>6</v>
      </c>
    </row>
    <row r="972" spans="1:5">
      <c r="A972" t="s">
        <v>4916</v>
      </c>
      <c r="B972" t="s">
        <v>4917</v>
      </c>
      <c r="C972" t="s">
        <v>3447</v>
      </c>
      <c r="D972" t="s">
        <v>12</v>
      </c>
      <c r="E972" t="s">
        <v>6</v>
      </c>
    </row>
    <row r="973" spans="1:5">
      <c r="A973" t="s">
        <v>4918</v>
      </c>
      <c r="B973" t="s">
        <v>4919</v>
      </c>
      <c r="C973" t="s">
        <v>3394</v>
      </c>
      <c r="D973" t="s">
        <v>12</v>
      </c>
      <c r="E973" t="s">
        <v>6</v>
      </c>
    </row>
    <row r="974" spans="1:5">
      <c r="A974" t="s">
        <v>4920</v>
      </c>
      <c r="B974" t="s">
        <v>4921</v>
      </c>
      <c r="C974" t="s">
        <v>3394</v>
      </c>
      <c r="D974" t="s">
        <v>12</v>
      </c>
      <c r="E974" t="s">
        <v>6</v>
      </c>
    </row>
    <row r="975" spans="1:5">
      <c r="A975" t="s">
        <v>4922</v>
      </c>
      <c r="B975" t="s">
        <v>4923</v>
      </c>
      <c r="C975" t="s">
        <v>3419</v>
      </c>
      <c r="D975" t="s">
        <v>10</v>
      </c>
      <c r="E975" t="s">
        <v>4</v>
      </c>
    </row>
    <row r="976" spans="1:5">
      <c r="A976" t="s">
        <v>2454</v>
      </c>
      <c r="B976" t="s">
        <v>4924</v>
      </c>
      <c r="C976" t="s">
        <v>3364</v>
      </c>
      <c r="D976" t="s">
        <v>13</v>
      </c>
      <c r="E976" t="s">
        <v>4</v>
      </c>
    </row>
    <row r="977" spans="1:5">
      <c r="A977" t="s">
        <v>1017</v>
      </c>
      <c r="B977" t="s">
        <v>4925</v>
      </c>
      <c r="C977" t="s">
        <v>3402</v>
      </c>
      <c r="D977" t="s">
        <v>10</v>
      </c>
      <c r="E977" t="s">
        <v>5</v>
      </c>
    </row>
    <row r="978" spans="1:5">
      <c r="A978" t="s">
        <v>4926</v>
      </c>
      <c r="B978" t="s">
        <v>4927</v>
      </c>
      <c r="C978" t="s">
        <v>3373</v>
      </c>
      <c r="D978" t="s">
        <v>15</v>
      </c>
      <c r="E978" t="s">
        <v>7</v>
      </c>
    </row>
    <row r="979" spans="1:5">
      <c r="A979" t="s">
        <v>4928</v>
      </c>
      <c r="B979" t="s">
        <v>4929</v>
      </c>
      <c r="C979" t="s">
        <v>3387</v>
      </c>
      <c r="D979" t="s">
        <v>15</v>
      </c>
      <c r="E979" t="s">
        <v>7</v>
      </c>
    </row>
    <row r="980" spans="1:5">
      <c r="A980" t="s">
        <v>4930</v>
      </c>
      <c r="B980" t="s">
        <v>4931</v>
      </c>
      <c r="C980" t="s">
        <v>3387</v>
      </c>
      <c r="D980" t="s">
        <v>15</v>
      </c>
      <c r="E980" t="s">
        <v>7</v>
      </c>
    </row>
    <row r="981" spans="1:5">
      <c r="A981" t="s">
        <v>4932</v>
      </c>
      <c r="B981" t="s">
        <v>4933</v>
      </c>
      <c r="C981" t="s">
        <v>3379</v>
      </c>
      <c r="D981" t="s">
        <v>15</v>
      </c>
      <c r="E981" t="s">
        <v>7</v>
      </c>
    </row>
    <row r="982" spans="1:5">
      <c r="A982" t="s">
        <v>2459</v>
      </c>
      <c r="B982" t="s">
        <v>4934</v>
      </c>
      <c r="C982" t="s">
        <v>3364</v>
      </c>
      <c r="D982" t="s">
        <v>10</v>
      </c>
      <c r="E982" t="s">
        <v>4</v>
      </c>
    </row>
    <row r="983" spans="1:5">
      <c r="A983" t="s">
        <v>2461</v>
      </c>
      <c r="B983" t="s">
        <v>4935</v>
      </c>
      <c r="C983" t="s">
        <v>3369</v>
      </c>
      <c r="D983" t="s">
        <v>13</v>
      </c>
      <c r="E983" t="s">
        <v>4</v>
      </c>
    </row>
    <row r="984" spans="1:5">
      <c r="A984" t="s">
        <v>4936</v>
      </c>
      <c r="B984" t="s">
        <v>4937</v>
      </c>
      <c r="C984" t="s">
        <v>3373</v>
      </c>
      <c r="D984" t="s">
        <v>10</v>
      </c>
      <c r="E984" t="s">
        <v>7</v>
      </c>
    </row>
    <row r="985" spans="1:5">
      <c r="A985" t="s">
        <v>4938</v>
      </c>
      <c r="B985" t="s">
        <v>4939</v>
      </c>
      <c r="C985" t="s">
        <v>3373</v>
      </c>
      <c r="D985" t="s">
        <v>10</v>
      </c>
      <c r="E985" t="s">
        <v>7</v>
      </c>
    </row>
    <row r="986" spans="1:5">
      <c r="A986" t="s">
        <v>4940</v>
      </c>
      <c r="B986" t="s">
        <v>4941</v>
      </c>
      <c r="C986" t="s">
        <v>3373</v>
      </c>
      <c r="D986" t="s">
        <v>10</v>
      </c>
      <c r="E986" t="s">
        <v>7</v>
      </c>
    </row>
    <row r="987" spans="1:5">
      <c r="A987" t="s">
        <v>4942</v>
      </c>
      <c r="B987" t="s">
        <v>4943</v>
      </c>
      <c r="C987" t="s">
        <v>3373</v>
      </c>
      <c r="D987" t="s">
        <v>10</v>
      </c>
      <c r="E987" t="s">
        <v>7</v>
      </c>
    </row>
    <row r="988" spans="1:5">
      <c r="A988" t="s">
        <v>4944</v>
      </c>
      <c r="B988" t="s">
        <v>4945</v>
      </c>
      <c r="C988" t="s">
        <v>3373</v>
      </c>
      <c r="D988" t="s">
        <v>10</v>
      </c>
      <c r="E988" t="s">
        <v>7</v>
      </c>
    </row>
    <row r="989" spans="1:5">
      <c r="A989" t="s">
        <v>4946</v>
      </c>
      <c r="B989" t="s">
        <v>4947</v>
      </c>
      <c r="C989" t="s">
        <v>3373</v>
      </c>
      <c r="D989" t="s">
        <v>10</v>
      </c>
      <c r="E989" t="s">
        <v>7</v>
      </c>
    </row>
    <row r="990" spans="1:5">
      <c r="A990" t="s">
        <v>2934</v>
      </c>
      <c r="B990" t="s">
        <v>4948</v>
      </c>
      <c r="C990" t="s">
        <v>3387</v>
      </c>
      <c r="D990" t="s">
        <v>9</v>
      </c>
      <c r="E990" t="s">
        <v>7</v>
      </c>
    </row>
    <row r="991" spans="1:5">
      <c r="A991" t="s">
        <v>4949</v>
      </c>
      <c r="B991" t="s">
        <v>4950</v>
      </c>
      <c r="C991" t="s">
        <v>3373</v>
      </c>
      <c r="D991" t="s">
        <v>15</v>
      </c>
      <c r="E991" t="s">
        <v>7</v>
      </c>
    </row>
    <row r="992" spans="1:5">
      <c r="A992" t="s">
        <v>4951</v>
      </c>
      <c r="B992" t="s">
        <v>4952</v>
      </c>
      <c r="C992" t="s">
        <v>3387</v>
      </c>
      <c r="D992" t="s">
        <v>15</v>
      </c>
      <c r="E992" t="s">
        <v>7</v>
      </c>
    </row>
    <row r="993" spans="1:5">
      <c r="A993" t="s">
        <v>4953</v>
      </c>
      <c r="B993" t="s">
        <v>4954</v>
      </c>
      <c r="C993" t="s">
        <v>3373</v>
      </c>
      <c r="D993" t="s">
        <v>15</v>
      </c>
      <c r="E993" t="s">
        <v>5</v>
      </c>
    </row>
    <row r="994" spans="1:5">
      <c r="A994" t="s">
        <v>4955</v>
      </c>
      <c r="B994" t="s">
        <v>4956</v>
      </c>
      <c r="C994" t="s">
        <v>3364</v>
      </c>
      <c r="D994" t="s">
        <v>9</v>
      </c>
      <c r="E994" t="s">
        <v>4</v>
      </c>
    </row>
    <row r="995" spans="1:5">
      <c r="A995" t="s">
        <v>4957</v>
      </c>
      <c r="B995" t="s">
        <v>4958</v>
      </c>
      <c r="C995" t="s">
        <v>3394</v>
      </c>
      <c r="D995" t="s">
        <v>12</v>
      </c>
      <c r="E995" t="s">
        <v>6</v>
      </c>
    </row>
    <row r="996" spans="1:5">
      <c r="A996" t="s">
        <v>4959</v>
      </c>
      <c r="B996" t="s">
        <v>4960</v>
      </c>
      <c r="C996" t="s">
        <v>3366</v>
      </c>
      <c r="D996" t="s">
        <v>10</v>
      </c>
      <c r="E996" t="s">
        <v>7</v>
      </c>
    </row>
    <row r="997" spans="1:5">
      <c r="A997" t="s">
        <v>1021</v>
      </c>
      <c r="B997" t="s">
        <v>4961</v>
      </c>
      <c r="C997" t="s">
        <v>3379</v>
      </c>
      <c r="D997" t="s">
        <v>10</v>
      </c>
      <c r="E997" t="s">
        <v>5</v>
      </c>
    </row>
    <row r="998" spans="1:5">
      <c r="A998" t="s">
        <v>1024</v>
      </c>
      <c r="B998" t="s">
        <v>4962</v>
      </c>
      <c r="C998" t="s">
        <v>3402</v>
      </c>
      <c r="D998" t="s">
        <v>10</v>
      </c>
      <c r="E998" t="s">
        <v>5</v>
      </c>
    </row>
    <row r="999" spans="1:5">
      <c r="A999" t="s">
        <v>4963</v>
      </c>
      <c r="B999" t="s">
        <v>4964</v>
      </c>
      <c r="C999" t="s">
        <v>3379</v>
      </c>
      <c r="D999" t="s">
        <v>15</v>
      </c>
      <c r="E999" t="s">
        <v>5</v>
      </c>
    </row>
    <row r="1000" spans="1:5">
      <c r="A1000" t="s">
        <v>4965</v>
      </c>
      <c r="B1000" t="s">
        <v>4966</v>
      </c>
      <c r="C1000" t="s">
        <v>3379</v>
      </c>
      <c r="D1000" t="s">
        <v>11</v>
      </c>
      <c r="E1000" t="s">
        <v>5</v>
      </c>
    </row>
    <row r="1001" spans="1:5">
      <c r="A1001" t="s">
        <v>1027</v>
      </c>
      <c r="B1001" t="s">
        <v>4967</v>
      </c>
      <c r="C1001" t="s">
        <v>4193</v>
      </c>
      <c r="D1001" t="s">
        <v>9</v>
      </c>
      <c r="E1001" t="s">
        <v>5</v>
      </c>
    </row>
    <row r="1002" spans="1:5">
      <c r="A1002" t="s">
        <v>4968</v>
      </c>
      <c r="B1002" t="s">
        <v>4969</v>
      </c>
      <c r="C1002" t="s">
        <v>3379</v>
      </c>
      <c r="D1002" t="s">
        <v>15</v>
      </c>
      <c r="E1002" t="s">
        <v>5</v>
      </c>
    </row>
    <row r="1003" spans="1:5">
      <c r="A1003" t="s">
        <v>4970</v>
      </c>
      <c r="B1003" t="s">
        <v>4971</v>
      </c>
      <c r="C1003" t="s">
        <v>3364</v>
      </c>
      <c r="D1003" t="s">
        <v>9</v>
      </c>
      <c r="E1003" t="s">
        <v>4</v>
      </c>
    </row>
    <row r="1004" spans="1:5">
      <c r="A1004" t="s">
        <v>1035</v>
      </c>
      <c r="B1004" t="s">
        <v>4972</v>
      </c>
      <c r="C1004" t="s">
        <v>3405</v>
      </c>
      <c r="D1004" t="s">
        <v>12</v>
      </c>
      <c r="E1004" t="s">
        <v>5</v>
      </c>
    </row>
    <row r="1005" spans="1:5">
      <c r="A1005" t="s">
        <v>1038</v>
      </c>
      <c r="B1005" t="s">
        <v>4973</v>
      </c>
      <c r="C1005" t="s">
        <v>3405</v>
      </c>
      <c r="D1005" t="s">
        <v>9</v>
      </c>
      <c r="E1005" t="s">
        <v>5</v>
      </c>
    </row>
    <row r="1006" spans="1:5">
      <c r="A1006" t="s">
        <v>4974</v>
      </c>
      <c r="B1006" t="s">
        <v>4975</v>
      </c>
      <c r="C1006" t="s">
        <v>3402</v>
      </c>
      <c r="D1006" t="s">
        <v>15</v>
      </c>
      <c r="E1006" t="s">
        <v>5</v>
      </c>
    </row>
    <row r="1007" spans="1:5">
      <c r="A1007" t="s">
        <v>2466</v>
      </c>
      <c r="B1007" t="s">
        <v>4976</v>
      </c>
      <c r="C1007" t="s">
        <v>3364</v>
      </c>
      <c r="D1007" t="s">
        <v>10</v>
      </c>
      <c r="E1007" t="s">
        <v>4</v>
      </c>
    </row>
    <row r="1008" spans="1:5">
      <c r="A1008" t="s">
        <v>1046</v>
      </c>
      <c r="B1008" t="s">
        <v>4977</v>
      </c>
      <c r="C1008" t="s">
        <v>3379</v>
      </c>
      <c r="D1008" t="s">
        <v>10</v>
      </c>
      <c r="E1008" t="s">
        <v>5</v>
      </c>
    </row>
    <row r="1009" spans="1:5">
      <c r="A1009" t="s">
        <v>4978</v>
      </c>
      <c r="B1009" t="s">
        <v>4979</v>
      </c>
      <c r="C1009" t="s">
        <v>3402</v>
      </c>
      <c r="D1009" t="s">
        <v>15</v>
      </c>
      <c r="E1009" t="s">
        <v>5</v>
      </c>
    </row>
    <row r="1010" spans="1:5">
      <c r="A1010" t="s">
        <v>1051</v>
      </c>
      <c r="B1010" t="s">
        <v>4980</v>
      </c>
      <c r="C1010" t="s">
        <v>3379</v>
      </c>
      <c r="D1010" t="s">
        <v>10</v>
      </c>
      <c r="E1010" t="s">
        <v>5</v>
      </c>
    </row>
    <row r="1011" spans="1:5">
      <c r="A1011" t="s">
        <v>4981</v>
      </c>
      <c r="B1011" t="s">
        <v>4982</v>
      </c>
      <c r="C1011" t="s">
        <v>3373</v>
      </c>
      <c r="D1011" t="s">
        <v>15</v>
      </c>
      <c r="E1011" t="s">
        <v>7</v>
      </c>
    </row>
    <row r="1012" spans="1:5">
      <c r="A1012" t="s">
        <v>4983</v>
      </c>
      <c r="B1012" t="s">
        <v>4984</v>
      </c>
      <c r="C1012" t="s">
        <v>3369</v>
      </c>
      <c r="D1012" t="s">
        <v>10</v>
      </c>
      <c r="E1012" t="s">
        <v>4</v>
      </c>
    </row>
    <row r="1013" spans="1:5">
      <c r="A1013" t="s">
        <v>1054</v>
      </c>
      <c r="B1013" t="s">
        <v>4985</v>
      </c>
      <c r="C1013" t="s">
        <v>3402</v>
      </c>
      <c r="D1013" t="s">
        <v>10</v>
      </c>
      <c r="E1013" t="s">
        <v>5</v>
      </c>
    </row>
    <row r="1014" spans="1:5">
      <c r="A1014" t="s">
        <v>4986</v>
      </c>
      <c r="B1014" t="s">
        <v>4987</v>
      </c>
      <c r="C1014" t="s">
        <v>3369</v>
      </c>
      <c r="D1014" t="s">
        <v>10</v>
      </c>
      <c r="E1014" t="s">
        <v>4</v>
      </c>
    </row>
    <row r="1015" spans="1:5">
      <c r="A1015" t="s">
        <v>2468</v>
      </c>
      <c r="B1015" t="s">
        <v>4988</v>
      </c>
      <c r="C1015" t="s">
        <v>3364</v>
      </c>
      <c r="D1015" t="s">
        <v>13</v>
      </c>
      <c r="E1015" t="s">
        <v>4</v>
      </c>
    </row>
    <row r="1016" spans="1:5">
      <c r="A1016" t="s">
        <v>4989</v>
      </c>
      <c r="B1016" t="s">
        <v>4990</v>
      </c>
      <c r="C1016" t="s">
        <v>3369</v>
      </c>
      <c r="D1016" t="s">
        <v>10</v>
      </c>
      <c r="E1016" t="s">
        <v>4</v>
      </c>
    </row>
    <row r="1017" spans="1:5">
      <c r="A1017" t="s">
        <v>4991</v>
      </c>
      <c r="B1017" t="s">
        <v>4992</v>
      </c>
      <c r="C1017" t="s">
        <v>3387</v>
      </c>
      <c r="D1017" t="s">
        <v>15</v>
      </c>
      <c r="E1017" t="s">
        <v>7</v>
      </c>
    </row>
    <row r="1018" spans="1:5">
      <c r="A1018" t="s">
        <v>1056</v>
      </c>
      <c r="B1018" t="s">
        <v>4993</v>
      </c>
      <c r="C1018" t="s">
        <v>3402</v>
      </c>
      <c r="D1018" t="s">
        <v>10</v>
      </c>
      <c r="E1018" t="s">
        <v>5</v>
      </c>
    </row>
    <row r="1019" spans="1:5">
      <c r="A1019" t="s">
        <v>4994</v>
      </c>
      <c r="B1019" t="s">
        <v>4995</v>
      </c>
      <c r="C1019" t="s">
        <v>3364</v>
      </c>
      <c r="D1019" t="s">
        <v>9</v>
      </c>
      <c r="E1019" t="s">
        <v>4</v>
      </c>
    </row>
    <row r="1020" spans="1:5">
      <c r="A1020" t="s">
        <v>4996</v>
      </c>
      <c r="B1020" t="s">
        <v>4997</v>
      </c>
      <c r="C1020" t="s">
        <v>3373</v>
      </c>
      <c r="D1020" t="s">
        <v>10</v>
      </c>
      <c r="E1020" t="s">
        <v>7</v>
      </c>
    </row>
    <row r="1021" spans="1:5">
      <c r="A1021" t="s">
        <v>4998</v>
      </c>
      <c r="B1021" t="s">
        <v>4999</v>
      </c>
      <c r="C1021" t="s">
        <v>3373</v>
      </c>
      <c r="D1021" t="s">
        <v>10</v>
      </c>
      <c r="E1021" t="s">
        <v>7</v>
      </c>
    </row>
    <row r="1022" spans="1:5">
      <c r="A1022" t="s">
        <v>5000</v>
      </c>
      <c r="B1022" t="s">
        <v>5001</v>
      </c>
      <c r="C1022" t="s">
        <v>3373</v>
      </c>
      <c r="D1022" t="s">
        <v>10</v>
      </c>
      <c r="E1022" t="s">
        <v>7</v>
      </c>
    </row>
    <row r="1023" spans="1:5">
      <c r="A1023" t="s">
        <v>5002</v>
      </c>
      <c r="B1023" t="s">
        <v>5003</v>
      </c>
      <c r="C1023" t="s">
        <v>3373</v>
      </c>
      <c r="D1023" t="s">
        <v>10</v>
      </c>
      <c r="E1023" t="s">
        <v>7</v>
      </c>
    </row>
    <row r="1024" spans="1:5">
      <c r="A1024" t="s">
        <v>5004</v>
      </c>
      <c r="B1024" t="s">
        <v>5005</v>
      </c>
      <c r="C1024" t="s">
        <v>3373</v>
      </c>
      <c r="D1024" t="s">
        <v>15</v>
      </c>
      <c r="E1024" t="s">
        <v>7</v>
      </c>
    </row>
    <row r="1025" spans="1:5">
      <c r="A1025" t="s">
        <v>5006</v>
      </c>
      <c r="B1025" t="s">
        <v>5007</v>
      </c>
      <c r="C1025" t="s">
        <v>3402</v>
      </c>
      <c r="D1025" t="s">
        <v>15</v>
      </c>
      <c r="E1025" t="s">
        <v>5</v>
      </c>
    </row>
    <row r="1026" spans="1:5">
      <c r="A1026" t="s">
        <v>1062</v>
      </c>
      <c r="B1026" t="s">
        <v>5008</v>
      </c>
      <c r="C1026" t="s">
        <v>3373</v>
      </c>
      <c r="D1026" t="s">
        <v>12</v>
      </c>
      <c r="E1026" t="s">
        <v>5</v>
      </c>
    </row>
    <row r="1027" spans="1:5">
      <c r="A1027" t="s">
        <v>1064</v>
      </c>
      <c r="B1027" t="s">
        <v>5009</v>
      </c>
      <c r="C1027" t="s">
        <v>3402</v>
      </c>
      <c r="D1027" t="s">
        <v>10</v>
      </c>
      <c r="E1027" t="s">
        <v>5</v>
      </c>
    </row>
    <row r="1028" spans="1:5">
      <c r="A1028" t="s">
        <v>5010</v>
      </c>
      <c r="B1028" t="s">
        <v>5011</v>
      </c>
      <c r="C1028" t="s">
        <v>3394</v>
      </c>
      <c r="D1028" t="s">
        <v>12</v>
      </c>
      <c r="E1028" t="s">
        <v>6</v>
      </c>
    </row>
    <row r="1029" spans="1:5">
      <c r="A1029" t="s">
        <v>1068</v>
      </c>
      <c r="B1029" t="s">
        <v>5012</v>
      </c>
      <c r="C1029" t="s">
        <v>3402</v>
      </c>
      <c r="D1029" t="s">
        <v>10</v>
      </c>
      <c r="E1029" t="s">
        <v>5</v>
      </c>
    </row>
    <row r="1030" spans="1:5">
      <c r="A1030" t="s">
        <v>5013</v>
      </c>
      <c r="B1030" t="s">
        <v>5014</v>
      </c>
      <c r="C1030" t="s">
        <v>3373</v>
      </c>
      <c r="D1030" t="s">
        <v>9</v>
      </c>
      <c r="E1030" t="s">
        <v>5</v>
      </c>
    </row>
    <row r="1031" spans="1:5">
      <c r="A1031" t="s">
        <v>1072</v>
      </c>
      <c r="B1031" t="s">
        <v>5014</v>
      </c>
      <c r="C1031" t="s">
        <v>3373</v>
      </c>
      <c r="D1031" t="s">
        <v>9</v>
      </c>
      <c r="E1031" t="s">
        <v>5</v>
      </c>
    </row>
    <row r="1032" spans="1:5">
      <c r="A1032" t="s">
        <v>2473</v>
      </c>
      <c r="B1032" t="s">
        <v>5015</v>
      </c>
      <c r="C1032" t="s">
        <v>3419</v>
      </c>
      <c r="D1032" t="s">
        <v>13</v>
      </c>
      <c r="E1032" t="s">
        <v>4</v>
      </c>
    </row>
    <row r="1033" spans="1:5">
      <c r="A1033" t="s">
        <v>1077</v>
      </c>
      <c r="B1033" t="s">
        <v>5016</v>
      </c>
      <c r="C1033" t="s">
        <v>3402</v>
      </c>
      <c r="D1033" t="s">
        <v>13</v>
      </c>
      <c r="E1033" t="s">
        <v>5</v>
      </c>
    </row>
    <row r="1034" spans="1:5">
      <c r="A1034" t="s">
        <v>5017</v>
      </c>
      <c r="B1034" t="s">
        <v>5018</v>
      </c>
      <c r="C1034" t="s">
        <v>3414</v>
      </c>
      <c r="D1034" t="s">
        <v>10</v>
      </c>
      <c r="E1034" t="s">
        <v>5</v>
      </c>
    </row>
    <row r="1035" spans="1:5">
      <c r="A1035" t="s">
        <v>5019</v>
      </c>
      <c r="B1035" t="s">
        <v>5020</v>
      </c>
      <c r="C1035" t="s">
        <v>3379</v>
      </c>
      <c r="D1035" t="s">
        <v>15</v>
      </c>
      <c r="E1035" t="s">
        <v>5</v>
      </c>
    </row>
    <row r="1036" spans="1:5">
      <c r="A1036" t="s">
        <v>1082</v>
      </c>
      <c r="B1036" t="s">
        <v>5021</v>
      </c>
      <c r="C1036" t="s">
        <v>3379</v>
      </c>
      <c r="D1036" t="s">
        <v>10</v>
      </c>
      <c r="E1036" t="s">
        <v>5</v>
      </c>
    </row>
    <row r="1037" spans="1:5">
      <c r="A1037" t="s">
        <v>1086</v>
      </c>
      <c r="B1037" t="s">
        <v>5022</v>
      </c>
      <c r="C1037" t="s">
        <v>3377</v>
      </c>
      <c r="D1037" t="s">
        <v>10</v>
      </c>
      <c r="E1037" t="s">
        <v>5</v>
      </c>
    </row>
    <row r="1038" spans="1:5">
      <c r="A1038" t="s">
        <v>1089</v>
      </c>
      <c r="B1038" t="s">
        <v>5023</v>
      </c>
      <c r="C1038" t="s">
        <v>3377</v>
      </c>
      <c r="D1038" t="s">
        <v>10</v>
      </c>
      <c r="E1038" t="s">
        <v>5</v>
      </c>
    </row>
    <row r="1039" spans="1:5">
      <c r="A1039" t="s">
        <v>1093</v>
      </c>
      <c r="B1039" t="s">
        <v>5024</v>
      </c>
      <c r="C1039" t="s">
        <v>3377</v>
      </c>
      <c r="D1039" t="s">
        <v>10</v>
      </c>
      <c r="E1039" t="s">
        <v>5</v>
      </c>
    </row>
    <row r="1040" spans="1:5">
      <c r="A1040" t="s">
        <v>5025</v>
      </c>
      <c r="B1040" t="s">
        <v>5026</v>
      </c>
      <c r="C1040" t="s">
        <v>3373</v>
      </c>
      <c r="D1040" t="s">
        <v>15</v>
      </c>
      <c r="E1040" t="s">
        <v>7</v>
      </c>
    </row>
    <row r="1041" spans="1:5">
      <c r="A1041" t="s">
        <v>5027</v>
      </c>
      <c r="B1041" t="s">
        <v>5028</v>
      </c>
      <c r="C1041" t="s">
        <v>3402</v>
      </c>
      <c r="D1041" t="s">
        <v>10</v>
      </c>
      <c r="E1041" t="s">
        <v>5</v>
      </c>
    </row>
    <row r="1042" spans="1:5">
      <c r="A1042" t="s">
        <v>5029</v>
      </c>
      <c r="B1042" t="s">
        <v>5030</v>
      </c>
      <c r="C1042" t="s">
        <v>3373</v>
      </c>
      <c r="D1042" t="s">
        <v>15</v>
      </c>
      <c r="E1042" t="s">
        <v>7</v>
      </c>
    </row>
    <row r="1043" spans="1:5">
      <c r="A1043" t="s">
        <v>5031</v>
      </c>
      <c r="B1043" t="s">
        <v>5032</v>
      </c>
      <c r="C1043" t="s">
        <v>3373</v>
      </c>
      <c r="D1043" t="s">
        <v>12</v>
      </c>
      <c r="E1043" t="s">
        <v>7</v>
      </c>
    </row>
    <row r="1044" spans="1:5">
      <c r="A1044" t="s">
        <v>1096</v>
      </c>
      <c r="B1044" t="s">
        <v>5033</v>
      </c>
      <c r="C1044" t="s">
        <v>3411</v>
      </c>
      <c r="D1044" t="s">
        <v>9</v>
      </c>
      <c r="E1044" t="s">
        <v>5</v>
      </c>
    </row>
    <row r="1045" spans="1:5">
      <c r="A1045" t="s">
        <v>5034</v>
      </c>
      <c r="B1045" t="s">
        <v>5035</v>
      </c>
      <c r="C1045" t="s">
        <v>3373</v>
      </c>
      <c r="D1045" t="s">
        <v>10</v>
      </c>
      <c r="E1045" t="s">
        <v>7</v>
      </c>
    </row>
    <row r="1046" spans="1:5">
      <c r="A1046" t="s">
        <v>5036</v>
      </c>
      <c r="B1046" t="s">
        <v>5037</v>
      </c>
      <c r="C1046" t="s">
        <v>3373</v>
      </c>
      <c r="D1046" t="s">
        <v>10</v>
      </c>
      <c r="E1046" t="s">
        <v>7</v>
      </c>
    </row>
    <row r="1047" spans="1:5">
      <c r="A1047" t="s">
        <v>5038</v>
      </c>
      <c r="B1047" t="s">
        <v>5039</v>
      </c>
      <c r="C1047" t="s">
        <v>3387</v>
      </c>
      <c r="D1047" t="s">
        <v>10</v>
      </c>
      <c r="E1047" t="s">
        <v>7</v>
      </c>
    </row>
    <row r="1048" spans="1:5">
      <c r="A1048" t="s">
        <v>5040</v>
      </c>
      <c r="B1048" t="s">
        <v>5041</v>
      </c>
      <c r="C1048" t="s">
        <v>3373</v>
      </c>
      <c r="D1048" t="s">
        <v>10</v>
      </c>
      <c r="E1048" t="s">
        <v>7</v>
      </c>
    </row>
    <row r="1049" spans="1:5">
      <c r="A1049" t="s">
        <v>5042</v>
      </c>
      <c r="B1049" t="s">
        <v>5043</v>
      </c>
      <c r="C1049" t="s">
        <v>3373</v>
      </c>
      <c r="D1049" t="s">
        <v>10</v>
      </c>
      <c r="E1049" t="s">
        <v>7</v>
      </c>
    </row>
    <row r="1050" spans="1:5">
      <c r="A1050" t="s">
        <v>5044</v>
      </c>
      <c r="B1050" t="s">
        <v>5045</v>
      </c>
      <c r="C1050" t="s">
        <v>3369</v>
      </c>
      <c r="D1050" t="s">
        <v>10</v>
      </c>
      <c r="E1050" t="s">
        <v>4</v>
      </c>
    </row>
    <row r="1051" spans="1:5">
      <c r="A1051" t="s">
        <v>5046</v>
      </c>
      <c r="B1051" t="s">
        <v>5047</v>
      </c>
      <c r="C1051" t="s">
        <v>3369</v>
      </c>
      <c r="D1051" t="s">
        <v>9</v>
      </c>
      <c r="E1051" t="s">
        <v>4</v>
      </c>
    </row>
    <row r="1052" spans="1:5">
      <c r="A1052" t="s">
        <v>5048</v>
      </c>
      <c r="B1052" t="s">
        <v>5049</v>
      </c>
      <c r="C1052" t="s">
        <v>3369</v>
      </c>
      <c r="D1052" t="s">
        <v>10</v>
      </c>
      <c r="E1052" t="s">
        <v>4</v>
      </c>
    </row>
    <row r="1053" spans="1:5">
      <c r="A1053" t="s">
        <v>1103</v>
      </c>
      <c r="B1053" t="s">
        <v>5050</v>
      </c>
      <c r="C1053" t="s">
        <v>3377</v>
      </c>
      <c r="D1053" t="s">
        <v>11</v>
      </c>
      <c r="E1053" t="s">
        <v>5</v>
      </c>
    </row>
    <row r="1054" spans="1:5">
      <c r="A1054" t="s">
        <v>2936</v>
      </c>
      <c r="B1054" t="s">
        <v>5051</v>
      </c>
      <c r="C1054" t="s">
        <v>3373</v>
      </c>
      <c r="D1054" t="s">
        <v>9</v>
      </c>
      <c r="E1054" t="s">
        <v>7</v>
      </c>
    </row>
    <row r="1055" spans="1:5">
      <c r="A1055" t="s">
        <v>1105</v>
      </c>
      <c r="B1055" t="s">
        <v>5052</v>
      </c>
      <c r="C1055" t="s">
        <v>3402</v>
      </c>
      <c r="D1055" t="s">
        <v>10</v>
      </c>
      <c r="E1055" t="s">
        <v>5</v>
      </c>
    </row>
    <row r="1056" spans="1:5">
      <c r="A1056" t="s">
        <v>1107</v>
      </c>
      <c r="B1056" t="s">
        <v>5053</v>
      </c>
      <c r="C1056" t="s">
        <v>3373</v>
      </c>
      <c r="D1056" t="s">
        <v>12</v>
      </c>
      <c r="E1056" t="s">
        <v>5</v>
      </c>
    </row>
    <row r="1057" spans="1:5">
      <c r="A1057" t="s">
        <v>1112</v>
      </c>
      <c r="B1057" t="s">
        <v>5054</v>
      </c>
      <c r="C1057" t="s">
        <v>3402</v>
      </c>
      <c r="D1057" t="s">
        <v>10</v>
      </c>
      <c r="E1057" t="s">
        <v>5</v>
      </c>
    </row>
    <row r="1058" spans="1:5">
      <c r="A1058" t="s">
        <v>1115</v>
      </c>
      <c r="B1058" t="s">
        <v>5055</v>
      </c>
      <c r="C1058" t="s">
        <v>3411</v>
      </c>
      <c r="D1058" t="s">
        <v>16</v>
      </c>
      <c r="E1058" t="s">
        <v>5</v>
      </c>
    </row>
    <row r="1059" spans="1:5">
      <c r="A1059" t="s">
        <v>5056</v>
      </c>
      <c r="B1059" t="s">
        <v>5057</v>
      </c>
      <c r="C1059" t="s">
        <v>3379</v>
      </c>
      <c r="D1059" t="s">
        <v>10</v>
      </c>
      <c r="E1059" t="s">
        <v>5</v>
      </c>
    </row>
    <row r="1060" spans="1:5">
      <c r="A1060" t="s">
        <v>5058</v>
      </c>
      <c r="B1060" t="s">
        <v>5059</v>
      </c>
      <c r="C1060" t="s">
        <v>3369</v>
      </c>
      <c r="D1060" t="s">
        <v>10</v>
      </c>
      <c r="E1060" t="s">
        <v>4</v>
      </c>
    </row>
    <row r="1061" spans="1:5">
      <c r="A1061" t="s">
        <v>5060</v>
      </c>
      <c r="B1061" t="s">
        <v>5061</v>
      </c>
      <c r="C1061" t="s">
        <v>3379</v>
      </c>
      <c r="D1061" t="s">
        <v>15</v>
      </c>
      <c r="E1061" t="s">
        <v>5</v>
      </c>
    </row>
    <row r="1062" spans="1:5">
      <c r="A1062" t="s">
        <v>2478</v>
      </c>
      <c r="B1062" t="s">
        <v>5062</v>
      </c>
      <c r="C1062" t="s">
        <v>3369</v>
      </c>
      <c r="D1062" t="s">
        <v>13</v>
      </c>
      <c r="E1062" t="s">
        <v>4</v>
      </c>
    </row>
    <row r="1063" spans="1:5">
      <c r="A1063" t="s">
        <v>2482</v>
      </c>
      <c r="B1063" t="s">
        <v>5063</v>
      </c>
      <c r="C1063" t="s">
        <v>3369</v>
      </c>
      <c r="D1063" t="s">
        <v>13</v>
      </c>
      <c r="E1063" t="s">
        <v>4</v>
      </c>
    </row>
    <row r="1064" spans="1:5">
      <c r="A1064" t="s">
        <v>2487</v>
      </c>
      <c r="B1064" t="s">
        <v>5064</v>
      </c>
      <c r="C1064" t="s">
        <v>3364</v>
      </c>
      <c r="D1064" t="s">
        <v>13</v>
      </c>
      <c r="E1064" t="s">
        <v>4</v>
      </c>
    </row>
    <row r="1065" spans="1:5">
      <c r="A1065" t="s">
        <v>1117</v>
      </c>
      <c r="B1065" t="s">
        <v>5065</v>
      </c>
      <c r="C1065" t="s">
        <v>3377</v>
      </c>
      <c r="D1065" t="s">
        <v>11</v>
      </c>
      <c r="E1065" t="s">
        <v>5</v>
      </c>
    </row>
    <row r="1066" spans="1:5">
      <c r="A1066" t="s">
        <v>2492</v>
      </c>
      <c r="B1066" t="s">
        <v>5066</v>
      </c>
      <c r="C1066" t="s">
        <v>3369</v>
      </c>
      <c r="D1066" t="s">
        <v>13</v>
      </c>
      <c r="E1066" t="s">
        <v>4</v>
      </c>
    </row>
    <row r="1067" spans="1:5">
      <c r="A1067" t="s">
        <v>5067</v>
      </c>
      <c r="B1067" t="s">
        <v>5068</v>
      </c>
      <c r="C1067" t="s">
        <v>3402</v>
      </c>
      <c r="D1067" t="s">
        <v>15</v>
      </c>
      <c r="E1067" t="s">
        <v>5</v>
      </c>
    </row>
    <row r="1068" spans="1:5">
      <c r="A1068" t="s">
        <v>2496</v>
      </c>
      <c r="B1068" t="s">
        <v>5069</v>
      </c>
      <c r="C1068" t="s">
        <v>3369</v>
      </c>
      <c r="D1068" t="s">
        <v>13</v>
      </c>
      <c r="E1068" t="s">
        <v>4</v>
      </c>
    </row>
    <row r="1069" spans="1:5">
      <c r="A1069" t="s">
        <v>2500</v>
      </c>
      <c r="B1069" t="s">
        <v>5070</v>
      </c>
      <c r="C1069" t="s">
        <v>3369</v>
      </c>
      <c r="D1069" t="s">
        <v>13</v>
      </c>
      <c r="E1069" t="s">
        <v>4</v>
      </c>
    </row>
    <row r="1070" spans="1:5">
      <c r="A1070" t="s">
        <v>1120</v>
      </c>
      <c r="B1070" t="s">
        <v>5071</v>
      </c>
      <c r="C1070" t="s">
        <v>3377</v>
      </c>
      <c r="D1070" t="s">
        <v>11</v>
      </c>
      <c r="E1070" t="s">
        <v>5</v>
      </c>
    </row>
    <row r="1071" spans="1:5">
      <c r="A1071" t="s">
        <v>2504</v>
      </c>
      <c r="B1071" t="s">
        <v>5072</v>
      </c>
      <c r="C1071" t="s">
        <v>3369</v>
      </c>
      <c r="D1071" t="s">
        <v>13</v>
      </c>
      <c r="E1071" t="s">
        <v>4</v>
      </c>
    </row>
    <row r="1072" spans="1:5">
      <c r="A1072" t="s">
        <v>5073</v>
      </c>
      <c r="B1072" t="s">
        <v>5074</v>
      </c>
      <c r="C1072" t="s">
        <v>3373</v>
      </c>
      <c r="D1072" t="s">
        <v>15</v>
      </c>
      <c r="E1072" t="s">
        <v>7</v>
      </c>
    </row>
    <row r="1073" spans="1:5">
      <c r="A1073" t="s">
        <v>2938</v>
      </c>
      <c r="B1073" t="s">
        <v>5075</v>
      </c>
      <c r="C1073" t="s">
        <v>3379</v>
      </c>
      <c r="D1073" t="s">
        <v>9</v>
      </c>
      <c r="E1073" t="s">
        <v>7</v>
      </c>
    </row>
    <row r="1074" spans="1:5">
      <c r="A1074" t="s">
        <v>1122</v>
      </c>
      <c r="B1074" t="s">
        <v>5076</v>
      </c>
      <c r="C1074" t="s">
        <v>3402</v>
      </c>
      <c r="D1074" t="s">
        <v>10</v>
      </c>
      <c r="E1074" t="s">
        <v>5</v>
      </c>
    </row>
    <row r="1075" spans="1:5">
      <c r="A1075" t="s">
        <v>5077</v>
      </c>
      <c r="B1075" t="s">
        <v>5078</v>
      </c>
      <c r="C1075" t="s">
        <v>3387</v>
      </c>
      <c r="D1075" t="s">
        <v>15</v>
      </c>
      <c r="E1075" t="s">
        <v>7</v>
      </c>
    </row>
    <row r="1076" spans="1:5">
      <c r="A1076" t="s">
        <v>5079</v>
      </c>
      <c r="B1076" t="s">
        <v>5080</v>
      </c>
      <c r="C1076" t="s">
        <v>3373</v>
      </c>
      <c r="D1076" t="s">
        <v>15</v>
      </c>
      <c r="E1076" t="s">
        <v>7</v>
      </c>
    </row>
    <row r="1077" spans="1:5">
      <c r="A1077" t="s">
        <v>1126</v>
      </c>
      <c r="B1077" t="s">
        <v>5081</v>
      </c>
      <c r="C1077" t="s">
        <v>3402</v>
      </c>
      <c r="D1077" t="s">
        <v>10</v>
      </c>
      <c r="E1077" t="s">
        <v>5</v>
      </c>
    </row>
    <row r="1078" spans="1:5">
      <c r="A1078" t="s">
        <v>5082</v>
      </c>
      <c r="B1078" t="s">
        <v>5083</v>
      </c>
      <c r="C1078" t="s">
        <v>3369</v>
      </c>
      <c r="D1078" t="s">
        <v>10</v>
      </c>
      <c r="E1078" t="s">
        <v>4</v>
      </c>
    </row>
    <row r="1079" spans="1:5">
      <c r="A1079" t="s">
        <v>5084</v>
      </c>
      <c r="B1079" t="s">
        <v>5085</v>
      </c>
      <c r="C1079" t="s">
        <v>3364</v>
      </c>
      <c r="D1079" t="s">
        <v>10</v>
      </c>
      <c r="E1079" t="s">
        <v>4</v>
      </c>
    </row>
    <row r="1080" spans="1:5">
      <c r="A1080" t="s">
        <v>1130</v>
      </c>
      <c r="B1080" t="s">
        <v>5086</v>
      </c>
      <c r="C1080" t="s">
        <v>3402</v>
      </c>
      <c r="D1080" t="s">
        <v>10</v>
      </c>
      <c r="E1080" t="s">
        <v>5</v>
      </c>
    </row>
    <row r="1081" spans="1:5">
      <c r="A1081" t="s">
        <v>1132</v>
      </c>
      <c r="B1081" t="s">
        <v>5087</v>
      </c>
      <c r="C1081" t="s">
        <v>3402</v>
      </c>
      <c r="D1081" t="s">
        <v>10</v>
      </c>
      <c r="E1081" t="s">
        <v>5</v>
      </c>
    </row>
    <row r="1082" spans="1:5">
      <c r="A1082" t="s">
        <v>1135</v>
      </c>
      <c r="B1082" t="s">
        <v>5088</v>
      </c>
      <c r="C1082" t="s">
        <v>3377</v>
      </c>
      <c r="D1082" t="s">
        <v>11</v>
      </c>
      <c r="E1082" t="s">
        <v>5</v>
      </c>
    </row>
    <row r="1083" spans="1:5">
      <c r="A1083" t="s">
        <v>5089</v>
      </c>
      <c r="B1083" t="s">
        <v>5090</v>
      </c>
      <c r="C1083" t="s">
        <v>3364</v>
      </c>
      <c r="D1083" t="s">
        <v>10</v>
      </c>
      <c r="E1083" t="s">
        <v>4</v>
      </c>
    </row>
    <row r="1084" spans="1:5">
      <c r="A1084" t="s">
        <v>1140</v>
      </c>
      <c r="B1084" t="s">
        <v>5091</v>
      </c>
      <c r="C1084" t="s">
        <v>3402</v>
      </c>
      <c r="D1084" t="s">
        <v>10</v>
      </c>
      <c r="E1084" t="s">
        <v>5</v>
      </c>
    </row>
    <row r="1085" spans="1:5">
      <c r="A1085" t="s">
        <v>1143</v>
      </c>
      <c r="B1085" t="s">
        <v>5092</v>
      </c>
      <c r="C1085" t="s">
        <v>3373</v>
      </c>
      <c r="D1085" t="s">
        <v>12</v>
      </c>
      <c r="E1085" t="s">
        <v>5</v>
      </c>
    </row>
    <row r="1086" spans="1:5">
      <c r="A1086" t="s">
        <v>5093</v>
      </c>
      <c r="B1086" t="s">
        <v>5094</v>
      </c>
      <c r="C1086" t="s">
        <v>3373</v>
      </c>
      <c r="D1086" t="s">
        <v>15</v>
      </c>
      <c r="E1086" t="s">
        <v>7</v>
      </c>
    </row>
    <row r="1087" spans="1:5">
      <c r="A1087" t="s">
        <v>5095</v>
      </c>
      <c r="B1087" t="s">
        <v>5096</v>
      </c>
      <c r="C1087" t="s">
        <v>3373</v>
      </c>
      <c r="D1087" t="s">
        <v>15</v>
      </c>
      <c r="E1087" t="s">
        <v>7</v>
      </c>
    </row>
    <row r="1088" spans="1:5">
      <c r="A1088" t="s">
        <v>5097</v>
      </c>
      <c r="B1088" t="s">
        <v>5098</v>
      </c>
      <c r="C1088" t="s">
        <v>3373</v>
      </c>
      <c r="D1088" t="s">
        <v>10</v>
      </c>
      <c r="E1088" t="s">
        <v>7</v>
      </c>
    </row>
    <row r="1089" spans="1:5">
      <c r="A1089" t="s">
        <v>5099</v>
      </c>
      <c r="B1089" t="s">
        <v>5100</v>
      </c>
      <c r="C1089" t="s">
        <v>3373</v>
      </c>
      <c r="D1089" t="s">
        <v>10</v>
      </c>
      <c r="E1089" t="s">
        <v>7</v>
      </c>
    </row>
    <row r="1090" spans="1:5">
      <c r="A1090" t="s">
        <v>5101</v>
      </c>
      <c r="B1090" t="s">
        <v>5102</v>
      </c>
      <c r="C1090" t="s">
        <v>3373</v>
      </c>
      <c r="D1090" t="s">
        <v>10</v>
      </c>
      <c r="E1090" t="s">
        <v>7</v>
      </c>
    </row>
    <row r="1091" spans="1:5">
      <c r="A1091" t="s">
        <v>5103</v>
      </c>
      <c r="B1091" t="s">
        <v>5104</v>
      </c>
      <c r="C1091" t="s">
        <v>3387</v>
      </c>
      <c r="D1091" t="s">
        <v>15</v>
      </c>
      <c r="E1091" t="s">
        <v>7</v>
      </c>
    </row>
    <row r="1092" spans="1:5">
      <c r="A1092" t="s">
        <v>2509</v>
      </c>
      <c r="B1092" t="s">
        <v>5105</v>
      </c>
      <c r="C1092" t="s">
        <v>3364</v>
      </c>
      <c r="D1092" t="s">
        <v>9</v>
      </c>
      <c r="E1092" t="s">
        <v>4</v>
      </c>
    </row>
    <row r="1093" spans="1:5">
      <c r="A1093" t="s">
        <v>5106</v>
      </c>
      <c r="B1093" t="s">
        <v>5107</v>
      </c>
      <c r="C1093" t="s">
        <v>3408</v>
      </c>
      <c r="D1093" t="s">
        <v>10</v>
      </c>
      <c r="E1093" t="s">
        <v>8</v>
      </c>
    </row>
    <row r="1094" spans="1:5">
      <c r="A1094" t="s">
        <v>3038</v>
      </c>
      <c r="B1094" t="s">
        <v>5108</v>
      </c>
      <c r="C1094" t="s">
        <v>3408</v>
      </c>
      <c r="D1094" t="s">
        <v>9</v>
      </c>
      <c r="E1094" t="s">
        <v>8</v>
      </c>
    </row>
    <row r="1095" spans="1:5">
      <c r="A1095" t="s">
        <v>5109</v>
      </c>
      <c r="B1095" t="s">
        <v>5110</v>
      </c>
      <c r="C1095" t="s">
        <v>3364</v>
      </c>
      <c r="D1095" t="s">
        <v>10</v>
      </c>
      <c r="E1095" t="s">
        <v>4</v>
      </c>
    </row>
    <row r="1096" spans="1:5">
      <c r="A1096" t="s">
        <v>5111</v>
      </c>
      <c r="B1096" t="s">
        <v>5112</v>
      </c>
      <c r="C1096" t="s">
        <v>3387</v>
      </c>
      <c r="D1096" t="s">
        <v>15</v>
      </c>
      <c r="E1096" t="s">
        <v>7</v>
      </c>
    </row>
    <row r="1097" spans="1:5">
      <c r="A1097" t="s">
        <v>2512</v>
      </c>
      <c r="B1097" t="s">
        <v>5113</v>
      </c>
      <c r="C1097" t="s">
        <v>3364</v>
      </c>
      <c r="D1097" t="s">
        <v>9</v>
      </c>
      <c r="E1097" t="s">
        <v>4</v>
      </c>
    </row>
    <row r="1098" spans="1:5">
      <c r="A1098" t="s">
        <v>1148</v>
      </c>
      <c r="B1098" t="s">
        <v>5114</v>
      </c>
      <c r="C1098" t="s">
        <v>3377</v>
      </c>
      <c r="D1098" t="s">
        <v>11</v>
      </c>
      <c r="E1098" t="s">
        <v>5</v>
      </c>
    </row>
    <row r="1099" spans="1:5">
      <c r="A1099" t="s">
        <v>5115</v>
      </c>
      <c r="B1099" t="s">
        <v>5116</v>
      </c>
      <c r="C1099" t="s">
        <v>3373</v>
      </c>
      <c r="D1099" t="s">
        <v>10</v>
      </c>
      <c r="E1099" t="s">
        <v>7</v>
      </c>
    </row>
    <row r="1100" spans="1:5">
      <c r="A1100" t="s">
        <v>5117</v>
      </c>
      <c r="B1100" t="s">
        <v>5118</v>
      </c>
      <c r="C1100" t="s">
        <v>3373</v>
      </c>
      <c r="D1100" t="s">
        <v>10</v>
      </c>
      <c r="E1100" t="s">
        <v>7</v>
      </c>
    </row>
    <row r="1101" spans="1:5">
      <c r="A1101" t="s">
        <v>5119</v>
      </c>
      <c r="B1101" t="s">
        <v>5120</v>
      </c>
      <c r="C1101" t="s">
        <v>3373</v>
      </c>
      <c r="D1101" t="s">
        <v>10</v>
      </c>
      <c r="E1101" t="s">
        <v>7</v>
      </c>
    </row>
    <row r="1102" spans="1:5">
      <c r="A1102" t="s">
        <v>5121</v>
      </c>
      <c r="B1102" t="s">
        <v>5122</v>
      </c>
      <c r="C1102" t="s">
        <v>3373</v>
      </c>
      <c r="D1102" t="s">
        <v>15</v>
      </c>
      <c r="E1102" t="s">
        <v>7</v>
      </c>
    </row>
    <row r="1103" spans="1:5">
      <c r="A1103" t="s">
        <v>2515</v>
      </c>
      <c r="B1103" t="s">
        <v>5123</v>
      </c>
      <c r="C1103" t="s">
        <v>3364</v>
      </c>
      <c r="D1103" t="s">
        <v>10</v>
      </c>
      <c r="E1103" t="s">
        <v>4</v>
      </c>
    </row>
    <row r="1104" spans="1:5">
      <c r="A1104" t="s">
        <v>5124</v>
      </c>
      <c r="B1104" t="s">
        <v>5125</v>
      </c>
      <c r="C1104" t="s">
        <v>3373</v>
      </c>
      <c r="D1104" t="s">
        <v>10</v>
      </c>
      <c r="E1104" t="s">
        <v>7</v>
      </c>
    </row>
    <row r="1105" spans="1:5">
      <c r="A1105" t="s">
        <v>5126</v>
      </c>
      <c r="B1105" t="s">
        <v>5127</v>
      </c>
      <c r="C1105" t="s">
        <v>3447</v>
      </c>
      <c r="D1105" t="s">
        <v>12</v>
      </c>
      <c r="E1105" t="s">
        <v>6</v>
      </c>
    </row>
    <row r="1106" spans="1:5">
      <c r="A1106" t="s">
        <v>5128</v>
      </c>
      <c r="B1106" t="s">
        <v>5129</v>
      </c>
      <c r="C1106" t="s">
        <v>3394</v>
      </c>
      <c r="D1106" t="s">
        <v>12</v>
      </c>
      <c r="E1106" t="s">
        <v>6</v>
      </c>
    </row>
    <row r="1107" spans="1:5">
      <c r="A1107" t="s">
        <v>5130</v>
      </c>
      <c r="B1107" t="s">
        <v>5131</v>
      </c>
      <c r="C1107" t="s">
        <v>3408</v>
      </c>
      <c r="D1107" t="s">
        <v>12</v>
      </c>
      <c r="E1107" t="s">
        <v>6</v>
      </c>
    </row>
    <row r="1108" spans="1:5">
      <c r="A1108" t="s">
        <v>5132</v>
      </c>
      <c r="B1108" t="s">
        <v>5133</v>
      </c>
      <c r="C1108" t="s">
        <v>3369</v>
      </c>
      <c r="D1108" t="s">
        <v>10</v>
      </c>
      <c r="E1108" t="s">
        <v>4</v>
      </c>
    </row>
    <row r="1109" spans="1:5">
      <c r="A1109" t="s">
        <v>5134</v>
      </c>
      <c r="B1109" t="s">
        <v>5135</v>
      </c>
      <c r="C1109" t="s">
        <v>3402</v>
      </c>
      <c r="D1109" t="s">
        <v>10</v>
      </c>
      <c r="E1109" t="s">
        <v>5</v>
      </c>
    </row>
    <row r="1110" spans="1:5">
      <c r="A1110" t="s">
        <v>5136</v>
      </c>
      <c r="B1110" t="s">
        <v>5137</v>
      </c>
      <c r="C1110" t="s">
        <v>3394</v>
      </c>
      <c r="D1110" t="s">
        <v>10</v>
      </c>
      <c r="E1110" t="s">
        <v>3936</v>
      </c>
    </row>
    <row r="1111" spans="1:5">
      <c r="A1111" t="s">
        <v>1151</v>
      </c>
      <c r="B1111" t="s">
        <v>5138</v>
      </c>
      <c r="C1111" t="s">
        <v>3402</v>
      </c>
      <c r="D1111" t="s">
        <v>10</v>
      </c>
      <c r="E1111" t="s">
        <v>5</v>
      </c>
    </row>
    <row r="1112" spans="1:5">
      <c r="A1112" t="s">
        <v>1155</v>
      </c>
      <c r="B1112" t="s">
        <v>5139</v>
      </c>
      <c r="C1112" t="s">
        <v>3402</v>
      </c>
      <c r="D1112" t="s">
        <v>10</v>
      </c>
      <c r="E1112" t="s">
        <v>5</v>
      </c>
    </row>
    <row r="1113" spans="1:5">
      <c r="A1113" t="s">
        <v>5140</v>
      </c>
      <c r="B1113" t="s">
        <v>5141</v>
      </c>
      <c r="C1113" t="s">
        <v>3394</v>
      </c>
      <c r="D1113" t="s">
        <v>9</v>
      </c>
      <c r="E1113" t="s">
        <v>3936</v>
      </c>
    </row>
    <row r="1114" spans="1:5">
      <c r="A1114" t="s">
        <v>5142</v>
      </c>
      <c r="B1114" t="s">
        <v>5143</v>
      </c>
      <c r="C1114" t="s">
        <v>3364</v>
      </c>
      <c r="D1114" t="s">
        <v>10</v>
      </c>
      <c r="E1114" t="s">
        <v>4</v>
      </c>
    </row>
    <row r="1115" spans="1:5">
      <c r="A1115" t="s">
        <v>2517</v>
      </c>
      <c r="B1115" t="s">
        <v>5144</v>
      </c>
      <c r="C1115" t="s">
        <v>3364</v>
      </c>
      <c r="D1115" t="s">
        <v>13</v>
      </c>
      <c r="E1115" t="s">
        <v>4</v>
      </c>
    </row>
    <row r="1116" spans="1:5">
      <c r="A1116" t="s">
        <v>5145</v>
      </c>
      <c r="B1116" t="s">
        <v>5146</v>
      </c>
      <c r="C1116" t="s">
        <v>3402</v>
      </c>
      <c r="D1116" t="s">
        <v>15</v>
      </c>
      <c r="E1116" t="s">
        <v>5</v>
      </c>
    </row>
    <row r="1117" spans="1:5">
      <c r="A1117" t="s">
        <v>2522</v>
      </c>
      <c r="B1117" t="s">
        <v>5147</v>
      </c>
      <c r="C1117" t="s">
        <v>3387</v>
      </c>
      <c r="D1117" t="s">
        <v>13</v>
      </c>
      <c r="E1117" t="s">
        <v>4</v>
      </c>
    </row>
    <row r="1118" spans="1:5">
      <c r="A1118" t="s">
        <v>2527</v>
      </c>
      <c r="B1118" t="s">
        <v>5148</v>
      </c>
      <c r="C1118" t="s">
        <v>3364</v>
      </c>
      <c r="D1118" t="s">
        <v>13</v>
      </c>
      <c r="E1118" t="s">
        <v>4</v>
      </c>
    </row>
    <row r="1119" spans="1:5">
      <c r="A1119" t="s">
        <v>5149</v>
      </c>
      <c r="B1119" t="s">
        <v>5150</v>
      </c>
      <c r="C1119" t="s">
        <v>3402</v>
      </c>
      <c r="D1119" t="s">
        <v>10</v>
      </c>
      <c r="E1119" t="s">
        <v>5</v>
      </c>
    </row>
    <row r="1120" spans="1:5">
      <c r="A1120" t="s">
        <v>2532</v>
      </c>
      <c r="B1120" t="s">
        <v>5151</v>
      </c>
      <c r="C1120" t="s">
        <v>3447</v>
      </c>
      <c r="D1120" t="s">
        <v>13</v>
      </c>
      <c r="E1120" t="s">
        <v>4</v>
      </c>
    </row>
    <row r="1121" spans="1:5">
      <c r="A1121" t="s">
        <v>5152</v>
      </c>
      <c r="B1121" t="s">
        <v>5153</v>
      </c>
      <c r="C1121" t="s">
        <v>3373</v>
      </c>
      <c r="D1121" t="s">
        <v>12</v>
      </c>
      <c r="E1121" t="s">
        <v>7</v>
      </c>
    </row>
    <row r="1122" spans="1:5">
      <c r="A1122" t="s">
        <v>5154</v>
      </c>
      <c r="B1122" t="s">
        <v>5155</v>
      </c>
      <c r="C1122" t="s">
        <v>3394</v>
      </c>
      <c r="D1122" t="s">
        <v>12</v>
      </c>
      <c r="E1122" t="s">
        <v>6</v>
      </c>
    </row>
    <row r="1123" spans="1:5">
      <c r="A1123" t="s">
        <v>5156</v>
      </c>
      <c r="B1123" t="s">
        <v>5157</v>
      </c>
      <c r="C1123" t="s">
        <v>3394</v>
      </c>
      <c r="D1123" t="s">
        <v>12</v>
      </c>
      <c r="E1123" t="s">
        <v>6</v>
      </c>
    </row>
    <row r="1124" spans="1:5">
      <c r="A1124" t="s">
        <v>5158</v>
      </c>
      <c r="B1124" t="s">
        <v>5159</v>
      </c>
      <c r="C1124" t="s">
        <v>3364</v>
      </c>
      <c r="D1124" t="s">
        <v>15</v>
      </c>
      <c r="E1124" t="s">
        <v>5</v>
      </c>
    </row>
    <row r="1125" spans="1:5">
      <c r="A1125" t="s">
        <v>5160</v>
      </c>
      <c r="B1125" t="s">
        <v>5161</v>
      </c>
      <c r="C1125" t="s">
        <v>3373</v>
      </c>
      <c r="D1125" t="s">
        <v>15</v>
      </c>
      <c r="E1125" t="s">
        <v>7</v>
      </c>
    </row>
    <row r="1126" spans="1:5">
      <c r="A1126" t="s">
        <v>1160</v>
      </c>
      <c r="B1126" t="s">
        <v>5162</v>
      </c>
      <c r="C1126" t="s">
        <v>3377</v>
      </c>
      <c r="D1126" t="s">
        <v>11</v>
      </c>
      <c r="E1126" t="s">
        <v>5</v>
      </c>
    </row>
    <row r="1127" spans="1:5">
      <c r="A1127" t="s">
        <v>5163</v>
      </c>
      <c r="B1127" t="s">
        <v>5164</v>
      </c>
      <c r="C1127" t="s">
        <v>3373</v>
      </c>
      <c r="D1127" t="s">
        <v>12</v>
      </c>
      <c r="E1127" t="s">
        <v>7</v>
      </c>
    </row>
    <row r="1128" spans="1:5">
      <c r="A1128" t="s">
        <v>5165</v>
      </c>
      <c r="B1128" t="s">
        <v>5166</v>
      </c>
      <c r="C1128" t="s">
        <v>3387</v>
      </c>
      <c r="D1128" t="s">
        <v>15</v>
      </c>
      <c r="E1128" t="s">
        <v>7</v>
      </c>
    </row>
    <row r="1129" spans="1:5">
      <c r="A1129" t="s">
        <v>5167</v>
      </c>
      <c r="B1129" t="s">
        <v>5168</v>
      </c>
      <c r="C1129" t="s">
        <v>3387</v>
      </c>
      <c r="D1129" t="s">
        <v>10</v>
      </c>
      <c r="E1129" t="s">
        <v>7</v>
      </c>
    </row>
    <row r="1130" spans="1:5">
      <c r="A1130" t="s">
        <v>2940</v>
      </c>
      <c r="B1130" t="s">
        <v>5169</v>
      </c>
      <c r="C1130" t="s">
        <v>3387</v>
      </c>
      <c r="D1130" t="s">
        <v>9</v>
      </c>
      <c r="E1130" t="s">
        <v>7</v>
      </c>
    </row>
    <row r="1131" spans="1:5">
      <c r="A1131" t="s">
        <v>1163</v>
      </c>
      <c r="B1131" t="s">
        <v>5170</v>
      </c>
      <c r="C1131" t="s">
        <v>3373</v>
      </c>
      <c r="D1131" t="s">
        <v>12</v>
      </c>
      <c r="E1131" t="s">
        <v>5</v>
      </c>
    </row>
    <row r="1132" spans="1:5">
      <c r="A1132" t="s">
        <v>5171</v>
      </c>
      <c r="B1132" t="s">
        <v>5172</v>
      </c>
      <c r="C1132" t="s">
        <v>3364</v>
      </c>
      <c r="D1132" t="s">
        <v>10</v>
      </c>
      <c r="E1132" t="s">
        <v>4</v>
      </c>
    </row>
    <row r="1133" spans="1:5">
      <c r="A1133" t="s">
        <v>2942</v>
      </c>
      <c r="B1133" t="s">
        <v>5173</v>
      </c>
      <c r="C1133" t="s">
        <v>3373</v>
      </c>
      <c r="D1133" t="s">
        <v>9</v>
      </c>
      <c r="E1133" t="s">
        <v>7</v>
      </c>
    </row>
    <row r="1134" spans="1:5">
      <c r="A1134" t="s">
        <v>5174</v>
      </c>
      <c r="B1134" t="s">
        <v>5175</v>
      </c>
      <c r="C1134" t="s">
        <v>3373</v>
      </c>
      <c r="D1134" t="s">
        <v>14</v>
      </c>
      <c r="E1134" t="s">
        <v>7</v>
      </c>
    </row>
    <row r="1135" spans="1:5">
      <c r="A1135" t="s">
        <v>1168</v>
      </c>
      <c r="B1135" t="s">
        <v>5176</v>
      </c>
      <c r="C1135" t="s">
        <v>3373</v>
      </c>
      <c r="D1135" t="s">
        <v>16</v>
      </c>
      <c r="E1135" t="s">
        <v>5</v>
      </c>
    </row>
    <row r="1136" spans="1:5">
      <c r="A1136" t="s">
        <v>5177</v>
      </c>
      <c r="B1136" t="s">
        <v>5178</v>
      </c>
      <c r="C1136" t="s">
        <v>3387</v>
      </c>
      <c r="D1136" t="s">
        <v>15</v>
      </c>
      <c r="E1136" t="s">
        <v>7</v>
      </c>
    </row>
    <row r="1137" spans="1:5">
      <c r="A1137" t="s">
        <v>1173</v>
      </c>
      <c r="B1137" t="s">
        <v>5179</v>
      </c>
      <c r="C1137" t="s">
        <v>3379</v>
      </c>
      <c r="D1137" t="s">
        <v>10</v>
      </c>
      <c r="E1137" t="s">
        <v>5</v>
      </c>
    </row>
    <row r="1138" spans="1:5">
      <c r="A1138" t="s">
        <v>1177</v>
      </c>
      <c r="B1138" t="s">
        <v>5180</v>
      </c>
      <c r="C1138" t="s">
        <v>3402</v>
      </c>
      <c r="D1138" t="s">
        <v>10</v>
      </c>
      <c r="E1138" t="s">
        <v>5</v>
      </c>
    </row>
    <row r="1139" spans="1:5">
      <c r="A1139" t="s">
        <v>1181</v>
      </c>
      <c r="B1139" t="s">
        <v>5181</v>
      </c>
      <c r="C1139" t="s">
        <v>3402</v>
      </c>
      <c r="D1139" t="s">
        <v>10</v>
      </c>
      <c r="E1139" t="s">
        <v>5</v>
      </c>
    </row>
    <row r="1140" spans="1:5">
      <c r="A1140" t="s">
        <v>1184</v>
      </c>
      <c r="B1140" t="s">
        <v>5182</v>
      </c>
      <c r="C1140" t="s">
        <v>3402</v>
      </c>
      <c r="D1140" t="s">
        <v>10</v>
      </c>
      <c r="E1140" t="s">
        <v>5</v>
      </c>
    </row>
    <row r="1141" spans="1:5">
      <c r="A1141" t="s">
        <v>1188</v>
      </c>
      <c r="B1141" t="s">
        <v>5183</v>
      </c>
      <c r="C1141" t="s">
        <v>3402</v>
      </c>
      <c r="D1141" t="s">
        <v>10</v>
      </c>
      <c r="E1141" t="s">
        <v>5</v>
      </c>
    </row>
    <row r="1142" spans="1:5">
      <c r="A1142" t="s">
        <v>1191</v>
      </c>
      <c r="B1142" t="s">
        <v>5184</v>
      </c>
      <c r="C1142" t="s">
        <v>3402</v>
      </c>
      <c r="D1142" t="s">
        <v>10</v>
      </c>
      <c r="E1142" t="s">
        <v>5</v>
      </c>
    </row>
    <row r="1143" spans="1:5">
      <c r="A1143" t="s">
        <v>1194</v>
      </c>
      <c r="B1143" t="s">
        <v>5185</v>
      </c>
      <c r="C1143" t="s">
        <v>3402</v>
      </c>
      <c r="D1143" t="s">
        <v>10</v>
      </c>
      <c r="E1143" t="s">
        <v>5</v>
      </c>
    </row>
    <row r="1144" spans="1:5">
      <c r="A1144" t="s">
        <v>1196</v>
      </c>
      <c r="B1144" t="s">
        <v>5186</v>
      </c>
      <c r="C1144" t="s">
        <v>3402</v>
      </c>
      <c r="D1144" t="s">
        <v>10</v>
      </c>
      <c r="E1144" t="s">
        <v>5</v>
      </c>
    </row>
    <row r="1145" spans="1:5">
      <c r="A1145" t="s">
        <v>1199</v>
      </c>
      <c r="B1145" t="s">
        <v>5187</v>
      </c>
      <c r="C1145" t="s">
        <v>3377</v>
      </c>
      <c r="D1145" t="s">
        <v>9</v>
      </c>
      <c r="E1145" t="s">
        <v>5</v>
      </c>
    </row>
    <row r="1146" spans="1:5">
      <c r="A1146" t="s">
        <v>5188</v>
      </c>
      <c r="B1146" t="s">
        <v>5189</v>
      </c>
      <c r="C1146" t="s">
        <v>3379</v>
      </c>
      <c r="D1146" t="s">
        <v>15</v>
      </c>
      <c r="E1146" t="s">
        <v>5</v>
      </c>
    </row>
    <row r="1147" spans="1:5">
      <c r="A1147" t="s">
        <v>2537</v>
      </c>
      <c r="B1147" t="s">
        <v>5190</v>
      </c>
      <c r="C1147" t="s">
        <v>3369</v>
      </c>
      <c r="D1147" t="s">
        <v>13</v>
      </c>
      <c r="E1147" t="s">
        <v>4</v>
      </c>
    </row>
    <row r="1148" spans="1:5">
      <c r="A1148" t="s">
        <v>1204</v>
      </c>
      <c r="B1148" t="s">
        <v>5191</v>
      </c>
      <c r="C1148" t="s">
        <v>3402</v>
      </c>
      <c r="D1148" t="s">
        <v>10</v>
      </c>
      <c r="E1148" t="s">
        <v>5</v>
      </c>
    </row>
    <row r="1149" spans="1:5">
      <c r="A1149" t="s">
        <v>1207</v>
      </c>
      <c r="B1149" t="s">
        <v>5192</v>
      </c>
      <c r="C1149" t="s">
        <v>3402</v>
      </c>
      <c r="D1149" t="s">
        <v>10</v>
      </c>
      <c r="E1149" t="s">
        <v>5</v>
      </c>
    </row>
    <row r="1150" spans="1:5">
      <c r="A1150" t="s">
        <v>5193</v>
      </c>
      <c r="B1150" t="s">
        <v>5194</v>
      </c>
      <c r="C1150" t="s">
        <v>3379</v>
      </c>
      <c r="D1150" t="s">
        <v>10</v>
      </c>
      <c r="E1150" t="s">
        <v>4</v>
      </c>
    </row>
    <row r="1151" spans="1:5">
      <c r="A1151" t="s">
        <v>2542</v>
      </c>
      <c r="B1151" t="s">
        <v>5195</v>
      </c>
      <c r="C1151" t="s">
        <v>3447</v>
      </c>
      <c r="D1151" t="s">
        <v>13</v>
      </c>
      <c r="E1151" t="s">
        <v>4</v>
      </c>
    </row>
    <row r="1152" spans="1:5">
      <c r="A1152" t="s">
        <v>1210</v>
      </c>
      <c r="B1152" t="s">
        <v>5196</v>
      </c>
      <c r="C1152" t="s">
        <v>3373</v>
      </c>
      <c r="D1152" t="s">
        <v>9</v>
      </c>
      <c r="E1152" t="s">
        <v>5</v>
      </c>
    </row>
    <row r="1153" spans="1:5">
      <c r="A1153" t="s">
        <v>5197</v>
      </c>
      <c r="B1153" t="s">
        <v>5198</v>
      </c>
      <c r="C1153" t="s">
        <v>3402</v>
      </c>
      <c r="D1153" t="s">
        <v>15</v>
      </c>
      <c r="E1153" t="s">
        <v>5</v>
      </c>
    </row>
    <row r="1154" spans="1:5">
      <c r="A1154" t="s">
        <v>5199</v>
      </c>
      <c r="B1154" t="s">
        <v>5200</v>
      </c>
      <c r="C1154" t="s">
        <v>3373</v>
      </c>
      <c r="D1154" t="s">
        <v>10</v>
      </c>
      <c r="E1154" t="s">
        <v>7</v>
      </c>
    </row>
    <row r="1155" spans="1:5">
      <c r="A1155" t="s">
        <v>5201</v>
      </c>
      <c r="B1155" t="s">
        <v>5202</v>
      </c>
      <c r="C1155" t="s">
        <v>3373</v>
      </c>
      <c r="D1155" t="s">
        <v>10</v>
      </c>
      <c r="E1155" t="s">
        <v>7</v>
      </c>
    </row>
    <row r="1156" spans="1:5">
      <c r="A1156" t="s">
        <v>5203</v>
      </c>
      <c r="B1156" t="s">
        <v>5204</v>
      </c>
      <c r="C1156" t="s">
        <v>3373</v>
      </c>
      <c r="D1156" t="s">
        <v>10</v>
      </c>
      <c r="E1156" t="s">
        <v>7</v>
      </c>
    </row>
    <row r="1157" spans="1:5">
      <c r="A1157" t="s">
        <v>5205</v>
      </c>
      <c r="B1157" t="s">
        <v>5206</v>
      </c>
      <c r="C1157" t="s">
        <v>3373</v>
      </c>
      <c r="D1157" t="s">
        <v>10</v>
      </c>
      <c r="E1157" t="s">
        <v>7</v>
      </c>
    </row>
    <row r="1158" spans="1:5">
      <c r="A1158" t="s">
        <v>1213</v>
      </c>
      <c r="B1158" t="s">
        <v>5207</v>
      </c>
      <c r="C1158" t="s">
        <v>3373</v>
      </c>
      <c r="D1158" t="s">
        <v>10</v>
      </c>
      <c r="E1158" t="s">
        <v>5</v>
      </c>
    </row>
    <row r="1159" spans="1:5">
      <c r="A1159" t="s">
        <v>5208</v>
      </c>
      <c r="B1159" t="s">
        <v>5209</v>
      </c>
      <c r="C1159" t="s">
        <v>3402</v>
      </c>
      <c r="D1159" t="s">
        <v>15</v>
      </c>
      <c r="E1159" t="s">
        <v>5</v>
      </c>
    </row>
    <row r="1160" spans="1:5">
      <c r="A1160" t="s">
        <v>2547</v>
      </c>
      <c r="B1160" t="s">
        <v>5210</v>
      </c>
      <c r="C1160" t="s">
        <v>3387</v>
      </c>
      <c r="D1160" t="s">
        <v>13</v>
      </c>
      <c r="E1160" t="s">
        <v>4</v>
      </c>
    </row>
    <row r="1161" spans="1:5">
      <c r="A1161" t="s">
        <v>1216</v>
      </c>
      <c r="B1161" t="s">
        <v>5211</v>
      </c>
      <c r="C1161" t="s">
        <v>3414</v>
      </c>
      <c r="D1161" t="s">
        <v>10</v>
      </c>
      <c r="E1161" t="s">
        <v>5</v>
      </c>
    </row>
    <row r="1162" spans="1:5">
      <c r="A1162" t="s">
        <v>3009</v>
      </c>
      <c r="B1162" t="s">
        <v>5212</v>
      </c>
      <c r="C1162" t="s">
        <v>3408</v>
      </c>
      <c r="D1162" t="s">
        <v>12</v>
      </c>
      <c r="E1162" t="s">
        <v>6</v>
      </c>
    </row>
    <row r="1163" spans="1:5">
      <c r="A1163" t="s">
        <v>1218</v>
      </c>
      <c r="B1163" t="s">
        <v>5213</v>
      </c>
      <c r="C1163" t="s">
        <v>3402</v>
      </c>
      <c r="D1163" t="s">
        <v>13</v>
      </c>
      <c r="E1163" t="s">
        <v>5</v>
      </c>
    </row>
    <row r="1164" spans="1:5">
      <c r="A1164" t="s">
        <v>2552</v>
      </c>
      <c r="B1164" t="s">
        <v>5214</v>
      </c>
      <c r="C1164" t="s">
        <v>3369</v>
      </c>
      <c r="D1164" t="s">
        <v>13</v>
      </c>
      <c r="E1164" t="s">
        <v>4</v>
      </c>
    </row>
    <row r="1165" spans="1:5">
      <c r="A1165" t="s">
        <v>1223</v>
      </c>
      <c r="B1165" t="s">
        <v>5215</v>
      </c>
      <c r="C1165" t="s">
        <v>3402</v>
      </c>
      <c r="D1165" t="s">
        <v>10</v>
      </c>
      <c r="E1165" t="s">
        <v>5</v>
      </c>
    </row>
    <row r="1166" spans="1:5">
      <c r="A1166" t="s">
        <v>5216</v>
      </c>
      <c r="B1166" t="s">
        <v>5217</v>
      </c>
      <c r="C1166" t="s">
        <v>3369</v>
      </c>
      <c r="D1166" t="s">
        <v>10</v>
      </c>
      <c r="E1166" t="s">
        <v>4</v>
      </c>
    </row>
    <row r="1167" spans="1:5">
      <c r="A1167" t="s">
        <v>5218</v>
      </c>
      <c r="B1167" t="s">
        <v>5219</v>
      </c>
      <c r="C1167" t="s">
        <v>3419</v>
      </c>
      <c r="D1167" t="s">
        <v>10</v>
      </c>
      <c r="E1167" t="s">
        <v>4</v>
      </c>
    </row>
    <row r="1168" spans="1:5">
      <c r="A1168" t="s">
        <v>3207</v>
      </c>
      <c r="B1168" t="s">
        <v>5220</v>
      </c>
      <c r="C1168" t="s">
        <v>3366</v>
      </c>
      <c r="D1168" t="s">
        <v>9</v>
      </c>
      <c r="E1168" t="s">
        <v>7</v>
      </c>
    </row>
    <row r="1169" spans="1:5">
      <c r="A1169" t="s">
        <v>1227</v>
      </c>
      <c r="B1169" t="s">
        <v>5221</v>
      </c>
      <c r="C1169" t="s">
        <v>3402</v>
      </c>
      <c r="D1169" t="s">
        <v>10</v>
      </c>
      <c r="E1169" t="s">
        <v>5</v>
      </c>
    </row>
    <row r="1170" spans="1:5">
      <c r="A1170" t="s">
        <v>5222</v>
      </c>
      <c r="B1170" t="s">
        <v>5223</v>
      </c>
      <c r="C1170" t="s">
        <v>3373</v>
      </c>
      <c r="D1170" t="s">
        <v>15</v>
      </c>
      <c r="E1170" t="s">
        <v>7</v>
      </c>
    </row>
    <row r="1171" spans="1:5">
      <c r="A1171" t="s">
        <v>1231</v>
      </c>
      <c r="B1171" t="s">
        <v>5224</v>
      </c>
      <c r="C1171" t="s">
        <v>3414</v>
      </c>
      <c r="D1171" t="s">
        <v>9</v>
      </c>
      <c r="E1171" t="s">
        <v>5</v>
      </c>
    </row>
    <row r="1172" spans="1:5">
      <c r="A1172" t="s">
        <v>3040</v>
      </c>
      <c r="B1172" t="s">
        <v>5225</v>
      </c>
      <c r="C1172" t="s">
        <v>3408</v>
      </c>
      <c r="D1172" t="s">
        <v>9</v>
      </c>
      <c r="E1172" t="s">
        <v>8</v>
      </c>
    </row>
    <row r="1173" spans="1:5">
      <c r="A1173" t="s">
        <v>2944</v>
      </c>
      <c r="B1173" t="s">
        <v>5226</v>
      </c>
      <c r="C1173" t="s">
        <v>3366</v>
      </c>
      <c r="D1173" t="s">
        <v>9</v>
      </c>
      <c r="E1173" t="s">
        <v>7</v>
      </c>
    </row>
    <row r="1174" spans="1:5">
      <c r="A1174" t="s">
        <v>5227</v>
      </c>
      <c r="B1174" t="s">
        <v>5228</v>
      </c>
      <c r="C1174" t="s">
        <v>3373</v>
      </c>
      <c r="D1174" t="s">
        <v>10</v>
      </c>
      <c r="E1174" t="s">
        <v>7</v>
      </c>
    </row>
    <row r="1175" spans="1:5">
      <c r="A1175" t="s">
        <v>5229</v>
      </c>
      <c r="B1175" t="s">
        <v>5230</v>
      </c>
      <c r="C1175" t="s">
        <v>3373</v>
      </c>
      <c r="D1175" t="s">
        <v>10</v>
      </c>
      <c r="E1175" t="s">
        <v>7</v>
      </c>
    </row>
    <row r="1176" spans="1:5">
      <c r="A1176" t="s">
        <v>5231</v>
      </c>
      <c r="B1176" t="s">
        <v>5232</v>
      </c>
      <c r="C1176" t="s">
        <v>3373</v>
      </c>
      <c r="D1176" t="s">
        <v>10</v>
      </c>
      <c r="E1176" t="s">
        <v>7</v>
      </c>
    </row>
    <row r="1177" spans="1:5">
      <c r="A1177" t="s">
        <v>5233</v>
      </c>
      <c r="B1177" t="s">
        <v>5234</v>
      </c>
      <c r="C1177" t="s">
        <v>3373</v>
      </c>
      <c r="D1177" t="s">
        <v>10</v>
      </c>
      <c r="E1177" t="s">
        <v>7</v>
      </c>
    </row>
    <row r="1178" spans="1:5">
      <c r="A1178" t="s">
        <v>5235</v>
      </c>
      <c r="B1178" t="s">
        <v>5236</v>
      </c>
      <c r="C1178" t="s">
        <v>3373</v>
      </c>
      <c r="D1178" t="s">
        <v>10</v>
      </c>
      <c r="E1178" t="s">
        <v>7</v>
      </c>
    </row>
    <row r="1179" spans="1:5">
      <c r="A1179" t="s">
        <v>5237</v>
      </c>
      <c r="B1179" t="s">
        <v>5238</v>
      </c>
      <c r="C1179" t="s">
        <v>3394</v>
      </c>
      <c r="D1179" t="s">
        <v>10</v>
      </c>
      <c r="E1179" t="s">
        <v>3936</v>
      </c>
    </row>
    <row r="1180" spans="1:5">
      <c r="A1180" t="s">
        <v>5239</v>
      </c>
      <c r="B1180" t="s">
        <v>5240</v>
      </c>
      <c r="C1180" t="s">
        <v>3369</v>
      </c>
      <c r="D1180" t="s">
        <v>10</v>
      </c>
      <c r="E1180" t="s">
        <v>4</v>
      </c>
    </row>
    <row r="1181" spans="1:5">
      <c r="A1181" t="s">
        <v>5241</v>
      </c>
      <c r="B1181" t="s">
        <v>5242</v>
      </c>
      <c r="C1181" t="s">
        <v>3369</v>
      </c>
      <c r="D1181" t="s">
        <v>10</v>
      </c>
      <c r="E1181" t="s">
        <v>4</v>
      </c>
    </row>
    <row r="1182" spans="1:5">
      <c r="A1182" t="s">
        <v>1234</v>
      </c>
      <c r="B1182" t="s">
        <v>5243</v>
      </c>
      <c r="C1182" t="s">
        <v>3414</v>
      </c>
      <c r="D1182" t="s">
        <v>10</v>
      </c>
      <c r="E1182" t="s">
        <v>5</v>
      </c>
    </row>
    <row r="1183" spans="1:5">
      <c r="A1183" t="s">
        <v>1238</v>
      </c>
      <c r="B1183" t="s">
        <v>5244</v>
      </c>
      <c r="C1183" t="s">
        <v>3373</v>
      </c>
      <c r="D1183" t="s">
        <v>12</v>
      </c>
      <c r="E1183" t="s">
        <v>5</v>
      </c>
    </row>
    <row r="1184" spans="1:5">
      <c r="A1184" t="s">
        <v>5245</v>
      </c>
      <c r="B1184" t="s">
        <v>5246</v>
      </c>
      <c r="C1184" t="s">
        <v>3402</v>
      </c>
      <c r="D1184" t="s">
        <v>11</v>
      </c>
      <c r="E1184" t="s">
        <v>5</v>
      </c>
    </row>
    <row r="1185" spans="1:5">
      <c r="A1185" t="s">
        <v>5247</v>
      </c>
      <c r="B1185" t="s">
        <v>5248</v>
      </c>
      <c r="C1185" t="s">
        <v>3447</v>
      </c>
      <c r="D1185" t="s">
        <v>12</v>
      </c>
      <c r="E1185" t="s">
        <v>6</v>
      </c>
    </row>
    <row r="1186" spans="1:5">
      <c r="A1186" t="s">
        <v>1243</v>
      </c>
      <c r="B1186" t="s">
        <v>5249</v>
      </c>
      <c r="C1186" t="s">
        <v>3402</v>
      </c>
      <c r="D1186" t="s">
        <v>9</v>
      </c>
      <c r="E1186" t="s">
        <v>5</v>
      </c>
    </row>
    <row r="1187" spans="1:5">
      <c r="A1187" t="s">
        <v>5250</v>
      </c>
      <c r="B1187" t="s">
        <v>5251</v>
      </c>
      <c r="C1187" t="s">
        <v>3402</v>
      </c>
      <c r="D1187" t="s">
        <v>11</v>
      </c>
      <c r="E1187" t="s">
        <v>5</v>
      </c>
    </row>
    <row r="1188" spans="1:5">
      <c r="A1188" t="s">
        <v>2557</v>
      </c>
      <c r="B1188" t="s">
        <v>5252</v>
      </c>
      <c r="C1188" t="s">
        <v>3387</v>
      </c>
      <c r="D1188" t="s">
        <v>13</v>
      </c>
      <c r="E1188" t="s">
        <v>4</v>
      </c>
    </row>
    <row r="1189" spans="1:5">
      <c r="A1189" t="s">
        <v>5253</v>
      </c>
      <c r="B1189" t="s">
        <v>5254</v>
      </c>
      <c r="C1189" t="s">
        <v>3373</v>
      </c>
      <c r="D1189" t="s">
        <v>12</v>
      </c>
      <c r="E1189" t="s">
        <v>5</v>
      </c>
    </row>
    <row r="1190" spans="1:5">
      <c r="A1190" t="s">
        <v>5255</v>
      </c>
      <c r="B1190" t="s">
        <v>5256</v>
      </c>
      <c r="C1190" t="s">
        <v>3447</v>
      </c>
      <c r="D1190" t="s">
        <v>12</v>
      </c>
      <c r="E1190" t="s">
        <v>6</v>
      </c>
    </row>
    <row r="1191" spans="1:5">
      <c r="A1191" t="s">
        <v>5257</v>
      </c>
      <c r="B1191" t="s">
        <v>5258</v>
      </c>
      <c r="C1191" t="s">
        <v>3373</v>
      </c>
      <c r="D1191" t="s">
        <v>15</v>
      </c>
      <c r="E1191" t="s">
        <v>5</v>
      </c>
    </row>
    <row r="1192" spans="1:5">
      <c r="A1192" t="s">
        <v>5259</v>
      </c>
      <c r="B1192" t="s">
        <v>5260</v>
      </c>
      <c r="C1192" t="s">
        <v>3408</v>
      </c>
      <c r="D1192" t="s">
        <v>10</v>
      </c>
      <c r="E1192" t="s">
        <v>8</v>
      </c>
    </row>
    <row r="1193" spans="1:5">
      <c r="A1193" t="s">
        <v>5261</v>
      </c>
      <c r="B1193" t="s">
        <v>5262</v>
      </c>
      <c r="C1193" t="s">
        <v>3379</v>
      </c>
      <c r="D1193" t="s">
        <v>15</v>
      </c>
      <c r="E1193" t="s">
        <v>7</v>
      </c>
    </row>
    <row r="1194" spans="1:5">
      <c r="A1194" t="s">
        <v>2947</v>
      </c>
      <c r="B1194" t="s">
        <v>5263</v>
      </c>
      <c r="C1194" t="s">
        <v>3387</v>
      </c>
      <c r="D1194" t="s">
        <v>9</v>
      </c>
      <c r="E1194" t="s">
        <v>7</v>
      </c>
    </row>
    <row r="1195" spans="1:5">
      <c r="A1195" t="s">
        <v>5264</v>
      </c>
      <c r="B1195" t="s">
        <v>5265</v>
      </c>
      <c r="C1195" t="s">
        <v>3402</v>
      </c>
      <c r="D1195" t="s">
        <v>10</v>
      </c>
      <c r="E1195" t="s">
        <v>5</v>
      </c>
    </row>
    <row r="1196" spans="1:5">
      <c r="A1196" t="s">
        <v>5266</v>
      </c>
      <c r="B1196" t="s">
        <v>5267</v>
      </c>
      <c r="C1196" t="s">
        <v>3379</v>
      </c>
      <c r="D1196" t="s">
        <v>15</v>
      </c>
      <c r="E1196" t="s">
        <v>5</v>
      </c>
    </row>
    <row r="1197" spans="1:5">
      <c r="A1197" t="s">
        <v>5268</v>
      </c>
      <c r="B1197" t="s">
        <v>5269</v>
      </c>
      <c r="C1197" t="s">
        <v>3369</v>
      </c>
      <c r="D1197" t="s">
        <v>10</v>
      </c>
      <c r="E1197" t="s">
        <v>4</v>
      </c>
    </row>
    <row r="1198" spans="1:5">
      <c r="A1198" t="s">
        <v>1249</v>
      </c>
      <c r="B1198" t="s">
        <v>5270</v>
      </c>
      <c r="C1198" t="s">
        <v>3373</v>
      </c>
      <c r="D1198" t="s">
        <v>12</v>
      </c>
      <c r="E1198" t="s">
        <v>5</v>
      </c>
    </row>
    <row r="1199" spans="1:5">
      <c r="A1199" t="s">
        <v>5271</v>
      </c>
      <c r="B1199" t="s">
        <v>5272</v>
      </c>
      <c r="C1199" t="s">
        <v>3369</v>
      </c>
      <c r="D1199" t="s">
        <v>10</v>
      </c>
      <c r="E1199" t="s">
        <v>4</v>
      </c>
    </row>
    <row r="1200" spans="1:5">
      <c r="A1200" t="s">
        <v>1252</v>
      </c>
      <c r="B1200" t="s">
        <v>5273</v>
      </c>
      <c r="C1200" t="s">
        <v>3402</v>
      </c>
      <c r="D1200" t="s">
        <v>10</v>
      </c>
      <c r="E1200" t="s">
        <v>5</v>
      </c>
    </row>
    <row r="1201" spans="1:5">
      <c r="A1201" t="s">
        <v>1255</v>
      </c>
      <c r="B1201" t="s">
        <v>5274</v>
      </c>
      <c r="C1201" t="s">
        <v>3402</v>
      </c>
      <c r="D1201" t="s">
        <v>10</v>
      </c>
      <c r="E1201" t="s">
        <v>5</v>
      </c>
    </row>
    <row r="1202" spans="1:5">
      <c r="A1202" t="s">
        <v>1258</v>
      </c>
      <c r="B1202" t="s">
        <v>5275</v>
      </c>
      <c r="C1202" t="s">
        <v>3377</v>
      </c>
      <c r="D1202" t="s">
        <v>11</v>
      </c>
      <c r="E1202" t="s">
        <v>5</v>
      </c>
    </row>
    <row r="1203" spans="1:5">
      <c r="A1203" t="s">
        <v>5276</v>
      </c>
      <c r="B1203" t="s">
        <v>5277</v>
      </c>
      <c r="C1203" t="s">
        <v>3387</v>
      </c>
      <c r="D1203" t="s">
        <v>10</v>
      </c>
      <c r="E1203" t="s">
        <v>7</v>
      </c>
    </row>
    <row r="1204" spans="1:5">
      <c r="A1204" t="s">
        <v>1262</v>
      </c>
      <c r="B1204" t="s">
        <v>5278</v>
      </c>
      <c r="C1204" t="s">
        <v>3379</v>
      </c>
      <c r="D1204" t="s">
        <v>10</v>
      </c>
      <c r="E1204" t="s">
        <v>5</v>
      </c>
    </row>
    <row r="1205" spans="1:5">
      <c r="A1205" t="s">
        <v>1267</v>
      </c>
      <c r="B1205" t="s">
        <v>5279</v>
      </c>
      <c r="C1205" t="s">
        <v>3402</v>
      </c>
      <c r="D1205" t="s">
        <v>10</v>
      </c>
      <c r="E1205" t="s">
        <v>5</v>
      </c>
    </row>
    <row r="1206" spans="1:5">
      <c r="A1206" t="s">
        <v>5280</v>
      </c>
      <c r="B1206" t="s">
        <v>5281</v>
      </c>
      <c r="C1206" t="s">
        <v>3379</v>
      </c>
      <c r="D1206" t="s">
        <v>10</v>
      </c>
      <c r="E1206" t="s">
        <v>5</v>
      </c>
    </row>
    <row r="1207" spans="1:5">
      <c r="A1207" t="s">
        <v>1271</v>
      </c>
      <c r="B1207" t="s">
        <v>5282</v>
      </c>
      <c r="C1207" t="s">
        <v>3373</v>
      </c>
      <c r="D1207" t="s">
        <v>10</v>
      </c>
      <c r="E1207" t="s">
        <v>5</v>
      </c>
    </row>
    <row r="1208" spans="1:5">
      <c r="A1208" t="s">
        <v>3013</v>
      </c>
      <c r="B1208" t="s">
        <v>5283</v>
      </c>
      <c r="C1208" t="s">
        <v>3366</v>
      </c>
      <c r="D1208" t="s">
        <v>12</v>
      </c>
      <c r="E1208" t="s">
        <v>7</v>
      </c>
    </row>
    <row r="1209" spans="1:5">
      <c r="A1209" t="s">
        <v>5284</v>
      </c>
      <c r="B1209" t="s">
        <v>5285</v>
      </c>
      <c r="C1209" t="s">
        <v>3373</v>
      </c>
      <c r="D1209" t="s">
        <v>15</v>
      </c>
      <c r="E1209" t="s">
        <v>5</v>
      </c>
    </row>
    <row r="1210" spans="1:5">
      <c r="A1210" t="s">
        <v>5286</v>
      </c>
      <c r="B1210" t="s">
        <v>5287</v>
      </c>
      <c r="C1210" t="s">
        <v>3402</v>
      </c>
      <c r="D1210" t="s">
        <v>10</v>
      </c>
      <c r="E1210" t="s">
        <v>5</v>
      </c>
    </row>
    <row r="1211" spans="1:5">
      <c r="A1211" t="s">
        <v>5288</v>
      </c>
      <c r="B1211" t="s">
        <v>5289</v>
      </c>
      <c r="C1211" t="s">
        <v>3373</v>
      </c>
      <c r="D1211" t="s">
        <v>15</v>
      </c>
      <c r="E1211" t="s">
        <v>5</v>
      </c>
    </row>
    <row r="1212" spans="1:5">
      <c r="A1212" t="s">
        <v>5290</v>
      </c>
      <c r="B1212" t="s">
        <v>5291</v>
      </c>
      <c r="C1212" t="s">
        <v>3408</v>
      </c>
      <c r="D1212" t="s">
        <v>9</v>
      </c>
      <c r="E1212" t="s">
        <v>8</v>
      </c>
    </row>
    <row r="1213" spans="1:5">
      <c r="A1213" t="s">
        <v>5292</v>
      </c>
      <c r="B1213" t="s">
        <v>5293</v>
      </c>
      <c r="C1213" t="s">
        <v>3408</v>
      </c>
      <c r="D1213" t="s">
        <v>10</v>
      </c>
      <c r="E1213" t="s">
        <v>8</v>
      </c>
    </row>
    <row r="1214" spans="1:5">
      <c r="A1214" t="s">
        <v>2562</v>
      </c>
      <c r="B1214" t="s">
        <v>5294</v>
      </c>
      <c r="C1214" t="s">
        <v>3364</v>
      </c>
      <c r="D1214" t="s">
        <v>13</v>
      </c>
      <c r="E1214" t="s">
        <v>4</v>
      </c>
    </row>
    <row r="1215" spans="1:5">
      <c r="A1215" t="s">
        <v>5295</v>
      </c>
      <c r="B1215" t="s">
        <v>5296</v>
      </c>
      <c r="C1215" t="s">
        <v>3402</v>
      </c>
      <c r="D1215" t="s">
        <v>11</v>
      </c>
      <c r="E1215" t="s">
        <v>5</v>
      </c>
    </row>
    <row r="1216" spans="1:5">
      <c r="A1216" t="s">
        <v>5297</v>
      </c>
      <c r="B1216" t="s">
        <v>5298</v>
      </c>
      <c r="C1216" t="s">
        <v>3402</v>
      </c>
      <c r="D1216" t="s">
        <v>15</v>
      </c>
      <c r="E1216" t="s">
        <v>5</v>
      </c>
    </row>
    <row r="1217" spans="1:5">
      <c r="A1217" t="s">
        <v>1276</v>
      </c>
      <c r="B1217" t="s">
        <v>5299</v>
      </c>
      <c r="C1217" t="s">
        <v>3373</v>
      </c>
      <c r="D1217" t="s">
        <v>12</v>
      </c>
      <c r="E1217" t="s">
        <v>5</v>
      </c>
    </row>
    <row r="1218" spans="1:5">
      <c r="A1218" t="s">
        <v>5300</v>
      </c>
      <c r="B1218" t="s">
        <v>5301</v>
      </c>
      <c r="C1218" t="s">
        <v>3402</v>
      </c>
      <c r="D1218" t="s">
        <v>15</v>
      </c>
      <c r="E1218" t="s">
        <v>5</v>
      </c>
    </row>
    <row r="1219" spans="1:5">
      <c r="A1219" t="s">
        <v>1281</v>
      </c>
      <c r="B1219" t="s">
        <v>5302</v>
      </c>
      <c r="C1219" t="s">
        <v>3411</v>
      </c>
      <c r="D1219" t="s">
        <v>9</v>
      </c>
      <c r="E1219" t="s">
        <v>5</v>
      </c>
    </row>
    <row r="1220" spans="1:5">
      <c r="A1220" t="s">
        <v>5303</v>
      </c>
      <c r="B1220" t="s">
        <v>5304</v>
      </c>
      <c r="C1220" t="s">
        <v>3366</v>
      </c>
      <c r="D1220" t="s">
        <v>15</v>
      </c>
      <c r="E1220" t="s">
        <v>7</v>
      </c>
    </row>
    <row r="1221" spans="1:5">
      <c r="A1221" t="s">
        <v>5305</v>
      </c>
      <c r="B1221" t="s">
        <v>5306</v>
      </c>
      <c r="C1221" t="s">
        <v>3387</v>
      </c>
      <c r="D1221" t="s">
        <v>10</v>
      </c>
      <c r="E1221" t="s">
        <v>7</v>
      </c>
    </row>
    <row r="1222" spans="1:5">
      <c r="A1222" t="s">
        <v>5307</v>
      </c>
      <c r="B1222" t="s">
        <v>5308</v>
      </c>
      <c r="C1222" t="s">
        <v>3366</v>
      </c>
      <c r="D1222" t="s">
        <v>10</v>
      </c>
      <c r="E1222" t="s">
        <v>7</v>
      </c>
    </row>
    <row r="1223" spans="1:5">
      <c r="A1223" t="s">
        <v>2949</v>
      </c>
      <c r="B1223" t="s">
        <v>5309</v>
      </c>
      <c r="C1223" t="s">
        <v>3373</v>
      </c>
      <c r="D1223" t="s">
        <v>10</v>
      </c>
      <c r="E1223" t="s">
        <v>7</v>
      </c>
    </row>
    <row r="1224" spans="1:5">
      <c r="A1224" t="s">
        <v>2888</v>
      </c>
      <c r="B1224" t="s">
        <v>5310</v>
      </c>
      <c r="C1224" t="s">
        <v>3373</v>
      </c>
      <c r="D1224" t="s">
        <v>10</v>
      </c>
      <c r="E1224" t="s">
        <v>7</v>
      </c>
    </row>
    <row r="1225" spans="1:5">
      <c r="A1225" t="s">
        <v>5311</v>
      </c>
      <c r="B1225" t="s">
        <v>5312</v>
      </c>
      <c r="C1225" t="s">
        <v>3394</v>
      </c>
      <c r="D1225" t="s">
        <v>12</v>
      </c>
      <c r="E1225" t="s">
        <v>6</v>
      </c>
    </row>
    <row r="1226" spans="1:5">
      <c r="A1226" t="s">
        <v>5313</v>
      </c>
      <c r="B1226" t="s">
        <v>5314</v>
      </c>
      <c r="C1226" t="s">
        <v>3394</v>
      </c>
      <c r="D1226" t="s">
        <v>12</v>
      </c>
      <c r="E1226" t="s">
        <v>6</v>
      </c>
    </row>
    <row r="1227" spans="1:5">
      <c r="A1227" t="s">
        <v>5315</v>
      </c>
      <c r="B1227" t="s">
        <v>5316</v>
      </c>
      <c r="C1227" t="s">
        <v>3373</v>
      </c>
      <c r="D1227" t="s">
        <v>15</v>
      </c>
      <c r="E1227" t="s">
        <v>7</v>
      </c>
    </row>
    <row r="1228" spans="1:5">
      <c r="A1228" t="s">
        <v>1285</v>
      </c>
      <c r="B1228" t="s">
        <v>5317</v>
      </c>
      <c r="C1228" t="s">
        <v>3379</v>
      </c>
      <c r="D1228" t="s">
        <v>10</v>
      </c>
      <c r="E1228" t="s">
        <v>5</v>
      </c>
    </row>
    <row r="1229" spans="1:5">
      <c r="A1229" t="s">
        <v>5318</v>
      </c>
      <c r="B1229" t="s">
        <v>5319</v>
      </c>
      <c r="C1229" t="s">
        <v>3369</v>
      </c>
      <c r="D1229" t="s">
        <v>10</v>
      </c>
      <c r="E1229" t="s">
        <v>4</v>
      </c>
    </row>
    <row r="1230" spans="1:5">
      <c r="A1230" t="s">
        <v>1290</v>
      </c>
      <c r="B1230" t="s">
        <v>5320</v>
      </c>
      <c r="C1230" t="s">
        <v>3377</v>
      </c>
      <c r="D1230" t="s">
        <v>11</v>
      </c>
      <c r="E1230" t="s">
        <v>5</v>
      </c>
    </row>
    <row r="1231" spans="1:5">
      <c r="A1231" t="s">
        <v>1292</v>
      </c>
      <c r="B1231" t="s">
        <v>5321</v>
      </c>
      <c r="C1231" t="s">
        <v>3379</v>
      </c>
      <c r="D1231" t="s">
        <v>10</v>
      </c>
      <c r="E1231" t="s">
        <v>5</v>
      </c>
    </row>
    <row r="1232" spans="1:5">
      <c r="A1232" t="s">
        <v>1296</v>
      </c>
      <c r="B1232" t="s">
        <v>5322</v>
      </c>
      <c r="C1232" t="s">
        <v>3414</v>
      </c>
      <c r="D1232" t="s">
        <v>10</v>
      </c>
      <c r="E1232" t="s">
        <v>5</v>
      </c>
    </row>
    <row r="1233" spans="1:5">
      <c r="A1233" t="s">
        <v>1300</v>
      </c>
      <c r="B1233" t="s">
        <v>5323</v>
      </c>
      <c r="C1233" t="s">
        <v>3414</v>
      </c>
      <c r="D1233" t="s">
        <v>10</v>
      </c>
      <c r="E1233" t="s">
        <v>5</v>
      </c>
    </row>
    <row r="1234" spans="1:5">
      <c r="A1234" t="s">
        <v>1303</v>
      </c>
      <c r="B1234" t="s">
        <v>5324</v>
      </c>
      <c r="C1234" t="s">
        <v>3414</v>
      </c>
      <c r="D1234" t="s">
        <v>10</v>
      </c>
      <c r="E1234" t="s">
        <v>5</v>
      </c>
    </row>
    <row r="1235" spans="1:5">
      <c r="A1235" t="s">
        <v>5325</v>
      </c>
      <c r="B1235" t="s">
        <v>5326</v>
      </c>
      <c r="C1235" t="s">
        <v>3419</v>
      </c>
      <c r="D1235" t="s">
        <v>10</v>
      </c>
      <c r="E1235" t="s">
        <v>4</v>
      </c>
    </row>
    <row r="1236" spans="1:5">
      <c r="A1236" t="s">
        <v>5327</v>
      </c>
      <c r="B1236" t="s">
        <v>5328</v>
      </c>
      <c r="C1236" t="s">
        <v>3402</v>
      </c>
      <c r="D1236" t="s">
        <v>11</v>
      </c>
      <c r="E1236" t="s">
        <v>5</v>
      </c>
    </row>
    <row r="1237" spans="1:5">
      <c r="A1237" t="s">
        <v>5329</v>
      </c>
      <c r="B1237" t="s">
        <v>5330</v>
      </c>
      <c r="C1237" t="s">
        <v>3419</v>
      </c>
      <c r="D1237" t="s">
        <v>10</v>
      </c>
      <c r="E1237" t="s">
        <v>4</v>
      </c>
    </row>
    <row r="1238" spans="1:5">
      <c r="A1238" t="s">
        <v>2567</v>
      </c>
      <c r="B1238" t="s">
        <v>5331</v>
      </c>
      <c r="C1238" t="s">
        <v>3447</v>
      </c>
      <c r="D1238" t="s">
        <v>13</v>
      </c>
      <c r="E1238" t="s">
        <v>4</v>
      </c>
    </row>
    <row r="1239" spans="1:5">
      <c r="A1239" t="s">
        <v>1307</v>
      </c>
      <c r="B1239" t="s">
        <v>5332</v>
      </c>
      <c r="C1239" t="s">
        <v>3414</v>
      </c>
      <c r="D1239" t="s">
        <v>10</v>
      </c>
      <c r="E1239" t="s">
        <v>5</v>
      </c>
    </row>
    <row r="1240" spans="1:5">
      <c r="A1240" t="s">
        <v>1310</v>
      </c>
      <c r="B1240" t="s">
        <v>5333</v>
      </c>
      <c r="C1240" t="s">
        <v>3379</v>
      </c>
      <c r="D1240" t="s">
        <v>10</v>
      </c>
      <c r="E1240" t="s">
        <v>5</v>
      </c>
    </row>
    <row r="1241" spans="1:5">
      <c r="A1241" t="s">
        <v>5334</v>
      </c>
      <c r="B1241" t="s">
        <v>5335</v>
      </c>
      <c r="C1241" t="s">
        <v>3369</v>
      </c>
      <c r="D1241" t="s">
        <v>9</v>
      </c>
      <c r="E1241" t="s">
        <v>4</v>
      </c>
    </row>
    <row r="1242" spans="1:5">
      <c r="A1242" t="s">
        <v>5336</v>
      </c>
      <c r="B1242" t="s">
        <v>5337</v>
      </c>
      <c r="C1242" t="s">
        <v>3369</v>
      </c>
      <c r="D1242" t="s">
        <v>10</v>
      </c>
      <c r="E1242" t="s">
        <v>4</v>
      </c>
    </row>
    <row r="1243" spans="1:5">
      <c r="A1243" t="s">
        <v>5338</v>
      </c>
      <c r="B1243" t="s">
        <v>5339</v>
      </c>
      <c r="C1243" t="s">
        <v>3369</v>
      </c>
      <c r="D1243" t="s">
        <v>10</v>
      </c>
      <c r="E1243" t="s">
        <v>4</v>
      </c>
    </row>
    <row r="1244" spans="1:5">
      <c r="A1244" t="s">
        <v>2572</v>
      </c>
      <c r="B1244" t="s">
        <v>5340</v>
      </c>
      <c r="C1244" t="s">
        <v>3419</v>
      </c>
      <c r="D1244" t="s">
        <v>13</v>
      </c>
      <c r="E1244" t="s">
        <v>4</v>
      </c>
    </row>
    <row r="1245" spans="1:5">
      <c r="A1245" t="s">
        <v>5341</v>
      </c>
      <c r="B1245" t="s">
        <v>5342</v>
      </c>
      <c r="C1245" t="s">
        <v>3373</v>
      </c>
      <c r="D1245" t="s">
        <v>10</v>
      </c>
      <c r="E1245" t="s">
        <v>7</v>
      </c>
    </row>
    <row r="1246" spans="1:5">
      <c r="A1246" t="s">
        <v>5343</v>
      </c>
      <c r="B1246" t="s">
        <v>5344</v>
      </c>
      <c r="C1246" t="s">
        <v>3373</v>
      </c>
      <c r="D1246" t="s">
        <v>10</v>
      </c>
      <c r="E1246" t="s">
        <v>7</v>
      </c>
    </row>
    <row r="1247" spans="1:5">
      <c r="A1247" t="s">
        <v>5345</v>
      </c>
      <c r="B1247" t="s">
        <v>5346</v>
      </c>
      <c r="C1247" t="s">
        <v>3373</v>
      </c>
      <c r="D1247" t="s">
        <v>15</v>
      </c>
      <c r="E1247" t="s">
        <v>5</v>
      </c>
    </row>
    <row r="1248" spans="1:5">
      <c r="A1248" t="s">
        <v>5347</v>
      </c>
      <c r="B1248" t="s">
        <v>5348</v>
      </c>
      <c r="C1248" t="s">
        <v>3379</v>
      </c>
      <c r="D1248" t="s">
        <v>15</v>
      </c>
      <c r="E1248" t="s">
        <v>7</v>
      </c>
    </row>
    <row r="1249" spans="1:5">
      <c r="A1249" t="s">
        <v>5349</v>
      </c>
      <c r="B1249" t="s">
        <v>5350</v>
      </c>
      <c r="C1249" t="s">
        <v>3379</v>
      </c>
      <c r="D1249" t="s">
        <v>15</v>
      </c>
      <c r="E1249" t="s">
        <v>5</v>
      </c>
    </row>
    <row r="1250" spans="1:5">
      <c r="A1250" t="s">
        <v>5351</v>
      </c>
      <c r="B1250" t="s">
        <v>5352</v>
      </c>
      <c r="C1250" t="s">
        <v>3379</v>
      </c>
      <c r="D1250" t="s">
        <v>11</v>
      </c>
      <c r="E1250" t="s">
        <v>5</v>
      </c>
    </row>
    <row r="1251" spans="1:5">
      <c r="A1251" t="s">
        <v>1313</v>
      </c>
      <c r="B1251" t="s">
        <v>5353</v>
      </c>
      <c r="C1251" t="s">
        <v>3373</v>
      </c>
      <c r="D1251" t="s">
        <v>9</v>
      </c>
      <c r="E1251" t="s">
        <v>5</v>
      </c>
    </row>
    <row r="1252" spans="1:5">
      <c r="A1252" t="s">
        <v>1321</v>
      </c>
      <c r="B1252" t="s">
        <v>5354</v>
      </c>
      <c r="C1252" t="s">
        <v>3373</v>
      </c>
      <c r="D1252" t="s">
        <v>11</v>
      </c>
      <c r="E1252" t="s">
        <v>5</v>
      </c>
    </row>
    <row r="1253" spans="1:5">
      <c r="A1253" t="s">
        <v>2577</v>
      </c>
      <c r="B1253" t="s">
        <v>5355</v>
      </c>
      <c r="C1253" t="s">
        <v>3419</v>
      </c>
      <c r="D1253" t="s">
        <v>13</v>
      </c>
      <c r="E1253" t="s">
        <v>4</v>
      </c>
    </row>
    <row r="1254" spans="1:5">
      <c r="A1254" t="s">
        <v>2582</v>
      </c>
      <c r="B1254" t="s">
        <v>5356</v>
      </c>
      <c r="C1254" t="s">
        <v>3369</v>
      </c>
      <c r="D1254" t="s">
        <v>13</v>
      </c>
      <c r="E1254" t="s">
        <v>4</v>
      </c>
    </row>
    <row r="1255" spans="1:5">
      <c r="A1255" t="s">
        <v>1324</v>
      </c>
      <c r="B1255" t="s">
        <v>5357</v>
      </c>
      <c r="C1255" t="s">
        <v>3373</v>
      </c>
      <c r="D1255" t="s">
        <v>11</v>
      </c>
      <c r="E1255" t="s">
        <v>5</v>
      </c>
    </row>
    <row r="1256" spans="1:5">
      <c r="A1256" t="s">
        <v>1327</v>
      </c>
      <c r="B1256" t="s">
        <v>5358</v>
      </c>
      <c r="C1256" t="s">
        <v>3379</v>
      </c>
      <c r="D1256" t="s">
        <v>10</v>
      </c>
      <c r="E1256" t="s">
        <v>5</v>
      </c>
    </row>
    <row r="1257" spans="1:5">
      <c r="A1257" t="s">
        <v>2587</v>
      </c>
      <c r="B1257" t="s">
        <v>5359</v>
      </c>
      <c r="C1257" t="s">
        <v>3364</v>
      </c>
      <c r="D1257" t="s">
        <v>13</v>
      </c>
      <c r="E1257" t="s">
        <v>4</v>
      </c>
    </row>
    <row r="1258" spans="1:5">
      <c r="A1258" t="s">
        <v>5360</v>
      </c>
      <c r="B1258" t="s">
        <v>5361</v>
      </c>
      <c r="C1258" t="s">
        <v>3405</v>
      </c>
      <c r="D1258" t="s">
        <v>11</v>
      </c>
      <c r="E1258" t="s">
        <v>5</v>
      </c>
    </row>
    <row r="1259" spans="1:5">
      <c r="A1259" t="s">
        <v>5362</v>
      </c>
      <c r="B1259" t="s">
        <v>5363</v>
      </c>
      <c r="C1259" t="s">
        <v>3373</v>
      </c>
      <c r="D1259" t="s">
        <v>12</v>
      </c>
      <c r="E1259" t="s">
        <v>7</v>
      </c>
    </row>
    <row r="1260" spans="1:5">
      <c r="A1260" t="s">
        <v>5364</v>
      </c>
      <c r="B1260" t="s">
        <v>5365</v>
      </c>
      <c r="C1260" t="s">
        <v>3394</v>
      </c>
      <c r="D1260" t="s">
        <v>12</v>
      </c>
      <c r="E1260" t="s">
        <v>6</v>
      </c>
    </row>
    <row r="1261" spans="1:5">
      <c r="A1261" t="s">
        <v>5366</v>
      </c>
      <c r="B1261" t="s">
        <v>5367</v>
      </c>
      <c r="C1261" t="s">
        <v>3394</v>
      </c>
      <c r="D1261" t="s">
        <v>12</v>
      </c>
      <c r="E1261" t="s">
        <v>6</v>
      </c>
    </row>
    <row r="1262" spans="1:5">
      <c r="A1262" t="s">
        <v>5368</v>
      </c>
      <c r="B1262" t="s">
        <v>5369</v>
      </c>
      <c r="C1262" t="s">
        <v>3394</v>
      </c>
      <c r="D1262" t="s">
        <v>12</v>
      </c>
      <c r="E1262" t="s">
        <v>6</v>
      </c>
    </row>
    <row r="1263" spans="1:5">
      <c r="A1263" t="s">
        <v>5370</v>
      </c>
      <c r="B1263" t="s">
        <v>5371</v>
      </c>
      <c r="C1263" t="s">
        <v>3394</v>
      </c>
      <c r="D1263" t="s">
        <v>12</v>
      </c>
      <c r="E1263" t="s">
        <v>6</v>
      </c>
    </row>
    <row r="1264" spans="1:5">
      <c r="A1264" t="s">
        <v>5372</v>
      </c>
      <c r="B1264" t="s">
        <v>5373</v>
      </c>
      <c r="C1264" t="s">
        <v>3408</v>
      </c>
      <c r="D1264" t="s">
        <v>12</v>
      </c>
      <c r="E1264" t="s">
        <v>6</v>
      </c>
    </row>
    <row r="1265" spans="1:5">
      <c r="A1265" t="s">
        <v>5374</v>
      </c>
      <c r="B1265" t="s">
        <v>5375</v>
      </c>
      <c r="C1265" t="s">
        <v>3408</v>
      </c>
      <c r="D1265" t="s">
        <v>12</v>
      </c>
      <c r="E1265" t="s">
        <v>6</v>
      </c>
    </row>
    <row r="1266" spans="1:5">
      <c r="A1266" t="s">
        <v>5376</v>
      </c>
      <c r="B1266" t="s">
        <v>5377</v>
      </c>
      <c r="C1266" t="s">
        <v>3408</v>
      </c>
      <c r="D1266" t="s">
        <v>12</v>
      </c>
      <c r="E1266" t="s">
        <v>6</v>
      </c>
    </row>
    <row r="1267" spans="1:5">
      <c r="A1267" t="s">
        <v>5378</v>
      </c>
      <c r="B1267" t="s">
        <v>5379</v>
      </c>
      <c r="C1267" t="s">
        <v>3447</v>
      </c>
      <c r="D1267" t="s">
        <v>12</v>
      </c>
      <c r="E1267" t="s">
        <v>6</v>
      </c>
    </row>
    <row r="1268" spans="1:5">
      <c r="A1268" t="s">
        <v>5380</v>
      </c>
      <c r="B1268" t="s">
        <v>5381</v>
      </c>
      <c r="C1268" t="s">
        <v>3373</v>
      </c>
      <c r="D1268" t="s">
        <v>15</v>
      </c>
      <c r="E1268" t="s">
        <v>7</v>
      </c>
    </row>
    <row r="1269" spans="1:5">
      <c r="A1269" t="s">
        <v>2592</v>
      </c>
      <c r="B1269" t="s">
        <v>5382</v>
      </c>
      <c r="C1269" t="s">
        <v>3364</v>
      </c>
      <c r="D1269" t="s">
        <v>13</v>
      </c>
      <c r="E1269" t="s">
        <v>4</v>
      </c>
    </row>
    <row r="1270" spans="1:5">
      <c r="A1270" t="s">
        <v>5383</v>
      </c>
      <c r="B1270" t="s">
        <v>5384</v>
      </c>
      <c r="C1270" t="s">
        <v>3369</v>
      </c>
      <c r="D1270" t="s">
        <v>10</v>
      </c>
      <c r="E1270" t="s">
        <v>4</v>
      </c>
    </row>
    <row r="1271" spans="1:5">
      <c r="A1271" t="s">
        <v>5385</v>
      </c>
      <c r="B1271" t="s">
        <v>5386</v>
      </c>
      <c r="C1271" t="s">
        <v>3447</v>
      </c>
      <c r="D1271" t="s">
        <v>12</v>
      </c>
      <c r="E1271" t="s">
        <v>6</v>
      </c>
    </row>
    <row r="1272" spans="1:5">
      <c r="A1272" t="s">
        <v>2597</v>
      </c>
      <c r="B1272" t="s">
        <v>5387</v>
      </c>
      <c r="C1272" t="s">
        <v>3364</v>
      </c>
      <c r="D1272" t="s">
        <v>9</v>
      </c>
      <c r="E1272" t="s">
        <v>4</v>
      </c>
    </row>
    <row r="1273" spans="1:5">
      <c r="A1273" t="s">
        <v>2600</v>
      </c>
      <c r="B1273" t="s">
        <v>5388</v>
      </c>
      <c r="C1273" t="s">
        <v>3364</v>
      </c>
      <c r="D1273" t="s">
        <v>10</v>
      </c>
      <c r="E1273" t="s">
        <v>4</v>
      </c>
    </row>
    <row r="1274" spans="1:5">
      <c r="A1274" t="s">
        <v>5389</v>
      </c>
      <c r="B1274" t="s">
        <v>5390</v>
      </c>
      <c r="C1274" t="s">
        <v>3408</v>
      </c>
      <c r="D1274" t="s">
        <v>12</v>
      </c>
      <c r="E1274" t="s">
        <v>6</v>
      </c>
    </row>
    <row r="1275" spans="1:5">
      <c r="A1275" t="s">
        <v>5391</v>
      </c>
      <c r="B1275" t="s">
        <v>5392</v>
      </c>
      <c r="C1275" t="s">
        <v>3366</v>
      </c>
      <c r="D1275" t="s">
        <v>15</v>
      </c>
      <c r="E1275" t="s">
        <v>7</v>
      </c>
    </row>
    <row r="1276" spans="1:5">
      <c r="A1276" t="s">
        <v>2602</v>
      </c>
      <c r="B1276" t="s">
        <v>5393</v>
      </c>
      <c r="C1276" t="s">
        <v>3387</v>
      </c>
      <c r="D1276" t="s">
        <v>13</v>
      </c>
      <c r="E1276" t="s">
        <v>4</v>
      </c>
    </row>
    <row r="1277" spans="1:5">
      <c r="A1277" t="s">
        <v>2951</v>
      </c>
      <c r="B1277" t="s">
        <v>5394</v>
      </c>
      <c r="C1277" t="s">
        <v>3373</v>
      </c>
      <c r="D1277" t="s">
        <v>9</v>
      </c>
      <c r="E1277" t="s">
        <v>7</v>
      </c>
    </row>
    <row r="1278" spans="1:5">
      <c r="A1278" t="s">
        <v>5395</v>
      </c>
      <c r="B1278" t="s">
        <v>5396</v>
      </c>
      <c r="C1278" t="s">
        <v>3419</v>
      </c>
      <c r="D1278" t="s">
        <v>9</v>
      </c>
      <c r="E1278" t="s">
        <v>4</v>
      </c>
    </row>
    <row r="1279" spans="1:5">
      <c r="A1279" t="s">
        <v>5397</v>
      </c>
      <c r="B1279" t="s">
        <v>5398</v>
      </c>
      <c r="C1279" t="s">
        <v>3402</v>
      </c>
      <c r="D1279" t="s">
        <v>11</v>
      </c>
      <c r="E1279" t="s">
        <v>5</v>
      </c>
    </row>
    <row r="1280" spans="1:5">
      <c r="A1280" t="s">
        <v>5399</v>
      </c>
      <c r="B1280" t="s">
        <v>5400</v>
      </c>
      <c r="C1280" t="s">
        <v>3364</v>
      </c>
      <c r="D1280" t="s">
        <v>10</v>
      </c>
      <c r="E1280" t="s">
        <v>4</v>
      </c>
    </row>
    <row r="1281" spans="1:5">
      <c r="A1281" t="s">
        <v>5401</v>
      </c>
      <c r="B1281" t="s">
        <v>5402</v>
      </c>
      <c r="C1281" t="s">
        <v>3394</v>
      </c>
      <c r="D1281" t="s">
        <v>10</v>
      </c>
      <c r="E1281" t="s">
        <v>7</v>
      </c>
    </row>
    <row r="1282" spans="1:5">
      <c r="A1282" t="s">
        <v>5403</v>
      </c>
      <c r="B1282" t="s">
        <v>5404</v>
      </c>
      <c r="C1282" t="s">
        <v>3373</v>
      </c>
      <c r="D1282" t="s">
        <v>15</v>
      </c>
      <c r="E1282" t="s">
        <v>7</v>
      </c>
    </row>
    <row r="1283" spans="1:5">
      <c r="A1283" t="s">
        <v>5405</v>
      </c>
      <c r="B1283" t="s">
        <v>5406</v>
      </c>
      <c r="C1283" t="s">
        <v>3408</v>
      </c>
      <c r="D1283" t="s">
        <v>12</v>
      </c>
      <c r="E1283" t="s">
        <v>6</v>
      </c>
    </row>
    <row r="1284" spans="1:5">
      <c r="A1284" t="s">
        <v>5407</v>
      </c>
      <c r="B1284" t="s">
        <v>5408</v>
      </c>
      <c r="C1284" t="s">
        <v>3373</v>
      </c>
      <c r="D1284" t="s">
        <v>15</v>
      </c>
      <c r="E1284" t="s">
        <v>7</v>
      </c>
    </row>
    <row r="1285" spans="1:5">
      <c r="A1285" t="s">
        <v>5409</v>
      </c>
      <c r="B1285" t="s">
        <v>5410</v>
      </c>
      <c r="C1285" t="s">
        <v>3387</v>
      </c>
      <c r="D1285" t="s">
        <v>15</v>
      </c>
      <c r="E1285" t="s">
        <v>7</v>
      </c>
    </row>
    <row r="1286" spans="1:5">
      <c r="A1286" t="s">
        <v>2607</v>
      </c>
      <c r="B1286" t="s">
        <v>5411</v>
      </c>
      <c r="C1286" t="s">
        <v>3369</v>
      </c>
      <c r="D1286" t="s">
        <v>13</v>
      </c>
      <c r="E1286" t="s">
        <v>4</v>
      </c>
    </row>
    <row r="1287" spans="1:5">
      <c r="A1287" t="s">
        <v>5412</v>
      </c>
      <c r="B1287" t="s">
        <v>5413</v>
      </c>
      <c r="C1287" t="s">
        <v>3387</v>
      </c>
      <c r="D1287" t="s">
        <v>15</v>
      </c>
      <c r="E1287" t="s">
        <v>7</v>
      </c>
    </row>
    <row r="1288" spans="1:5">
      <c r="A1288" t="s">
        <v>2612</v>
      </c>
      <c r="B1288" t="s">
        <v>5414</v>
      </c>
      <c r="C1288" t="s">
        <v>3387</v>
      </c>
      <c r="D1288" t="s">
        <v>13</v>
      </c>
      <c r="E1288" t="s">
        <v>4</v>
      </c>
    </row>
    <row r="1289" spans="1:5">
      <c r="A1289" t="s">
        <v>5415</v>
      </c>
      <c r="B1289" t="s">
        <v>5416</v>
      </c>
      <c r="C1289" t="s">
        <v>3419</v>
      </c>
      <c r="D1289" t="s">
        <v>10</v>
      </c>
      <c r="E1289" t="s">
        <v>4</v>
      </c>
    </row>
    <row r="1290" spans="1:5">
      <c r="A1290" t="s">
        <v>1330</v>
      </c>
      <c r="B1290" t="s">
        <v>5417</v>
      </c>
      <c r="C1290" t="s">
        <v>3379</v>
      </c>
      <c r="D1290" t="s">
        <v>9</v>
      </c>
      <c r="E1290" t="s">
        <v>5</v>
      </c>
    </row>
    <row r="1291" spans="1:5">
      <c r="A1291" t="s">
        <v>1335</v>
      </c>
      <c r="B1291" t="s">
        <v>5418</v>
      </c>
      <c r="C1291" t="s">
        <v>3379</v>
      </c>
      <c r="D1291" t="s">
        <v>10</v>
      </c>
      <c r="E1291" t="s">
        <v>5</v>
      </c>
    </row>
    <row r="1292" spans="1:5">
      <c r="A1292" t="s">
        <v>5419</v>
      </c>
      <c r="B1292" t="s">
        <v>5420</v>
      </c>
      <c r="C1292" t="s">
        <v>3364</v>
      </c>
      <c r="D1292" t="s">
        <v>9</v>
      </c>
      <c r="E1292" t="s">
        <v>4</v>
      </c>
    </row>
    <row r="1293" spans="1:5">
      <c r="A1293" t="s">
        <v>5421</v>
      </c>
      <c r="B1293" t="s">
        <v>5422</v>
      </c>
      <c r="C1293" t="s">
        <v>3364</v>
      </c>
      <c r="D1293" t="s">
        <v>10</v>
      </c>
      <c r="E1293" t="s">
        <v>4</v>
      </c>
    </row>
    <row r="1294" spans="1:5">
      <c r="A1294" t="s">
        <v>5423</v>
      </c>
      <c r="B1294" t="s">
        <v>5424</v>
      </c>
      <c r="C1294" t="s">
        <v>3387</v>
      </c>
      <c r="D1294" t="s">
        <v>15</v>
      </c>
      <c r="E1294" t="s">
        <v>7</v>
      </c>
    </row>
    <row r="1295" spans="1:5">
      <c r="A1295" t="s">
        <v>1338</v>
      </c>
      <c r="B1295" t="s">
        <v>5425</v>
      </c>
      <c r="C1295" t="s">
        <v>3379</v>
      </c>
      <c r="D1295" t="s">
        <v>9</v>
      </c>
      <c r="E1295" t="s">
        <v>5</v>
      </c>
    </row>
    <row r="1296" spans="1:5">
      <c r="A1296" t="s">
        <v>1343</v>
      </c>
      <c r="B1296" t="s">
        <v>5426</v>
      </c>
      <c r="C1296" t="s">
        <v>3402</v>
      </c>
      <c r="D1296" t="s">
        <v>11</v>
      </c>
      <c r="E1296" t="s">
        <v>5</v>
      </c>
    </row>
    <row r="1297" spans="1:5">
      <c r="A1297" t="s">
        <v>5427</v>
      </c>
      <c r="B1297" t="s">
        <v>5428</v>
      </c>
      <c r="C1297" t="s">
        <v>3402</v>
      </c>
      <c r="D1297" t="s">
        <v>10</v>
      </c>
      <c r="E1297" t="s">
        <v>5</v>
      </c>
    </row>
    <row r="1298" spans="1:5">
      <c r="A1298" t="s">
        <v>1345</v>
      </c>
      <c r="B1298" t="s">
        <v>5429</v>
      </c>
      <c r="C1298" t="s">
        <v>3402</v>
      </c>
      <c r="D1298" t="s">
        <v>10</v>
      </c>
      <c r="E1298" t="s">
        <v>5</v>
      </c>
    </row>
    <row r="1299" spans="1:5">
      <c r="A1299" t="s">
        <v>5430</v>
      </c>
      <c r="B1299" t="s">
        <v>5431</v>
      </c>
      <c r="C1299" t="s">
        <v>3402</v>
      </c>
      <c r="D1299" t="s">
        <v>15</v>
      </c>
      <c r="E1299" t="s">
        <v>5</v>
      </c>
    </row>
    <row r="1300" spans="1:5">
      <c r="A1300" t="s">
        <v>5432</v>
      </c>
      <c r="B1300" t="s">
        <v>5433</v>
      </c>
      <c r="C1300" t="s">
        <v>3379</v>
      </c>
      <c r="D1300" t="s">
        <v>10</v>
      </c>
      <c r="E1300" t="s">
        <v>4</v>
      </c>
    </row>
    <row r="1301" spans="1:5">
      <c r="A1301" t="s">
        <v>1349</v>
      </c>
      <c r="B1301" t="s">
        <v>5434</v>
      </c>
      <c r="C1301" t="s">
        <v>3379</v>
      </c>
      <c r="D1301" t="s">
        <v>11</v>
      </c>
      <c r="E1301" t="s">
        <v>5</v>
      </c>
    </row>
    <row r="1302" spans="1:5">
      <c r="A1302" t="s">
        <v>2617</v>
      </c>
      <c r="B1302" t="s">
        <v>5435</v>
      </c>
      <c r="C1302" t="s">
        <v>3369</v>
      </c>
      <c r="D1302" t="s">
        <v>13</v>
      </c>
      <c r="E1302" t="s">
        <v>4</v>
      </c>
    </row>
    <row r="1303" spans="1:5">
      <c r="A1303" t="s">
        <v>1982</v>
      </c>
      <c r="B1303" t="s">
        <v>5436</v>
      </c>
      <c r="C1303" t="s">
        <v>3394</v>
      </c>
      <c r="D1303" t="s">
        <v>9</v>
      </c>
      <c r="E1303" t="s">
        <v>6</v>
      </c>
    </row>
    <row r="1304" spans="1:5">
      <c r="A1304" t="s">
        <v>5437</v>
      </c>
      <c r="B1304" t="s">
        <v>5438</v>
      </c>
      <c r="C1304" t="s">
        <v>3369</v>
      </c>
      <c r="D1304" t="s">
        <v>10</v>
      </c>
      <c r="E1304" t="s">
        <v>4</v>
      </c>
    </row>
    <row r="1305" spans="1:5">
      <c r="A1305" t="s">
        <v>5439</v>
      </c>
      <c r="B1305" t="s">
        <v>5440</v>
      </c>
      <c r="C1305" t="s">
        <v>3366</v>
      </c>
      <c r="D1305" t="s">
        <v>10</v>
      </c>
      <c r="E1305" t="s">
        <v>7</v>
      </c>
    </row>
    <row r="1306" spans="1:5">
      <c r="A1306" t="s">
        <v>5441</v>
      </c>
      <c r="B1306" t="s">
        <v>5442</v>
      </c>
      <c r="C1306" t="s">
        <v>3366</v>
      </c>
      <c r="D1306" t="s">
        <v>10</v>
      </c>
      <c r="E1306" t="s">
        <v>7</v>
      </c>
    </row>
    <row r="1307" spans="1:5">
      <c r="A1307" t="s">
        <v>5443</v>
      </c>
      <c r="B1307" t="s">
        <v>5444</v>
      </c>
      <c r="C1307" t="s">
        <v>3366</v>
      </c>
      <c r="D1307" t="s">
        <v>10</v>
      </c>
      <c r="E1307" t="s">
        <v>7</v>
      </c>
    </row>
    <row r="1308" spans="1:5">
      <c r="A1308" t="s">
        <v>5445</v>
      </c>
      <c r="B1308" t="s">
        <v>5446</v>
      </c>
      <c r="C1308" t="s">
        <v>3366</v>
      </c>
      <c r="D1308" t="s">
        <v>10</v>
      </c>
      <c r="E1308" t="s">
        <v>7</v>
      </c>
    </row>
    <row r="1309" spans="1:5">
      <c r="A1309" t="s">
        <v>5447</v>
      </c>
      <c r="B1309" t="s">
        <v>5448</v>
      </c>
      <c r="C1309" t="s">
        <v>3366</v>
      </c>
      <c r="D1309" t="s">
        <v>10</v>
      </c>
      <c r="E1309" t="s">
        <v>7</v>
      </c>
    </row>
    <row r="1310" spans="1:5">
      <c r="A1310" t="s">
        <v>5449</v>
      </c>
      <c r="B1310" t="s">
        <v>5450</v>
      </c>
      <c r="C1310" t="s">
        <v>3366</v>
      </c>
      <c r="D1310" t="s">
        <v>10</v>
      </c>
      <c r="E1310" t="s">
        <v>7</v>
      </c>
    </row>
    <row r="1311" spans="1:5">
      <c r="A1311" t="s">
        <v>5451</v>
      </c>
      <c r="B1311" t="s">
        <v>5452</v>
      </c>
      <c r="C1311" t="s">
        <v>3366</v>
      </c>
      <c r="D1311" t="s">
        <v>10</v>
      </c>
      <c r="E1311" t="s">
        <v>7</v>
      </c>
    </row>
    <row r="1312" spans="1:5">
      <c r="A1312" t="s">
        <v>5453</v>
      </c>
      <c r="B1312" t="s">
        <v>5454</v>
      </c>
      <c r="C1312" t="s">
        <v>3366</v>
      </c>
      <c r="D1312" t="s">
        <v>10</v>
      </c>
      <c r="E1312" t="s">
        <v>7</v>
      </c>
    </row>
    <row r="1313" spans="1:5">
      <c r="A1313" t="s">
        <v>5455</v>
      </c>
      <c r="B1313" t="s">
        <v>5456</v>
      </c>
      <c r="C1313" t="s">
        <v>3366</v>
      </c>
      <c r="D1313" t="s">
        <v>10</v>
      </c>
      <c r="E1313" t="s">
        <v>7</v>
      </c>
    </row>
    <row r="1314" spans="1:5">
      <c r="A1314" t="s">
        <v>5457</v>
      </c>
      <c r="B1314" t="s">
        <v>5458</v>
      </c>
      <c r="C1314" t="s">
        <v>3366</v>
      </c>
      <c r="D1314" t="s">
        <v>10</v>
      </c>
      <c r="E1314" t="s">
        <v>7</v>
      </c>
    </row>
    <row r="1315" spans="1:5">
      <c r="A1315" t="s">
        <v>5459</v>
      </c>
      <c r="B1315" t="s">
        <v>5460</v>
      </c>
      <c r="C1315" t="s">
        <v>3366</v>
      </c>
      <c r="D1315" t="s">
        <v>10</v>
      </c>
      <c r="E1315" t="s">
        <v>7</v>
      </c>
    </row>
    <row r="1316" spans="1:5">
      <c r="A1316" t="s">
        <v>5461</v>
      </c>
      <c r="B1316" t="s">
        <v>5462</v>
      </c>
      <c r="C1316" t="s">
        <v>3366</v>
      </c>
      <c r="D1316" t="s">
        <v>10</v>
      </c>
      <c r="E1316" t="s">
        <v>7</v>
      </c>
    </row>
    <row r="1317" spans="1:5">
      <c r="A1317" t="s">
        <v>5463</v>
      </c>
      <c r="B1317" t="s">
        <v>5464</v>
      </c>
      <c r="C1317" t="s">
        <v>3366</v>
      </c>
      <c r="D1317" t="s">
        <v>10</v>
      </c>
      <c r="E1317" t="s">
        <v>7</v>
      </c>
    </row>
    <row r="1318" spans="1:5">
      <c r="A1318" t="s">
        <v>5465</v>
      </c>
      <c r="B1318" t="s">
        <v>5466</v>
      </c>
      <c r="C1318" t="s">
        <v>3366</v>
      </c>
      <c r="D1318" t="s">
        <v>10</v>
      </c>
      <c r="E1318" t="s">
        <v>7</v>
      </c>
    </row>
    <row r="1319" spans="1:5">
      <c r="A1319" t="s">
        <v>5467</v>
      </c>
      <c r="B1319" t="s">
        <v>5468</v>
      </c>
      <c r="C1319" t="s">
        <v>3366</v>
      </c>
      <c r="D1319" t="s">
        <v>10</v>
      </c>
      <c r="E1319" t="s">
        <v>7</v>
      </c>
    </row>
    <row r="1320" spans="1:5">
      <c r="A1320" t="s">
        <v>5469</v>
      </c>
      <c r="B1320" t="s">
        <v>5470</v>
      </c>
      <c r="C1320" t="s">
        <v>3366</v>
      </c>
      <c r="D1320" t="s">
        <v>10</v>
      </c>
      <c r="E1320" t="s">
        <v>7</v>
      </c>
    </row>
    <row r="1321" spans="1:5">
      <c r="A1321" t="s">
        <v>2622</v>
      </c>
      <c r="B1321" t="s">
        <v>5471</v>
      </c>
      <c r="C1321" t="s">
        <v>3387</v>
      </c>
      <c r="D1321" t="s">
        <v>13</v>
      </c>
      <c r="E1321" t="s">
        <v>4</v>
      </c>
    </row>
    <row r="1322" spans="1:5">
      <c r="A1322" t="s">
        <v>2995</v>
      </c>
      <c r="B1322" t="s">
        <v>5472</v>
      </c>
      <c r="C1322" t="s">
        <v>3408</v>
      </c>
      <c r="D1322" t="s">
        <v>10</v>
      </c>
      <c r="E1322" t="s">
        <v>6</v>
      </c>
    </row>
    <row r="1323" spans="1:5">
      <c r="A1323" t="s">
        <v>5473</v>
      </c>
      <c r="B1323" t="s">
        <v>5474</v>
      </c>
      <c r="C1323" t="s">
        <v>3373</v>
      </c>
      <c r="D1323" t="s">
        <v>15</v>
      </c>
      <c r="E1323" t="s">
        <v>5</v>
      </c>
    </row>
    <row r="1324" spans="1:5">
      <c r="A1324" t="s">
        <v>5475</v>
      </c>
      <c r="B1324" t="s">
        <v>5476</v>
      </c>
      <c r="C1324" t="s">
        <v>3373</v>
      </c>
      <c r="D1324" t="s">
        <v>15</v>
      </c>
      <c r="E1324" t="s">
        <v>7</v>
      </c>
    </row>
    <row r="1325" spans="1:5">
      <c r="A1325" t="s">
        <v>5477</v>
      </c>
      <c r="B1325" t="s">
        <v>5478</v>
      </c>
      <c r="C1325" t="s">
        <v>3369</v>
      </c>
      <c r="D1325" t="s">
        <v>10</v>
      </c>
      <c r="E1325" t="s">
        <v>4</v>
      </c>
    </row>
    <row r="1326" spans="1:5">
      <c r="A1326" t="s">
        <v>2627</v>
      </c>
      <c r="B1326" t="s">
        <v>5479</v>
      </c>
      <c r="C1326" t="s">
        <v>3364</v>
      </c>
      <c r="D1326" t="s">
        <v>13</v>
      </c>
      <c r="E1326" t="s">
        <v>4</v>
      </c>
    </row>
    <row r="1327" spans="1:5">
      <c r="A1327" t="s">
        <v>5480</v>
      </c>
      <c r="B1327" t="s">
        <v>5481</v>
      </c>
      <c r="C1327" t="s">
        <v>3387</v>
      </c>
      <c r="D1327" t="s">
        <v>15</v>
      </c>
      <c r="E1327" t="s">
        <v>7</v>
      </c>
    </row>
    <row r="1328" spans="1:5">
      <c r="A1328" t="s">
        <v>5482</v>
      </c>
      <c r="B1328" t="s">
        <v>5483</v>
      </c>
      <c r="C1328" t="s">
        <v>3402</v>
      </c>
      <c r="D1328" t="s">
        <v>15</v>
      </c>
      <c r="E1328" t="s">
        <v>5</v>
      </c>
    </row>
    <row r="1329" spans="1:5">
      <c r="A1329" t="s">
        <v>5484</v>
      </c>
      <c r="B1329" t="s">
        <v>5485</v>
      </c>
      <c r="C1329" t="s">
        <v>3373</v>
      </c>
      <c r="D1329" t="s">
        <v>10</v>
      </c>
      <c r="E1329" t="s">
        <v>7</v>
      </c>
    </row>
    <row r="1330" spans="1:5">
      <c r="A1330" t="s">
        <v>5486</v>
      </c>
      <c r="B1330" t="s">
        <v>5487</v>
      </c>
      <c r="C1330" t="s">
        <v>3373</v>
      </c>
      <c r="D1330" t="s">
        <v>10</v>
      </c>
      <c r="E1330" t="s">
        <v>7</v>
      </c>
    </row>
    <row r="1331" spans="1:5">
      <c r="A1331" t="s">
        <v>5488</v>
      </c>
      <c r="B1331" t="s">
        <v>5489</v>
      </c>
      <c r="C1331" t="s">
        <v>3373</v>
      </c>
      <c r="D1331" t="s">
        <v>10</v>
      </c>
      <c r="E1331" t="s">
        <v>7</v>
      </c>
    </row>
    <row r="1332" spans="1:5">
      <c r="A1332" t="s">
        <v>5490</v>
      </c>
      <c r="B1332" t="s">
        <v>5491</v>
      </c>
      <c r="C1332" t="s">
        <v>3387</v>
      </c>
      <c r="D1332" t="s">
        <v>15</v>
      </c>
      <c r="E1332" t="s">
        <v>7</v>
      </c>
    </row>
    <row r="1333" spans="1:5">
      <c r="A1333" t="s">
        <v>2953</v>
      </c>
      <c r="B1333" t="s">
        <v>5492</v>
      </c>
      <c r="C1333" t="s">
        <v>3387</v>
      </c>
      <c r="D1333" t="s">
        <v>9</v>
      </c>
      <c r="E1333" t="s">
        <v>7</v>
      </c>
    </row>
    <row r="1334" spans="1:5">
      <c r="A1334" t="s">
        <v>1351</v>
      </c>
      <c r="B1334" t="s">
        <v>5493</v>
      </c>
      <c r="C1334" t="s">
        <v>3373</v>
      </c>
      <c r="D1334" t="s">
        <v>9</v>
      </c>
      <c r="E1334" t="s">
        <v>5</v>
      </c>
    </row>
    <row r="1335" spans="1:5">
      <c r="A1335" t="s">
        <v>1356</v>
      </c>
      <c r="B1335" t="s">
        <v>5494</v>
      </c>
      <c r="C1335" t="s">
        <v>4193</v>
      </c>
      <c r="D1335" t="s">
        <v>9</v>
      </c>
      <c r="E1335" t="s">
        <v>5</v>
      </c>
    </row>
    <row r="1336" spans="1:5">
      <c r="A1336" t="s">
        <v>1363</v>
      </c>
      <c r="B1336" t="s">
        <v>5495</v>
      </c>
      <c r="C1336" t="s">
        <v>3373</v>
      </c>
      <c r="D1336" t="s">
        <v>10</v>
      </c>
      <c r="E1336" t="s">
        <v>5</v>
      </c>
    </row>
    <row r="1337" spans="1:5">
      <c r="A1337" t="s">
        <v>3220</v>
      </c>
      <c r="B1337" t="s">
        <v>5496</v>
      </c>
      <c r="C1337" t="s">
        <v>3373</v>
      </c>
      <c r="D1337" t="s">
        <v>9</v>
      </c>
      <c r="E1337" t="s">
        <v>7</v>
      </c>
    </row>
    <row r="1338" spans="1:5">
      <c r="A1338" t="s">
        <v>5497</v>
      </c>
      <c r="B1338" t="s">
        <v>5498</v>
      </c>
      <c r="C1338" t="s">
        <v>3402</v>
      </c>
      <c r="D1338" t="s">
        <v>15</v>
      </c>
      <c r="E1338" t="s">
        <v>5</v>
      </c>
    </row>
    <row r="1339" spans="1:5">
      <c r="A1339" t="s">
        <v>5499</v>
      </c>
      <c r="B1339" t="s">
        <v>5500</v>
      </c>
      <c r="C1339" t="s">
        <v>3364</v>
      </c>
      <c r="D1339" t="s">
        <v>10</v>
      </c>
      <c r="E1339" t="s">
        <v>4</v>
      </c>
    </row>
    <row r="1340" spans="1:5">
      <c r="A1340" t="s">
        <v>2632</v>
      </c>
      <c r="B1340" t="s">
        <v>5501</v>
      </c>
      <c r="C1340" t="s">
        <v>3387</v>
      </c>
      <c r="D1340" t="s">
        <v>13</v>
      </c>
      <c r="E1340" t="s">
        <v>4</v>
      </c>
    </row>
    <row r="1341" spans="1:5">
      <c r="A1341" t="s">
        <v>2637</v>
      </c>
      <c r="B1341" t="s">
        <v>5502</v>
      </c>
      <c r="C1341" t="s">
        <v>3364</v>
      </c>
      <c r="D1341" t="s">
        <v>13</v>
      </c>
      <c r="E1341" t="s">
        <v>4</v>
      </c>
    </row>
    <row r="1342" spans="1:5">
      <c r="A1342" t="s">
        <v>2642</v>
      </c>
      <c r="B1342" t="s">
        <v>5503</v>
      </c>
      <c r="C1342" t="s">
        <v>3369</v>
      </c>
      <c r="D1342" t="s">
        <v>13</v>
      </c>
      <c r="E1342" t="s">
        <v>4</v>
      </c>
    </row>
    <row r="1343" spans="1:5">
      <c r="A1343" t="s">
        <v>2647</v>
      </c>
      <c r="B1343" t="s">
        <v>5504</v>
      </c>
      <c r="C1343" t="s">
        <v>3369</v>
      </c>
      <c r="D1343" t="s">
        <v>13</v>
      </c>
      <c r="E1343" t="s">
        <v>4</v>
      </c>
    </row>
    <row r="1344" spans="1:5">
      <c r="A1344" t="s">
        <v>5505</v>
      </c>
      <c r="B1344" t="s">
        <v>5506</v>
      </c>
      <c r="C1344" t="s">
        <v>3373</v>
      </c>
      <c r="D1344" t="s">
        <v>15</v>
      </c>
      <c r="E1344" t="s">
        <v>5</v>
      </c>
    </row>
    <row r="1345" spans="1:5">
      <c r="A1345" t="s">
        <v>5507</v>
      </c>
      <c r="B1345" t="s">
        <v>5508</v>
      </c>
      <c r="C1345" t="s">
        <v>3373</v>
      </c>
      <c r="D1345" t="s">
        <v>15</v>
      </c>
      <c r="E1345" t="s">
        <v>7</v>
      </c>
    </row>
    <row r="1346" spans="1:5">
      <c r="A1346" t="s">
        <v>5509</v>
      </c>
      <c r="B1346" t="s">
        <v>5510</v>
      </c>
      <c r="C1346" t="s">
        <v>3394</v>
      </c>
      <c r="D1346" t="s">
        <v>10</v>
      </c>
      <c r="E1346" t="s">
        <v>3936</v>
      </c>
    </row>
    <row r="1347" spans="1:5">
      <c r="A1347" t="s">
        <v>5511</v>
      </c>
      <c r="B1347" t="s">
        <v>5512</v>
      </c>
      <c r="C1347" t="s">
        <v>3369</v>
      </c>
      <c r="D1347" t="s">
        <v>10</v>
      </c>
      <c r="E1347" t="s">
        <v>4</v>
      </c>
    </row>
    <row r="1348" spans="1:5">
      <c r="A1348" t="s">
        <v>5513</v>
      </c>
      <c r="B1348" t="s">
        <v>5514</v>
      </c>
      <c r="C1348" t="s">
        <v>3387</v>
      </c>
      <c r="D1348" t="s">
        <v>10</v>
      </c>
      <c r="E1348" t="s">
        <v>7</v>
      </c>
    </row>
    <row r="1349" spans="1:5">
      <c r="A1349" t="s">
        <v>5515</v>
      </c>
      <c r="B1349" t="s">
        <v>5516</v>
      </c>
      <c r="C1349" t="s">
        <v>3379</v>
      </c>
      <c r="D1349" t="s">
        <v>15</v>
      </c>
      <c r="E1349" t="s">
        <v>5</v>
      </c>
    </row>
    <row r="1350" spans="1:5">
      <c r="A1350" t="s">
        <v>5517</v>
      </c>
      <c r="B1350" t="s">
        <v>5518</v>
      </c>
      <c r="C1350" t="s">
        <v>3364</v>
      </c>
      <c r="D1350" t="s">
        <v>10</v>
      </c>
      <c r="E1350" t="s">
        <v>4</v>
      </c>
    </row>
    <row r="1351" spans="1:5">
      <c r="A1351" t="s">
        <v>5519</v>
      </c>
      <c r="B1351" t="s">
        <v>5520</v>
      </c>
      <c r="C1351" t="s">
        <v>3419</v>
      </c>
      <c r="D1351" t="s">
        <v>9</v>
      </c>
      <c r="E1351" t="s">
        <v>4</v>
      </c>
    </row>
    <row r="1352" spans="1:5">
      <c r="A1352" t="s">
        <v>5521</v>
      </c>
      <c r="B1352" t="s">
        <v>5522</v>
      </c>
      <c r="C1352" t="s">
        <v>3364</v>
      </c>
      <c r="D1352" t="s">
        <v>10</v>
      </c>
      <c r="E1352" t="s">
        <v>4</v>
      </c>
    </row>
    <row r="1353" spans="1:5">
      <c r="A1353" t="s">
        <v>5523</v>
      </c>
      <c r="B1353" t="s">
        <v>5524</v>
      </c>
      <c r="C1353" t="s">
        <v>3402</v>
      </c>
      <c r="D1353" t="s">
        <v>15</v>
      </c>
      <c r="E1353" t="s">
        <v>5</v>
      </c>
    </row>
    <row r="1354" spans="1:5">
      <c r="A1354" t="s">
        <v>5525</v>
      </c>
      <c r="B1354" t="s">
        <v>5526</v>
      </c>
      <c r="C1354" t="s">
        <v>3369</v>
      </c>
      <c r="D1354" t="s">
        <v>10</v>
      </c>
      <c r="E1354" t="s">
        <v>4</v>
      </c>
    </row>
    <row r="1355" spans="1:5">
      <c r="A1355" t="s">
        <v>5527</v>
      </c>
      <c r="B1355" t="s">
        <v>5528</v>
      </c>
      <c r="C1355" t="s">
        <v>3369</v>
      </c>
      <c r="D1355" t="s">
        <v>9</v>
      </c>
      <c r="E1355" t="s">
        <v>4</v>
      </c>
    </row>
    <row r="1356" spans="1:5">
      <c r="A1356" t="s">
        <v>5529</v>
      </c>
      <c r="B1356" t="s">
        <v>5530</v>
      </c>
      <c r="C1356" t="s">
        <v>3369</v>
      </c>
      <c r="D1356" t="s">
        <v>10</v>
      </c>
      <c r="E1356" t="s">
        <v>4</v>
      </c>
    </row>
    <row r="1357" spans="1:5">
      <c r="A1357" t="s">
        <v>2652</v>
      </c>
      <c r="B1357" t="s">
        <v>5531</v>
      </c>
      <c r="C1357" t="s">
        <v>3364</v>
      </c>
      <c r="D1357" t="s">
        <v>13</v>
      </c>
      <c r="E1357" t="s">
        <v>4</v>
      </c>
    </row>
    <row r="1358" spans="1:5">
      <c r="A1358" t="s">
        <v>1366</v>
      </c>
      <c r="B1358" t="s">
        <v>5532</v>
      </c>
      <c r="C1358" t="s">
        <v>3402</v>
      </c>
      <c r="D1358" t="s">
        <v>9</v>
      </c>
      <c r="E1358" t="s">
        <v>5</v>
      </c>
    </row>
    <row r="1359" spans="1:5">
      <c r="A1359" t="s">
        <v>2654</v>
      </c>
      <c r="B1359" t="s">
        <v>5533</v>
      </c>
      <c r="C1359" t="s">
        <v>3364</v>
      </c>
      <c r="D1359" t="s">
        <v>13</v>
      </c>
      <c r="E1359" t="s">
        <v>4</v>
      </c>
    </row>
    <row r="1360" spans="1:5">
      <c r="A1360" t="s">
        <v>1371</v>
      </c>
      <c r="B1360" t="s">
        <v>5534</v>
      </c>
      <c r="C1360" t="s">
        <v>3384</v>
      </c>
      <c r="D1360" t="s">
        <v>9</v>
      </c>
      <c r="E1360" t="s">
        <v>5</v>
      </c>
    </row>
    <row r="1361" spans="1:5">
      <c r="A1361" t="s">
        <v>1379</v>
      </c>
      <c r="B1361" t="s">
        <v>5535</v>
      </c>
      <c r="C1361" t="s">
        <v>3373</v>
      </c>
      <c r="D1361" t="s">
        <v>9</v>
      </c>
      <c r="E1361" t="s">
        <v>5</v>
      </c>
    </row>
    <row r="1362" spans="1:5">
      <c r="A1362" t="s">
        <v>1384</v>
      </c>
      <c r="B1362" t="s">
        <v>5536</v>
      </c>
      <c r="C1362" t="s">
        <v>3373</v>
      </c>
      <c r="D1362" t="s">
        <v>16</v>
      </c>
      <c r="E1362" t="s">
        <v>5</v>
      </c>
    </row>
    <row r="1363" spans="1:5">
      <c r="A1363" t="s">
        <v>5537</v>
      </c>
      <c r="B1363" t="s">
        <v>5538</v>
      </c>
      <c r="C1363" t="s">
        <v>3394</v>
      </c>
      <c r="D1363" t="s">
        <v>12</v>
      </c>
      <c r="E1363" t="s">
        <v>6</v>
      </c>
    </row>
    <row r="1364" spans="1:5">
      <c r="A1364" t="s">
        <v>1389</v>
      </c>
      <c r="B1364" t="s">
        <v>5539</v>
      </c>
      <c r="C1364" t="s">
        <v>3373</v>
      </c>
      <c r="D1364" t="s">
        <v>10</v>
      </c>
      <c r="E1364" t="s">
        <v>5</v>
      </c>
    </row>
    <row r="1365" spans="1:5">
      <c r="A1365" t="s">
        <v>1392</v>
      </c>
      <c r="B1365" t="s">
        <v>5540</v>
      </c>
      <c r="C1365" t="s">
        <v>3373</v>
      </c>
      <c r="D1365" t="s">
        <v>10</v>
      </c>
      <c r="E1365" t="s">
        <v>5</v>
      </c>
    </row>
    <row r="1366" spans="1:5">
      <c r="A1366" t="s">
        <v>1395</v>
      </c>
      <c r="B1366" t="s">
        <v>5541</v>
      </c>
      <c r="C1366" t="s">
        <v>3373</v>
      </c>
      <c r="D1366" t="s">
        <v>10</v>
      </c>
      <c r="E1366" t="s">
        <v>5</v>
      </c>
    </row>
    <row r="1367" spans="1:5">
      <c r="A1367" t="s">
        <v>1399</v>
      </c>
      <c r="B1367" t="s">
        <v>5542</v>
      </c>
      <c r="C1367" t="s">
        <v>3373</v>
      </c>
      <c r="D1367" t="s">
        <v>10</v>
      </c>
      <c r="E1367" t="s">
        <v>5</v>
      </c>
    </row>
    <row r="1368" spans="1:5">
      <c r="A1368" t="s">
        <v>1403</v>
      </c>
      <c r="B1368" t="s">
        <v>5543</v>
      </c>
      <c r="C1368" t="s">
        <v>3373</v>
      </c>
      <c r="D1368" t="s">
        <v>10</v>
      </c>
      <c r="E1368" t="s">
        <v>5</v>
      </c>
    </row>
    <row r="1369" spans="1:5">
      <c r="A1369" t="s">
        <v>1406</v>
      </c>
      <c r="B1369" t="s">
        <v>5544</v>
      </c>
      <c r="C1369" t="s">
        <v>3373</v>
      </c>
      <c r="D1369" t="s">
        <v>10</v>
      </c>
      <c r="E1369" t="s">
        <v>5</v>
      </c>
    </row>
    <row r="1370" spans="1:5">
      <c r="A1370" t="s">
        <v>2659</v>
      </c>
      <c r="B1370" t="s">
        <v>5545</v>
      </c>
      <c r="C1370" t="s">
        <v>3447</v>
      </c>
      <c r="D1370" t="s">
        <v>13</v>
      </c>
      <c r="E1370" t="s">
        <v>4</v>
      </c>
    </row>
    <row r="1371" spans="1:5">
      <c r="A1371" t="s">
        <v>5546</v>
      </c>
      <c r="B1371" t="s">
        <v>5547</v>
      </c>
      <c r="C1371" t="s">
        <v>3408</v>
      </c>
      <c r="D1371" t="s">
        <v>12</v>
      </c>
      <c r="E1371" t="s">
        <v>6</v>
      </c>
    </row>
    <row r="1372" spans="1:5">
      <c r="A1372" t="s">
        <v>5548</v>
      </c>
      <c r="B1372" t="s">
        <v>5549</v>
      </c>
      <c r="C1372" t="s">
        <v>3408</v>
      </c>
      <c r="D1372" t="s">
        <v>11</v>
      </c>
      <c r="E1372" t="s">
        <v>6</v>
      </c>
    </row>
    <row r="1373" spans="1:5">
      <c r="A1373" t="s">
        <v>5550</v>
      </c>
      <c r="B1373" t="s">
        <v>5551</v>
      </c>
      <c r="C1373" t="s">
        <v>3394</v>
      </c>
      <c r="D1373" t="s">
        <v>11</v>
      </c>
      <c r="E1373" t="s">
        <v>6</v>
      </c>
    </row>
    <row r="1374" spans="1:5">
      <c r="A1374" t="s">
        <v>5552</v>
      </c>
      <c r="B1374" t="s">
        <v>5553</v>
      </c>
      <c r="C1374" t="s">
        <v>3394</v>
      </c>
      <c r="D1374" t="s">
        <v>11</v>
      </c>
      <c r="E1374" t="s">
        <v>6</v>
      </c>
    </row>
    <row r="1375" spans="1:5">
      <c r="A1375" t="s">
        <v>5554</v>
      </c>
      <c r="B1375" t="s">
        <v>5555</v>
      </c>
      <c r="C1375" t="s">
        <v>3394</v>
      </c>
      <c r="D1375" t="s">
        <v>11</v>
      </c>
      <c r="E1375" t="s">
        <v>6</v>
      </c>
    </row>
    <row r="1376" spans="1:5">
      <c r="A1376" t="s">
        <v>5556</v>
      </c>
      <c r="B1376" t="s">
        <v>5557</v>
      </c>
      <c r="C1376" t="s">
        <v>3394</v>
      </c>
      <c r="D1376" t="s">
        <v>11</v>
      </c>
      <c r="E1376" t="s">
        <v>6</v>
      </c>
    </row>
    <row r="1377" spans="1:5">
      <c r="A1377" t="s">
        <v>5558</v>
      </c>
      <c r="B1377" t="s">
        <v>5559</v>
      </c>
      <c r="C1377" t="s">
        <v>3394</v>
      </c>
      <c r="D1377" t="s">
        <v>11</v>
      </c>
      <c r="E1377" t="s">
        <v>6</v>
      </c>
    </row>
    <row r="1378" spans="1:5">
      <c r="A1378" t="s">
        <v>5560</v>
      </c>
      <c r="B1378" t="s">
        <v>5561</v>
      </c>
      <c r="C1378" t="s">
        <v>3394</v>
      </c>
      <c r="D1378" t="s">
        <v>11</v>
      </c>
      <c r="E1378" t="s">
        <v>6</v>
      </c>
    </row>
    <row r="1379" spans="1:5">
      <c r="A1379" t="s">
        <v>5562</v>
      </c>
      <c r="B1379" t="s">
        <v>5563</v>
      </c>
      <c r="C1379" t="s">
        <v>3408</v>
      </c>
      <c r="D1379" t="s">
        <v>11</v>
      </c>
      <c r="E1379" t="s">
        <v>6</v>
      </c>
    </row>
    <row r="1380" spans="1:5">
      <c r="A1380" t="s">
        <v>5564</v>
      </c>
      <c r="B1380" t="s">
        <v>5565</v>
      </c>
      <c r="C1380" t="s">
        <v>3394</v>
      </c>
      <c r="D1380" t="s">
        <v>10</v>
      </c>
      <c r="E1380" t="s">
        <v>6</v>
      </c>
    </row>
    <row r="1381" spans="1:5">
      <c r="A1381" t="s">
        <v>5566</v>
      </c>
      <c r="B1381" t="s">
        <v>5567</v>
      </c>
      <c r="C1381" t="s">
        <v>3408</v>
      </c>
      <c r="D1381" t="s">
        <v>11</v>
      </c>
      <c r="E1381" t="s">
        <v>6</v>
      </c>
    </row>
    <row r="1382" spans="1:5">
      <c r="A1382" t="s">
        <v>5568</v>
      </c>
      <c r="B1382" t="s">
        <v>5569</v>
      </c>
      <c r="C1382" t="s">
        <v>3369</v>
      </c>
      <c r="D1382" t="s">
        <v>10</v>
      </c>
      <c r="E1382" t="s">
        <v>4</v>
      </c>
    </row>
    <row r="1383" spans="1:5">
      <c r="A1383" t="s">
        <v>5570</v>
      </c>
      <c r="B1383" t="s">
        <v>5571</v>
      </c>
      <c r="C1383" t="s">
        <v>3379</v>
      </c>
      <c r="D1383" t="s">
        <v>15</v>
      </c>
      <c r="E1383" t="s">
        <v>5</v>
      </c>
    </row>
    <row r="1384" spans="1:5">
      <c r="A1384" t="s">
        <v>2664</v>
      </c>
      <c r="B1384" t="s">
        <v>5572</v>
      </c>
      <c r="C1384" t="s">
        <v>3447</v>
      </c>
      <c r="D1384" t="s">
        <v>13</v>
      </c>
      <c r="E1384" t="s">
        <v>4</v>
      </c>
    </row>
    <row r="1385" spans="1:5">
      <c r="A1385" t="s">
        <v>5573</v>
      </c>
      <c r="B1385" t="s">
        <v>5574</v>
      </c>
      <c r="C1385" t="s">
        <v>3419</v>
      </c>
      <c r="D1385" t="s">
        <v>10</v>
      </c>
      <c r="E1385" t="s">
        <v>4</v>
      </c>
    </row>
    <row r="1386" spans="1:5">
      <c r="A1386" t="s">
        <v>5575</v>
      </c>
      <c r="B1386" t="s">
        <v>5576</v>
      </c>
      <c r="C1386" t="s">
        <v>3373</v>
      </c>
      <c r="D1386" t="s">
        <v>10</v>
      </c>
      <c r="E1386" t="s">
        <v>7</v>
      </c>
    </row>
    <row r="1387" spans="1:5">
      <c r="A1387" t="s">
        <v>5577</v>
      </c>
      <c r="B1387" t="s">
        <v>5578</v>
      </c>
      <c r="C1387" t="s">
        <v>3366</v>
      </c>
      <c r="D1387" t="s">
        <v>15</v>
      </c>
      <c r="E1387" t="s">
        <v>7</v>
      </c>
    </row>
    <row r="1388" spans="1:5">
      <c r="A1388" t="s">
        <v>5579</v>
      </c>
      <c r="B1388" t="s">
        <v>5580</v>
      </c>
      <c r="C1388" t="s">
        <v>3373</v>
      </c>
      <c r="D1388" t="s">
        <v>15</v>
      </c>
      <c r="E1388" t="s">
        <v>7</v>
      </c>
    </row>
    <row r="1389" spans="1:5">
      <c r="A1389" t="s">
        <v>5581</v>
      </c>
      <c r="B1389" t="s">
        <v>5582</v>
      </c>
      <c r="C1389" t="s">
        <v>3373</v>
      </c>
      <c r="D1389" t="s">
        <v>15</v>
      </c>
      <c r="E1389" t="s">
        <v>5</v>
      </c>
    </row>
    <row r="1390" spans="1:5">
      <c r="A1390" t="s">
        <v>5583</v>
      </c>
      <c r="B1390" t="s">
        <v>5584</v>
      </c>
      <c r="C1390" t="s">
        <v>3419</v>
      </c>
      <c r="D1390" t="s">
        <v>10</v>
      </c>
      <c r="E1390" t="s">
        <v>4</v>
      </c>
    </row>
    <row r="1391" spans="1:5">
      <c r="A1391" t="s">
        <v>1411</v>
      </c>
      <c r="B1391" t="s">
        <v>5585</v>
      </c>
      <c r="C1391" t="s">
        <v>3402</v>
      </c>
      <c r="D1391" t="s">
        <v>10</v>
      </c>
      <c r="E1391" t="s">
        <v>5</v>
      </c>
    </row>
    <row r="1392" spans="1:5">
      <c r="A1392" t="s">
        <v>1415</v>
      </c>
      <c r="B1392" t="s">
        <v>5586</v>
      </c>
      <c r="C1392" t="s">
        <v>3402</v>
      </c>
      <c r="D1392" t="s">
        <v>13</v>
      </c>
      <c r="E1392" t="s">
        <v>5</v>
      </c>
    </row>
    <row r="1393" spans="1:5">
      <c r="A1393" t="s">
        <v>1420</v>
      </c>
      <c r="B1393" t="s">
        <v>5587</v>
      </c>
      <c r="C1393" t="s">
        <v>3411</v>
      </c>
      <c r="D1393" t="s">
        <v>10</v>
      </c>
      <c r="E1393" t="s">
        <v>5</v>
      </c>
    </row>
    <row r="1394" spans="1:5">
      <c r="A1394" t="s">
        <v>1423</v>
      </c>
      <c r="B1394" t="s">
        <v>5588</v>
      </c>
      <c r="C1394" t="s">
        <v>3379</v>
      </c>
      <c r="D1394" t="s">
        <v>10</v>
      </c>
      <c r="E1394" t="s">
        <v>5</v>
      </c>
    </row>
    <row r="1395" spans="1:5">
      <c r="A1395" t="s">
        <v>2669</v>
      </c>
      <c r="B1395" t="s">
        <v>5589</v>
      </c>
      <c r="C1395" t="s">
        <v>3402</v>
      </c>
      <c r="D1395" t="s">
        <v>13</v>
      </c>
      <c r="E1395" t="s">
        <v>4</v>
      </c>
    </row>
    <row r="1396" spans="1:5">
      <c r="A1396" t="s">
        <v>2674</v>
      </c>
      <c r="B1396" t="s">
        <v>5590</v>
      </c>
      <c r="C1396" t="s">
        <v>3387</v>
      </c>
      <c r="D1396" t="s">
        <v>13</v>
      </c>
      <c r="E1396" t="s">
        <v>4</v>
      </c>
    </row>
    <row r="1397" spans="1:5">
      <c r="A1397" t="s">
        <v>5591</v>
      </c>
      <c r="B1397" t="s">
        <v>5592</v>
      </c>
      <c r="C1397" t="s">
        <v>3419</v>
      </c>
      <c r="D1397" t="s">
        <v>9</v>
      </c>
      <c r="E1397" t="s">
        <v>4</v>
      </c>
    </row>
    <row r="1398" spans="1:5">
      <c r="A1398" t="s">
        <v>5593</v>
      </c>
      <c r="B1398" t="s">
        <v>5594</v>
      </c>
      <c r="C1398" t="s">
        <v>3387</v>
      </c>
      <c r="D1398" t="s">
        <v>10</v>
      </c>
      <c r="E1398" t="s">
        <v>7</v>
      </c>
    </row>
    <row r="1399" spans="1:5">
      <c r="A1399" t="s">
        <v>5595</v>
      </c>
      <c r="B1399" t="s">
        <v>5596</v>
      </c>
      <c r="C1399" t="s">
        <v>3387</v>
      </c>
      <c r="D1399" t="s">
        <v>10</v>
      </c>
      <c r="E1399" t="s">
        <v>7</v>
      </c>
    </row>
    <row r="1400" spans="1:5">
      <c r="A1400" t="s">
        <v>2955</v>
      </c>
      <c r="B1400" t="s">
        <v>5597</v>
      </c>
      <c r="C1400" t="s">
        <v>3387</v>
      </c>
      <c r="D1400" t="s">
        <v>9</v>
      </c>
      <c r="E1400" t="s">
        <v>7</v>
      </c>
    </row>
    <row r="1401" spans="1:5">
      <c r="A1401" t="s">
        <v>5598</v>
      </c>
      <c r="B1401" t="s">
        <v>5599</v>
      </c>
      <c r="C1401" t="s">
        <v>3373</v>
      </c>
      <c r="D1401" t="s">
        <v>12</v>
      </c>
      <c r="E1401" t="s">
        <v>7</v>
      </c>
    </row>
    <row r="1402" spans="1:5">
      <c r="A1402" t="s">
        <v>5600</v>
      </c>
      <c r="B1402" t="s">
        <v>5601</v>
      </c>
      <c r="C1402" t="s">
        <v>3373</v>
      </c>
      <c r="D1402" t="s">
        <v>15</v>
      </c>
      <c r="E1402" t="s">
        <v>7</v>
      </c>
    </row>
    <row r="1403" spans="1:5">
      <c r="A1403" t="s">
        <v>5602</v>
      </c>
      <c r="B1403" t="s">
        <v>5603</v>
      </c>
      <c r="C1403" t="s">
        <v>3387</v>
      </c>
      <c r="D1403" t="s">
        <v>15</v>
      </c>
      <c r="E1403" t="s">
        <v>7</v>
      </c>
    </row>
    <row r="1404" spans="1:5">
      <c r="A1404" t="s">
        <v>5604</v>
      </c>
      <c r="B1404" t="s">
        <v>5605</v>
      </c>
      <c r="C1404" t="s">
        <v>3366</v>
      </c>
      <c r="D1404" t="s">
        <v>10</v>
      </c>
      <c r="E1404" t="s">
        <v>7</v>
      </c>
    </row>
    <row r="1405" spans="1:5">
      <c r="A1405" t="s">
        <v>5606</v>
      </c>
      <c r="B1405" t="s">
        <v>5607</v>
      </c>
      <c r="C1405" t="s">
        <v>3366</v>
      </c>
      <c r="D1405" t="s">
        <v>10</v>
      </c>
      <c r="E1405" t="s">
        <v>7</v>
      </c>
    </row>
    <row r="1406" spans="1:5">
      <c r="A1406" t="s">
        <v>5608</v>
      </c>
      <c r="B1406" t="s">
        <v>5609</v>
      </c>
      <c r="C1406" t="s">
        <v>3366</v>
      </c>
      <c r="D1406" t="s">
        <v>15</v>
      </c>
      <c r="E1406" t="s">
        <v>7</v>
      </c>
    </row>
    <row r="1407" spans="1:5">
      <c r="A1407" t="s">
        <v>2679</v>
      </c>
      <c r="B1407" t="s">
        <v>5610</v>
      </c>
      <c r="C1407" t="s">
        <v>3364</v>
      </c>
      <c r="D1407" t="s">
        <v>10</v>
      </c>
      <c r="E1407" t="s">
        <v>4</v>
      </c>
    </row>
    <row r="1408" spans="1:5">
      <c r="A1408" t="s">
        <v>1426</v>
      </c>
      <c r="B1408" t="s">
        <v>5611</v>
      </c>
      <c r="C1408" t="s">
        <v>3373</v>
      </c>
      <c r="D1408" t="s">
        <v>10</v>
      </c>
      <c r="E1408" t="s">
        <v>5</v>
      </c>
    </row>
    <row r="1409" spans="1:5">
      <c r="A1409" t="s">
        <v>2681</v>
      </c>
      <c r="B1409" t="s">
        <v>5612</v>
      </c>
      <c r="C1409" t="s">
        <v>3364</v>
      </c>
      <c r="D1409" t="s">
        <v>13</v>
      </c>
      <c r="E1409" t="s">
        <v>4</v>
      </c>
    </row>
    <row r="1410" spans="1:5">
      <c r="A1410" t="s">
        <v>2957</v>
      </c>
      <c r="B1410" t="s">
        <v>5613</v>
      </c>
      <c r="C1410" t="s">
        <v>3373</v>
      </c>
      <c r="D1410" t="s">
        <v>9</v>
      </c>
      <c r="E1410" t="s">
        <v>7</v>
      </c>
    </row>
    <row r="1411" spans="1:5">
      <c r="A1411" t="s">
        <v>5614</v>
      </c>
      <c r="B1411" t="s">
        <v>5615</v>
      </c>
      <c r="C1411" t="s">
        <v>3373</v>
      </c>
      <c r="D1411" t="s">
        <v>10</v>
      </c>
      <c r="E1411" t="s">
        <v>7</v>
      </c>
    </row>
    <row r="1412" spans="1:5">
      <c r="A1412" t="s">
        <v>2959</v>
      </c>
      <c r="B1412" t="s">
        <v>5616</v>
      </c>
      <c r="C1412" t="s">
        <v>3373</v>
      </c>
      <c r="D1412" t="s">
        <v>9</v>
      </c>
      <c r="E1412" t="s">
        <v>7</v>
      </c>
    </row>
    <row r="1413" spans="1:5">
      <c r="A1413" t="s">
        <v>1429</v>
      </c>
      <c r="B1413" t="s">
        <v>5617</v>
      </c>
      <c r="C1413" t="s">
        <v>3373</v>
      </c>
      <c r="D1413" t="s">
        <v>9</v>
      </c>
      <c r="E1413" t="s">
        <v>5</v>
      </c>
    </row>
    <row r="1414" spans="1:5">
      <c r="A1414" t="s">
        <v>5618</v>
      </c>
      <c r="B1414" t="s">
        <v>5619</v>
      </c>
      <c r="C1414" t="s">
        <v>3419</v>
      </c>
      <c r="D1414" t="s">
        <v>9</v>
      </c>
      <c r="E1414" t="s">
        <v>4</v>
      </c>
    </row>
    <row r="1415" spans="1:5">
      <c r="A1415" t="s">
        <v>5620</v>
      </c>
      <c r="B1415" t="s">
        <v>5621</v>
      </c>
      <c r="C1415" t="s">
        <v>3373</v>
      </c>
      <c r="D1415" t="s">
        <v>10</v>
      </c>
      <c r="E1415" t="s">
        <v>7</v>
      </c>
    </row>
    <row r="1416" spans="1:5">
      <c r="A1416" t="s">
        <v>5622</v>
      </c>
      <c r="B1416" t="s">
        <v>5623</v>
      </c>
      <c r="C1416" t="s">
        <v>3373</v>
      </c>
      <c r="D1416" t="s">
        <v>10</v>
      </c>
      <c r="E1416" t="s">
        <v>7</v>
      </c>
    </row>
    <row r="1417" spans="1:5">
      <c r="A1417" t="s">
        <v>5624</v>
      </c>
      <c r="B1417" t="s">
        <v>5625</v>
      </c>
      <c r="C1417" t="s">
        <v>3366</v>
      </c>
      <c r="D1417" t="s">
        <v>10</v>
      </c>
      <c r="E1417" t="s">
        <v>7</v>
      </c>
    </row>
    <row r="1418" spans="1:5">
      <c r="A1418" t="s">
        <v>5626</v>
      </c>
      <c r="B1418" t="s">
        <v>5627</v>
      </c>
      <c r="C1418" t="s">
        <v>3366</v>
      </c>
      <c r="D1418" t="s">
        <v>10</v>
      </c>
      <c r="E1418" t="s">
        <v>7</v>
      </c>
    </row>
    <row r="1419" spans="1:5">
      <c r="A1419" t="s">
        <v>5628</v>
      </c>
      <c r="B1419" t="s">
        <v>5629</v>
      </c>
      <c r="C1419" t="s">
        <v>3366</v>
      </c>
      <c r="D1419" t="s">
        <v>10</v>
      </c>
      <c r="E1419" t="s">
        <v>7</v>
      </c>
    </row>
    <row r="1420" spans="1:5">
      <c r="A1420" t="s">
        <v>5630</v>
      </c>
      <c r="B1420" t="s">
        <v>5631</v>
      </c>
      <c r="C1420" t="s">
        <v>3373</v>
      </c>
      <c r="D1420" t="s">
        <v>10</v>
      </c>
      <c r="E1420" t="s">
        <v>7</v>
      </c>
    </row>
    <row r="1421" spans="1:5">
      <c r="A1421" t="s">
        <v>5632</v>
      </c>
      <c r="B1421" t="s">
        <v>5633</v>
      </c>
      <c r="C1421" t="s">
        <v>3366</v>
      </c>
      <c r="D1421" t="s">
        <v>10</v>
      </c>
      <c r="E1421" t="s">
        <v>7</v>
      </c>
    </row>
    <row r="1422" spans="1:5">
      <c r="A1422" t="s">
        <v>5634</v>
      </c>
      <c r="B1422" t="s">
        <v>5635</v>
      </c>
      <c r="C1422" t="s">
        <v>3366</v>
      </c>
      <c r="D1422" t="s">
        <v>10</v>
      </c>
      <c r="E1422" t="s">
        <v>7</v>
      </c>
    </row>
    <row r="1423" spans="1:5">
      <c r="A1423" t="s">
        <v>5636</v>
      </c>
      <c r="B1423" t="s">
        <v>5637</v>
      </c>
      <c r="C1423" t="s">
        <v>3414</v>
      </c>
      <c r="D1423" t="s">
        <v>10</v>
      </c>
      <c r="E1423" t="s">
        <v>7</v>
      </c>
    </row>
    <row r="1424" spans="1:5">
      <c r="A1424" t="s">
        <v>5638</v>
      </c>
      <c r="B1424" t="s">
        <v>5639</v>
      </c>
      <c r="C1424" t="s">
        <v>3414</v>
      </c>
      <c r="D1424" t="s">
        <v>10</v>
      </c>
      <c r="E1424" t="s">
        <v>7</v>
      </c>
    </row>
    <row r="1425" spans="1:5">
      <c r="A1425" t="s">
        <v>5640</v>
      </c>
      <c r="B1425" t="s">
        <v>5641</v>
      </c>
      <c r="C1425" t="s">
        <v>3366</v>
      </c>
      <c r="D1425" t="s">
        <v>10</v>
      </c>
      <c r="E1425" t="s">
        <v>7</v>
      </c>
    </row>
    <row r="1426" spans="1:5">
      <c r="A1426" t="s">
        <v>5642</v>
      </c>
      <c r="B1426" t="s">
        <v>5643</v>
      </c>
      <c r="C1426" t="s">
        <v>3414</v>
      </c>
      <c r="D1426" t="s">
        <v>10</v>
      </c>
      <c r="E1426" t="s">
        <v>7</v>
      </c>
    </row>
    <row r="1427" spans="1:5">
      <c r="A1427" t="s">
        <v>5644</v>
      </c>
      <c r="B1427" t="s">
        <v>5645</v>
      </c>
      <c r="C1427" t="s">
        <v>3366</v>
      </c>
      <c r="D1427" t="s">
        <v>10</v>
      </c>
      <c r="E1427" t="s">
        <v>7</v>
      </c>
    </row>
    <row r="1428" spans="1:5">
      <c r="A1428" t="s">
        <v>5646</v>
      </c>
      <c r="B1428" t="s">
        <v>5647</v>
      </c>
      <c r="C1428" t="s">
        <v>3366</v>
      </c>
      <c r="D1428" t="s">
        <v>10</v>
      </c>
      <c r="E1428" t="s">
        <v>7</v>
      </c>
    </row>
    <row r="1429" spans="1:5">
      <c r="A1429" t="s">
        <v>5648</v>
      </c>
      <c r="B1429" t="s">
        <v>5649</v>
      </c>
      <c r="C1429" t="s">
        <v>3373</v>
      </c>
      <c r="D1429" t="s">
        <v>10</v>
      </c>
      <c r="E1429" t="s">
        <v>7</v>
      </c>
    </row>
    <row r="1430" spans="1:5">
      <c r="A1430" t="s">
        <v>5650</v>
      </c>
      <c r="B1430" t="s">
        <v>5651</v>
      </c>
      <c r="C1430" t="s">
        <v>3366</v>
      </c>
      <c r="D1430" t="s">
        <v>10</v>
      </c>
      <c r="E1430" t="s">
        <v>7</v>
      </c>
    </row>
    <row r="1431" spans="1:5">
      <c r="A1431" t="s">
        <v>5652</v>
      </c>
      <c r="B1431" t="s">
        <v>5653</v>
      </c>
      <c r="C1431" t="s">
        <v>3366</v>
      </c>
      <c r="D1431" t="s">
        <v>10</v>
      </c>
      <c r="E1431" t="s">
        <v>7</v>
      </c>
    </row>
    <row r="1432" spans="1:5">
      <c r="A1432" t="s">
        <v>5654</v>
      </c>
      <c r="B1432" t="s">
        <v>5655</v>
      </c>
      <c r="C1432" t="s">
        <v>3366</v>
      </c>
      <c r="D1432" t="s">
        <v>10</v>
      </c>
      <c r="E1432" t="s">
        <v>7</v>
      </c>
    </row>
    <row r="1433" spans="1:5">
      <c r="A1433" t="s">
        <v>5656</v>
      </c>
      <c r="B1433" t="s">
        <v>5657</v>
      </c>
      <c r="C1433" t="s">
        <v>3366</v>
      </c>
      <c r="D1433" t="s">
        <v>10</v>
      </c>
      <c r="E1433" t="s">
        <v>7</v>
      </c>
    </row>
    <row r="1434" spans="1:5">
      <c r="A1434" t="s">
        <v>5658</v>
      </c>
      <c r="B1434" t="s">
        <v>5659</v>
      </c>
      <c r="C1434" t="s">
        <v>3366</v>
      </c>
      <c r="D1434" t="s">
        <v>10</v>
      </c>
      <c r="E1434" t="s">
        <v>7</v>
      </c>
    </row>
    <row r="1435" spans="1:5">
      <c r="A1435" t="s">
        <v>5660</v>
      </c>
      <c r="B1435" t="s">
        <v>5661</v>
      </c>
      <c r="C1435" t="s">
        <v>3366</v>
      </c>
      <c r="D1435" t="s">
        <v>10</v>
      </c>
      <c r="E1435" t="s">
        <v>7</v>
      </c>
    </row>
    <row r="1436" spans="1:5">
      <c r="A1436" t="s">
        <v>5662</v>
      </c>
      <c r="B1436" t="s">
        <v>5663</v>
      </c>
      <c r="C1436" t="s">
        <v>3366</v>
      </c>
      <c r="D1436" t="s">
        <v>10</v>
      </c>
      <c r="E1436" t="s">
        <v>7</v>
      </c>
    </row>
    <row r="1437" spans="1:5">
      <c r="A1437" t="s">
        <v>5664</v>
      </c>
      <c r="B1437" t="s">
        <v>5665</v>
      </c>
      <c r="C1437" t="s">
        <v>3414</v>
      </c>
      <c r="D1437" t="s">
        <v>10</v>
      </c>
      <c r="E1437" t="s">
        <v>7</v>
      </c>
    </row>
    <row r="1438" spans="1:5">
      <c r="A1438" t="s">
        <v>5666</v>
      </c>
      <c r="B1438" t="s">
        <v>5667</v>
      </c>
      <c r="C1438" t="s">
        <v>3366</v>
      </c>
      <c r="D1438" t="s">
        <v>10</v>
      </c>
      <c r="E1438" t="s">
        <v>7</v>
      </c>
    </row>
    <row r="1439" spans="1:5">
      <c r="A1439" t="s">
        <v>5668</v>
      </c>
      <c r="B1439" t="s">
        <v>5669</v>
      </c>
      <c r="C1439" t="s">
        <v>3366</v>
      </c>
      <c r="D1439" t="s">
        <v>10</v>
      </c>
      <c r="E1439" t="s">
        <v>7</v>
      </c>
    </row>
    <row r="1440" spans="1:5">
      <c r="A1440" t="s">
        <v>5670</v>
      </c>
      <c r="B1440" t="s">
        <v>5671</v>
      </c>
      <c r="C1440" t="s">
        <v>3366</v>
      </c>
      <c r="D1440" t="s">
        <v>10</v>
      </c>
      <c r="E1440" t="s">
        <v>7</v>
      </c>
    </row>
    <row r="1441" spans="1:5">
      <c r="A1441" t="s">
        <v>5672</v>
      </c>
      <c r="B1441" t="s">
        <v>5673</v>
      </c>
      <c r="C1441" t="s">
        <v>3366</v>
      </c>
      <c r="D1441" t="s">
        <v>10</v>
      </c>
      <c r="E1441" t="s">
        <v>7</v>
      </c>
    </row>
    <row r="1442" spans="1:5">
      <c r="A1442" t="s">
        <v>5674</v>
      </c>
      <c r="B1442" t="s">
        <v>5675</v>
      </c>
      <c r="C1442" t="s">
        <v>3366</v>
      </c>
      <c r="D1442" t="s">
        <v>10</v>
      </c>
      <c r="E1442" t="s">
        <v>7</v>
      </c>
    </row>
    <row r="1443" spans="1:5">
      <c r="A1443" t="s">
        <v>5676</v>
      </c>
      <c r="B1443" t="s">
        <v>5677</v>
      </c>
      <c r="C1443" t="s">
        <v>3366</v>
      </c>
      <c r="D1443" t="s">
        <v>10</v>
      </c>
      <c r="E1443" t="s">
        <v>7</v>
      </c>
    </row>
    <row r="1444" spans="1:5">
      <c r="A1444" t="s">
        <v>5678</v>
      </c>
      <c r="B1444" t="s">
        <v>5679</v>
      </c>
      <c r="C1444" t="s">
        <v>3366</v>
      </c>
      <c r="D1444" t="s">
        <v>10</v>
      </c>
      <c r="E1444" t="s">
        <v>7</v>
      </c>
    </row>
    <row r="1445" spans="1:5">
      <c r="A1445" t="s">
        <v>5680</v>
      </c>
      <c r="B1445" t="s">
        <v>5681</v>
      </c>
      <c r="C1445" t="s">
        <v>3366</v>
      </c>
      <c r="D1445" t="s">
        <v>10</v>
      </c>
      <c r="E1445" t="s">
        <v>7</v>
      </c>
    </row>
    <row r="1446" spans="1:5">
      <c r="A1446" t="s">
        <v>5682</v>
      </c>
      <c r="B1446" t="s">
        <v>5683</v>
      </c>
      <c r="C1446" t="s">
        <v>3366</v>
      </c>
      <c r="D1446" t="s">
        <v>10</v>
      </c>
      <c r="E1446" t="s">
        <v>7</v>
      </c>
    </row>
    <row r="1447" spans="1:5">
      <c r="A1447" t="s">
        <v>5684</v>
      </c>
      <c r="B1447" t="s">
        <v>5685</v>
      </c>
      <c r="C1447" t="s">
        <v>3373</v>
      </c>
      <c r="D1447" t="s">
        <v>10</v>
      </c>
      <c r="E1447" t="s">
        <v>7</v>
      </c>
    </row>
    <row r="1448" spans="1:5">
      <c r="A1448" t="s">
        <v>5686</v>
      </c>
      <c r="B1448" t="s">
        <v>5687</v>
      </c>
      <c r="C1448" t="s">
        <v>3366</v>
      </c>
      <c r="D1448" t="s">
        <v>10</v>
      </c>
      <c r="E1448" t="s">
        <v>7</v>
      </c>
    </row>
    <row r="1449" spans="1:5">
      <c r="A1449" t="s">
        <v>5688</v>
      </c>
      <c r="B1449" t="s">
        <v>5689</v>
      </c>
      <c r="C1449" t="s">
        <v>3366</v>
      </c>
      <c r="D1449" t="s">
        <v>10</v>
      </c>
      <c r="E1449" t="s">
        <v>7</v>
      </c>
    </row>
    <row r="1450" spans="1:5">
      <c r="A1450" t="s">
        <v>5690</v>
      </c>
      <c r="B1450" t="s">
        <v>5691</v>
      </c>
      <c r="C1450" t="s">
        <v>3366</v>
      </c>
      <c r="D1450" t="s">
        <v>10</v>
      </c>
      <c r="E1450" t="s">
        <v>7</v>
      </c>
    </row>
    <row r="1451" spans="1:5">
      <c r="A1451" t="s">
        <v>5692</v>
      </c>
      <c r="B1451" t="s">
        <v>5693</v>
      </c>
      <c r="C1451" t="s">
        <v>3366</v>
      </c>
      <c r="D1451" t="s">
        <v>10</v>
      </c>
      <c r="E1451" t="s">
        <v>7</v>
      </c>
    </row>
    <row r="1452" spans="1:5">
      <c r="A1452" t="s">
        <v>5694</v>
      </c>
      <c r="B1452" t="s">
        <v>5695</v>
      </c>
      <c r="C1452" t="s">
        <v>3366</v>
      </c>
      <c r="D1452" t="s">
        <v>10</v>
      </c>
      <c r="E1452" t="s">
        <v>7</v>
      </c>
    </row>
    <row r="1453" spans="1:5">
      <c r="A1453" t="s">
        <v>5696</v>
      </c>
      <c r="B1453" t="s">
        <v>5697</v>
      </c>
      <c r="C1453" t="s">
        <v>3366</v>
      </c>
      <c r="D1453" t="s">
        <v>10</v>
      </c>
      <c r="E1453" t="s">
        <v>7</v>
      </c>
    </row>
    <row r="1454" spans="1:5">
      <c r="A1454" t="s">
        <v>5698</v>
      </c>
      <c r="B1454" t="s">
        <v>5699</v>
      </c>
      <c r="C1454" t="s">
        <v>3366</v>
      </c>
      <c r="D1454" t="s">
        <v>10</v>
      </c>
      <c r="E1454" t="s">
        <v>7</v>
      </c>
    </row>
    <row r="1455" spans="1:5">
      <c r="A1455" t="s">
        <v>5700</v>
      </c>
      <c r="B1455" t="s">
        <v>5701</v>
      </c>
      <c r="C1455" t="s">
        <v>3366</v>
      </c>
      <c r="D1455" t="s">
        <v>10</v>
      </c>
      <c r="E1455" t="s">
        <v>7</v>
      </c>
    </row>
    <row r="1456" spans="1:5">
      <c r="A1456" t="s">
        <v>5702</v>
      </c>
      <c r="B1456" t="s">
        <v>5703</v>
      </c>
      <c r="C1456" t="s">
        <v>3366</v>
      </c>
      <c r="D1456" t="s">
        <v>10</v>
      </c>
      <c r="E1456" t="s">
        <v>7</v>
      </c>
    </row>
    <row r="1457" spans="1:5">
      <c r="A1457" t="s">
        <v>5704</v>
      </c>
      <c r="B1457" t="s">
        <v>5705</v>
      </c>
      <c r="C1457" t="s">
        <v>3366</v>
      </c>
      <c r="D1457" t="s">
        <v>10</v>
      </c>
      <c r="E1457" t="s">
        <v>7</v>
      </c>
    </row>
    <row r="1458" spans="1:5">
      <c r="A1458" t="s">
        <v>5706</v>
      </c>
      <c r="B1458" t="s">
        <v>5707</v>
      </c>
      <c r="C1458" t="s">
        <v>3366</v>
      </c>
      <c r="D1458" t="s">
        <v>10</v>
      </c>
      <c r="E1458" t="s">
        <v>7</v>
      </c>
    </row>
    <row r="1459" spans="1:5">
      <c r="A1459" t="s">
        <v>5708</v>
      </c>
      <c r="B1459" t="s">
        <v>5709</v>
      </c>
      <c r="C1459" t="s">
        <v>3366</v>
      </c>
      <c r="D1459" t="s">
        <v>10</v>
      </c>
      <c r="E1459" t="s">
        <v>7</v>
      </c>
    </row>
    <row r="1460" spans="1:5">
      <c r="A1460" t="s">
        <v>5710</v>
      </c>
      <c r="B1460" t="s">
        <v>5711</v>
      </c>
      <c r="C1460" t="s">
        <v>3366</v>
      </c>
      <c r="D1460" t="s">
        <v>10</v>
      </c>
      <c r="E1460" t="s">
        <v>7</v>
      </c>
    </row>
    <row r="1461" spans="1:5">
      <c r="A1461" t="s">
        <v>5712</v>
      </c>
      <c r="B1461" t="s">
        <v>5713</v>
      </c>
      <c r="C1461" t="s">
        <v>3366</v>
      </c>
      <c r="D1461" t="s">
        <v>10</v>
      </c>
      <c r="E1461" t="s">
        <v>7</v>
      </c>
    </row>
    <row r="1462" spans="1:5">
      <c r="A1462" t="s">
        <v>5714</v>
      </c>
      <c r="B1462" t="s">
        <v>5715</v>
      </c>
      <c r="C1462" t="s">
        <v>3366</v>
      </c>
      <c r="D1462" t="s">
        <v>10</v>
      </c>
      <c r="E1462" t="s">
        <v>7</v>
      </c>
    </row>
    <row r="1463" spans="1:5">
      <c r="A1463" t="s">
        <v>5716</v>
      </c>
      <c r="B1463" t="s">
        <v>5717</v>
      </c>
      <c r="C1463" t="s">
        <v>3366</v>
      </c>
      <c r="D1463" t="s">
        <v>10</v>
      </c>
      <c r="E1463" t="s">
        <v>7</v>
      </c>
    </row>
    <row r="1464" spans="1:5">
      <c r="A1464" t="s">
        <v>5718</v>
      </c>
      <c r="B1464" t="s">
        <v>5719</v>
      </c>
      <c r="C1464" t="s">
        <v>3366</v>
      </c>
      <c r="D1464" t="s">
        <v>10</v>
      </c>
      <c r="E1464" t="s">
        <v>7</v>
      </c>
    </row>
    <row r="1465" spans="1:5">
      <c r="A1465" t="s">
        <v>5720</v>
      </c>
      <c r="B1465" t="s">
        <v>5721</v>
      </c>
      <c r="C1465" t="s">
        <v>3366</v>
      </c>
      <c r="D1465" t="s">
        <v>10</v>
      </c>
      <c r="E1465" t="s">
        <v>7</v>
      </c>
    </row>
    <row r="1466" spans="1:5">
      <c r="A1466" t="s">
        <v>5722</v>
      </c>
      <c r="B1466" t="s">
        <v>5723</v>
      </c>
      <c r="C1466" t="s">
        <v>3373</v>
      </c>
      <c r="D1466" t="s">
        <v>15</v>
      </c>
      <c r="E1466" t="s">
        <v>7</v>
      </c>
    </row>
    <row r="1467" spans="1:5">
      <c r="A1467" t="s">
        <v>2686</v>
      </c>
      <c r="B1467" t="s">
        <v>5724</v>
      </c>
      <c r="C1467" t="s">
        <v>3364</v>
      </c>
      <c r="D1467" t="s">
        <v>9</v>
      </c>
      <c r="E1467" t="s">
        <v>4</v>
      </c>
    </row>
    <row r="1468" spans="1:5">
      <c r="A1468" t="s">
        <v>2689</v>
      </c>
      <c r="B1468" t="s">
        <v>5725</v>
      </c>
      <c r="C1468" t="s">
        <v>3364</v>
      </c>
      <c r="D1468" t="s">
        <v>10</v>
      </c>
      <c r="E1468" t="s">
        <v>4</v>
      </c>
    </row>
    <row r="1469" spans="1:5">
      <c r="A1469" t="s">
        <v>5726</v>
      </c>
      <c r="B1469" t="s">
        <v>5727</v>
      </c>
      <c r="C1469" t="s">
        <v>3402</v>
      </c>
      <c r="D1469" t="s">
        <v>15</v>
      </c>
      <c r="E1469" t="s">
        <v>5</v>
      </c>
    </row>
    <row r="1470" spans="1:5">
      <c r="A1470" t="s">
        <v>5728</v>
      </c>
      <c r="B1470" t="s">
        <v>5729</v>
      </c>
      <c r="C1470" t="s">
        <v>3379</v>
      </c>
      <c r="D1470" t="s">
        <v>15</v>
      </c>
      <c r="E1470" t="s">
        <v>5</v>
      </c>
    </row>
    <row r="1471" spans="1:5">
      <c r="A1471" t="s">
        <v>1434</v>
      </c>
      <c r="B1471" t="s">
        <v>5730</v>
      </c>
      <c r="C1471" t="s">
        <v>3373</v>
      </c>
      <c r="D1471" t="s">
        <v>10</v>
      </c>
      <c r="E1471" t="s">
        <v>5</v>
      </c>
    </row>
    <row r="1472" spans="1:5">
      <c r="A1472" t="s">
        <v>1437</v>
      </c>
      <c r="B1472" t="s">
        <v>5731</v>
      </c>
      <c r="C1472" t="s">
        <v>3373</v>
      </c>
      <c r="D1472" t="s">
        <v>10</v>
      </c>
      <c r="E1472" t="s">
        <v>5</v>
      </c>
    </row>
    <row r="1473" spans="1:5">
      <c r="A1473" t="s">
        <v>5732</v>
      </c>
      <c r="B1473" t="s">
        <v>5733</v>
      </c>
      <c r="C1473" t="s">
        <v>3373</v>
      </c>
      <c r="D1473" t="s">
        <v>15</v>
      </c>
      <c r="E1473" t="s">
        <v>5</v>
      </c>
    </row>
    <row r="1474" spans="1:5">
      <c r="A1474" t="s">
        <v>1440</v>
      </c>
      <c r="B1474" t="s">
        <v>5734</v>
      </c>
      <c r="C1474" t="s">
        <v>3373</v>
      </c>
      <c r="D1474" t="s">
        <v>10</v>
      </c>
      <c r="E1474" t="s">
        <v>5</v>
      </c>
    </row>
    <row r="1475" spans="1:5">
      <c r="A1475" t="s">
        <v>1442</v>
      </c>
      <c r="B1475" t="s">
        <v>5735</v>
      </c>
      <c r="C1475" t="s">
        <v>3373</v>
      </c>
      <c r="D1475" t="s">
        <v>10</v>
      </c>
      <c r="E1475" t="s">
        <v>5</v>
      </c>
    </row>
    <row r="1476" spans="1:5">
      <c r="A1476" t="s">
        <v>1445</v>
      </c>
      <c r="B1476" t="s">
        <v>5736</v>
      </c>
      <c r="C1476" t="s">
        <v>3373</v>
      </c>
      <c r="D1476" t="s">
        <v>10</v>
      </c>
      <c r="E1476" t="s">
        <v>5</v>
      </c>
    </row>
    <row r="1477" spans="1:5">
      <c r="A1477" t="s">
        <v>1448</v>
      </c>
      <c r="B1477" t="s">
        <v>5737</v>
      </c>
      <c r="C1477" t="s">
        <v>3373</v>
      </c>
      <c r="D1477" t="s">
        <v>10</v>
      </c>
      <c r="E1477" t="s">
        <v>5</v>
      </c>
    </row>
    <row r="1478" spans="1:5">
      <c r="A1478" t="s">
        <v>5738</v>
      </c>
      <c r="B1478" t="s">
        <v>5739</v>
      </c>
      <c r="C1478" t="s">
        <v>3447</v>
      </c>
      <c r="D1478" t="s">
        <v>12</v>
      </c>
      <c r="E1478" t="s">
        <v>6</v>
      </c>
    </row>
    <row r="1479" spans="1:5">
      <c r="A1479" t="s">
        <v>5740</v>
      </c>
      <c r="B1479" t="s">
        <v>5741</v>
      </c>
      <c r="C1479" t="s">
        <v>3373</v>
      </c>
      <c r="D1479" t="s">
        <v>12</v>
      </c>
      <c r="E1479" t="s">
        <v>7</v>
      </c>
    </row>
    <row r="1480" spans="1:5">
      <c r="A1480" t="s">
        <v>2691</v>
      </c>
      <c r="B1480" t="s">
        <v>5742</v>
      </c>
      <c r="C1480" t="s">
        <v>3364</v>
      </c>
      <c r="D1480" t="s">
        <v>13</v>
      </c>
      <c r="E1480" t="s">
        <v>4</v>
      </c>
    </row>
    <row r="1481" spans="1:5">
      <c r="A1481" t="s">
        <v>1451</v>
      </c>
      <c r="B1481" t="s">
        <v>5743</v>
      </c>
      <c r="C1481" t="s">
        <v>3373</v>
      </c>
      <c r="D1481" t="s">
        <v>11</v>
      </c>
      <c r="E1481" t="s">
        <v>5</v>
      </c>
    </row>
    <row r="1482" spans="1:5">
      <c r="A1482" t="s">
        <v>5744</v>
      </c>
      <c r="B1482" t="s">
        <v>5745</v>
      </c>
      <c r="C1482" t="s">
        <v>3387</v>
      </c>
      <c r="D1482" t="s">
        <v>10</v>
      </c>
      <c r="E1482" t="s">
        <v>7</v>
      </c>
    </row>
    <row r="1483" spans="1:5">
      <c r="A1483" t="s">
        <v>5746</v>
      </c>
      <c r="B1483" t="s">
        <v>5747</v>
      </c>
      <c r="C1483" t="s">
        <v>3387</v>
      </c>
      <c r="D1483" t="s">
        <v>15</v>
      </c>
      <c r="E1483" t="s">
        <v>7</v>
      </c>
    </row>
    <row r="1484" spans="1:5">
      <c r="A1484" t="s">
        <v>2890</v>
      </c>
      <c r="B1484" t="s">
        <v>5748</v>
      </c>
      <c r="C1484" t="s">
        <v>3387</v>
      </c>
      <c r="D1484" t="s">
        <v>9</v>
      </c>
      <c r="E1484" t="s">
        <v>7</v>
      </c>
    </row>
    <row r="1485" spans="1:5">
      <c r="A1485" t="s">
        <v>5749</v>
      </c>
      <c r="B1485" t="s">
        <v>5750</v>
      </c>
      <c r="C1485" t="s">
        <v>3366</v>
      </c>
      <c r="D1485" t="s">
        <v>10</v>
      </c>
      <c r="E1485" t="s">
        <v>7</v>
      </c>
    </row>
    <row r="1486" spans="1:5">
      <c r="A1486" t="s">
        <v>5751</v>
      </c>
      <c r="B1486" t="s">
        <v>5752</v>
      </c>
      <c r="C1486" t="s">
        <v>3387</v>
      </c>
      <c r="D1486" t="s">
        <v>15</v>
      </c>
      <c r="E1486" t="s">
        <v>7</v>
      </c>
    </row>
    <row r="1487" spans="1:5">
      <c r="A1487" t="s">
        <v>5753</v>
      </c>
      <c r="B1487" t="s">
        <v>5754</v>
      </c>
      <c r="C1487" t="s">
        <v>3402</v>
      </c>
      <c r="D1487" t="s">
        <v>15</v>
      </c>
      <c r="E1487" t="s">
        <v>5</v>
      </c>
    </row>
    <row r="1488" spans="1:5">
      <c r="A1488" t="s">
        <v>2696</v>
      </c>
      <c r="B1488" t="s">
        <v>5755</v>
      </c>
      <c r="C1488" t="s">
        <v>3447</v>
      </c>
      <c r="D1488" t="s">
        <v>13</v>
      </c>
      <c r="E1488" t="s">
        <v>4</v>
      </c>
    </row>
    <row r="1489" spans="1:5">
      <c r="A1489" t="s">
        <v>5756</v>
      </c>
      <c r="B1489" t="s">
        <v>5757</v>
      </c>
      <c r="C1489" t="s">
        <v>3369</v>
      </c>
      <c r="D1489" t="s">
        <v>10</v>
      </c>
      <c r="E1489" t="s">
        <v>4</v>
      </c>
    </row>
    <row r="1490" spans="1:5">
      <c r="A1490" t="s">
        <v>5758</v>
      </c>
      <c r="B1490" t="s">
        <v>5759</v>
      </c>
      <c r="C1490" t="s">
        <v>3373</v>
      </c>
      <c r="D1490" t="s">
        <v>10</v>
      </c>
      <c r="E1490" t="s">
        <v>7</v>
      </c>
    </row>
    <row r="1491" spans="1:5">
      <c r="A1491" t="s">
        <v>5760</v>
      </c>
      <c r="B1491" t="s">
        <v>5761</v>
      </c>
      <c r="C1491" t="s">
        <v>3419</v>
      </c>
      <c r="D1491" t="s">
        <v>10</v>
      </c>
      <c r="E1491" t="s">
        <v>4</v>
      </c>
    </row>
    <row r="1492" spans="1:5">
      <c r="A1492" t="s">
        <v>1454</v>
      </c>
      <c r="B1492" t="s">
        <v>5762</v>
      </c>
      <c r="C1492" t="s">
        <v>3377</v>
      </c>
      <c r="D1492" t="s">
        <v>10</v>
      </c>
      <c r="E1492" t="s">
        <v>5</v>
      </c>
    </row>
    <row r="1493" spans="1:5">
      <c r="A1493" t="s">
        <v>2701</v>
      </c>
      <c r="B1493" t="s">
        <v>5763</v>
      </c>
      <c r="C1493" t="s">
        <v>3364</v>
      </c>
      <c r="D1493" t="s">
        <v>13</v>
      </c>
      <c r="E1493" t="s">
        <v>4</v>
      </c>
    </row>
    <row r="1494" spans="1:5">
      <c r="A1494" t="s">
        <v>1457</v>
      </c>
      <c r="B1494" t="s">
        <v>5764</v>
      </c>
      <c r="C1494" t="s">
        <v>3402</v>
      </c>
      <c r="D1494" t="s">
        <v>10</v>
      </c>
      <c r="E1494" t="s">
        <v>5</v>
      </c>
    </row>
    <row r="1495" spans="1:5">
      <c r="A1495" t="s">
        <v>1460</v>
      </c>
      <c r="B1495" t="s">
        <v>5765</v>
      </c>
      <c r="C1495" t="s">
        <v>3402</v>
      </c>
      <c r="D1495" t="s">
        <v>10</v>
      </c>
      <c r="E1495" t="s">
        <v>5</v>
      </c>
    </row>
    <row r="1496" spans="1:5">
      <c r="A1496" t="s">
        <v>2706</v>
      </c>
      <c r="B1496" t="s">
        <v>5766</v>
      </c>
      <c r="C1496" t="s">
        <v>3364</v>
      </c>
      <c r="D1496" t="s">
        <v>13</v>
      </c>
      <c r="E1496" t="s">
        <v>4</v>
      </c>
    </row>
    <row r="1497" spans="1:5">
      <c r="A1497" t="s">
        <v>1463</v>
      </c>
      <c r="B1497" t="s">
        <v>5767</v>
      </c>
      <c r="C1497" t="s">
        <v>3402</v>
      </c>
      <c r="D1497" t="s">
        <v>10</v>
      </c>
      <c r="E1497" t="s">
        <v>5</v>
      </c>
    </row>
    <row r="1498" spans="1:5">
      <c r="A1498" t="s">
        <v>2711</v>
      </c>
      <c r="B1498" t="s">
        <v>5768</v>
      </c>
      <c r="C1498" t="s">
        <v>3364</v>
      </c>
      <c r="D1498" t="s">
        <v>13</v>
      </c>
      <c r="E1498" t="s">
        <v>4</v>
      </c>
    </row>
    <row r="1499" spans="1:5">
      <c r="A1499" t="s">
        <v>2993</v>
      </c>
      <c r="B1499" t="s">
        <v>5769</v>
      </c>
      <c r="C1499" t="s">
        <v>3394</v>
      </c>
      <c r="D1499" t="s">
        <v>10</v>
      </c>
      <c r="E1499" t="s">
        <v>6</v>
      </c>
    </row>
    <row r="1500" spans="1:5">
      <c r="A1500" t="s">
        <v>5770</v>
      </c>
      <c r="B1500" t="s">
        <v>5771</v>
      </c>
      <c r="C1500" t="s">
        <v>3364</v>
      </c>
      <c r="D1500" t="s">
        <v>9</v>
      </c>
      <c r="E1500" t="s">
        <v>4</v>
      </c>
    </row>
    <row r="1501" spans="1:5">
      <c r="A1501" t="s">
        <v>5772</v>
      </c>
      <c r="B1501" t="s">
        <v>5773</v>
      </c>
      <c r="C1501" t="s">
        <v>3419</v>
      </c>
      <c r="D1501" t="s">
        <v>10</v>
      </c>
      <c r="E1501" t="s">
        <v>4</v>
      </c>
    </row>
    <row r="1502" spans="1:5">
      <c r="A1502" t="s">
        <v>2716</v>
      </c>
      <c r="B1502" t="s">
        <v>5774</v>
      </c>
      <c r="C1502" t="s">
        <v>3364</v>
      </c>
      <c r="D1502" t="s">
        <v>13</v>
      </c>
      <c r="E1502" t="s">
        <v>4</v>
      </c>
    </row>
    <row r="1503" spans="1:5">
      <c r="A1503" t="s">
        <v>3237</v>
      </c>
      <c r="B1503" t="s">
        <v>5775</v>
      </c>
      <c r="C1503" t="s">
        <v>3373</v>
      </c>
      <c r="D1503" t="s">
        <v>9</v>
      </c>
      <c r="E1503" t="s">
        <v>7</v>
      </c>
    </row>
    <row r="1504" spans="1:5">
      <c r="A1504" t="s">
        <v>1466</v>
      </c>
      <c r="B1504" t="s">
        <v>5776</v>
      </c>
      <c r="C1504" t="s">
        <v>3373</v>
      </c>
      <c r="D1504" t="s">
        <v>9</v>
      </c>
      <c r="E1504" t="s">
        <v>5</v>
      </c>
    </row>
    <row r="1505" spans="1:5">
      <c r="A1505" t="s">
        <v>1475</v>
      </c>
      <c r="B1505" t="s">
        <v>5777</v>
      </c>
      <c r="C1505" t="s">
        <v>3402</v>
      </c>
      <c r="D1505" t="s">
        <v>10</v>
      </c>
      <c r="E1505" t="s">
        <v>5</v>
      </c>
    </row>
    <row r="1506" spans="1:5">
      <c r="A1506" t="s">
        <v>5778</v>
      </c>
      <c r="B1506" t="s">
        <v>5779</v>
      </c>
      <c r="C1506" t="s">
        <v>3379</v>
      </c>
      <c r="D1506" t="s">
        <v>11</v>
      </c>
      <c r="E1506" t="s">
        <v>5</v>
      </c>
    </row>
    <row r="1507" spans="1:5">
      <c r="A1507" t="s">
        <v>1480</v>
      </c>
      <c r="B1507" t="s">
        <v>5780</v>
      </c>
      <c r="C1507" t="s">
        <v>3377</v>
      </c>
      <c r="D1507" t="s">
        <v>10</v>
      </c>
      <c r="E1507" t="s">
        <v>5</v>
      </c>
    </row>
    <row r="1508" spans="1:5">
      <c r="A1508" t="s">
        <v>5781</v>
      </c>
      <c r="B1508" t="s">
        <v>5782</v>
      </c>
      <c r="C1508" t="s">
        <v>3377</v>
      </c>
      <c r="D1508" t="s">
        <v>12</v>
      </c>
      <c r="E1508" t="s">
        <v>5</v>
      </c>
    </row>
    <row r="1509" spans="1:5">
      <c r="A1509" t="s">
        <v>2721</v>
      </c>
      <c r="B1509" t="s">
        <v>5783</v>
      </c>
      <c r="C1509" t="s">
        <v>3364</v>
      </c>
      <c r="D1509" t="s">
        <v>13</v>
      </c>
      <c r="E1509" t="s">
        <v>4</v>
      </c>
    </row>
    <row r="1510" spans="1:5">
      <c r="A1510" t="s">
        <v>5784</v>
      </c>
      <c r="B1510" t="s">
        <v>5785</v>
      </c>
      <c r="C1510" t="s">
        <v>3419</v>
      </c>
      <c r="D1510" t="s">
        <v>10</v>
      </c>
      <c r="E1510" t="s">
        <v>4</v>
      </c>
    </row>
    <row r="1511" spans="1:5">
      <c r="A1511" t="s">
        <v>1483</v>
      </c>
      <c r="B1511" t="s">
        <v>5786</v>
      </c>
      <c r="C1511" t="s">
        <v>3402</v>
      </c>
      <c r="D1511" t="s">
        <v>10</v>
      </c>
      <c r="E1511" t="s">
        <v>5</v>
      </c>
    </row>
    <row r="1512" spans="1:5">
      <c r="A1512" t="s">
        <v>5787</v>
      </c>
      <c r="B1512" t="s">
        <v>5788</v>
      </c>
      <c r="C1512" t="s">
        <v>3373</v>
      </c>
      <c r="D1512" t="s">
        <v>15</v>
      </c>
      <c r="E1512" t="s">
        <v>7</v>
      </c>
    </row>
    <row r="1513" spans="1:5">
      <c r="A1513" t="s">
        <v>5789</v>
      </c>
      <c r="B1513" t="s">
        <v>5790</v>
      </c>
      <c r="C1513" t="s">
        <v>3373</v>
      </c>
      <c r="D1513" t="s">
        <v>10</v>
      </c>
      <c r="E1513" t="s">
        <v>7</v>
      </c>
    </row>
    <row r="1514" spans="1:5">
      <c r="A1514" t="s">
        <v>2726</v>
      </c>
      <c r="B1514" t="s">
        <v>5791</v>
      </c>
      <c r="C1514" t="s">
        <v>3379</v>
      </c>
      <c r="D1514" t="s">
        <v>10</v>
      </c>
      <c r="E1514" t="s">
        <v>4</v>
      </c>
    </row>
    <row r="1515" spans="1:5">
      <c r="A1515" t="s">
        <v>5792</v>
      </c>
      <c r="B1515" t="s">
        <v>5793</v>
      </c>
      <c r="C1515" t="s">
        <v>3373</v>
      </c>
      <c r="D1515" t="s">
        <v>10</v>
      </c>
      <c r="E1515" t="s">
        <v>7</v>
      </c>
    </row>
    <row r="1516" spans="1:5">
      <c r="A1516" t="s">
        <v>5794</v>
      </c>
      <c r="B1516" t="s">
        <v>5795</v>
      </c>
      <c r="C1516" t="s">
        <v>3408</v>
      </c>
      <c r="D1516" t="s">
        <v>12</v>
      </c>
      <c r="E1516" t="s">
        <v>6</v>
      </c>
    </row>
    <row r="1517" spans="1:5">
      <c r="A1517" t="s">
        <v>5796</v>
      </c>
      <c r="B1517" t="s">
        <v>5797</v>
      </c>
      <c r="C1517" t="s">
        <v>3366</v>
      </c>
      <c r="D1517" t="s">
        <v>12</v>
      </c>
      <c r="E1517" t="s">
        <v>7</v>
      </c>
    </row>
    <row r="1518" spans="1:5">
      <c r="A1518" t="s">
        <v>5798</v>
      </c>
      <c r="B1518" t="s">
        <v>5799</v>
      </c>
      <c r="C1518" t="s">
        <v>3379</v>
      </c>
      <c r="D1518" t="s">
        <v>15</v>
      </c>
      <c r="E1518" t="s">
        <v>7</v>
      </c>
    </row>
    <row r="1519" spans="1:5">
      <c r="A1519" t="s">
        <v>1486</v>
      </c>
      <c r="B1519" t="s">
        <v>5800</v>
      </c>
      <c r="C1519" t="s">
        <v>3414</v>
      </c>
      <c r="D1519" t="s">
        <v>9</v>
      </c>
      <c r="E1519" t="s">
        <v>5</v>
      </c>
    </row>
    <row r="1520" spans="1:5">
      <c r="A1520" t="s">
        <v>5801</v>
      </c>
      <c r="B1520" t="s">
        <v>5802</v>
      </c>
      <c r="C1520" t="s">
        <v>3366</v>
      </c>
      <c r="D1520" t="s">
        <v>10</v>
      </c>
      <c r="E1520" t="s">
        <v>7</v>
      </c>
    </row>
    <row r="1521" spans="1:5">
      <c r="A1521" t="s">
        <v>5803</v>
      </c>
      <c r="B1521" t="s">
        <v>5804</v>
      </c>
      <c r="C1521" t="s">
        <v>3366</v>
      </c>
      <c r="D1521" t="s">
        <v>10</v>
      </c>
      <c r="E1521" t="s">
        <v>7</v>
      </c>
    </row>
    <row r="1522" spans="1:5">
      <c r="A1522" t="s">
        <v>5805</v>
      </c>
      <c r="B1522" t="s">
        <v>5806</v>
      </c>
      <c r="C1522" t="s">
        <v>3373</v>
      </c>
      <c r="D1522" t="s">
        <v>10</v>
      </c>
      <c r="E1522" t="s">
        <v>7</v>
      </c>
    </row>
    <row r="1523" spans="1:5">
      <c r="A1523" t="s">
        <v>5807</v>
      </c>
      <c r="B1523" t="s">
        <v>5808</v>
      </c>
      <c r="C1523" t="s">
        <v>3366</v>
      </c>
      <c r="D1523" t="s">
        <v>10</v>
      </c>
      <c r="E1523" t="s">
        <v>7</v>
      </c>
    </row>
    <row r="1524" spans="1:5">
      <c r="A1524" t="s">
        <v>5809</v>
      </c>
      <c r="B1524" t="s">
        <v>5810</v>
      </c>
      <c r="C1524" t="s">
        <v>3373</v>
      </c>
      <c r="D1524" t="s">
        <v>10</v>
      </c>
      <c r="E1524" t="s">
        <v>7</v>
      </c>
    </row>
    <row r="1525" spans="1:5">
      <c r="A1525" t="s">
        <v>5811</v>
      </c>
      <c r="B1525" t="s">
        <v>5812</v>
      </c>
      <c r="C1525" t="s">
        <v>3366</v>
      </c>
      <c r="D1525" t="s">
        <v>10</v>
      </c>
      <c r="E1525" t="s">
        <v>7</v>
      </c>
    </row>
    <row r="1526" spans="1:5">
      <c r="A1526" t="s">
        <v>2961</v>
      </c>
      <c r="B1526" t="s">
        <v>5813</v>
      </c>
      <c r="C1526" t="s">
        <v>3366</v>
      </c>
      <c r="D1526" t="s">
        <v>10</v>
      </c>
      <c r="E1526" t="s">
        <v>7</v>
      </c>
    </row>
    <row r="1527" spans="1:5">
      <c r="A1527" t="s">
        <v>5814</v>
      </c>
      <c r="B1527" t="s">
        <v>5815</v>
      </c>
      <c r="C1527" t="s">
        <v>3387</v>
      </c>
      <c r="D1527" t="s">
        <v>10</v>
      </c>
      <c r="E1527" t="s">
        <v>7</v>
      </c>
    </row>
    <row r="1528" spans="1:5">
      <c r="A1528" t="s">
        <v>5816</v>
      </c>
      <c r="B1528" t="s">
        <v>5817</v>
      </c>
      <c r="C1528" t="s">
        <v>3373</v>
      </c>
      <c r="D1528" t="s">
        <v>10</v>
      </c>
      <c r="E1528" t="s">
        <v>7</v>
      </c>
    </row>
    <row r="1529" spans="1:5">
      <c r="A1529" t="s">
        <v>5818</v>
      </c>
      <c r="B1529" t="s">
        <v>5819</v>
      </c>
      <c r="C1529" t="s">
        <v>3366</v>
      </c>
      <c r="D1529" t="s">
        <v>10</v>
      </c>
      <c r="E1529" t="s">
        <v>7</v>
      </c>
    </row>
    <row r="1530" spans="1:5">
      <c r="A1530" t="s">
        <v>5820</v>
      </c>
      <c r="B1530" t="s">
        <v>5821</v>
      </c>
      <c r="C1530" t="s">
        <v>3366</v>
      </c>
      <c r="D1530" t="s">
        <v>10</v>
      </c>
      <c r="E1530" t="s">
        <v>7</v>
      </c>
    </row>
    <row r="1531" spans="1:5">
      <c r="A1531" t="s">
        <v>5822</v>
      </c>
      <c r="B1531" t="s">
        <v>5823</v>
      </c>
      <c r="C1531" t="s">
        <v>3373</v>
      </c>
      <c r="D1531" t="s">
        <v>10</v>
      </c>
      <c r="E1531" t="s">
        <v>7</v>
      </c>
    </row>
    <row r="1532" spans="1:5">
      <c r="A1532" t="s">
        <v>5824</v>
      </c>
      <c r="B1532" t="s">
        <v>5825</v>
      </c>
      <c r="C1532" t="s">
        <v>3373</v>
      </c>
      <c r="D1532" t="s">
        <v>10</v>
      </c>
      <c r="E1532" t="s">
        <v>7</v>
      </c>
    </row>
    <row r="1533" spans="1:5">
      <c r="A1533" t="s">
        <v>5826</v>
      </c>
      <c r="B1533" t="s">
        <v>5827</v>
      </c>
      <c r="C1533" t="s">
        <v>3373</v>
      </c>
      <c r="D1533" t="s">
        <v>10</v>
      </c>
      <c r="E1533" t="s">
        <v>7</v>
      </c>
    </row>
    <row r="1534" spans="1:5">
      <c r="A1534" t="s">
        <v>5828</v>
      </c>
      <c r="B1534" t="s">
        <v>5829</v>
      </c>
      <c r="C1534" t="s">
        <v>3387</v>
      </c>
      <c r="D1534" t="s">
        <v>10</v>
      </c>
      <c r="E1534" t="s">
        <v>7</v>
      </c>
    </row>
    <row r="1535" spans="1:5">
      <c r="A1535" t="s">
        <v>5830</v>
      </c>
      <c r="B1535" t="s">
        <v>5831</v>
      </c>
      <c r="C1535" t="s">
        <v>3366</v>
      </c>
      <c r="D1535" t="s">
        <v>15</v>
      </c>
      <c r="E1535" t="s">
        <v>7</v>
      </c>
    </row>
    <row r="1536" spans="1:5">
      <c r="A1536" t="s">
        <v>3242</v>
      </c>
      <c r="B1536" t="s">
        <v>5832</v>
      </c>
      <c r="C1536" t="s">
        <v>3366</v>
      </c>
      <c r="D1536" t="s">
        <v>9</v>
      </c>
      <c r="E1536" t="s">
        <v>7</v>
      </c>
    </row>
    <row r="1537" spans="1:5">
      <c r="A1537" t="s">
        <v>5833</v>
      </c>
      <c r="B1537" t="s">
        <v>5834</v>
      </c>
      <c r="C1537" t="s">
        <v>3366</v>
      </c>
      <c r="D1537" t="s">
        <v>10</v>
      </c>
      <c r="E1537" t="s">
        <v>7</v>
      </c>
    </row>
    <row r="1538" spans="1:5">
      <c r="A1538" t="s">
        <v>5835</v>
      </c>
      <c r="B1538" t="s">
        <v>5836</v>
      </c>
      <c r="C1538" t="s">
        <v>3373</v>
      </c>
      <c r="D1538" t="s">
        <v>15</v>
      </c>
      <c r="E1538" t="s">
        <v>7</v>
      </c>
    </row>
    <row r="1539" spans="1:5">
      <c r="A1539" t="s">
        <v>5837</v>
      </c>
      <c r="B1539" t="s">
        <v>5838</v>
      </c>
      <c r="C1539" t="s">
        <v>3369</v>
      </c>
      <c r="D1539" t="s">
        <v>10</v>
      </c>
      <c r="E1539" t="s">
        <v>4</v>
      </c>
    </row>
    <row r="1540" spans="1:5">
      <c r="A1540" t="s">
        <v>1490</v>
      </c>
      <c r="B1540" t="s">
        <v>5839</v>
      </c>
      <c r="C1540" t="s">
        <v>3411</v>
      </c>
      <c r="D1540" t="s">
        <v>10</v>
      </c>
      <c r="E1540" t="s">
        <v>5</v>
      </c>
    </row>
    <row r="1541" spans="1:5">
      <c r="A1541" t="s">
        <v>5840</v>
      </c>
      <c r="B1541" t="s">
        <v>5841</v>
      </c>
      <c r="C1541" t="s">
        <v>3379</v>
      </c>
      <c r="D1541" t="s">
        <v>15</v>
      </c>
      <c r="E1541" t="s">
        <v>5</v>
      </c>
    </row>
    <row r="1542" spans="1:5">
      <c r="A1542" t="s">
        <v>5842</v>
      </c>
      <c r="B1542" t="s">
        <v>5843</v>
      </c>
      <c r="C1542" t="s">
        <v>3394</v>
      </c>
      <c r="D1542" t="s">
        <v>11</v>
      </c>
      <c r="E1542" t="s">
        <v>3936</v>
      </c>
    </row>
    <row r="1543" spans="1:5">
      <c r="A1543" t="s">
        <v>2728</v>
      </c>
      <c r="B1543" t="s">
        <v>5844</v>
      </c>
      <c r="C1543" t="s">
        <v>3419</v>
      </c>
      <c r="D1543" t="s">
        <v>13</v>
      </c>
      <c r="E1543" t="s">
        <v>4</v>
      </c>
    </row>
    <row r="1544" spans="1:5">
      <c r="A1544" t="s">
        <v>5845</v>
      </c>
      <c r="B1544" t="s">
        <v>5846</v>
      </c>
      <c r="C1544" t="s">
        <v>3379</v>
      </c>
      <c r="D1544" t="s">
        <v>9</v>
      </c>
      <c r="E1544" t="s">
        <v>5</v>
      </c>
    </row>
    <row r="1545" spans="1:5">
      <c r="A1545" t="s">
        <v>5847</v>
      </c>
      <c r="B1545" t="s">
        <v>5848</v>
      </c>
      <c r="C1545" t="s">
        <v>3379</v>
      </c>
      <c r="D1545" t="s">
        <v>9</v>
      </c>
      <c r="E1545" t="s">
        <v>5</v>
      </c>
    </row>
    <row r="1546" spans="1:5">
      <c r="A1546" t="s">
        <v>5849</v>
      </c>
      <c r="B1546" t="s">
        <v>5850</v>
      </c>
      <c r="C1546" t="s">
        <v>3402</v>
      </c>
      <c r="D1546" t="s">
        <v>9</v>
      </c>
      <c r="E1546" t="s">
        <v>5</v>
      </c>
    </row>
    <row r="1547" spans="1:5">
      <c r="A1547" t="s">
        <v>1494</v>
      </c>
      <c r="B1547" t="s">
        <v>5850</v>
      </c>
      <c r="C1547" t="s">
        <v>3402</v>
      </c>
      <c r="D1547" t="s">
        <v>9</v>
      </c>
      <c r="E1547" t="s">
        <v>5</v>
      </c>
    </row>
    <row r="1548" spans="1:5">
      <c r="A1548" t="s">
        <v>5851</v>
      </c>
      <c r="B1548" t="s">
        <v>5852</v>
      </c>
      <c r="C1548" t="s">
        <v>3402</v>
      </c>
      <c r="D1548" t="s">
        <v>9</v>
      </c>
      <c r="E1548" t="s">
        <v>5</v>
      </c>
    </row>
    <row r="1549" spans="1:5">
      <c r="A1549" t="s">
        <v>5853</v>
      </c>
      <c r="B1549" t="s">
        <v>5854</v>
      </c>
      <c r="C1549" t="s">
        <v>3402</v>
      </c>
      <c r="D1549" t="s">
        <v>9</v>
      </c>
      <c r="E1549" t="s">
        <v>5</v>
      </c>
    </row>
    <row r="1550" spans="1:5">
      <c r="A1550" t="s">
        <v>5855</v>
      </c>
      <c r="B1550" t="s">
        <v>5856</v>
      </c>
      <c r="C1550" t="s">
        <v>3402</v>
      </c>
      <c r="D1550" t="s">
        <v>10</v>
      </c>
      <c r="E1550" t="s">
        <v>5</v>
      </c>
    </row>
    <row r="1551" spans="1:5">
      <c r="A1551" t="s">
        <v>5857</v>
      </c>
      <c r="B1551" t="s">
        <v>5858</v>
      </c>
      <c r="C1551" t="s">
        <v>3379</v>
      </c>
      <c r="D1551" t="s">
        <v>15</v>
      </c>
      <c r="E1551" t="s">
        <v>5</v>
      </c>
    </row>
    <row r="1552" spans="1:5">
      <c r="A1552" t="s">
        <v>5859</v>
      </c>
      <c r="B1552" t="s">
        <v>5860</v>
      </c>
      <c r="C1552" t="s">
        <v>3373</v>
      </c>
      <c r="D1552" t="s">
        <v>15</v>
      </c>
      <c r="E1552" t="s">
        <v>5</v>
      </c>
    </row>
    <row r="1553" spans="1:5">
      <c r="A1553" t="s">
        <v>5861</v>
      </c>
      <c r="B1553" t="s">
        <v>5862</v>
      </c>
      <c r="C1553" t="s">
        <v>3373</v>
      </c>
      <c r="D1553" t="s">
        <v>15</v>
      </c>
      <c r="E1553" t="s">
        <v>7</v>
      </c>
    </row>
    <row r="1554" spans="1:5">
      <c r="A1554" t="s">
        <v>5863</v>
      </c>
      <c r="B1554" t="s">
        <v>5864</v>
      </c>
      <c r="C1554" t="s">
        <v>3369</v>
      </c>
      <c r="D1554" t="s">
        <v>10</v>
      </c>
      <c r="E1554" t="s">
        <v>4</v>
      </c>
    </row>
    <row r="1555" spans="1:5">
      <c r="A1555" t="s">
        <v>1497</v>
      </c>
      <c r="B1555" t="s">
        <v>5865</v>
      </c>
      <c r="C1555" t="s">
        <v>3377</v>
      </c>
      <c r="D1555" t="s">
        <v>12</v>
      </c>
      <c r="E1555" t="s">
        <v>5</v>
      </c>
    </row>
    <row r="1556" spans="1:5">
      <c r="A1556" t="s">
        <v>5866</v>
      </c>
      <c r="B1556" t="s">
        <v>5867</v>
      </c>
      <c r="C1556" t="s">
        <v>3369</v>
      </c>
      <c r="D1556" t="s">
        <v>9</v>
      </c>
      <c r="E1556" t="s">
        <v>4</v>
      </c>
    </row>
    <row r="1557" spans="1:5">
      <c r="A1557" t="s">
        <v>2963</v>
      </c>
      <c r="B1557" t="s">
        <v>5868</v>
      </c>
      <c r="C1557" t="s">
        <v>3387</v>
      </c>
      <c r="D1557" t="s">
        <v>9</v>
      </c>
      <c r="E1557" t="s">
        <v>7</v>
      </c>
    </row>
    <row r="1558" spans="1:5">
      <c r="A1558" t="s">
        <v>5869</v>
      </c>
      <c r="B1558" t="s">
        <v>5870</v>
      </c>
      <c r="C1558" t="s">
        <v>3369</v>
      </c>
      <c r="D1558" t="s">
        <v>10</v>
      </c>
      <c r="E1558" t="s">
        <v>4</v>
      </c>
    </row>
    <row r="1559" spans="1:5">
      <c r="A1559" t="s">
        <v>5871</v>
      </c>
      <c r="B1559" t="s">
        <v>5872</v>
      </c>
      <c r="C1559" t="s">
        <v>3373</v>
      </c>
      <c r="D1559" t="s">
        <v>15</v>
      </c>
      <c r="E1559" t="s">
        <v>7</v>
      </c>
    </row>
    <row r="1560" spans="1:5">
      <c r="A1560" t="s">
        <v>2733</v>
      </c>
      <c r="B1560" t="s">
        <v>5873</v>
      </c>
      <c r="C1560" t="s">
        <v>3387</v>
      </c>
      <c r="D1560" t="s">
        <v>13</v>
      </c>
      <c r="E1560" t="s">
        <v>4</v>
      </c>
    </row>
    <row r="1561" spans="1:5">
      <c r="A1561" t="s">
        <v>5874</v>
      </c>
      <c r="B1561" t="s">
        <v>5875</v>
      </c>
      <c r="C1561" t="s">
        <v>3379</v>
      </c>
      <c r="D1561" t="s">
        <v>15</v>
      </c>
      <c r="E1561" t="s">
        <v>5</v>
      </c>
    </row>
    <row r="1562" spans="1:5">
      <c r="A1562" t="s">
        <v>5876</v>
      </c>
      <c r="B1562" t="s">
        <v>5877</v>
      </c>
      <c r="C1562" t="s">
        <v>3402</v>
      </c>
      <c r="D1562" t="s">
        <v>10</v>
      </c>
      <c r="E1562" t="s">
        <v>5</v>
      </c>
    </row>
    <row r="1563" spans="1:5">
      <c r="A1563" t="s">
        <v>1500</v>
      </c>
      <c r="B1563" t="s">
        <v>5878</v>
      </c>
      <c r="C1563" t="s">
        <v>3379</v>
      </c>
      <c r="D1563" t="s">
        <v>10</v>
      </c>
      <c r="E1563" t="s">
        <v>5</v>
      </c>
    </row>
    <row r="1564" spans="1:5">
      <c r="A1564" t="s">
        <v>1503</v>
      </c>
      <c r="B1564" t="s">
        <v>5879</v>
      </c>
      <c r="C1564" t="s">
        <v>3402</v>
      </c>
      <c r="D1564" t="s">
        <v>10</v>
      </c>
      <c r="E1564" t="s">
        <v>5</v>
      </c>
    </row>
    <row r="1565" spans="1:5">
      <c r="A1565" t="s">
        <v>5880</v>
      </c>
      <c r="B1565" t="s">
        <v>5881</v>
      </c>
      <c r="C1565" t="s">
        <v>3369</v>
      </c>
      <c r="D1565" t="s">
        <v>10</v>
      </c>
      <c r="E1565" t="s">
        <v>4</v>
      </c>
    </row>
    <row r="1566" spans="1:5">
      <c r="A1566" t="s">
        <v>5882</v>
      </c>
      <c r="B1566" t="s">
        <v>5883</v>
      </c>
      <c r="C1566" t="s">
        <v>3402</v>
      </c>
      <c r="D1566" t="s">
        <v>15</v>
      </c>
      <c r="E1566" t="s">
        <v>5</v>
      </c>
    </row>
    <row r="1567" spans="1:5">
      <c r="A1567" t="s">
        <v>1505</v>
      </c>
      <c r="B1567" t="s">
        <v>5884</v>
      </c>
      <c r="C1567" t="s">
        <v>3402</v>
      </c>
      <c r="D1567" t="s">
        <v>11</v>
      </c>
      <c r="E1567" t="s">
        <v>5</v>
      </c>
    </row>
    <row r="1568" spans="1:5">
      <c r="A1568" t="s">
        <v>1508</v>
      </c>
      <c r="B1568" t="s">
        <v>5885</v>
      </c>
      <c r="C1568" t="s">
        <v>3414</v>
      </c>
      <c r="D1568" t="s">
        <v>10</v>
      </c>
      <c r="E1568" t="s">
        <v>5</v>
      </c>
    </row>
    <row r="1569" spans="1:5">
      <c r="A1569" t="s">
        <v>5886</v>
      </c>
      <c r="B1569" t="s">
        <v>5887</v>
      </c>
      <c r="C1569" t="s">
        <v>3387</v>
      </c>
      <c r="D1569" t="s">
        <v>15</v>
      </c>
      <c r="E1569" t="s">
        <v>7</v>
      </c>
    </row>
    <row r="1570" spans="1:5">
      <c r="A1570" t="s">
        <v>1511</v>
      </c>
      <c r="B1570" t="s">
        <v>5888</v>
      </c>
      <c r="C1570" t="s">
        <v>3379</v>
      </c>
      <c r="D1570" t="s">
        <v>9</v>
      </c>
      <c r="E1570" t="s">
        <v>5</v>
      </c>
    </row>
    <row r="1571" spans="1:5">
      <c r="A1571" t="s">
        <v>5889</v>
      </c>
      <c r="B1571" t="s">
        <v>5890</v>
      </c>
      <c r="C1571" t="s">
        <v>3394</v>
      </c>
      <c r="D1571" t="s">
        <v>9</v>
      </c>
      <c r="E1571" t="s">
        <v>6</v>
      </c>
    </row>
    <row r="1572" spans="1:5">
      <c r="A1572" t="s">
        <v>5891</v>
      </c>
      <c r="B1572" t="s">
        <v>5892</v>
      </c>
      <c r="C1572" t="s">
        <v>3394</v>
      </c>
      <c r="D1572" t="s">
        <v>9</v>
      </c>
      <c r="E1572" t="s">
        <v>3936</v>
      </c>
    </row>
    <row r="1573" spans="1:5">
      <c r="A1573" t="s">
        <v>5893</v>
      </c>
      <c r="B1573" t="s">
        <v>5894</v>
      </c>
      <c r="C1573" t="s">
        <v>3366</v>
      </c>
      <c r="D1573" t="s">
        <v>15</v>
      </c>
      <c r="E1573" t="s">
        <v>7</v>
      </c>
    </row>
    <row r="1574" spans="1:5">
      <c r="A1574" t="s">
        <v>1517</v>
      </c>
      <c r="B1574" t="s">
        <v>5895</v>
      </c>
      <c r="C1574" t="s">
        <v>3414</v>
      </c>
      <c r="D1574" t="s">
        <v>10</v>
      </c>
      <c r="E1574" t="s">
        <v>5</v>
      </c>
    </row>
    <row r="1575" spans="1:5">
      <c r="A1575" t="s">
        <v>5896</v>
      </c>
      <c r="B1575" t="s">
        <v>5897</v>
      </c>
      <c r="C1575" t="s">
        <v>3402</v>
      </c>
      <c r="D1575" t="s">
        <v>9</v>
      </c>
      <c r="E1575" t="s">
        <v>5</v>
      </c>
    </row>
    <row r="1576" spans="1:5">
      <c r="A1576" t="s">
        <v>1520</v>
      </c>
      <c r="B1576" t="s">
        <v>5898</v>
      </c>
      <c r="C1576" t="s">
        <v>3373</v>
      </c>
      <c r="D1576" t="s">
        <v>12</v>
      </c>
      <c r="E1576" t="s">
        <v>5</v>
      </c>
    </row>
    <row r="1577" spans="1:5">
      <c r="A1577" t="s">
        <v>1525</v>
      </c>
      <c r="B1577" t="s">
        <v>5899</v>
      </c>
      <c r="C1577" t="s">
        <v>3402</v>
      </c>
      <c r="D1577" t="s">
        <v>10</v>
      </c>
      <c r="E1577" t="s">
        <v>5</v>
      </c>
    </row>
    <row r="1578" spans="1:5">
      <c r="A1578" t="s">
        <v>5900</v>
      </c>
      <c r="B1578" t="s">
        <v>5901</v>
      </c>
      <c r="C1578" t="s">
        <v>3402</v>
      </c>
      <c r="D1578" t="s">
        <v>10</v>
      </c>
      <c r="E1578" t="s">
        <v>5</v>
      </c>
    </row>
    <row r="1579" spans="1:5">
      <c r="A1579" t="s">
        <v>5902</v>
      </c>
      <c r="B1579" t="s">
        <v>5903</v>
      </c>
      <c r="C1579" t="s">
        <v>3369</v>
      </c>
      <c r="D1579" t="s">
        <v>10</v>
      </c>
      <c r="E1579" t="s">
        <v>4</v>
      </c>
    </row>
    <row r="1580" spans="1:5">
      <c r="A1580" t="s">
        <v>5904</v>
      </c>
      <c r="B1580" t="s">
        <v>5905</v>
      </c>
      <c r="C1580" t="s">
        <v>3402</v>
      </c>
      <c r="D1580" t="s">
        <v>10</v>
      </c>
      <c r="E1580" t="s">
        <v>5</v>
      </c>
    </row>
    <row r="1581" spans="1:5">
      <c r="A1581" t="s">
        <v>5906</v>
      </c>
      <c r="B1581" t="s">
        <v>5907</v>
      </c>
      <c r="C1581" t="s">
        <v>3369</v>
      </c>
      <c r="D1581" t="s">
        <v>10</v>
      </c>
      <c r="E1581" t="s">
        <v>4</v>
      </c>
    </row>
    <row r="1582" spans="1:5">
      <c r="A1582" t="s">
        <v>1528</v>
      </c>
      <c r="B1582" t="s">
        <v>5908</v>
      </c>
      <c r="C1582" t="s">
        <v>3379</v>
      </c>
      <c r="D1582" t="s">
        <v>10</v>
      </c>
      <c r="E1582" t="s">
        <v>5</v>
      </c>
    </row>
    <row r="1583" spans="1:5">
      <c r="A1583" t="s">
        <v>1532</v>
      </c>
      <c r="B1583" t="s">
        <v>5909</v>
      </c>
      <c r="C1583" t="s">
        <v>3379</v>
      </c>
      <c r="D1583" t="s">
        <v>10</v>
      </c>
      <c r="E1583" t="s">
        <v>5</v>
      </c>
    </row>
    <row r="1584" spans="1:5">
      <c r="A1584" t="s">
        <v>1535</v>
      </c>
      <c r="B1584" t="s">
        <v>5910</v>
      </c>
      <c r="C1584" t="s">
        <v>3379</v>
      </c>
      <c r="D1584" t="s">
        <v>10</v>
      </c>
      <c r="E1584" t="s">
        <v>5</v>
      </c>
    </row>
    <row r="1585" spans="1:5">
      <c r="A1585" t="s">
        <v>5911</v>
      </c>
      <c r="B1585" t="s">
        <v>5912</v>
      </c>
      <c r="C1585" t="s">
        <v>3402</v>
      </c>
      <c r="D1585" t="s">
        <v>15</v>
      </c>
      <c r="E1585" t="s">
        <v>5</v>
      </c>
    </row>
    <row r="1586" spans="1:5">
      <c r="A1586" t="s">
        <v>1538</v>
      </c>
      <c r="B1586" t="s">
        <v>5913</v>
      </c>
      <c r="C1586" t="s">
        <v>3379</v>
      </c>
      <c r="D1586" t="s">
        <v>10</v>
      </c>
      <c r="E1586" t="s">
        <v>5</v>
      </c>
    </row>
    <row r="1587" spans="1:5">
      <c r="A1587" t="s">
        <v>5914</v>
      </c>
      <c r="B1587" t="s">
        <v>5915</v>
      </c>
      <c r="C1587" t="s">
        <v>3379</v>
      </c>
      <c r="D1587" t="s">
        <v>10</v>
      </c>
      <c r="E1587" t="s">
        <v>5</v>
      </c>
    </row>
    <row r="1588" spans="1:5">
      <c r="A1588" t="s">
        <v>3042</v>
      </c>
      <c r="B1588" t="s">
        <v>5916</v>
      </c>
      <c r="C1588" t="s">
        <v>3408</v>
      </c>
      <c r="D1588" t="s">
        <v>9</v>
      </c>
      <c r="E1588" t="s">
        <v>8</v>
      </c>
    </row>
    <row r="1589" spans="1:5">
      <c r="A1589" t="s">
        <v>3250</v>
      </c>
      <c r="B1589" t="s">
        <v>5917</v>
      </c>
      <c r="C1589" t="s">
        <v>3373</v>
      </c>
      <c r="D1589" t="s">
        <v>9</v>
      </c>
      <c r="E1589" t="s">
        <v>7</v>
      </c>
    </row>
    <row r="1590" spans="1:5">
      <c r="A1590" t="s">
        <v>5918</v>
      </c>
      <c r="B1590" t="s">
        <v>5919</v>
      </c>
      <c r="C1590" t="s">
        <v>3408</v>
      </c>
      <c r="D1590" t="s">
        <v>10</v>
      </c>
      <c r="E1590" t="s">
        <v>8</v>
      </c>
    </row>
    <row r="1591" spans="1:5">
      <c r="A1591" t="s">
        <v>1543</v>
      </c>
      <c r="B1591" t="s">
        <v>5920</v>
      </c>
      <c r="C1591" t="s">
        <v>3414</v>
      </c>
      <c r="D1591" t="s">
        <v>10</v>
      </c>
      <c r="E1591" t="s">
        <v>5</v>
      </c>
    </row>
    <row r="1592" spans="1:5">
      <c r="A1592" t="s">
        <v>1547</v>
      </c>
      <c r="B1592" t="s">
        <v>5921</v>
      </c>
      <c r="C1592" t="s">
        <v>3373</v>
      </c>
      <c r="D1592" t="s">
        <v>9</v>
      </c>
      <c r="E1592" t="s">
        <v>5</v>
      </c>
    </row>
    <row r="1593" spans="1:5">
      <c r="A1593" t="s">
        <v>5922</v>
      </c>
      <c r="B1593" t="s">
        <v>5923</v>
      </c>
      <c r="C1593" t="s">
        <v>3402</v>
      </c>
      <c r="D1593" t="s">
        <v>15</v>
      </c>
      <c r="E1593" t="s">
        <v>5</v>
      </c>
    </row>
    <row r="1594" spans="1:5">
      <c r="A1594" t="s">
        <v>5924</v>
      </c>
      <c r="B1594" t="s">
        <v>5925</v>
      </c>
      <c r="C1594" t="s">
        <v>3373</v>
      </c>
      <c r="D1594" t="s">
        <v>9</v>
      </c>
      <c r="E1594" t="s">
        <v>5</v>
      </c>
    </row>
    <row r="1595" spans="1:5">
      <c r="A1595" t="s">
        <v>1552</v>
      </c>
      <c r="B1595" t="s">
        <v>5926</v>
      </c>
      <c r="C1595" t="s">
        <v>3402</v>
      </c>
      <c r="D1595" t="s">
        <v>9</v>
      </c>
      <c r="E1595" t="s">
        <v>5</v>
      </c>
    </row>
    <row r="1596" spans="1:5">
      <c r="A1596" t="s">
        <v>5927</v>
      </c>
      <c r="B1596" t="s">
        <v>5928</v>
      </c>
      <c r="C1596" t="s">
        <v>3402</v>
      </c>
      <c r="D1596" t="s">
        <v>15</v>
      </c>
      <c r="E1596" t="s">
        <v>5</v>
      </c>
    </row>
    <row r="1597" spans="1:5">
      <c r="A1597" t="s">
        <v>2738</v>
      </c>
      <c r="B1597" t="s">
        <v>5929</v>
      </c>
      <c r="C1597" t="s">
        <v>3364</v>
      </c>
      <c r="D1597" t="s">
        <v>13</v>
      </c>
      <c r="E1597" t="s">
        <v>4</v>
      </c>
    </row>
    <row r="1598" spans="1:5">
      <c r="A1598" t="s">
        <v>1560</v>
      </c>
      <c r="B1598" t="s">
        <v>5930</v>
      </c>
      <c r="C1598" t="s">
        <v>3384</v>
      </c>
      <c r="D1598" t="s">
        <v>9</v>
      </c>
      <c r="E1598" t="s">
        <v>5</v>
      </c>
    </row>
    <row r="1599" spans="1:5">
      <c r="A1599" t="s">
        <v>5931</v>
      </c>
      <c r="B1599" t="s">
        <v>5932</v>
      </c>
      <c r="C1599" t="s">
        <v>3366</v>
      </c>
      <c r="D1599" t="s">
        <v>10</v>
      </c>
      <c r="E1599" t="s">
        <v>7</v>
      </c>
    </row>
    <row r="1600" spans="1:5">
      <c r="A1600" t="s">
        <v>5933</v>
      </c>
      <c r="B1600" t="s">
        <v>5934</v>
      </c>
      <c r="C1600" t="s">
        <v>3366</v>
      </c>
      <c r="D1600" t="s">
        <v>10</v>
      </c>
      <c r="E1600" t="s">
        <v>7</v>
      </c>
    </row>
    <row r="1601" spans="1:5">
      <c r="A1601" t="s">
        <v>2743</v>
      </c>
      <c r="B1601" t="s">
        <v>5935</v>
      </c>
      <c r="C1601" t="s">
        <v>3364</v>
      </c>
      <c r="D1601" t="s">
        <v>10</v>
      </c>
      <c r="E1601" t="s">
        <v>4</v>
      </c>
    </row>
    <row r="1602" spans="1:5">
      <c r="A1602" t="s">
        <v>1568</v>
      </c>
      <c r="B1602" t="s">
        <v>5936</v>
      </c>
      <c r="C1602" t="s">
        <v>3402</v>
      </c>
      <c r="D1602" t="s">
        <v>10</v>
      </c>
      <c r="E1602" t="s">
        <v>5</v>
      </c>
    </row>
    <row r="1603" spans="1:5">
      <c r="A1603" t="s">
        <v>2745</v>
      </c>
      <c r="B1603" t="s">
        <v>5937</v>
      </c>
      <c r="C1603" t="s">
        <v>3364</v>
      </c>
      <c r="D1603" t="s">
        <v>10</v>
      </c>
      <c r="E1603" t="s">
        <v>4</v>
      </c>
    </row>
    <row r="1604" spans="1:5">
      <c r="A1604" t="s">
        <v>2747</v>
      </c>
      <c r="B1604" t="s">
        <v>5938</v>
      </c>
      <c r="C1604" t="s">
        <v>3402</v>
      </c>
      <c r="D1604" t="s">
        <v>13</v>
      </c>
      <c r="E1604" t="s">
        <v>4</v>
      </c>
    </row>
    <row r="1605" spans="1:5">
      <c r="A1605" t="s">
        <v>5939</v>
      </c>
      <c r="B1605" t="s">
        <v>5940</v>
      </c>
      <c r="C1605" t="s">
        <v>3366</v>
      </c>
      <c r="D1605" t="s">
        <v>12</v>
      </c>
      <c r="E1605" t="s">
        <v>7</v>
      </c>
    </row>
    <row r="1606" spans="1:5">
      <c r="A1606" t="s">
        <v>2965</v>
      </c>
      <c r="B1606" t="s">
        <v>5941</v>
      </c>
      <c r="C1606" t="s">
        <v>3373</v>
      </c>
      <c r="D1606" t="s">
        <v>9</v>
      </c>
      <c r="E1606" t="s">
        <v>7</v>
      </c>
    </row>
    <row r="1607" spans="1:5">
      <c r="A1607" t="s">
        <v>2752</v>
      </c>
      <c r="B1607" t="s">
        <v>5942</v>
      </c>
      <c r="C1607" t="s">
        <v>3419</v>
      </c>
      <c r="D1607" t="s">
        <v>13</v>
      </c>
      <c r="E1607" t="s">
        <v>4</v>
      </c>
    </row>
    <row r="1608" spans="1:5">
      <c r="A1608" t="s">
        <v>1571</v>
      </c>
      <c r="B1608" t="s">
        <v>5943</v>
      </c>
      <c r="C1608" t="s">
        <v>3379</v>
      </c>
      <c r="D1608" t="s">
        <v>10</v>
      </c>
      <c r="E1608" t="s">
        <v>5</v>
      </c>
    </row>
    <row r="1609" spans="1:5">
      <c r="A1609" t="s">
        <v>5944</v>
      </c>
      <c r="B1609" t="s">
        <v>5945</v>
      </c>
      <c r="C1609" t="s">
        <v>3364</v>
      </c>
      <c r="D1609" t="s">
        <v>10</v>
      </c>
      <c r="E1609" t="s">
        <v>4</v>
      </c>
    </row>
    <row r="1610" spans="1:5">
      <c r="A1610" t="s">
        <v>5946</v>
      </c>
      <c r="B1610" t="s">
        <v>5947</v>
      </c>
      <c r="C1610" t="s">
        <v>3373</v>
      </c>
      <c r="D1610" t="s">
        <v>10</v>
      </c>
      <c r="E1610" t="s">
        <v>7</v>
      </c>
    </row>
    <row r="1611" spans="1:5">
      <c r="A1611" t="s">
        <v>5948</v>
      </c>
      <c r="B1611" t="s">
        <v>5949</v>
      </c>
      <c r="C1611" t="s">
        <v>3379</v>
      </c>
      <c r="D1611" t="s">
        <v>15</v>
      </c>
      <c r="E1611" t="s">
        <v>5</v>
      </c>
    </row>
    <row r="1612" spans="1:5">
      <c r="A1612" t="s">
        <v>5950</v>
      </c>
      <c r="B1612" t="s">
        <v>5951</v>
      </c>
      <c r="C1612" t="s">
        <v>3373</v>
      </c>
      <c r="D1612" t="s">
        <v>15</v>
      </c>
      <c r="E1612" t="s">
        <v>7</v>
      </c>
    </row>
    <row r="1613" spans="1:5">
      <c r="A1613" t="s">
        <v>2757</v>
      </c>
      <c r="B1613" t="s">
        <v>5952</v>
      </c>
      <c r="C1613" t="s">
        <v>3364</v>
      </c>
      <c r="D1613" t="s">
        <v>13</v>
      </c>
      <c r="E1613" t="s">
        <v>4</v>
      </c>
    </row>
    <row r="1614" spans="1:5">
      <c r="A1614" t="s">
        <v>5953</v>
      </c>
      <c r="B1614" t="s">
        <v>5954</v>
      </c>
      <c r="C1614" t="s">
        <v>3402</v>
      </c>
      <c r="D1614" t="s">
        <v>10</v>
      </c>
      <c r="E1614" t="s">
        <v>5</v>
      </c>
    </row>
    <row r="1615" spans="1:5">
      <c r="A1615" t="s">
        <v>1575</v>
      </c>
      <c r="B1615" t="s">
        <v>5955</v>
      </c>
      <c r="C1615" t="s">
        <v>3402</v>
      </c>
      <c r="D1615" t="s">
        <v>10</v>
      </c>
      <c r="E1615" t="s">
        <v>5</v>
      </c>
    </row>
    <row r="1616" spans="1:5">
      <c r="A1616" t="s">
        <v>1579</v>
      </c>
      <c r="B1616" t="s">
        <v>5956</v>
      </c>
      <c r="C1616" t="s">
        <v>3402</v>
      </c>
      <c r="D1616" t="s">
        <v>11</v>
      </c>
      <c r="E1616" t="s">
        <v>5</v>
      </c>
    </row>
    <row r="1617" spans="1:5">
      <c r="A1617" t="s">
        <v>3258</v>
      </c>
      <c r="B1617" t="s">
        <v>5957</v>
      </c>
      <c r="C1617" t="s">
        <v>3387</v>
      </c>
      <c r="D1617" t="s">
        <v>9</v>
      </c>
      <c r="E1617" t="s">
        <v>7</v>
      </c>
    </row>
    <row r="1618" spans="1:5">
      <c r="A1618" t="s">
        <v>5958</v>
      </c>
      <c r="B1618" t="s">
        <v>5959</v>
      </c>
      <c r="C1618" t="s">
        <v>3387</v>
      </c>
      <c r="D1618" t="s">
        <v>15</v>
      </c>
      <c r="E1618" t="s">
        <v>7</v>
      </c>
    </row>
    <row r="1619" spans="1:5">
      <c r="A1619" t="s">
        <v>1582</v>
      </c>
      <c r="B1619" t="s">
        <v>5960</v>
      </c>
      <c r="C1619" t="s">
        <v>3402</v>
      </c>
      <c r="D1619" t="s">
        <v>10</v>
      </c>
      <c r="E1619" t="s">
        <v>5</v>
      </c>
    </row>
    <row r="1620" spans="1:5">
      <c r="A1620" t="s">
        <v>1587</v>
      </c>
      <c r="B1620" t="s">
        <v>5961</v>
      </c>
      <c r="C1620" t="s">
        <v>3414</v>
      </c>
      <c r="D1620" t="s">
        <v>10</v>
      </c>
      <c r="E1620" t="s">
        <v>5</v>
      </c>
    </row>
    <row r="1621" spans="1:5">
      <c r="A1621" t="s">
        <v>2762</v>
      </c>
      <c r="B1621" t="s">
        <v>5962</v>
      </c>
      <c r="C1621" t="s">
        <v>3447</v>
      </c>
      <c r="D1621" t="s">
        <v>13</v>
      </c>
      <c r="E1621" t="s">
        <v>4</v>
      </c>
    </row>
    <row r="1622" spans="1:5">
      <c r="A1622" t="s">
        <v>2767</v>
      </c>
      <c r="B1622" t="s">
        <v>5963</v>
      </c>
      <c r="C1622" t="s">
        <v>3364</v>
      </c>
      <c r="D1622" t="s">
        <v>10</v>
      </c>
      <c r="E1622" t="s">
        <v>4</v>
      </c>
    </row>
    <row r="1623" spans="1:5">
      <c r="A1623" t="s">
        <v>5964</v>
      </c>
      <c r="B1623" t="s">
        <v>5965</v>
      </c>
      <c r="C1623" t="s">
        <v>3419</v>
      </c>
      <c r="D1623" t="s">
        <v>10</v>
      </c>
      <c r="E1623" t="s">
        <v>4</v>
      </c>
    </row>
    <row r="1624" spans="1:5">
      <c r="A1624" t="s">
        <v>5966</v>
      </c>
      <c r="B1624" t="s">
        <v>5967</v>
      </c>
      <c r="C1624" t="s">
        <v>3379</v>
      </c>
      <c r="D1624" t="s">
        <v>15</v>
      </c>
      <c r="E1624" t="s">
        <v>7</v>
      </c>
    </row>
    <row r="1625" spans="1:5">
      <c r="A1625" t="s">
        <v>2769</v>
      </c>
      <c r="B1625" t="s">
        <v>5968</v>
      </c>
      <c r="C1625" t="s">
        <v>3447</v>
      </c>
      <c r="D1625" t="s">
        <v>13</v>
      </c>
      <c r="E1625" t="s">
        <v>4</v>
      </c>
    </row>
    <row r="1626" spans="1:5">
      <c r="A1626" t="s">
        <v>5969</v>
      </c>
      <c r="B1626" t="s">
        <v>5970</v>
      </c>
      <c r="C1626" t="s">
        <v>3408</v>
      </c>
      <c r="D1626" t="s">
        <v>9</v>
      </c>
      <c r="E1626" t="s">
        <v>8</v>
      </c>
    </row>
    <row r="1627" spans="1:5">
      <c r="A1627" t="s">
        <v>5971</v>
      </c>
      <c r="B1627" t="s">
        <v>5972</v>
      </c>
      <c r="C1627" t="s">
        <v>3379</v>
      </c>
      <c r="D1627" t="s">
        <v>15</v>
      </c>
      <c r="E1627" t="s">
        <v>5</v>
      </c>
    </row>
    <row r="1628" spans="1:5">
      <c r="A1628" t="s">
        <v>5973</v>
      </c>
      <c r="B1628" t="s">
        <v>5974</v>
      </c>
      <c r="C1628" t="s">
        <v>3387</v>
      </c>
      <c r="D1628" t="s">
        <v>15</v>
      </c>
      <c r="E1628" t="s">
        <v>7</v>
      </c>
    </row>
    <row r="1629" spans="1:5">
      <c r="A1629" t="s">
        <v>1591</v>
      </c>
      <c r="B1629" t="s">
        <v>5975</v>
      </c>
      <c r="C1629" t="s">
        <v>3414</v>
      </c>
      <c r="D1629" t="s">
        <v>10</v>
      </c>
      <c r="E1629" t="s">
        <v>5</v>
      </c>
    </row>
    <row r="1630" spans="1:5">
      <c r="A1630" t="s">
        <v>2774</v>
      </c>
      <c r="B1630" t="s">
        <v>5976</v>
      </c>
      <c r="C1630" t="s">
        <v>3387</v>
      </c>
      <c r="D1630" t="s">
        <v>13</v>
      </c>
      <c r="E1630" t="s">
        <v>4</v>
      </c>
    </row>
    <row r="1631" spans="1:5">
      <c r="A1631" t="s">
        <v>2779</v>
      </c>
      <c r="B1631" t="s">
        <v>5977</v>
      </c>
      <c r="C1631" t="s">
        <v>3387</v>
      </c>
      <c r="D1631" t="s">
        <v>13</v>
      </c>
      <c r="E1631" t="s">
        <v>4</v>
      </c>
    </row>
    <row r="1632" spans="1:5">
      <c r="A1632" t="s">
        <v>1594</v>
      </c>
      <c r="B1632" t="s">
        <v>5978</v>
      </c>
      <c r="C1632" t="s">
        <v>3411</v>
      </c>
      <c r="D1632" t="s">
        <v>10</v>
      </c>
      <c r="E1632" t="s">
        <v>5</v>
      </c>
    </row>
    <row r="1633" spans="1:5">
      <c r="A1633" t="s">
        <v>5979</v>
      </c>
      <c r="B1633" t="s">
        <v>5980</v>
      </c>
      <c r="C1633" t="s">
        <v>3364</v>
      </c>
      <c r="D1633" t="s">
        <v>10</v>
      </c>
      <c r="E1633" t="s">
        <v>4</v>
      </c>
    </row>
    <row r="1634" spans="1:5">
      <c r="A1634" t="s">
        <v>5981</v>
      </c>
      <c r="B1634" t="s">
        <v>5982</v>
      </c>
      <c r="C1634" t="s">
        <v>3373</v>
      </c>
      <c r="D1634" t="s">
        <v>10</v>
      </c>
      <c r="E1634" t="s">
        <v>7</v>
      </c>
    </row>
    <row r="1635" spans="1:5">
      <c r="A1635" t="s">
        <v>5983</v>
      </c>
      <c r="B1635" t="s">
        <v>5984</v>
      </c>
      <c r="C1635" t="s">
        <v>3405</v>
      </c>
      <c r="D1635" t="s">
        <v>10</v>
      </c>
      <c r="E1635" t="s">
        <v>5</v>
      </c>
    </row>
    <row r="1636" spans="1:5">
      <c r="A1636" t="s">
        <v>5985</v>
      </c>
      <c r="B1636" t="s">
        <v>5986</v>
      </c>
      <c r="C1636" t="s">
        <v>3405</v>
      </c>
      <c r="D1636" t="s">
        <v>10</v>
      </c>
      <c r="E1636" t="s">
        <v>5</v>
      </c>
    </row>
    <row r="1637" spans="1:5">
      <c r="A1637" t="s">
        <v>5987</v>
      </c>
      <c r="B1637" t="s">
        <v>5988</v>
      </c>
      <c r="C1637" t="s">
        <v>3405</v>
      </c>
      <c r="D1637" t="s">
        <v>10</v>
      </c>
      <c r="E1637" t="s">
        <v>5</v>
      </c>
    </row>
    <row r="1638" spans="1:5">
      <c r="A1638" t="s">
        <v>5989</v>
      </c>
      <c r="B1638" t="s">
        <v>5990</v>
      </c>
      <c r="C1638" t="s">
        <v>3364</v>
      </c>
      <c r="D1638" t="s">
        <v>9</v>
      </c>
      <c r="E1638" t="s">
        <v>4</v>
      </c>
    </row>
    <row r="1639" spans="1:5">
      <c r="A1639" t="s">
        <v>3263</v>
      </c>
      <c r="B1639" t="s">
        <v>5991</v>
      </c>
      <c r="C1639" t="s">
        <v>3387</v>
      </c>
      <c r="D1639" t="s">
        <v>9</v>
      </c>
      <c r="E1639" t="s">
        <v>7</v>
      </c>
    </row>
    <row r="1640" spans="1:5">
      <c r="A1640" t="s">
        <v>5992</v>
      </c>
      <c r="B1640" t="s">
        <v>5993</v>
      </c>
      <c r="C1640" t="s">
        <v>3405</v>
      </c>
      <c r="D1640" t="s">
        <v>10</v>
      </c>
      <c r="E1640" t="s">
        <v>5</v>
      </c>
    </row>
    <row r="1641" spans="1:5">
      <c r="A1641" t="s">
        <v>5994</v>
      </c>
      <c r="B1641" t="s">
        <v>5995</v>
      </c>
      <c r="C1641" t="s">
        <v>3379</v>
      </c>
      <c r="D1641" t="s">
        <v>15</v>
      </c>
      <c r="E1641" t="s">
        <v>5</v>
      </c>
    </row>
    <row r="1642" spans="1:5">
      <c r="A1642" t="s">
        <v>5996</v>
      </c>
      <c r="B1642" t="s">
        <v>5997</v>
      </c>
      <c r="C1642" t="s">
        <v>3405</v>
      </c>
      <c r="D1642" t="s">
        <v>10</v>
      </c>
      <c r="E1642" t="s">
        <v>5</v>
      </c>
    </row>
    <row r="1643" spans="1:5">
      <c r="A1643" t="s">
        <v>5998</v>
      </c>
      <c r="B1643" t="s">
        <v>5999</v>
      </c>
      <c r="C1643" t="s">
        <v>3373</v>
      </c>
      <c r="D1643" t="s">
        <v>15</v>
      </c>
      <c r="E1643" t="s">
        <v>7</v>
      </c>
    </row>
    <row r="1644" spans="1:5">
      <c r="A1644" t="s">
        <v>6000</v>
      </c>
      <c r="B1644" t="s">
        <v>6001</v>
      </c>
      <c r="C1644" t="s">
        <v>3387</v>
      </c>
      <c r="D1644" t="s">
        <v>10</v>
      </c>
      <c r="E1644" t="s">
        <v>7</v>
      </c>
    </row>
    <row r="1645" spans="1:5">
      <c r="A1645" t="s">
        <v>6002</v>
      </c>
      <c r="B1645" t="s">
        <v>6003</v>
      </c>
      <c r="C1645" t="s">
        <v>3447</v>
      </c>
      <c r="D1645" t="s">
        <v>12</v>
      </c>
      <c r="E1645" t="s">
        <v>6</v>
      </c>
    </row>
    <row r="1646" spans="1:5">
      <c r="A1646" t="s">
        <v>6004</v>
      </c>
      <c r="B1646" t="s">
        <v>6005</v>
      </c>
      <c r="C1646" t="s">
        <v>3394</v>
      </c>
      <c r="D1646" t="s">
        <v>12</v>
      </c>
      <c r="E1646" t="s">
        <v>6</v>
      </c>
    </row>
    <row r="1647" spans="1:5">
      <c r="A1647" t="s">
        <v>6006</v>
      </c>
      <c r="B1647" t="s">
        <v>6007</v>
      </c>
      <c r="C1647" t="s">
        <v>3366</v>
      </c>
      <c r="D1647" t="s">
        <v>10</v>
      </c>
      <c r="E1647" t="s">
        <v>7</v>
      </c>
    </row>
    <row r="1648" spans="1:5">
      <c r="A1648" t="s">
        <v>6008</v>
      </c>
      <c r="B1648" t="s">
        <v>6009</v>
      </c>
      <c r="C1648" t="s">
        <v>3419</v>
      </c>
      <c r="D1648" t="s">
        <v>10</v>
      </c>
      <c r="E1648" t="s">
        <v>4</v>
      </c>
    </row>
    <row r="1649" spans="1:5">
      <c r="A1649" t="s">
        <v>2784</v>
      </c>
      <c r="B1649" t="s">
        <v>6010</v>
      </c>
      <c r="C1649" t="s">
        <v>3447</v>
      </c>
      <c r="D1649" t="s">
        <v>13</v>
      </c>
      <c r="E1649" t="s">
        <v>4</v>
      </c>
    </row>
    <row r="1650" spans="1:5">
      <c r="A1650" t="s">
        <v>2789</v>
      </c>
      <c r="B1650" t="s">
        <v>6011</v>
      </c>
      <c r="C1650" t="s">
        <v>3387</v>
      </c>
      <c r="D1650" t="s">
        <v>13</v>
      </c>
      <c r="E1650" t="s">
        <v>4</v>
      </c>
    </row>
    <row r="1651" spans="1:5">
      <c r="A1651" t="s">
        <v>2794</v>
      </c>
      <c r="B1651" t="s">
        <v>6012</v>
      </c>
      <c r="C1651" t="s">
        <v>3364</v>
      </c>
      <c r="D1651" t="s">
        <v>13</v>
      </c>
      <c r="E1651" t="s">
        <v>4</v>
      </c>
    </row>
    <row r="1652" spans="1:5">
      <c r="A1652" t="s">
        <v>1598</v>
      </c>
      <c r="B1652" t="s">
        <v>6013</v>
      </c>
      <c r="C1652" t="s">
        <v>3377</v>
      </c>
      <c r="D1652" t="s">
        <v>11</v>
      </c>
      <c r="E1652" t="s">
        <v>5</v>
      </c>
    </row>
    <row r="1653" spans="1:5">
      <c r="A1653" t="s">
        <v>6014</v>
      </c>
      <c r="B1653" t="s">
        <v>6015</v>
      </c>
      <c r="C1653" t="s">
        <v>3408</v>
      </c>
      <c r="D1653" t="s">
        <v>9</v>
      </c>
      <c r="E1653" t="s">
        <v>8</v>
      </c>
    </row>
    <row r="1654" spans="1:5">
      <c r="A1654" t="s">
        <v>6016</v>
      </c>
      <c r="B1654" t="s">
        <v>6017</v>
      </c>
      <c r="C1654" t="s">
        <v>3387</v>
      </c>
      <c r="D1654" t="s">
        <v>10</v>
      </c>
      <c r="E1654" t="s">
        <v>7</v>
      </c>
    </row>
    <row r="1655" spans="1:5">
      <c r="A1655" t="s">
        <v>6018</v>
      </c>
      <c r="B1655" t="s">
        <v>6019</v>
      </c>
      <c r="C1655" t="s">
        <v>3373</v>
      </c>
      <c r="D1655" t="s">
        <v>10</v>
      </c>
      <c r="E1655" t="s">
        <v>7</v>
      </c>
    </row>
    <row r="1656" spans="1:5">
      <c r="A1656" t="s">
        <v>6020</v>
      </c>
      <c r="B1656" t="s">
        <v>6021</v>
      </c>
      <c r="C1656" t="s">
        <v>3379</v>
      </c>
      <c r="D1656" t="s">
        <v>15</v>
      </c>
      <c r="E1656" t="s">
        <v>7</v>
      </c>
    </row>
    <row r="1657" spans="1:5">
      <c r="A1657" t="s">
        <v>6022</v>
      </c>
      <c r="B1657" t="s">
        <v>6023</v>
      </c>
      <c r="C1657" t="s">
        <v>3402</v>
      </c>
      <c r="D1657" t="s">
        <v>15</v>
      </c>
      <c r="E1657" t="s">
        <v>5</v>
      </c>
    </row>
    <row r="1658" spans="1:5">
      <c r="A1658" t="s">
        <v>6024</v>
      </c>
      <c r="B1658" t="s">
        <v>6025</v>
      </c>
      <c r="C1658" t="s">
        <v>3373</v>
      </c>
      <c r="D1658" t="s">
        <v>15</v>
      </c>
      <c r="E1658" t="s">
        <v>7</v>
      </c>
    </row>
    <row r="1659" spans="1:5">
      <c r="A1659" t="s">
        <v>2796</v>
      </c>
      <c r="B1659" t="s">
        <v>6026</v>
      </c>
      <c r="C1659" t="s">
        <v>3387</v>
      </c>
      <c r="D1659" t="s">
        <v>13</v>
      </c>
      <c r="E1659" t="s">
        <v>4</v>
      </c>
    </row>
    <row r="1660" spans="1:5">
      <c r="A1660" t="s">
        <v>6027</v>
      </c>
      <c r="B1660" t="s">
        <v>6028</v>
      </c>
      <c r="C1660" t="s">
        <v>3369</v>
      </c>
      <c r="D1660" t="s">
        <v>10</v>
      </c>
      <c r="E1660" t="s">
        <v>4</v>
      </c>
    </row>
    <row r="1661" spans="1:5">
      <c r="A1661" t="s">
        <v>6029</v>
      </c>
      <c r="B1661" t="s">
        <v>6030</v>
      </c>
      <c r="C1661" t="s">
        <v>3364</v>
      </c>
      <c r="D1661" t="s">
        <v>10</v>
      </c>
      <c r="E1661" t="s">
        <v>4</v>
      </c>
    </row>
    <row r="1662" spans="1:5">
      <c r="A1662" t="s">
        <v>1601</v>
      </c>
      <c r="B1662" t="s">
        <v>6031</v>
      </c>
      <c r="C1662" t="s">
        <v>3402</v>
      </c>
      <c r="D1662" t="s">
        <v>10</v>
      </c>
      <c r="E1662" t="s">
        <v>5</v>
      </c>
    </row>
    <row r="1663" spans="1:5">
      <c r="A1663" t="s">
        <v>1606</v>
      </c>
      <c r="B1663" t="s">
        <v>6032</v>
      </c>
      <c r="C1663" t="s">
        <v>3379</v>
      </c>
      <c r="D1663" t="s">
        <v>10</v>
      </c>
      <c r="E1663" t="s">
        <v>5</v>
      </c>
    </row>
    <row r="1664" spans="1:5">
      <c r="A1664" t="s">
        <v>1609</v>
      </c>
      <c r="B1664" t="s">
        <v>6033</v>
      </c>
      <c r="C1664" t="s">
        <v>3402</v>
      </c>
      <c r="D1664" t="s">
        <v>10</v>
      </c>
      <c r="E1664" t="s">
        <v>5</v>
      </c>
    </row>
    <row r="1665" spans="1:5">
      <c r="A1665" t="s">
        <v>6034</v>
      </c>
      <c r="B1665" t="s">
        <v>6035</v>
      </c>
      <c r="C1665" t="s">
        <v>3379</v>
      </c>
      <c r="D1665" t="s">
        <v>10</v>
      </c>
      <c r="E1665" t="s">
        <v>5</v>
      </c>
    </row>
    <row r="1666" spans="1:5">
      <c r="A1666" t="s">
        <v>1612</v>
      </c>
      <c r="B1666" t="s">
        <v>5287</v>
      </c>
      <c r="C1666" t="s">
        <v>3402</v>
      </c>
      <c r="D1666" t="s">
        <v>9</v>
      </c>
      <c r="E1666" t="s">
        <v>5</v>
      </c>
    </row>
    <row r="1667" spans="1:5">
      <c r="A1667" t="s">
        <v>1616</v>
      </c>
      <c r="B1667" t="s">
        <v>6036</v>
      </c>
      <c r="C1667" t="s">
        <v>3402</v>
      </c>
      <c r="D1667" t="s">
        <v>10</v>
      </c>
      <c r="E1667" t="s">
        <v>5</v>
      </c>
    </row>
    <row r="1668" spans="1:5">
      <c r="A1668" t="s">
        <v>1619</v>
      </c>
      <c r="B1668" t="s">
        <v>6037</v>
      </c>
      <c r="C1668" t="s">
        <v>3402</v>
      </c>
      <c r="D1668" t="s">
        <v>10</v>
      </c>
      <c r="E1668" t="s">
        <v>5</v>
      </c>
    </row>
    <row r="1669" spans="1:5">
      <c r="A1669" t="s">
        <v>1622</v>
      </c>
      <c r="B1669" t="s">
        <v>6038</v>
      </c>
      <c r="C1669" t="s">
        <v>3379</v>
      </c>
      <c r="D1669" t="s">
        <v>10</v>
      </c>
      <c r="E1669" t="s">
        <v>5</v>
      </c>
    </row>
    <row r="1670" spans="1:5">
      <c r="A1670" t="s">
        <v>1625</v>
      </c>
      <c r="B1670" t="s">
        <v>6039</v>
      </c>
      <c r="C1670" t="s">
        <v>3402</v>
      </c>
      <c r="D1670" t="s">
        <v>10</v>
      </c>
      <c r="E1670" t="s">
        <v>5</v>
      </c>
    </row>
    <row r="1671" spans="1:5">
      <c r="A1671" t="s">
        <v>1629</v>
      </c>
      <c r="B1671" t="s">
        <v>6040</v>
      </c>
      <c r="C1671" t="s">
        <v>3414</v>
      </c>
      <c r="D1671" t="s">
        <v>10</v>
      </c>
      <c r="E1671" t="s">
        <v>5</v>
      </c>
    </row>
    <row r="1672" spans="1:5">
      <c r="A1672" t="s">
        <v>1633</v>
      </c>
      <c r="B1672" t="s">
        <v>6041</v>
      </c>
      <c r="C1672" t="s">
        <v>3379</v>
      </c>
      <c r="D1672" t="s">
        <v>10</v>
      </c>
      <c r="E1672" t="s">
        <v>5</v>
      </c>
    </row>
    <row r="1673" spans="1:5">
      <c r="A1673" t="s">
        <v>2801</v>
      </c>
      <c r="B1673" t="s">
        <v>6042</v>
      </c>
      <c r="C1673" t="s">
        <v>3447</v>
      </c>
      <c r="D1673" t="s">
        <v>13</v>
      </c>
      <c r="E1673" t="s">
        <v>4</v>
      </c>
    </row>
    <row r="1674" spans="1:5">
      <c r="A1674" t="s">
        <v>2967</v>
      </c>
      <c r="B1674" t="s">
        <v>6043</v>
      </c>
      <c r="C1674" t="s">
        <v>3387</v>
      </c>
      <c r="D1674" t="s">
        <v>9</v>
      </c>
      <c r="E1674" t="s">
        <v>7</v>
      </c>
    </row>
    <row r="1675" spans="1:5">
      <c r="A1675" t="s">
        <v>2969</v>
      </c>
      <c r="B1675" t="s">
        <v>6044</v>
      </c>
      <c r="C1675" t="s">
        <v>3387</v>
      </c>
      <c r="D1675" t="s">
        <v>9</v>
      </c>
      <c r="E1675" t="s">
        <v>7</v>
      </c>
    </row>
    <row r="1676" spans="1:5">
      <c r="A1676" t="s">
        <v>6045</v>
      </c>
      <c r="B1676" t="s">
        <v>6046</v>
      </c>
      <c r="C1676" t="s">
        <v>3387</v>
      </c>
      <c r="D1676" t="s">
        <v>15</v>
      </c>
      <c r="E1676" t="s">
        <v>7</v>
      </c>
    </row>
    <row r="1677" spans="1:5">
      <c r="A1677" t="s">
        <v>2971</v>
      </c>
      <c r="B1677" t="s">
        <v>6047</v>
      </c>
      <c r="C1677" t="s">
        <v>3387</v>
      </c>
      <c r="D1677" t="s">
        <v>9</v>
      </c>
      <c r="E1677" t="s">
        <v>7</v>
      </c>
    </row>
    <row r="1678" spans="1:5">
      <c r="A1678" t="s">
        <v>6048</v>
      </c>
      <c r="B1678" t="s">
        <v>6049</v>
      </c>
      <c r="C1678" t="s">
        <v>3373</v>
      </c>
      <c r="D1678" t="s">
        <v>15</v>
      </c>
      <c r="E1678" t="s">
        <v>7</v>
      </c>
    </row>
    <row r="1679" spans="1:5">
      <c r="A1679" t="s">
        <v>1639</v>
      </c>
      <c r="B1679" t="s">
        <v>6050</v>
      </c>
      <c r="C1679" t="s">
        <v>3402</v>
      </c>
      <c r="D1679" t="s">
        <v>10</v>
      </c>
      <c r="E1679" t="s">
        <v>5</v>
      </c>
    </row>
    <row r="1680" spans="1:5">
      <c r="A1680" t="s">
        <v>1643</v>
      </c>
      <c r="B1680" t="s">
        <v>6051</v>
      </c>
      <c r="C1680" t="s">
        <v>3402</v>
      </c>
      <c r="D1680" t="s">
        <v>11</v>
      </c>
      <c r="E1680" t="s">
        <v>5</v>
      </c>
    </row>
    <row r="1681" spans="1:5">
      <c r="A1681" t="s">
        <v>6052</v>
      </c>
      <c r="B1681" t="s">
        <v>6053</v>
      </c>
      <c r="C1681" t="s">
        <v>3387</v>
      </c>
      <c r="D1681" t="s">
        <v>15</v>
      </c>
      <c r="E1681" t="s">
        <v>7</v>
      </c>
    </row>
    <row r="1682" spans="1:5">
      <c r="A1682" t="s">
        <v>6054</v>
      </c>
      <c r="B1682" t="s">
        <v>6055</v>
      </c>
      <c r="C1682" t="s">
        <v>3387</v>
      </c>
      <c r="D1682" t="s">
        <v>9</v>
      </c>
      <c r="E1682" t="s">
        <v>7</v>
      </c>
    </row>
    <row r="1683" spans="1:5">
      <c r="A1683" t="s">
        <v>2892</v>
      </c>
      <c r="B1683" t="s">
        <v>6056</v>
      </c>
      <c r="C1683" t="s">
        <v>3387</v>
      </c>
      <c r="D1683" t="s">
        <v>9</v>
      </c>
      <c r="E1683" t="s">
        <v>7</v>
      </c>
    </row>
    <row r="1684" spans="1:5">
      <c r="A1684" t="s">
        <v>6057</v>
      </c>
      <c r="B1684" t="s">
        <v>6058</v>
      </c>
      <c r="C1684" t="s">
        <v>3387</v>
      </c>
      <c r="D1684" t="s">
        <v>10</v>
      </c>
      <c r="E1684" t="s">
        <v>7</v>
      </c>
    </row>
    <row r="1685" spans="1:5">
      <c r="A1685" t="s">
        <v>6059</v>
      </c>
      <c r="B1685" t="s">
        <v>6060</v>
      </c>
      <c r="C1685" t="s">
        <v>3373</v>
      </c>
      <c r="D1685" t="s">
        <v>15</v>
      </c>
      <c r="E1685" t="s">
        <v>7</v>
      </c>
    </row>
    <row r="1686" spans="1:5">
      <c r="A1686" t="s">
        <v>2806</v>
      </c>
      <c r="B1686" t="s">
        <v>6061</v>
      </c>
      <c r="C1686" t="s">
        <v>3447</v>
      </c>
      <c r="D1686" t="s">
        <v>13</v>
      </c>
      <c r="E1686" t="s">
        <v>4</v>
      </c>
    </row>
    <row r="1687" spans="1:5">
      <c r="A1687" t="s">
        <v>1646</v>
      </c>
      <c r="B1687" t="s">
        <v>6062</v>
      </c>
      <c r="C1687" t="s">
        <v>3414</v>
      </c>
      <c r="D1687" t="s">
        <v>10</v>
      </c>
      <c r="E1687" t="s">
        <v>5</v>
      </c>
    </row>
    <row r="1688" spans="1:5">
      <c r="A1688" t="s">
        <v>6063</v>
      </c>
      <c r="B1688" t="s">
        <v>6064</v>
      </c>
      <c r="C1688" t="s">
        <v>3419</v>
      </c>
      <c r="D1688" t="s">
        <v>10</v>
      </c>
      <c r="E1688" t="s">
        <v>4</v>
      </c>
    </row>
    <row r="1689" spans="1:5">
      <c r="A1689" t="s">
        <v>6065</v>
      </c>
      <c r="B1689" t="s">
        <v>6066</v>
      </c>
      <c r="C1689" t="s">
        <v>3379</v>
      </c>
      <c r="D1689" t="s">
        <v>15</v>
      </c>
      <c r="E1689" t="s">
        <v>5</v>
      </c>
    </row>
    <row r="1690" spans="1:5">
      <c r="A1690" t="s">
        <v>2811</v>
      </c>
      <c r="B1690" t="s">
        <v>6067</v>
      </c>
      <c r="C1690" t="s">
        <v>3364</v>
      </c>
      <c r="D1690" t="s">
        <v>13</v>
      </c>
      <c r="E1690" t="s">
        <v>4</v>
      </c>
    </row>
    <row r="1691" spans="1:5">
      <c r="A1691" t="s">
        <v>1650</v>
      </c>
      <c r="B1691" t="s">
        <v>6068</v>
      </c>
      <c r="C1691" t="s">
        <v>3414</v>
      </c>
      <c r="D1691" t="s">
        <v>10</v>
      </c>
      <c r="E1691" t="s">
        <v>5</v>
      </c>
    </row>
    <row r="1692" spans="1:5">
      <c r="A1692" t="s">
        <v>6069</v>
      </c>
      <c r="B1692" t="s">
        <v>6070</v>
      </c>
      <c r="C1692" t="s">
        <v>3373</v>
      </c>
      <c r="D1692" t="s">
        <v>15</v>
      </c>
      <c r="E1692" t="s">
        <v>5</v>
      </c>
    </row>
    <row r="1693" spans="1:5">
      <c r="A1693" t="s">
        <v>1654</v>
      </c>
      <c r="B1693" t="s">
        <v>6071</v>
      </c>
      <c r="C1693" t="s">
        <v>3402</v>
      </c>
      <c r="D1693" t="s">
        <v>16</v>
      </c>
      <c r="E1693" t="s">
        <v>5</v>
      </c>
    </row>
    <row r="1694" spans="1:5">
      <c r="A1694" t="s">
        <v>6072</v>
      </c>
      <c r="B1694" t="s">
        <v>6073</v>
      </c>
      <c r="C1694" t="s">
        <v>3373</v>
      </c>
      <c r="D1694" t="s">
        <v>15</v>
      </c>
      <c r="E1694" t="s">
        <v>7</v>
      </c>
    </row>
    <row r="1695" spans="1:5">
      <c r="A1695" t="s">
        <v>2930</v>
      </c>
      <c r="B1695" t="s">
        <v>6074</v>
      </c>
      <c r="C1695" t="s">
        <v>3366</v>
      </c>
      <c r="D1695" t="s">
        <v>9</v>
      </c>
      <c r="E1695" t="s">
        <v>7</v>
      </c>
    </row>
    <row r="1696" spans="1:5">
      <c r="A1696" t="s">
        <v>6075</v>
      </c>
      <c r="B1696" t="s">
        <v>6076</v>
      </c>
      <c r="C1696" t="s">
        <v>3387</v>
      </c>
      <c r="D1696" t="s">
        <v>11</v>
      </c>
      <c r="E1696" t="s">
        <v>7</v>
      </c>
    </row>
    <row r="1697" spans="1:5">
      <c r="A1697" t="s">
        <v>1657</v>
      </c>
      <c r="B1697" t="s">
        <v>6077</v>
      </c>
      <c r="C1697" t="s">
        <v>3414</v>
      </c>
      <c r="D1697" t="s">
        <v>10</v>
      </c>
      <c r="E1697" t="s">
        <v>5</v>
      </c>
    </row>
    <row r="1698" spans="1:5">
      <c r="A1698" t="s">
        <v>2816</v>
      </c>
      <c r="B1698" t="s">
        <v>6078</v>
      </c>
      <c r="C1698" t="s">
        <v>3387</v>
      </c>
      <c r="D1698" t="s">
        <v>13</v>
      </c>
      <c r="E1698" t="s">
        <v>4</v>
      </c>
    </row>
    <row r="1699" spans="1:5">
      <c r="A1699" t="s">
        <v>1660</v>
      </c>
      <c r="B1699" t="s">
        <v>6079</v>
      </c>
      <c r="C1699" t="s">
        <v>3373</v>
      </c>
      <c r="D1699" t="s">
        <v>10</v>
      </c>
      <c r="E1699" t="s">
        <v>5</v>
      </c>
    </row>
    <row r="1700" spans="1:5">
      <c r="A1700" t="s">
        <v>1664</v>
      </c>
      <c r="B1700" t="s">
        <v>6080</v>
      </c>
      <c r="C1700" t="s">
        <v>3402</v>
      </c>
      <c r="D1700" t="s">
        <v>13</v>
      </c>
      <c r="E1700" t="s">
        <v>5</v>
      </c>
    </row>
    <row r="1701" spans="1:5">
      <c r="A1701" t="s">
        <v>6081</v>
      </c>
      <c r="B1701" t="s">
        <v>6082</v>
      </c>
      <c r="C1701" t="s">
        <v>3364</v>
      </c>
      <c r="D1701" t="s">
        <v>10</v>
      </c>
      <c r="E1701" t="s">
        <v>4</v>
      </c>
    </row>
    <row r="1702" spans="1:5">
      <c r="A1702" t="s">
        <v>6083</v>
      </c>
      <c r="B1702" t="s">
        <v>6084</v>
      </c>
      <c r="C1702" t="s">
        <v>3364</v>
      </c>
      <c r="D1702" t="s">
        <v>10</v>
      </c>
      <c r="E1702" t="s">
        <v>4</v>
      </c>
    </row>
    <row r="1703" spans="1:5">
      <c r="A1703" t="s">
        <v>6085</v>
      </c>
      <c r="B1703" t="s">
        <v>6086</v>
      </c>
      <c r="C1703" t="s">
        <v>3402</v>
      </c>
      <c r="D1703" t="s">
        <v>10</v>
      </c>
      <c r="E1703" t="s">
        <v>5</v>
      </c>
    </row>
    <row r="1704" spans="1:5">
      <c r="A1704" t="s">
        <v>6087</v>
      </c>
      <c r="B1704" t="s">
        <v>6088</v>
      </c>
      <c r="C1704" t="s">
        <v>3419</v>
      </c>
      <c r="D1704" t="s">
        <v>10</v>
      </c>
      <c r="E1704" t="s">
        <v>4</v>
      </c>
    </row>
    <row r="1705" spans="1:5">
      <c r="A1705" t="s">
        <v>2821</v>
      </c>
      <c r="B1705" t="s">
        <v>6089</v>
      </c>
      <c r="C1705" t="s">
        <v>3447</v>
      </c>
      <c r="D1705" t="s">
        <v>13</v>
      </c>
      <c r="E1705" t="s">
        <v>4</v>
      </c>
    </row>
    <row r="1706" spans="1:5">
      <c r="A1706" t="s">
        <v>1669</v>
      </c>
      <c r="B1706" t="s">
        <v>6090</v>
      </c>
      <c r="C1706" t="s">
        <v>3377</v>
      </c>
      <c r="D1706" t="s">
        <v>10</v>
      </c>
      <c r="E1706" t="s">
        <v>5</v>
      </c>
    </row>
    <row r="1707" spans="1:5">
      <c r="A1707" t="s">
        <v>6091</v>
      </c>
      <c r="B1707" t="s">
        <v>6092</v>
      </c>
      <c r="C1707" t="s">
        <v>3364</v>
      </c>
      <c r="D1707" t="s">
        <v>10</v>
      </c>
      <c r="E1707" t="s">
        <v>4</v>
      </c>
    </row>
    <row r="1708" spans="1:5">
      <c r="A1708" t="s">
        <v>1673</v>
      </c>
      <c r="B1708" t="s">
        <v>6093</v>
      </c>
      <c r="C1708" t="s">
        <v>3402</v>
      </c>
      <c r="D1708" t="s">
        <v>9</v>
      </c>
      <c r="E1708" t="s">
        <v>5</v>
      </c>
    </row>
    <row r="1709" spans="1:5">
      <c r="A1709" t="s">
        <v>1679</v>
      </c>
      <c r="B1709" t="s">
        <v>6094</v>
      </c>
      <c r="C1709" t="s">
        <v>3379</v>
      </c>
      <c r="D1709" t="s">
        <v>10</v>
      </c>
      <c r="E1709" t="s">
        <v>5</v>
      </c>
    </row>
    <row r="1710" spans="1:5">
      <c r="A1710" t="s">
        <v>1684</v>
      </c>
      <c r="B1710" t="s">
        <v>6095</v>
      </c>
      <c r="C1710" t="s">
        <v>3402</v>
      </c>
      <c r="D1710" t="s">
        <v>10</v>
      </c>
      <c r="E1710" t="s">
        <v>5</v>
      </c>
    </row>
    <row r="1711" spans="1:5">
      <c r="A1711" t="s">
        <v>6096</v>
      </c>
      <c r="B1711" t="s">
        <v>6097</v>
      </c>
      <c r="C1711" t="s">
        <v>3379</v>
      </c>
      <c r="D1711" t="s">
        <v>15</v>
      </c>
      <c r="E1711" t="s">
        <v>5</v>
      </c>
    </row>
    <row r="1712" spans="1:5">
      <c r="A1712" t="s">
        <v>6098</v>
      </c>
      <c r="B1712" t="s">
        <v>6099</v>
      </c>
      <c r="C1712" t="s">
        <v>3379</v>
      </c>
      <c r="D1712" t="s">
        <v>15</v>
      </c>
      <c r="E1712" t="s">
        <v>5</v>
      </c>
    </row>
    <row r="1713" spans="1:5">
      <c r="A1713" t="s">
        <v>2826</v>
      </c>
      <c r="B1713" t="s">
        <v>6100</v>
      </c>
      <c r="C1713" t="s">
        <v>3364</v>
      </c>
      <c r="D1713" t="s">
        <v>13</v>
      </c>
      <c r="E1713" t="s">
        <v>4</v>
      </c>
    </row>
    <row r="1714" spans="1:5">
      <c r="A1714" t="s">
        <v>2973</v>
      </c>
      <c r="B1714" t="s">
        <v>6101</v>
      </c>
      <c r="C1714" t="s">
        <v>3373</v>
      </c>
      <c r="D1714" t="s">
        <v>9</v>
      </c>
      <c r="E1714" t="s">
        <v>7</v>
      </c>
    </row>
    <row r="1715" spans="1:5">
      <c r="A1715" t="s">
        <v>6102</v>
      </c>
      <c r="B1715" t="s">
        <v>6103</v>
      </c>
      <c r="C1715" t="s">
        <v>3373</v>
      </c>
      <c r="D1715" t="s">
        <v>10</v>
      </c>
      <c r="E1715" t="s">
        <v>7</v>
      </c>
    </row>
    <row r="1716" spans="1:5">
      <c r="A1716" t="s">
        <v>6104</v>
      </c>
      <c r="B1716" t="s">
        <v>6105</v>
      </c>
      <c r="C1716" t="s">
        <v>3373</v>
      </c>
      <c r="D1716" t="s">
        <v>10</v>
      </c>
      <c r="E1716" t="s">
        <v>7</v>
      </c>
    </row>
    <row r="1717" spans="1:5">
      <c r="A1717" t="s">
        <v>6106</v>
      </c>
      <c r="B1717" t="s">
        <v>6107</v>
      </c>
      <c r="C1717" t="s">
        <v>3373</v>
      </c>
      <c r="D1717" t="s">
        <v>10</v>
      </c>
      <c r="E1717" t="s">
        <v>7</v>
      </c>
    </row>
    <row r="1718" spans="1:5">
      <c r="A1718" t="s">
        <v>1686</v>
      </c>
      <c r="B1718" t="s">
        <v>6108</v>
      </c>
      <c r="C1718" t="s">
        <v>3377</v>
      </c>
      <c r="D1718" t="s">
        <v>10</v>
      </c>
      <c r="E1718" t="s">
        <v>5</v>
      </c>
    </row>
    <row r="1719" spans="1:5">
      <c r="A1719" t="s">
        <v>1690</v>
      </c>
      <c r="B1719" t="s">
        <v>6109</v>
      </c>
      <c r="C1719" t="s">
        <v>3377</v>
      </c>
      <c r="D1719" t="s">
        <v>10</v>
      </c>
      <c r="E1719" t="s">
        <v>5</v>
      </c>
    </row>
    <row r="1720" spans="1:5">
      <c r="A1720" t="s">
        <v>1693</v>
      </c>
      <c r="B1720" t="s">
        <v>6110</v>
      </c>
      <c r="C1720" t="s">
        <v>3402</v>
      </c>
      <c r="D1720" t="s">
        <v>10</v>
      </c>
      <c r="E1720" t="s">
        <v>5</v>
      </c>
    </row>
    <row r="1721" spans="1:5">
      <c r="A1721" t="s">
        <v>1695</v>
      </c>
      <c r="B1721" t="s">
        <v>6111</v>
      </c>
      <c r="C1721" t="s">
        <v>3377</v>
      </c>
      <c r="D1721" t="s">
        <v>10</v>
      </c>
      <c r="E1721" t="s">
        <v>5</v>
      </c>
    </row>
    <row r="1722" spans="1:5">
      <c r="A1722" t="s">
        <v>6112</v>
      </c>
      <c r="B1722" t="s">
        <v>6113</v>
      </c>
      <c r="C1722" t="s">
        <v>3379</v>
      </c>
      <c r="D1722" t="s">
        <v>15</v>
      </c>
      <c r="E1722" t="s">
        <v>5</v>
      </c>
    </row>
    <row r="1723" spans="1:5">
      <c r="A1723" t="s">
        <v>1698</v>
      </c>
      <c r="B1723" t="s">
        <v>6114</v>
      </c>
      <c r="C1723" t="s">
        <v>3377</v>
      </c>
      <c r="D1723" t="s">
        <v>12</v>
      </c>
      <c r="E1723" t="s">
        <v>5</v>
      </c>
    </row>
    <row r="1724" spans="1:5">
      <c r="A1724" t="s">
        <v>2831</v>
      </c>
      <c r="B1724" t="s">
        <v>6115</v>
      </c>
      <c r="C1724" t="s">
        <v>3364</v>
      </c>
      <c r="D1724" t="s">
        <v>10</v>
      </c>
      <c r="E1724" t="s">
        <v>4</v>
      </c>
    </row>
    <row r="1725" spans="1:5">
      <c r="A1725" t="s">
        <v>6116</v>
      </c>
      <c r="B1725" t="s">
        <v>6117</v>
      </c>
      <c r="C1725" t="s">
        <v>3366</v>
      </c>
      <c r="D1725" t="s">
        <v>10</v>
      </c>
      <c r="E1725" t="s">
        <v>7</v>
      </c>
    </row>
    <row r="1726" spans="1:5">
      <c r="A1726" t="s">
        <v>6118</v>
      </c>
      <c r="B1726" t="s">
        <v>6119</v>
      </c>
      <c r="C1726" t="s">
        <v>3387</v>
      </c>
      <c r="D1726" t="s">
        <v>15</v>
      </c>
      <c r="E1726" t="s">
        <v>7</v>
      </c>
    </row>
    <row r="1727" spans="1:5">
      <c r="A1727" t="s">
        <v>2833</v>
      </c>
      <c r="B1727" t="s">
        <v>6120</v>
      </c>
      <c r="C1727" t="s">
        <v>3364</v>
      </c>
      <c r="D1727" t="s">
        <v>13</v>
      </c>
      <c r="E1727" t="s">
        <v>4</v>
      </c>
    </row>
    <row r="1728" spans="1:5">
      <c r="A1728" t="s">
        <v>1701</v>
      </c>
      <c r="B1728" t="s">
        <v>6121</v>
      </c>
      <c r="C1728" t="s">
        <v>3402</v>
      </c>
      <c r="D1728" t="s">
        <v>10</v>
      </c>
      <c r="E1728" t="s">
        <v>5</v>
      </c>
    </row>
    <row r="1729" spans="1:5">
      <c r="A1729" t="s">
        <v>2838</v>
      </c>
      <c r="B1729" t="s">
        <v>6122</v>
      </c>
      <c r="C1729" t="s">
        <v>3364</v>
      </c>
      <c r="D1729" t="s">
        <v>13</v>
      </c>
      <c r="E1729" t="s">
        <v>4</v>
      </c>
    </row>
    <row r="1730" spans="1:5">
      <c r="A1730" t="s">
        <v>3003</v>
      </c>
      <c r="B1730" t="s">
        <v>6123</v>
      </c>
      <c r="C1730" t="s">
        <v>3394</v>
      </c>
      <c r="D1730" t="s">
        <v>10</v>
      </c>
      <c r="E1730" t="s">
        <v>6</v>
      </c>
    </row>
    <row r="1731" spans="1:5">
      <c r="A1731" t="s">
        <v>1704</v>
      </c>
      <c r="B1731" t="s">
        <v>6124</v>
      </c>
      <c r="C1731" t="s">
        <v>3402</v>
      </c>
      <c r="D1731" t="s">
        <v>10</v>
      </c>
      <c r="E1731" t="s">
        <v>5</v>
      </c>
    </row>
    <row r="1732" spans="1:5">
      <c r="A1732" t="s">
        <v>1710</v>
      </c>
      <c r="B1732" t="s">
        <v>6125</v>
      </c>
      <c r="C1732" t="s">
        <v>3402</v>
      </c>
      <c r="D1732" t="s">
        <v>10</v>
      </c>
      <c r="E1732" t="s">
        <v>5</v>
      </c>
    </row>
    <row r="1733" spans="1:5">
      <c r="A1733" t="s">
        <v>1712</v>
      </c>
      <c r="B1733" t="s">
        <v>6126</v>
      </c>
      <c r="C1733" t="s">
        <v>3379</v>
      </c>
      <c r="D1733" t="s">
        <v>11</v>
      </c>
      <c r="E1733" t="s">
        <v>5</v>
      </c>
    </row>
    <row r="1734" spans="1:5">
      <c r="A1734" t="s">
        <v>6127</v>
      </c>
      <c r="B1734" t="s">
        <v>6128</v>
      </c>
      <c r="C1734" t="s">
        <v>3387</v>
      </c>
      <c r="D1734" t="s">
        <v>15</v>
      </c>
      <c r="E1734" t="s">
        <v>7</v>
      </c>
    </row>
    <row r="1735" spans="1:5">
      <c r="A1735" t="s">
        <v>6129</v>
      </c>
      <c r="B1735" t="s">
        <v>6130</v>
      </c>
      <c r="C1735" t="s">
        <v>3369</v>
      </c>
      <c r="D1735" t="s">
        <v>9</v>
      </c>
      <c r="E1735" t="s">
        <v>4</v>
      </c>
    </row>
    <row r="1736" spans="1:5">
      <c r="A1736" t="s">
        <v>6131</v>
      </c>
      <c r="B1736" t="s">
        <v>6132</v>
      </c>
      <c r="C1736" t="s">
        <v>3379</v>
      </c>
      <c r="D1736" t="s">
        <v>15</v>
      </c>
      <c r="E1736" t="s">
        <v>5</v>
      </c>
    </row>
    <row r="1737" spans="1:5">
      <c r="A1737" t="s">
        <v>6133</v>
      </c>
      <c r="B1737" t="s">
        <v>6134</v>
      </c>
      <c r="C1737" t="s">
        <v>3402</v>
      </c>
      <c r="D1737" t="s">
        <v>15</v>
      </c>
      <c r="E1737" t="s">
        <v>5</v>
      </c>
    </row>
    <row r="1738" spans="1:5">
      <c r="A1738" t="s">
        <v>6135</v>
      </c>
      <c r="B1738" t="s">
        <v>6136</v>
      </c>
      <c r="C1738" t="s">
        <v>3419</v>
      </c>
      <c r="D1738" t="s">
        <v>10</v>
      </c>
      <c r="E1738" t="s">
        <v>4</v>
      </c>
    </row>
    <row r="1739" spans="1:5">
      <c r="A1739" t="s">
        <v>6137</v>
      </c>
      <c r="B1739" t="s">
        <v>6138</v>
      </c>
      <c r="C1739" t="s">
        <v>3379</v>
      </c>
      <c r="D1739" t="s">
        <v>15</v>
      </c>
      <c r="E1739" t="s">
        <v>5</v>
      </c>
    </row>
    <row r="1740" spans="1:5">
      <c r="A1740" t="s">
        <v>6139</v>
      </c>
      <c r="B1740" t="s">
        <v>6140</v>
      </c>
      <c r="C1740" t="s">
        <v>3387</v>
      </c>
      <c r="D1740" t="s">
        <v>15</v>
      </c>
      <c r="E1740" t="s">
        <v>7</v>
      </c>
    </row>
    <row r="1741" spans="1:5">
      <c r="A1741" t="s">
        <v>1714</v>
      </c>
      <c r="B1741" t="s">
        <v>6141</v>
      </c>
      <c r="C1741" t="s">
        <v>3402</v>
      </c>
      <c r="D1741" t="s">
        <v>10</v>
      </c>
      <c r="E1741" t="s">
        <v>5</v>
      </c>
    </row>
    <row r="1742" spans="1:5">
      <c r="A1742" t="s">
        <v>1716</v>
      </c>
      <c r="B1742" t="s">
        <v>6142</v>
      </c>
      <c r="C1742" t="s">
        <v>3402</v>
      </c>
      <c r="D1742" t="s">
        <v>10</v>
      </c>
      <c r="E1742" t="s">
        <v>5</v>
      </c>
    </row>
    <row r="1743" spans="1:5">
      <c r="A1743" t="s">
        <v>6143</v>
      </c>
      <c r="B1743" t="s">
        <v>6144</v>
      </c>
      <c r="C1743" t="s">
        <v>3419</v>
      </c>
      <c r="D1743" t="s">
        <v>10</v>
      </c>
      <c r="E1743" t="s">
        <v>4</v>
      </c>
    </row>
    <row r="1744" spans="1:5">
      <c r="A1744" t="s">
        <v>6145</v>
      </c>
      <c r="B1744" t="s">
        <v>6146</v>
      </c>
      <c r="C1744" t="s">
        <v>3402</v>
      </c>
      <c r="D1744" t="s">
        <v>10</v>
      </c>
      <c r="E1744" t="s">
        <v>4</v>
      </c>
    </row>
    <row r="1745" spans="1:5">
      <c r="A1745" t="s">
        <v>6147</v>
      </c>
      <c r="B1745" t="s">
        <v>6148</v>
      </c>
      <c r="C1745" t="s">
        <v>3379</v>
      </c>
      <c r="D1745" t="s">
        <v>15</v>
      </c>
      <c r="E1745" t="s">
        <v>5</v>
      </c>
    </row>
    <row r="1746" spans="1:5">
      <c r="A1746" t="s">
        <v>6149</v>
      </c>
      <c r="B1746" t="s">
        <v>6150</v>
      </c>
      <c r="C1746" t="s">
        <v>3366</v>
      </c>
      <c r="D1746" t="s">
        <v>15</v>
      </c>
      <c r="E1746" t="s">
        <v>7</v>
      </c>
    </row>
    <row r="1747" spans="1:5">
      <c r="A1747" t="s">
        <v>6151</v>
      </c>
      <c r="B1747" t="s">
        <v>6152</v>
      </c>
      <c r="C1747" t="s">
        <v>3373</v>
      </c>
      <c r="D1747" t="s">
        <v>10</v>
      </c>
      <c r="E1747" t="s">
        <v>7</v>
      </c>
    </row>
    <row r="1748" spans="1:5">
      <c r="A1748" t="s">
        <v>6153</v>
      </c>
      <c r="B1748" t="s">
        <v>6154</v>
      </c>
      <c r="C1748" t="s">
        <v>3373</v>
      </c>
      <c r="D1748" t="s">
        <v>10</v>
      </c>
      <c r="E1748" t="s">
        <v>7</v>
      </c>
    </row>
    <row r="1749" spans="1:5">
      <c r="A1749" t="s">
        <v>6155</v>
      </c>
      <c r="B1749" t="s">
        <v>6156</v>
      </c>
      <c r="C1749" t="s">
        <v>3373</v>
      </c>
      <c r="D1749" t="s">
        <v>10</v>
      </c>
      <c r="E1749" t="s">
        <v>7</v>
      </c>
    </row>
    <row r="1750" spans="1:5">
      <c r="A1750" t="s">
        <v>1720</v>
      </c>
      <c r="B1750" t="s">
        <v>6157</v>
      </c>
      <c r="C1750" t="s">
        <v>3411</v>
      </c>
      <c r="D1750" t="s">
        <v>9</v>
      </c>
      <c r="E1750" t="s">
        <v>5</v>
      </c>
    </row>
    <row r="1751" spans="1:5">
      <c r="A1751" t="s">
        <v>1724</v>
      </c>
      <c r="B1751" t="s">
        <v>6158</v>
      </c>
      <c r="C1751" t="s">
        <v>3402</v>
      </c>
      <c r="D1751" t="s">
        <v>10</v>
      </c>
      <c r="E1751" t="s">
        <v>5</v>
      </c>
    </row>
    <row r="1752" spans="1:5">
      <c r="A1752" t="s">
        <v>6159</v>
      </c>
      <c r="B1752" t="s">
        <v>6160</v>
      </c>
      <c r="C1752" t="s">
        <v>3387</v>
      </c>
      <c r="D1752" t="s">
        <v>15</v>
      </c>
      <c r="E1752" t="s">
        <v>7</v>
      </c>
    </row>
    <row r="1753" spans="1:5">
      <c r="A1753" t="s">
        <v>6161</v>
      </c>
      <c r="B1753" t="s">
        <v>6162</v>
      </c>
      <c r="C1753" t="s">
        <v>3379</v>
      </c>
      <c r="D1753" t="s">
        <v>15</v>
      </c>
      <c r="E1753" t="s">
        <v>5</v>
      </c>
    </row>
    <row r="1754" spans="1:5">
      <c r="A1754" t="s">
        <v>1730</v>
      </c>
      <c r="B1754" t="s">
        <v>6163</v>
      </c>
      <c r="C1754" t="s">
        <v>3402</v>
      </c>
      <c r="D1754" t="s">
        <v>13</v>
      </c>
      <c r="E1754" t="s">
        <v>5</v>
      </c>
    </row>
    <row r="1755" spans="1:5">
      <c r="A1755" t="s">
        <v>6164</v>
      </c>
      <c r="B1755" t="s">
        <v>6165</v>
      </c>
      <c r="C1755" t="s">
        <v>3373</v>
      </c>
      <c r="D1755" t="s">
        <v>15</v>
      </c>
      <c r="E1755" t="s">
        <v>5</v>
      </c>
    </row>
    <row r="1756" spans="1:5">
      <c r="A1756" t="s">
        <v>6166</v>
      </c>
      <c r="B1756" t="s">
        <v>6167</v>
      </c>
      <c r="C1756" t="s">
        <v>3373</v>
      </c>
      <c r="D1756" t="s">
        <v>15</v>
      </c>
      <c r="E1756" t="s">
        <v>7</v>
      </c>
    </row>
    <row r="1757" spans="1:5">
      <c r="A1757" t="s">
        <v>6168</v>
      </c>
      <c r="B1757" t="s">
        <v>6169</v>
      </c>
      <c r="C1757" t="s">
        <v>3394</v>
      </c>
      <c r="D1757" t="s">
        <v>12</v>
      </c>
      <c r="E1757" t="s">
        <v>6</v>
      </c>
    </row>
    <row r="1758" spans="1:5">
      <c r="A1758" t="s">
        <v>6170</v>
      </c>
      <c r="B1758" t="s">
        <v>6171</v>
      </c>
      <c r="C1758" t="s">
        <v>3402</v>
      </c>
      <c r="D1758" t="s">
        <v>15</v>
      </c>
      <c r="E1758" t="s">
        <v>5</v>
      </c>
    </row>
    <row r="1759" spans="1:5">
      <c r="A1759" t="s">
        <v>6172</v>
      </c>
      <c r="B1759" t="s">
        <v>6173</v>
      </c>
      <c r="C1759" t="s">
        <v>3373</v>
      </c>
      <c r="D1759" t="s">
        <v>12</v>
      </c>
      <c r="E1759" t="s">
        <v>7</v>
      </c>
    </row>
    <row r="1760" spans="1:5">
      <c r="A1760" t="s">
        <v>6174</v>
      </c>
      <c r="B1760" t="s">
        <v>6175</v>
      </c>
      <c r="C1760" t="s">
        <v>3373</v>
      </c>
      <c r="D1760" t="s">
        <v>15</v>
      </c>
      <c r="E1760" t="s">
        <v>7</v>
      </c>
    </row>
    <row r="1761" spans="1:5">
      <c r="A1761" t="s">
        <v>1735</v>
      </c>
      <c r="B1761" t="s">
        <v>6176</v>
      </c>
      <c r="C1761" t="s">
        <v>3402</v>
      </c>
      <c r="D1761" t="s">
        <v>10</v>
      </c>
      <c r="E1761" t="s">
        <v>5</v>
      </c>
    </row>
    <row r="1762" spans="1:5">
      <c r="A1762" t="s">
        <v>1737</v>
      </c>
      <c r="B1762" t="s">
        <v>6177</v>
      </c>
      <c r="C1762" t="s">
        <v>3402</v>
      </c>
      <c r="D1762" t="s">
        <v>10</v>
      </c>
      <c r="E1762" t="s">
        <v>5</v>
      </c>
    </row>
    <row r="1763" spans="1:5">
      <c r="A1763" t="s">
        <v>1740</v>
      </c>
      <c r="B1763" t="s">
        <v>6178</v>
      </c>
      <c r="C1763" t="s">
        <v>3402</v>
      </c>
      <c r="D1763" t="s">
        <v>13</v>
      </c>
      <c r="E1763" t="s">
        <v>5</v>
      </c>
    </row>
    <row r="1764" spans="1:5">
      <c r="A1764" t="s">
        <v>1745</v>
      </c>
      <c r="B1764" t="s">
        <v>6179</v>
      </c>
      <c r="C1764" t="s">
        <v>3414</v>
      </c>
      <c r="D1764" t="s">
        <v>9</v>
      </c>
      <c r="E1764" t="s">
        <v>5</v>
      </c>
    </row>
    <row r="1765" spans="1:5">
      <c r="A1765" t="s">
        <v>6180</v>
      </c>
      <c r="B1765" t="s">
        <v>6181</v>
      </c>
      <c r="C1765" t="s">
        <v>3387</v>
      </c>
      <c r="D1765" t="s">
        <v>15</v>
      </c>
      <c r="E1765" t="s">
        <v>7</v>
      </c>
    </row>
    <row r="1766" spans="1:5">
      <c r="A1766" t="s">
        <v>6182</v>
      </c>
      <c r="B1766" t="s">
        <v>6183</v>
      </c>
      <c r="C1766" t="s">
        <v>3373</v>
      </c>
      <c r="D1766" t="s">
        <v>15</v>
      </c>
      <c r="E1766" t="s">
        <v>7</v>
      </c>
    </row>
    <row r="1767" spans="1:5">
      <c r="A1767" t="s">
        <v>6184</v>
      </c>
      <c r="B1767" t="s">
        <v>6185</v>
      </c>
      <c r="C1767" t="s">
        <v>3379</v>
      </c>
      <c r="D1767" t="s">
        <v>15</v>
      </c>
      <c r="E1767" t="s">
        <v>7</v>
      </c>
    </row>
    <row r="1768" spans="1:5">
      <c r="A1768" t="s">
        <v>1749</v>
      </c>
      <c r="B1768" t="s">
        <v>6186</v>
      </c>
      <c r="C1768" t="s">
        <v>3402</v>
      </c>
      <c r="D1768" t="s">
        <v>10</v>
      </c>
      <c r="E1768" t="s">
        <v>5</v>
      </c>
    </row>
    <row r="1769" spans="1:5">
      <c r="A1769" t="s">
        <v>1753</v>
      </c>
      <c r="B1769" t="s">
        <v>6187</v>
      </c>
      <c r="C1769" t="s">
        <v>3402</v>
      </c>
      <c r="D1769" t="s">
        <v>10</v>
      </c>
      <c r="E1769" t="s">
        <v>5</v>
      </c>
    </row>
    <row r="1770" spans="1:5">
      <c r="A1770" t="s">
        <v>2843</v>
      </c>
      <c r="B1770" t="s">
        <v>6188</v>
      </c>
      <c r="C1770" t="s">
        <v>3387</v>
      </c>
      <c r="D1770" t="s">
        <v>13</v>
      </c>
      <c r="E1770" t="s">
        <v>4</v>
      </c>
    </row>
    <row r="1771" spans="1:5">
      <c r="A1771" t="s">
        <v>6189</v>
      </c>
      <c r="B1771" t="s">
        <v>6190</v>
      </c>
      <c r="C1771" t="s">
        <v>3408</v>
      </c>
      <c r="D1771" t="s">
        <v>9</v>
      </c>
      <c r="E1771" t="s">
        <v>8</v>
      </c>
    </row>
    <row r="1772" spans="1:5">
      <c r="A1772" t="s">
        <v>1756</v>
      </c>
      <c r="B1772" t="s">
        <v>6191</v>
      </c>
      <c r="C1772" t="s">
        <v>3377</v>
      </c>
      <c r="D1772" t="s">
        <v>9</v>
      </c>
      <c r="E1772" t="s">
        <v>5</v>
      </c>
    </row>
    <row r="1773" spans="1:5">
      <c r="A1773" t="s">
        <v>6192</v>
      </c>
      <c r="B1773" t="s">
        <v>6193</v>
      </c>
      <c r="C1773" t="s">
        <v>3387</v>
      </c>
      <c r="D1773" t="s">
        <v>15</v>
      </c>
      <c r="E1773" t="s">
        <v>7</v>
      </c>
    </row>
    <row r="1774" spans="1:5">
      <c r="A1774" t="s">
        <v>2848</v>
      </c>
      <c r="B1774" t="s">
        <v>6194</v>
      </c>
      <c r="C1774" t="s">
        <v>3387</v>
      </c>
      <c r="D1774" t="s">
        <v>13</v>
      </c>
      <c r="E1774" t="s">
        <v>4</v>
      </c>
    </row>
    <row r="1775" spans="1:5">
      <c r="A1775" t="s">
        <v>2853</v>
      </c>
      <c r="B1775" t="s">
        <v>6195</v>
      </c>
      <c r="C1775" t="s">
        <v>3364</v>
      </c>
      <c r="D1775" t="s">
        <v>13</v>
      </c>
      <c r="E1775" t="s">
        <v>4</v>
      </c>
    </row>
    <row r="1776" spans="1:5">
      <c r="A1776" t="s">
        <v>1764</v>
      </c>
      <c r="B1776" t="s">
        <v>6196</v>
      </c>
      <c r="C1776" t="s">
        <v>3377</v>
      </c>
      <c r="D1776" t="s">
        <v>11</v>
      </c>
      <c r="E1776" t="s">
        <v>5</v>
      </c>
    </row>
    <row r="1777" spans="1:5">
      <c r="A1777" t="s">
        <v>3044</v>
      </c>
      <c r="B1777" t="s">
        <v>6197</v>
      </c>
      <c r="C1777" t="s">
        <v>3408</v>
      </c>
      <c r="D1777" t="s">
        <v>9</v>
      </c>
      <c r="E1777" t="s">
        <v>8</v>
      </c>
    </row>
    <row r="1778" spans="1:5">
      <c r="A1778" t="s">
        <v>6198</v>
      </c>
      <c r="B1778" t="s">
        <v>6199</v>
      </c>
      <c r="C1778" t="s">
        <v>3369</v>
      </c>
      <c r="D1778" t="s">
        <v>10</v>
      </c>
      <c r="E1778" t="s">
        <v>4</v>
      </c>
    </row>
    <row r="1779" spans="1:5">
      <c r="A1779" t="s">
        <v>6200</v>
      </c>
      <c r="B1779" t="s">
        <v>6201</v>
      </c>
      <c r="C1779" t="s">
        <v>3373</v>
      </c>
      <c r="D1779" t="s">
        <v>10</v>
      </c>
      <c r="E1779" t="s">
        <v>7</v>
      </c>
    </row>
    <row r="1780" spans="1:5">
      <c r="A1780" t="s">
        <v>1769</v>
      </c>
      <c r="B1780" t="s">
        <v>6202</v>
      </c>
      <c r="C1780" t="s">
        <v>3373</v>
      </c>
      <c r="D1780" t="s">
        <v>9</v>
      </c>
      <c r="E1780" t="s">
        <v>5</v>
      </c>
    </row>
    <row r="1781" spans="1:5">
      <c r="A1781" t="s">
        <v>2858</v>
      </c>
      <c r="B1781" t="s">
        <v>6203</v>
      </c>
      <c r="C1781" t="s">
        <v>3364</v>
      </c>
      <c r="D1781" t="s">
        <v>13</v>
      </c>
      <c r="E1781" t="s">
        <v>4</v>
      </c>
    </row>
    <row r="1782" spans="1:5">
      <c r="A1782" t="s">
        <v>6204</v>
      </c>
      <c r="B1782" t="s">
        <v>6205</v>
      </c>
      <c r="C1782" t="s">
        <v>3373</v>
      </c>
      <c r="D1782" t="s">
        <v>12</v>
      </c>
      <c r="E1782" t="s">
        <v>7</v>
      </c>
    </row>
    <row r="1783" spans="1:5">
      <c r="A1783" t="s">
        <v>1774</v>
      </c>
      <c r="B1783" t="s">
        <v>6206</v>
      </c>
      <c r="C1783" t="s">
        <v>3373</v>
      </c>
      <c r="D1783" t="s">
        <v>9</v>
      </c>
      <c r="E1783" t="s">
        <v>5</v>
      </c>
    </row>
    <row r="1784" spans="1:5">
      <c r="A1784" t="s">
        <v>1783</v>
      </c>
      <c r="B1784" t="s">
        <v>6207</v>
      </c>
      <c r="C1784" t="s">
        <v>3373</v>
      </c>
      <c r="D1784" t="s">
        <v>12</v>
      </c>
      <c r="E1784" t="s">
        <v>5</v>
      </c>
    </row>
    <row r="1785" spans="1:5">
      <c r="A1785" t="s">
        <v>6208</v>
      </c>
      <c r="B1785" t="s">
        <v>6209</v>
      </c>
      <c r="C1785" t="s">
        <v>3379</v>
      </c>
      <c r="D1785" t="s">
        <v>15</v>
      </c>
      <c r="E1785" t="s">
        <v>5</v>
      </c>
    </row>
    <row r="1786" spans="1:5">
      <c r="A1786" t="s">
        <v>6210</v>
      </c>
      <c r="B1786" t="s">
        <v>6211</v>
      </c>
      <c r="C1786" t="s">
        <v>3379</v>
      </c>
      <c r="D1786" t="s">
        <v>11</v>
      </c>
      <c r="E1786" t="s">
        <v>5</v>
      </c>
    </row>
    <row r="1787" spans="1:5">
      <c r="A1787" t="s">
        <v>1786</v>
      </c>
      <c r="B1787" t="s">
        <v>6212</v>
      </c>
      <c r="C1787" t="s">
        <v>3379</v>
      </c>
      <c r="D1787" t="s">
        <v>11</v>
      </c>
      <c r="E1787" t="s">
        <v>5</v>
      </c>
    </row>
    <row r="1788" spans="1:5">
      <c r="A1788" t="s">
        <v>1789</v>
      </c>
      <c r="B1788" t="s">
        <v>6213</v>
      </c>
      <c r="C1788" t="s">
        <v>3402</v>
      </c>
      <c r="D1788" t="s">
        <v>10</v>
      </c>
      <c r="E1788" t="s">
        <v>5</v>
      </c>
    </row>
    <row r="1789" spans="1:5">
      <c r="A1789" t="s">
        <v>1792</v>
      </c>
      <c r="B1789" t="s">
        <v>6214</v>
      </c>
      <c r="C1789" t="s">
        <v>3402</v>
      </c>
      <c r="D1789" t="s">
        <v>13</v>
      </c>
      <c r="E1789" t="s">
        <v>5</v>
      </c>
    </row>
    <row r="1790" spans="1:5">
      <c r="A1790" t="s">
        <v>6215</v>
      </c>
      <c r="B1790" t="s">
        <v>6216</v>
      </c>
      <c r="C1790" t="s">
        <v>3369</v>
      </c>
      <c r="D1790" t="s">
        <v>10</v>
      </c>
      <c r="E1790" t="s">
        <v>4</v>
      </c>
    </row>
    <row r="1791" spans="1:5">
      <c r="A1791" t="s">
        <v>6217</v>
      </c>
      <c r="B1791" t="s">
        <v>6218</v>
      </c>
      <c r="C1791" t="s">
        <v>3369</v>
      </c>
      <c r="D1791" t="s">
        <v>10</v>
      </c>
      <c r="E1791" t="s">
        <v>4</v>
      </c>
    </row>
    <row r="1792" spans="1:5">
      <c r="A1792" t="s">
        <v>1797</v>
      </c>
      <c r="B1792" t="s">
        <v>6219</v>
      </c>
      <c r="C1792" t="s">
        <v>3402</v>
      </c>
      <c r="D1792" t="s">
        <v>13</v>
      </c>
      <c r="E1792" t="s">
        <v>5</v>
      </c>
    </row>
    <row r="1793" spans="1:5">
      <c r="A1793" t="s">
        <v>6220</v>
      </c>
      <c r="B1793" t="s">
        <v>6221</v>
      </c>
      <c r="C1793" t="s">
        <v>3369</v>
      </c>
      <c r="D1793" t="s">
        <v>10</v>
      </c>
      <c r="E1793" t="s">
        <v>4</v>
      </c>
    </row>
    <row r="1794" spans="1:5">
      <c r="A1794" t="s">
        <v>6222</v>
      </c>
      <c r="B1794" t="s">
        <v>6223</v>
      </c>
      <c r="C1794" t="s">
        <v>3369</v>
      </c>
      <c r="D1794" t="s">
        <v>10</v>
      </c>
      <c r="E1794" t="s">
        <v>4</v>
      </c>
    </row>
    <row r="1795" spans="1:5">
      <c r="A1795" t="s">
        <v>6224</v>
      </c>
      <c r="B1795" t="s">
        <v>6225</v>
      </c>
      <c r="C1795" t="s">
        <v>3419</v>
      </c>
      <c r="D1795" t="s">
        <v>10</v>
      </c>
      <c r="E1795" t="s">
        <v>4</v>
      </c>
    </row>
    <row r="1796" spans="1:5">
      <c r="A1796" t="s">
        <v>6226</v>
      </c>
      <c r="B1796" t="s">
        <v>6227</v>
      </c>
      <c r="C1796" t="s">
        <v>3369</v>
      </c>
      <c r="D1796" t="s">
        <v>10</v>
      </c>
      <c r="E1796" t="s">
        <v>4</v>
      </c>
    </row>
    <row r="1797" spans="1:5">
      <c r="A1797" t="s">
        <v>6228</v>
      </c>
      <c r="B1797" t="s">
        <v>6229</v>
      </c>
      <c r="C1797" t="s">
        <v>3408</v>
      </c>
      <c r="D1797" t="s">
        <v>12</v>
      </c>
      <c r="E1797" t="s">
        <v>6</v>
      </c>
    </row>
    <row r="1798" spans="1:5">
      <c r="A1798" t="s">
        <v>6230</v>
      </c>
      <c r="B1798" t="s">
        <v>6231</v>
      </c>
      <c r="C1798" t="s">
        <v>3373</v>
      </c>
      <c r="D1798" t="s">
        <v>10</v>
      </c>
      <c r="E1798" t="s">
        <v>7</v>
      </c>
    </row>
    <row r="1799" spans="1:5">
      <c r="A1799" t="s">
        <v>2975</v>
      </c>
      <c r="B1799" t="s">
        <v>6232</v>
      </c>
      <c r="C1799" t="s">
        <v>3373</v>
      </c>
      <c r="D1799" t="s">
        <v>10</v>
      </c>
      <c r="E1799" t="s">
        <v>7</v>
      </c>
    </row>
    <row r="1800" spans="1:5">
      <c r="A1800" t="s">
        <v>6233</v>
      </c>
      <c r="B1800" t="s">
        <v>6234</v>
      </c>
      <c r="C1800" t="s">
        <v>3373</v>
      </c>
      <c r="D1800" t="s">
        <v>10</v>
      </c>
      <c r="E1800" t="s">
        <v>7</v>
      </c>
    </row>
    <row r="1801" spans="1:5">
      <c r="A1801" t="s">
        <v>6235</v>
      </c>
      <c r="B1801" t="s">
        <v>6236</v>
      </c>
      <c r="C1801" t="s">
        <v>3373</v>
      </c>
      <c r="D1801" t="s">
        <v>10</v>
      </c>
      <c r="E1801" t="s">
        <v>7</v>
      </c>
    </row>
    <row r="1802" spans="1:5">
      <c r="A1802" t="s">
        <v>6237</v>
      </c>
      <c r="B1802" t="s">
        <v>6238</v>
      </c>
      <c r="C1802" t="s">
        <v>3394</v>
      </c>
      <c r="D1802" t="s">
        <v>12</v>
      </c>
      <c r="E1802" t="s">
        <v>6</v>
      </c>
    </row>
    <row r="1803" spans="1:5">
      <c r="A1803" t="s">
        <v>6239</v>
      </c>
      <c r="B1803" t="s">
        <v>6240</v>
      </c>
      <c r="C1803" t="s">
        <v>3373</v>
      </c>
      <c r="D1803" t="s">
        <v>15</v>
      </c>
      <c r="E1803" t="s">
        <v>5</v>
      </c>
    </row>
    <row r="1804" spans="1:5">
      <c r="A1804" t="s">
        <v>6241</v>
      </c>
      <c r="B1804" t="s">
        <v>6242</v>
      </c>
      <c r="C1804" t="s">
        <v>3394</v>
      </c>
      <c r="D1804" t="s">
        <v>12</v>
      </c>
      <c r="E1804" t="s">
        <v>6</v>
      </c>
    </row>
    <row r="1805" spans="1:5">
      <c r="A1805" t="s">
        <v>6243</v>
      </c>
      <c r="B1805" t="s">
        <v>6244</v>
      </c>
      <c r="C1805" t="s">
        <v>3369</v>
      </c>
      <c r="D1805" t="s">
        <v>10</v>
      </c>
      <c r="E1805" t="s">
        <v>4</v>
      </c>
    </row>
    <row r="1806" spans="1:5">
      <c r="A1806" t="s">
        <v>6245</v>
      </c>
      <c r="B1806" t="s">
        <v>6246</v>
      </c>
      <c r="C1806" t="s">
        <v>3373</v>
      </c>
      <c r="D1806" t="s">
        <v>15</v>
      </c>
      <c r="E1806" t="s">
        <v>7</v>
      </c>
    </row>
    <row r="1807" spans="1:5">
      <c r="A1807" t="s">
        <v>6247</v>
      </c>
      <c r="B1807" t="s">
        <v>6248</v>
      </c>
      <c r="C1807" t="s">
        <v>3373</v>
      </c>
      <c r="D1807" t="s">
        <v>15</v>
      </c>
      <c r="E1807" t="s">
        <v>7</v>
      </c>
    </row>
    <row r="1808" spans="1:5">
      <c r="A1808" t="s">
        <v>2977</v>
      </c>
      <c r="B1808" t="s">
        <v>6249</v>
      </c>
      <c r="C1808" t="s">
        <v>3387</v>
      </c>
      <c r="D1808" t="s">
        <v>9</v>
      </c>
      <c r="E1808" t="s">
        <v>7</v>
      </c>
    </row>
    <row r="1809" spans="1:5">
      <c r="A1809" t="s">
        <v>6250</v>
      </c>
      <c r="B1809" t="s">
        <v>6251</v>
      </c>
      <c r="C1809" t="s">
        <v>3387</v>
      </c>
      <c r="D1809" t="s">
        <v>12</v>
      </c>
      <c r="E1809" t="s">
        <v>7</v>
      </c>
    </row>
    <row r="1810" spans="1:5">
      <c r="A1810" t="s">
        <v>6252</v>
      </c>
      <c r="B1810" t="s">
        <v>6253</v>
      </c>
      <c r="C1810" t="s">
        <v>3373</v>
      </c>
      <c r="D1810" t="s">
        <v>15</v>
      </c>
      <c r="E1810" t="s">
        <v>7</v>
      </c>
    </row>
    <row r="1811" spans="1:5">
      <c r="A1811" t="s">
        <v>6254</v>
      </c>
      <c r="B1811" t="s">
        <v>6255</v>
      </c>
      <c r="C1811" t="s">
        <v>3373</v>
      </c>
      <c r="D1811" t="s">
        <v>15</v>
      </c>
      <c r="E1811" t="s">
        <v>7</v>
      </c>
    </row>
    <row r="1812" spans="1:5">
      <c r="A1812" t="s">
        <v>1802</v>
      </c>
      <c r="B1812" t="s">
        <v>6256</v>
      </c>
      <c r="C1812" t="s">
        <v>3379</v>
      </c>
      <c r="D1812" t="s">
        <v>11</v>
      </c>
      <c r="E1812" t="s">
        <v>5</v>
      </c>
    </row>
    <row r="1813" spans="1:5">
      <c r="A1813" t="s">
        <v>6257</v>
      </c>
      <c r="B1813" t="s">
        <v>6258</v>
      </c>
      <c r="C1813" t="s">
        <v>3373</v>
      </c>
      <c r="D1813" t="s">
        <v>15</v>
      </c>
      <c r="E1813" t="s">
        <v>7</v>
      </c>
    </row>
    <row r="1814" spans="1:5">
      <c r="A1814" t="s">
        <v>2979</v>
      </c>
      <c r="B1814" t="s">
        <v>6259</v>
      </c>
      <c r="C1814" t="s">
        <v>3373</v>
      </c>
      <c r="D1814" t="s">
        <v>9</v>
      </c>
      <c r="E1814" t="s">
        <v>7</v>
      </c>
    </row>
    <row r="1815" spans="1:5">
      <c r="A1815" t="s">
        <v>6260</v>
      </c>
      <c r="B1815" t="s">
        <v>6261</v>
      </c>
      <c r="C1815" t="s">
        <v>3373</v>
      </c>
      <c r="D1815" t="s">
        <v>10</v>
      </c>
      <c r="E1815" t="s">
        <v>7</v>
      </c>
    </row>
    <row r="1816" spans="1:5">
      <c r="A1816" t="s">
        <v>6262</v>
      </c>
      <c r="B1816" t="s">
        <v>6263</v>
      </c>
      <c r="C1816" t="s">
        <v>3373</v>
      </c>
      <c r="D1816" t="s">
        <v>15</v>
      </c>
      <c r="E1816" t="s">
        <v>7</v>
      </c>
    </row>
    <row r="1817" spans="1:5">
      <c r="A1817" t="s">
        <v>6264</v>
      </c>
      <c r="B1817" t="s">
        <v>6265</v>
      </c>
      <c r="C1817" t="s">
        <v>3369</v>
      </c>
      <c r="D1817" t="s">
        <v>10</v>
      </c>
      <c r="E1817" t="s">
        <v>4</v>
      </c>
    </row>
    <row r="1818" spans="1:5">
      <c r="A1818" t="s">
        <v>1805</v>
      </c>
      <c r="B1818" t="s">
        <v>6266</v>
      </c>
      <c r="C1818" t="s">
        <v>3402</v>
      </c>
      <c r="D1818" t="s">
        <v>10</v>
      </c>
      <c r="E1818" t="s">
        <v>5</v>
      </c>
    </row>
    <row r="1819" spans="1:5">
      <c r="A1819" t="s">
        <v>2863</v>
      </c>
      <c r="B1819" t="s">
        <v>6267</v>
      </c>
      <c r="C1819" t="s">
        <v>3387</v>
      </c>
      <c r="D1819" t="s">
        <v>13</v>
      </c>
      <c r="E1819" t="s">
        <v>4</v>
      </c>
    </row>
    <row r="1820" spans="1:5">
      <c r="A1820" t="s">
        <v>3283</v>
      </c>
      <c r="B1820" t="s">
        <v>6268</v>
      </c>
      <c r="C1820" t="s">
        <v>3373</v>
      </c>
      <c r="D1820" t="s">
        <v>9</v>
      </c>
      <c r="E1820" t="s">
        <v>7</v>
      </c>
    </row>
    <row r="1821" spans="1:5">
      <c r="A1821" t="s">
        <v>6269</v>
      </c>
      <c r="B1821" t="s">
        <v>6270</v>
      </c>
      <c r="C1821" t="s">
        <v>3387</v>
      </c>
      <c r="D1821" t="s">
        <v>15</v>
      </c>
      <c r="E1821" t="s">
        <v>7</v>
      </c>
    </row>
    <row r="1822" spans="1:5">
      <c r="A1822" t="s">
        <v>1809</v>
      </c>
      <c r="B1822" t="s">
        <v>6271</v>
      </c>
      <c r="C1822" t="s">
        <v>3402</v>
      </c>
      <c r="D1822" t="s">
        <v>10</v>
      </c>
      <c r="E1822" t="s">
        <v>5</v>
      </c>
    </row>
    <row r="1823" spans="1:5">
      <c r="A1823" t="s">
        <v>1813</v>
      </c>
      <c r="B1823" t="s">
        <v>6272</v>
      </c>
      <c r="C1823" t="s">
        <v>3402</v>
      </c>
      <c r="D1823" t="s">
        <v>13</v>
      </c>
      <c r="E1823" t="s">
        <v>5</v>
      </c>
    </row>
    <row r="1824" spans="1:5">
      <c r="A1824" t="s">
        <v>1818</v>
      </c>
      <c r="B1824" t="s">
        <v>6273</v>
      </c>
      <c r="C1824" t="s">
        <v>3402</v>
      </c>
      <c r="D1824" t="s">
        <v>10</v>
      </c>
      <c r="E1824" t="s">
        <v>5</v>
      </c>
    </row>
    <row r="1825" spans="1:5">
      <c r="A1825" t="s">
        <v>1821</v>
      </c>
      <c r="B1825" t="s">
        <v>6274</v>
      </c>
      <c r="C1825" t="s">
        <v>3411</v>
      </c>
      <c r="D1825" t="s">
        <v>16</v>
      </c>
      <c r="E1825" t="s">
        <v>5</v>
      </c>
    </row>
    <row r="1826" spans="1:5">
      <c r="A1826" t="s">
        <v>6275</v>
      </c>
      <c r="B1826" t="s">
        <v>6276</v>
      </c>
      <c r="C1826" t="s">
        <v>3364</v>
      </c>
      <c r="D1826" t="s">
        <v>9</v>
      </c>
      <c r="E1826" t="s">
        <v>4</v>
      </c>
    </row>
    <row r="1827" spans="1:5">
      <c r="A1827" t="s">
        <v>1824</v>
      </c>
      <c r="B1827" t="s">
        <v>6277</v>
      </c>
      <c r="C1827" t="s">
        <v>3405</v>
      </c>
      <c r="D1827" t="s">
        <v>9</v>
      </c>
      <c r="E1827" t="s">
        <v>5</v>
      </c>
    </row>
    <row r="1828" spans="1:5">
      <c r="A1828" t="s">
        <v>6278</v>
      </c>
      <c r="B1828" t="s">
        <v>6279</v>
      </c>
      <c r="C1828" t="s">
        <v>3402</v>
      </c>
      <c r="D1828" t="s">
        <v>15</v>
      </c>
      <c r="E1828" t="s">
        <v>5</v>
      </c>
    </row>
    <row r="1829" spans="1:5">
      <c r="A1829" t="s">
        <v>1831</v>
      </c>
      <c r="B1829" t="s">
        <v>6280</v>
      </c>
      <c r="C1829" t="s">
        <v>3414</v>
      </c>
      <c r="D1829" t="s">
        <v>16</v>
      </c>
      <c r="E1829" t="s">
        <v>5</v>
      </c>
    </row>
    <row r="1830" spans="1:5">
      <c r="A1830" t="s">
        <v>6281</v>
      </c>
      <c r="B1830" t="s">
        <v>6282</v>
      </c>
      <c r="C1830" t="s">
        <v>3369</v>
      </c>
      <c r="D1830" t="s">
        <v>9</v>
      </c>
      <c r="E1830" t="s">
        <v>4</v>
      </c>
    </row>
    <row r="1831" spans="1:5">
      <c r="A1831" t="s">
        <v>6283</v>
      </c>
      <c r="B1831" t="s">
        <v>6284</v>
      </c>
      <c r="C1831" t="s">
        <v>3369</v>
      </c>
      <c r="D1831" t="s">
        <v>10</v>
      </c>
      <c r="E1831" t="s">
        <v>4</v>
      </c>
    </row>
    <row r="1832" spans="1:5">
      <c r="A1832" t="s">
        <v>6285</v>
      </c>
      <c r="B1832" t="s">
        <v>6286</v>
      </c>
      <c r="C1832" t="s">
        <v>3369</v>
      </c>
      <c r="D1832" t="s">
        <v>10</v>
      </c>
      <c r="E1832" t="s">
        <v>4</v>
      </c>
    </row>
    <row r="1833" spans="1:5">
      <c r="A1833" t="s">
        <v>1836</v>
      </c>
      <c r="B1833" t="s">
        <v>6287</v>
      </c>
      <c r="C1833" t="s">
        <v>3411</v>
      </c>
      <c r="D1833" t="s">
        <v>10</v>
      </c>
      <c r="E1833" t="s">
        <v>5</v>
      </c>
    </row>
    <row r="1834" spans="1:5">
      <c r="A1834" t="s">
        <v>6288</v>
      </c>
      <c r="B1834" t="s">
        <v>6289</v>
      </c>
      <c r="C1834" t="s">
        <v>3364</v>
      </c>
      <c r="D1834" t="s">
        <v>10</v>
      </c>
      <c r="E1834" t="s">
        <v>4</v>
      </c>
    </row>
    <row r="1835" spans="1:5">
      <c r="A1835" t="s">
        <v>6290</v>
      </c>
      <c r="B1835" t="s">
        <v>6291</v>
      </c>
      <c r="C1835" t="s">
        <v>3369</v>
      </c>
      <c r="D1835" t="s">
        <v>10</v>
      </c>
      <c r="E1835" t="s">
        <v>4</v>
      </c>
    </row>
    <row r="1836" spans="1:5">
      <c r="A1836" t="s">
        <v>1840</v>
      </c>
      <c r="B1836" t="s">
        <v>6292</v>
      </c>
      <c r="C1836" t="s">
        <v>3405</v>
      </c>
      <c r="D1836" t="s">
        <v>9</v>
      </c>
      <c r="E1836" t="s">
        <v>5</v>
      </c>
    </row>
    <row r="1837" spans="1:5">
      <c r="A1837" t="s">
        <v>6293</v>
      </c>
      <c r="B1837" t="s">
        <v>6294</v>
      </c>
      <c r="C1837" t="s">
        <v>3379</v>
      </c>
      <c r="D1837" t="s">
        <v>15</v>
      </c>
      <c r="E1837" t="s">
        <v>5</v>
      </c>
    </row>
    <row r="1838" spans="1:5">
      <c r="A1838" t="s">
        <v>6295</v>
      </c>
      <c r="B1838" t="s">
        <v>6296</v>
      </c>
      <c r="C1838" t="s">
        <v>3369</v>
      </c>
      <c r="D1838" t="s">
        <v>10</v>
      </c>
      <c r="E1838" t="s">
        <v>4</v>
      </c>
    </row>
    <row r="1839" spans="1:5">
      <c r="A1839" t="s">
        <v>6297</v>
      </c>
      <c r="B1839" t="s">
        <v>6298</v>
      </c>
      <c r="C1839" t="s">
        <v>3364</v>
      </c>
      <c r="D1839" t="s">
        <v>10</v>
      </c>
      <c r="E1839" t="s">
        <v>4</v>
      </c>
    </row>
    <row r="1840" spans="1:5">
      <c r="A1840" t="s">
        <v>6299</v>
      </c>
      <c r="B1840" t="s">
        <v>6300</v>
      </c>
      <c r="C1840" t="s">
        <v>3369</v>
      </c>
      <c r="D1840" t="s">
        <v>10</v>
      </c>
      <c r="E1840" t="s">
        <v>4</v>
      </c>
    </row>
    <row r="1841" spans="1:5">
      <c r="A1841" t="s">
        <v>6301</v>
      </c>
      <c r="B1841" t="s">
        <v>6302</v>
      </c>
      <c r="C1841" t="s">
        <v>3369</v>
      </c>
      <c r="D1841" t="s">
        <v>10</v>
      </c>
      <c r="E1841" t="s">
        <v>4</v>
      </c>
    </row>
    <row r="1842" spans="1:5">
      <c r="A1842" t="s">
        <v>1847</v>
      </c>
      <c r="B1842" t="s">
        <v>6303</v>
      </c>
      <c r="C1842" t="s">
        <v>3402</v>
      </c>
      <c r="D1842" t="s">
        <v>11</v>
      </c>
      <c r="E1842" t="s">
        <v>5</v>
      </c>
    </row>
    <row r="1843" spans="1:5">
      <c r="A1843" t="s">
        <v>6304</v>
      </c>
      <c r="B1843" t="s">
        <v>6305</v>
      </c>
      <c r="C1843" t="s">
        <v>3369</v>
      </c>
      <c r="D1843" t="s">
        <v>10</v>
      </c>
      <c r="E1843" t="s">
        <v>4</v>
      </c>
    </row>
    <row r="1844" spans="1:5">
      <c r="A1844" t="s">
        <v>1850</v>
      </c>
      <c r="B1844" t="s">
        <v>6306</v>
      </c>
      <c r="C1844" t="s">
        <v>3377</v>
      </c>
      <c r="D1844" t="s">
        <v>9</v>
      </c>
      <c r="E1844" t="s">
        <v>5</v>
      </c>
    </row>
    <row r="1845" spans="1:5">
      <c r="A1845" t="s">
        <v>1855</v>
      </c>
      <c r="B1845" t="s">
        <v>6307</v>
      </c>
      <c r="C1845" t="s">
        <v>3402</v>
      </c>
      <c r="D1845" t="s">
        <v>9</v>
      </c>
      <c r="E1845" t="s">
        <v>5</v>
      </c>
    </row>
    <row r="1846" spans="1:5">
      <c r="A1846" t="s">
        <v>6308</v>
      </c>
      <c r="B1846" t="s">
        <v>6309</v>
      </c>
      <c r="C1846" t="s">
        <v>3369</v>
      </c>
      <c r="D1846" t="s">
        <v>10</v>
      </c>
      <c r="E1846" t="s">
        <v>4</v>
      </c>
    </row>
    <row r="1847" spans="1:5">
      <c r="A1847" t="s">
        <v>6310</v>
      </c>
      <c r="B1847" t="s">
        <v>6311</v>
      </c>
      <c r="C1847" t="s">
        <v>3369</v>
      </c>
      <c r="D1847" t="s">
        <v>10</v>
      </c>
      <c r="E1847" t="s">
        <v>4</v>
      </c>
    </row>
    <row r="1848" spans="1:5">
      <c r="A1848" t="s">
        <v>6312</v>
      </c>
      <c r="B1848" t="s">
        <v>6313</v>
      </c>
      <c r="C1848" t="s">
        <v>3379</v>
      </c>
      <c r="D1848" t="s">
        <v>12</v>
      </c>
      <c r="E1848" t="s">
        <v>5</v>
      </c>
    </row>
    <row r="1849" spans="1:5">
      <c r="A1849" t="s">
        <v>1862</v>
      </c>
      <c r="B1849" t="s">
        <v>6314</v>
      </c>
      <c r="C1849" t="s">
        <v>3379</v>
      </c>
      <c r="D1849" t="s">
        <v>11</v>
      </c>
      <c r="E1849" t="s">
        <v>5</v>
      </c>
    </row>
    <row r="1850" spans="1:5">
      <c r="A1850" t="s">
        <v>6315</v>
      </c>
      <c r="B1850" t="s">
        <v>6316</v>
      </c>
      <c r="C1850" t="s">
        <v>3387</v>
      </c>
      <c r="D1850" t="s">
        <v>12</v>
      </c>
      <c r="E1850" t="s">
        <v>7</v>
      </c>
    </row>
    <row r="1851" spans="1:5">
      <c r="A1851" t="s">
        <v>6317</v>
      </c>
      <c r="B1851" t="s">
        <v>6318</v>
      </c>
      <c r="C1851" t="s">
        <v>3387</v>
      </c>
      <c r="D1851" t="s">
        <v>10</v>
      </c>
      <c r="E1851" t="s">
        <v>7</v>
      </c>
    </row>
    <row r="1852" spans="1:5">
      <c r="A1852" t="s">
        <v>6319</v>
      </c>
      <c r="B1852" t="s">
        <v>6320</v>
      </c>
      <c r="C1852" t="s">
        <v>3364</v>
      </c>
      <c r="D1852" t="s">
        <v>10</v>
      </c>
      <c r="E1852" t="s">
        <v>4</v>
      </c>
    </row>
    <row r="1853" spans="1:5">
      <c r="A1853" t="s">
        <v>6321</v>
      </c>
      <c r="B1853" t="s">
        <v>6322</v>
      </c>
      <c r="C1853" t="s">
        <v>3394</v>
      </c>
      <c r="D1853" t="s">
        <v>12</v>
      </c>
      <c r="E1853" t="s">
        <v>6</v>
      </c>
    </row>
    <row r="1854" spans="1:5">
      <c r="A1854" t="s">
        <v>6323</v>
      </c>
      <c r="B1854" t="s">
        <v>6324</v>
      </c>
      <c r="C1854" t="s">
        <v>3373</v>
      </c>
      <c r="D1854" t="s">
        <v>10</v>
      </c>
      <c r="E1854" t="s">
        <v>7</v>
      </c>
    </row>
    <row r="1855" spans="1:5">
      <c r="A1855" t="s">
        <v>6325</v>
      </c>
      <c r="B1855" t="s">
        <v>6326</v>
      </c>
      <c r="C1855" t="s">
        <v>3366</v>
      </c>
      <c r="D1855" t="s">
        <v>15</v>
      </c>
      <c r="E1855" t="s">
        <v>7</v>
      </c>
    </row>
    <row r="1856" spans="1:5">
      <c r="A1856" t="s">
        <v>6327</v>
      </c>
      <c r="B1856" t="s">
        <v>6328</v>
      </c>
      <c r="C1856" t="s">
        <v>3373</v>
      </c>
      <c r="D1856" t="s">
        <v>10</v>
      </c>
      <c r="E1856" t="s">
        <v>7</v>
      </c>
    </row>
    <row r="1857" spans="1:5">
      <c r="A1857" t="s">
        <v>6329</v>
      </c>
      <c r="B1857" t="s">
        <v>6330</v>
      </c>
      <c r="C1857" t="s">
        <v>3373</v>
      </c>
      <c r="D1857" t="s">
        <v>10</v>
      </c>
      <c r="E1857" t="s">
        <v>7</v>
      </c>
    </row>
    <row r="1858" spans="1:5">
      <c r="A1858" t="s">
        <v>6331</v>
      </c>
      <c r="B1858" t="s">
        <v>6332</v>
      </c>
      <c r="C1858" t="s">
        <v>3373</v>
      </c>
      <c r="D1858" t="s">
        <v>10</v>
      </c>
      <c r="E1858" t="s">
        <v>7</v>
      </c>
    </row>
    <row r="1859" spans="1:5">
      <c r="A1859" t="s">
        <v>6333</v>
      </c>
      <c r="B1859" t="s">
        <v>6334</v>
      </c>
      <c r="C1859" t="s">
        <v>3419</v>
      </c>
      <c r="D1859" t="s">
        <v>10</v>
      </c>
      <c r="E1859" t="s">
        <v>4</v>
      </c>
    </row>
    <row r="1860" spans="1:5">
      <c r="A1860" t="s">
        <v>6335</v>
      </c>
      <c r="B1860" t="s">
        <v>6336</v>
      </c>
      <c r="C1860" t="s">
        <v>3369</v>
      </c>
      <c r="D1860" t="s">
        <v>10</v>
      </c>
      <c r="E1860" t="s">
        <v>4</v>
      </c>
    </row>
    <row r="1861" spans="1:5">
      <c r="A1861" t="s">
        <v>6337</v>
      </c>
      <c r="B1861" t="s">
        <v>6338</v>
      </c>
      <c r="C1861" t="s">
        <v>3373</v>
      </c>
      <c r="D1861" t="s">
        <v>10</v>
      </c>
      <c r="E1861" t="s">
        <v>7</v>
      </c>
    </row>
    <row r="1862" spans="1:5">
      <c r="A1862" t="s">
        <v>6339</v>
      </c>
      <c r="B1862" t="s">
        <v>6340</v>
      </c>
      <c r="C1862" t="s">
        <v>3373</v>
      </c>
      <c r="D1862" t="s">
        <v>10</v>
      </c>
      <c r="E1862" t="s">
        <v>7</v>
      </c>
    </row>
    <row r="1863" spans="1:5">
      <c r="A1863" t="s">
        <v>6341</v>
      </c>
      <c r="B1863" t="s">
        <v>6342</v>
      </c>
      <c r="C1863" t="s">
        <v>3402</v>
      </c>
      <c r="D1863" t="s">
        <v>10</v>
      </c>
      <c r="E1863" t="s">
        <v>4</v>
      </c>
    </row>
    <row r="1864" spans="1:5">
      <c r="A1864" t="s">
        <v>1865</v>
      </c>
      <c r="B1864" t="s">
        <v>6343</v>
      </c>
      <c r="C1864" t="s">
        <v>3379</v>
      </c>
      <c r="D1864" t="s">
        <v>16</v>
      </c>
      <c r="E1864" t="s">
        <v>5</v>
      </c>
    </row>
    <row r="1865" spans="1:5">
      <c r="A1865" t="s">
        <v>6344</v>
      </c>
      <c r="B1865" t="s">
        <v>6345</v>
      </c>
      <c r="C1865" t="s">
        <v>3364</v>
      </c>
      <c r="D1865" t="s">
        <v>15</v>
      </c>
      <c r="E1865" t="s">
        <v>5</v>
      </c>
    </row>
    <row r="1866" spans="1:5">
      <c r="A1866" t="s">
        <v>3046</v>
      </c>
      <c r="B1866" t="s">
        <v>6346</v>
      </c>
      <c r="C1866" t="s">
        <v>3408</v>
      </c>
      <c r="D1866" t="s">
        <v>9</v>
      </c>
      <c r="E1866" t="s">
        <v>8</v>
      </c>
    </row>
    <row r="1867" spans="1:5">
      <c r="A1867" t="s">
        <v>6347</v>
      </c>
      <c r="B1867" t="s">
        <v>6348</v>
      </c>
      <c r="C1867" t="s">
        <v>3373</v>
      </c>
      <c r="D1867" t="s">
        <v>15</v>
      </c>
      <c r="E1867" t="s">
        <v>7</v>
      </c>
    </row>
    <row r="1868" spans="1:5">
      <c r="A1868" t="s">
        <v>6349</v>
      </c>
      <c r="B1868" t="s">
        <v>6350</v>
      </c>
      <c r="C1868" t="s">
        <v>3379</v>
      </c>
      <c r="D1868" t="s">
        <v>15</v>
      </c>
      <c r="E1868" t="s">
        <v>7</v>
      </c>
    </row>
    <row r="1869" spans="1:5">
      <c r="A1869" t="s">
        <v>6351</v>
      </c>
      <c r="B1869" t="s">
        <v>6352</v>
      </c>
      <c r="C1869" t="s">
        <v>3387</v>
      </c>
      <c r="D1869" t="s">
        <v>15</v>
      </c>
      <c r="E1869" t="s">
        <v>7</v>
      </c>
    </row>
    <row r="1870" spans="1:5">
      <c r="A1870" t="s">
        <v>6353</v>
      </c>
      <c r="B1870" t="s">
        <v>6354</v>
      </c>
      <c r="C1870" t="s">
        <v>3387</v>
      </c>
      <c r="D1870" t="s">
        <v>10</v>
      </c>
      <c r="E1870" t="s">
        <v>7</v>
      </c>
    </row>
    <row r="1871" spans="1:5">
      <c r="A1871" t="s">
        <v>6355</v>
      </c>
      <c r="B1871" t="s">
        <v>6356</v>
      </c>
      <c r="C1871" t="s">
        <v>3402</v>
      </c>
      <c r="D1871" t="s">
        <v>15</v>
      </c>
      <c r="E1871" t="s">
        <v>5</v>
      </c>
    </row>
    <row r="1872" spans="1:5">
      <c r="A1872" t="s">
        <v>1870</v>
      </c>
      <c r="B1872" t="s">
        <v>6357</v>
      </c>
      <c r="C1872" t="s">
        <v>3379</v>
      </c>
      <c r="D1872" t="s">
        <v>10</v>
      </c>
      <c r="E1872" t="s">
        <v>5</v>
      </c>
    </row>
    <row r="1873" spans="1:5">
      <c r="A1873" t="s">
        <v>6358</v>
      </c>
      <c r="B1873" t="s">
        <v>6359</v>
      </c>
      <c r="C1873" t="s">
        <v>3369</v>
      </c>
      <c r="D1873" t="s">
        <v>9</v>
      </c>
      <c r="E1873" t="s">
        <v>4</v>
      </c>
    </row>
    <row r="1874" spans="1:5">
      <c r="A1874" t="s">
        <v>6360</v>
      </c>
      <c r="B1874" t="s">
        <v>6361</v>
      </c>
      <c r="C1874" t="s">
        <v>3369</v>
      </c>
      <c r="D1874" t="s">
        <v>10</v>
      </c>
      <c r="E1874" t="s">
        <v>4</v>
      </c>
    </row>
    <row r="1875" spans="1:5">
      <c r="A1875" t="s">
        <v>6362</v>
      </c>
      <c r="B1875" t="s">
        <v>6363</v>
      </c>
      <c r="C1875" t="s">
        <v>3369</v>
      </c>
      <c r="D1875" t="s">
        <v>10</v>
      </c>
      <c r="E1875" t="s">
        <v>4</v>
      </c>
    </row>
    <row r="1876" spans="1:5">
      <c r="A1876" t="s">
        <v>6364</v>
      </c>
      <c r="B1876" t="s">
        <v>6365</v>
      </c>
      <c r="C1876" t="s">
        <v>3387</v>
      </c>
      <c r="D1876" t="s">
        <v>15</v>
      </c>
      <c r="E1876" t="s">
        <v>7</v>
      </c>
    </row>
    <row r="1877" spans="1:5">
      <c r="A1877" t="s">
        <v>1874</v>
      </c>
      <c r="B1877" t="s">
        <v>6366</v>
      </c>
      <c r="C1877" t="s">
        <v>3373</v>
      </c>
      <c r="D1877" t="s">
        <v>11</v>
      </c>
      <c r="E1877" t="s">
        <v>5</v>
      </c>
    </row>
    <row r="1878" spans="1:5">
      <c r="A1878" t="s">
        <v>6367</v>
      </c>
      <c r="B1878" t="s">
        <v>6368</v>
      </c>
      <c r="C1878" t="s">
        <v>3373</v>
      </c>
      <c r="D1878" t="s">
        <v>9</v>
      </c>
      <c r="E1878" t="s">
        <v>5</v>
      </c>
    </row>
    <row r="1879" spans="1:5">
      <c r="A1879" t="s">
        <v>2981</v>
      </c>
      <c r="B1879" t="s">
        <v>6369</v>
      </c>
      <c r="C1879" t="s">
        <v>3387</v>
      </c>
      <c r="D1879" t="s">
        <v>9</v>
      </c>
      <c r="E1879" t="s">
        <v>7</v>
      </c>
    </row>
    <row r="1880" spans="1:5">
      <c r="A1880" t="s">
        <v>6370</v>
      </c>
      <c r="B1880" t="s">
        <v>6371</v>
      </c>
      <c r="C1880" t="s">
        <v>3373</v>
      </c>
      <c r="D1880" t="s">
        <v>10</v>
      </c>
      <c r="E1880" t="s">
        <v>7</v>
      </c>
    </row>
    <row r="1881" spans="1:5">
      <c r="A1881" t="s">
        <v>6372</v>
      </c>
      <c r="B1881" t="s">
        <v>6373</v>
      </c>
      <c r="C1881" t="s">
        <v>3373</v>
      </c>
      <c r="D1881" t="s">
        <v>9</v>
      </c>
      <c r="E1881" t="s">
        <v>7</v>
      </c>
    </row>
    <row r="1882" spans="1:5">
      <c r="A1882" t="s">
        <v>6374</v>
      </c>
      <c r="B1882" t="s">
        <v>6375</v>
      </c>
      <c r="C1882" t="s">
        <v>3373</v>
      </c>
      <c r="D1882" t="s">
        <v>10</v>
      </c>
      <c r="E1882" t="s">
        <v>7</v>
      </c>
    </row>
    <row r="1883" spans="1:5">
      <c r="A1883" t="s">
        <v>6376</v>
      </c>
      <c r="B1883" t="s">
        <v>6377</v>
      </c>
      <c r="C1883" t="s">
        <v>3373</v>
      </c>
      <c r="D1883" t="s">
        <v>9</v>
      </c>
      <c r="E1883" t="s">
        <v>7</v>
      </c>
    </row>
    <row r="1884" spans="1:5">
      <c r="A1884" t="s">
        <v>6378</v>
      </c>
      <c r="B1884" t="s">
        <v>6379</v>
      </c>
      <c r="C1884" t="s">
        <v>3373</v>
      </c>
      <c r="D1884" t="s">
        <v>15</v>
      </c>
      <c r="E1884" t="s">
        <v>7</v>
      </c>
    </row>
    <row r="1885" spans="1:5">
      <c r="A1885" t="s">
        <v>1877</v>
      </c>
      <c r="B1885" t="s">
        <v>6380</v>
      </c>
      <c r="C1885" t="s">
        <v>3373</v>
      </c>
      <c r="D1885" t="s">
        <v>9</v>
      </c>
      <c r="E1885" t="s">
        <v>5</v>
      </c>
    </row>
    <row r="1886" spans="1:5">
      <c r="A1886" t="s">
        <v>1882</v>
      </c>
      <c r="B1886" t="s">
        <v>6381</v>
      </c>
      <c r="C1886" t="s">
        <v>3373</v>
      </c>
      <c r="D1886" t="s">
        <v>10</v>
      </c>
      <c r="E1886" t="s">
        <v>5</v>
      </c>
    </row>
    <row r="1887" spans="1:5">
      <c r="A1887" t="s">
        <v>1885</v>
      </c>
      <c r="B1887" t="s">
        <v>6382</v>
      </c>
      <c r="C1887" t="s">
        <v>3373</v>
      </c>
      <c r="D1887" t="s">
        <v>10</v>
      </c>
      <c r="E1887" t="s">
        <v>5</v>
      </c>
    </row>
    <row r="1888" spans="1:5">
      <c r="A1888" t="s">
        <v>1888</v>
      </c>
      <c r="B1888" t="s">
        <v>6383</v>
      </c>
      <c r="C1888" t="s">
        <v>3373</v>
      </c>
      <c r="D1888" t="s">
        <v>10</v>
      </c>
      <c r="E1888" t="s">
        <v>5</v>
      </c>
    </row>
    <row r="1889" spans="1:5">
      <c r="A1889" t="s">
        <v>6384</v>
      </c>
      <c r="B1889" t="s">
        <v>6385</v>
      </c>
      <c r="C1889" t="s">
        <v>3373</v>
      </c>
      <c r="D1889" t="s">
        <v>10</v>
      </c>
      <c r="E1889" t="s">
        <v>7</v>
      </c>
    </row>
    <row r="1890" spans="1:5">
      <c r="A1890" t="s">
        <v>1891</v>
      </c>
      <c r="B1890" t="s">
        <v>6386</v>
      </c>
      <c r="C1890" t="s">
        <v>3373</v>
      </c>
      <c r="D1890" t="s">
        <v>16</v>
      </c>
      <c r="E1890" t="s">
        <v>5</v>
      </c>
    </row>
    <row r="1891" spans="1:5">
      <c r="A1891" t="s">
        <v>1893</v>
      </c>
      <c r="B1891" t="s">
        <v>6387</v>
      </c>
      <c r="C1891" t="s">
        <v>3402</v>
      </c>
      <c r="D1891" t="s">
        <v>10</v>
      </c>
      <c r="E1891" t="s">
        <v>5</v>
      </c>
    </row>
    <row r="1892" spans="1:5">
      <c r="A1892" t="s">
        <v>6388</v>
      </c>
      <c r="B1892" t="s">
        <v>6389</v>
      </c>
      <c r="C1892" t="s">
        <v>3369</v>
      </c>
      <c r="D1892" t="s">
        <v>10</v>
      </c>
      <c r="E1892" t="s">
        <v>4</v>
      </c>
    </row>
    <row r="1893" spans="1:5">
      <c r="A1893" t="s">
        <v>6390</v>
      </c>
      <c r="B1893" t="s">
        <v>6391</v>
      </c>
      <c r="C1893" t="s">
        <v>3447</v>
      </c>
      <c r="D1893" t="s">
        <v>9</v>
      </c>
      <c r="E1893" t="s">
        <v>4</v>
      </c>
    </row>
    <row r="1894" spans="1:5">
      <c r="A1894" t="s">
        <v>6392</v>
      </c>
      <c r="B1894" t="s">
        <v>6393</v>
      </c>
      <c r="C1894" t="s">
        <v>3373</v>
      </c>
      <c r="D1894" t="s">
        <v>15</v>
      </c>
      <c r="E1894" t="s">
        <v>5</v>
      </c>
    </row>
    <row r="1895" spans="1:5">
      <c r="A1895" t="s">
        <v>6394</v>
      </c>
      <c r="B1895" t="s">
        <v>6395</v>
      </c>
      <c r="C1895" t="s">
        <v>3447</v>
      </c>
      <c r="D1895" t="s">
        <v>10</v>
      </c>
      <c r="E1895" t="s">
        <v>4</v>
      </c>
    </row>
    <row r="1896" spans="1:5">
      <c r="A1896" t="s">
        <v>6396</v>
      </c>
      <c r="B1896" t="s">
        <v>6397</v>
      </c>
      <c r="C1896" t="s">
        <v>3373</v>
      </c>
      <c r="D1896" t="s">
        <v>15</v>
      </c>
      <c r="E1896" t="s">
        <v>5</v>
      </c>
    </row>
    <row r="1897" spans="1:5">
      <c r="A1897" t="s">
        <v>6398</v>
      </c>
      <c r="B1897" t="s">
        <v>6399</v>
      </c>
      <c r="C1897" t="s">
        <v>3379</v>
      </c>
      <c r="D1897" t="s">
        <v>15</v>
      </c>
      <c r="E1897" t="s">
        <v>5</v>
      </c>
    </row>
    <row r="1898" spans="1:5">
      <c r="A1898" t="s">
        <v>1897</v>
      </c>
      <c r="B1898" t="s">
        <v>6400</v>
      </c>
      <c r="C1898" t="s">
        <v>3377</v>
      </c>
      <c r="D1898" t="s">
        <v>16</v>
      </c>
      <c r="E1898" t="s">
        <v>5</v>
      </c>
    </row>
    <row r="1899" spans="1:5">
      <c r="A1899" t="s">
        <v>6401</v>
      </c>
      <c r="B1899" t="s">
        <v>6402</v>
      </c>
      <c r="C1899" t="s">
        <v>3379</v>
      </c>
      <c r="D1899" t="s">
        <v>15</v>
      </c>
      <c r="E1899" t="s">
        <v>5</v>
      </c>
    </row>
    <row r="1900" spans="1:5">
      <c r="A1900" t="s">
        <v>2868</v>
      </c>
      <c r="B1900" t="s">
        <v>6403</v>
      </c>
      <c r="C1900" t="s">
        <v>3364</v>
      </c>
      <c r="D1900" t="s">
        <v>9</v>
      </c>
      <c r="E1900" t="s">
        <v>4</v>
      </c>
    </row>
    <row r="1901" spans="1:5">
      <c r="A1901" t="s">
        <v>2871</v>
      </c>
      <c r="B1901" t="s">
        <v>6404</v>
      </c>
      <c r="C1901" t="s">
        <v>3364</v>
      </c>
      <c r="D1901" t="s">
        <v>10</v>
      </c>
      <c r="E1901" t="s">
        <v>4</v>
      </c>
    </row>
    <row r="1902" spans="1:5">
      <c r="A1902" t="s">
        <v>6405</v>
      </c>
      <c r="B1902" t="s">
        <v>6406</v>
      </c>
      <c r="C1902" t="s">
        <v>3402</v>
      </c>
      <c r="D1902" t="s">
        <v>15</v>
      </c>
      <c r="E1902" t="s">
        <v>5</v>
      </c>
    </row>
    <row r="1903" spans="1:5">
      <c r="A1903" t="s">
        <v>6407</v>
      </c>
      <c r="B1903" t="s">
        <v>6408</v>
      </c>
      <c r="C1903" t="s">
        <v>3373</v>
      </c>
      <c r="D1903" t="s">
        <v>10</v>
      </c>
      <c r="E1903" t="s">
        <v>7</v>
      </c>
    </row>
    <row r="1904" spans="1:5">
      <c r="A1904" t="s">
        <v>6409</v>
      </c>
      <c r="B1904" t="s">
        <v>6410</v>
      </c>
      <c r="C1904" t="s">
        <v>3373</v>
      </c>
      <c r="D1904" t="s">
        <v>10</v>
      </c>
      <c r="E1904" t="s">
        <v>7</v>
      </c>
    </row>
    <row r="1905" spans="1:5">
      <c r="A1905" t="s">
        <v>6411</v>
      </c>
      <c r="B1905" t="s">
        <v>6412</v>
      </c>
      <c r="C1905" t="s">
        <v>3373</v>
      </c>
      <c r="D1905" t="s">
        <v>15</v>
      </c>
      <c r="E1905" t="s">
        <v>7</v>
      </c>
    </row>
    <row r="1906" spans="1:5">
      <c r="A1906" t="s">
        <v>6413</v>
      </c>
      <c r="B1906" t="s">
        <v>6414</v>
      </c>
      <c r="C1906" t="s">
        <v>3419</v>
      </c>
      <c r="D1906" t="s">
        <v>10</v>
      </c>
      <c r="E1906" t="s">
        <v>4</v>
      </c>
    </row>
    <row r="1907" spans="1:5">
      <c r="A1907" t="s">
        <v>6415</v>
      </c>
      <c r="B1907" t="s">
        <v>6416</v>
      </c>
      <c r="C1907" t="s">
        <v>3419</v>
      </c>
      <c r="D1907" t="s">
        <v>10</v>
      </c>
      <c r="E1907" t="s">
        <v>4</v>
      </c>
    </row>
    <row r="1908" spans="1:5">
      <c r="A1908" t="s">
        <v>1902</v>
      </c>
      <c r="B1908" t="s">
        <v>6417</v>
      </c>
      <c r="C1908" t="s">
        <v>3402</v>
      </c>
      <c r="D1908" t="s">
        <v>10</v>
      </c>
      <c r="E1908" t="s">
        <v>5</v>
      </c>
    </row>
    <row r="1909" spans="1:5">
      <c r="A1909" t="s">
        <v>1906</v>
      </c>
      <c r="B1909" t="s">
        <v>6418</v>
      </c>
      <c r="C1909" t="s">
        <v>3379</v>
      </c>
      <c r="D1909" t="s">
        <v>16</v>
      </c>
      <c r="E1909" t="s">
        <v>5</v>
      </c>
    </row>
    <row r="1910" spans="1:5">
      <c r="A1910" t="s">
        <v>1911</v>
      </c>
      <c r="B1910" t="s">
        <v>6419</v>
      </c>
      <c r="C1910" t="s">
        <v>3379</v>
      </c>
      <c r="D1910" t="s">
        <v>10</v>
      </c>
      <c r="E1910" t="s">
        <v>5</v>
      </c>
    </row>
    <row r="1911" spans="1:5">
      <c r="A1911" t="s">
        <v>1914</v>
      </c>
      <c r="B1911" t="s">
        <v>6420</v>
      </c>
      <c r="C1911" t="s">
        <v>3379</v>
      </c>
      <c r="D1911" t="s">
        <v>10</v>
      </c>
      <c r="E1911" t="s">
        <v>5</v>
      </c>
    </row>
    <row r="1912" spans="1:5">
      <c r="A1912" t="s">
        <v>2873</v>
      </c>
      <c r="B1912" t="s">
        <v>6421</v>
      </c>
      <c r="C1912" t="s">
        <v>3369</v>
      </c>
      <c r="D1912" t="s">
        <v>13</v>
      </c>
      <c r="E1912" t="s">
        <v>4</v>
      </c>
    </row>
    <row r="1913" spans="1:5">
      <c r="A1913" t="s">
        <v>1917</v>
      </c>
      <c r="B1913" t="s">
        <v>6422</v>
      </c>
      <c r="C1913" t="s">
        <v>3379</v>
      </c>
      <c r="D1913" t="s">
        <v>10</v>
      </c>
      <c r="E1913" t="s">
        <v>5</v>
      </c>
    </row>
    <row r="1914" spans="1:5">
      <c r="A1914" t="s">
        <v>1920</v>
      </c>
      <c r="B1914" t="s">
        <v>6423</v>
      </c>
      <c r="C1914" t="s">
        <v>3411</v>
      </c>
      <c r="D1914" t="s">
        <v>16</v>
      </c>
      <c r="E1914" t="s">
        <v>5</v>
      </c>
    </row>
    <row r="1915" spans="1:5">
      <c r="A1915" t="s">
        <v>1922</v>
      </c>
      <c r="B1915" t="s">
        <v>6424</v>
      </c>
      <c r="C1915" t="s">
        <v>3379</v>
      </c>
      <c r="D1915" t="s">
        <v>10</v>
      </c>
      <c r="E1915" t="s">
        <v>5</v>
      </c>
    </row>
    <row r="1916" spans="1:5">
      <c r="A1916" t="s">
        <v>1925</v>
      </c>
      <c r="B1916" t="s">
        <v>6425</v>
      </c>
      <c r="C1916" t="s">
        <v>3379</v>
      </c>
      <c r="D1916" t="s">
        <v>10</v>
      </c>
      <c r="E1916" t="s">
        <v>5</v>
      </c>
    </row>
    <row r="1917" spans="1:5">
      <c r="A1917" t="s">
        <v>1928</v>
      </c>
      <c r="B1917" t="s">
        <v>6426</v>
      </c>
      <c r="C1917" t="s">
        <v>3377</v>
      </c>
      <c r="D1917" t="s">
        <v>11</v>
      </c>
      <c r="E1917" t="s">
        <v>5</v>
      </c>
    </row>
    <row r="1918" spans="1:5">
      <c r="A1918" t="s">
        <v>6427</v>
      </c>
      <c r="B1918" t="s">
        <v>6428</v>
      </c>
      <c r="C1918" t="s">
        <v>3373</v>
      </c>
      <c r="D1918" t="s">
        <v>15</v>
      </c>
      <c r="E1918" t="s">
        <v>5</v>
      </c>
    </row>
    <row r="1919" spans="1:5">
      <c r="A1919" t="s">
        <v>1931</v>
      </c>
      <c r="B1919" t="s">
        <v>6429</v>
      </c>
      <c r="C1919" t="s">
        <v>3379</v>
      </c>
      <c r="D1919" t="s">
        <v>10</v>
      </c>
      <c r="E1919" t="s">
        <v>5</v>
      </c>
    </row>
    <row r="1920" spans="1:5">
      <c r="A1920" t="s">
        <v>1934</v>
      </c>
      <c r="B1920" t="s">
        <v>6430</v>
      </c>
      <c r="C1920" t="s">
        <v>3411</v>
      </c>
      <c r="D1920" t="s">
        <v>10</v>
      </c>
      <c r="E1920" t="s">
        <v>5</v>
      </c>
    </row>
    <row r="1921" spans="1:5">
      <c r="A1921" t="s">
        <v>6431</v>
      </c>
      <c r="B1921" t="s">
        <v>6432</v>
      </c>
      <c r="C1921" t="s">
        <v>3379</v>
      </c>
      <c r="D1921" t="s">
        <v>10</v>
      </c>
      <c r="E1921" t="s">
        <v>5</v>
      </c>
    </row>
    <row r="1922" spans="1:5">
      <c r="A1922" t="s">
        <v>1938</v>
      </c>
      <c r="B1922" t="s">
        <v>6433</v>
      </c>
      <c r="C1922" t="s">
        <v>3379</v>
      </c>
      <c r="D1922" t="s">
        <v>10</v>
      </c>
      <c r="E1922" t="s">
        <v>5</v>
      </c>
    </row>
    <row r="1923" spans="1:5">
      <c r="A1923" t="s">
        <v>1941</v>
      </c>
      <c r="B1923" t="s">
        <v>6434</v>
      </c>
      <c r="C1923" t="s">
        <v>3414</v>
      </c>
      <c r="D1923" t="s">
        <v>16</v>
      </c>
      <c r="E1923" t="s">
        <v>5</v>
      </c>
    </row>
    <row r="1924" spans="1:5">
      <c r="A1924" t="s">
        <v>6435</v>
      </c>
      <c r="B1924" t="s">
        <v>6436</v>
      </c>
      <c r="C1924" t="s">
        <v>3402</v>
      </c>
      <c r="D1924" t="s">
        <v>15</v>
      </c>
      <c r="E1924" t="s">
        <v>5</v>
      </c>
    </row>
    <row r="1925" spans="1:5">
      <c r="A1925" t="s">
        <v>6437</v>
      </c>
      <c r="B1925" t="s">
        <v>6438</v>
      </c>
      <c r="C1925" t="s">
        <v>3369</v>
      </c>
      <c r="D1925" t="s">
        <v>10</v>
      </c>
      <c r="E1925" t="s">
        <v>4</v>
      </c>
    </row>
    <row r="1926" spans="1:5">
      <c r="A1926" t="s">
        <v>1943</v>
      </c>
      <c r="B1926" t="s">
        <v>6439</v>
      </c>
      <c r="C1926" t="s">
        <v>3377</v>
      </c>
      <c r="D1926" t="s">
        <v>12</v>
      </c>
      <c r="E1926" t="s">
        <v>5</v>
      </c>
    </row>
    <row r="1927" spans="1:5">
      <c r="A1927" t="s">
        <v>1946</v>
      </c>
      <c r="B1927" t="s">
        <v>6440</v>
      </c>
      <c r="C1927" t="s">
        <v>3402</v>
      </c>
      <c r="D1927" t="s">
        <v>13</v>
      </c>
      <c r="E1927" t="s">
        <v>5</v>
      </c>
    </row>
    <row r="1928" spans="1:5">
      <c r="A1928" t="s">
        <v>1951</v>
      </c>
      <c r="B1928" t="s">
        <v>6441</v>
      </c>
      <c r="C1928" t="s">
        <v>3379</v>
      </c>
      <c r="D1928" t="s">
        <v>16</v>
      </c>
      <c r="E1928" t="s">
        <v>5</v>
      </c>
    </row>
    <row r="1929" spans="1:5">
      <c r="A1929" t="s">
        <v>1956</v>
      </c>
      <c r="B1929" t="s">
        <v>6442</v>
      </c>
      <c r="C1929" t="s">
        <v>3373</v>
      </c>
      <c r="D1929" t="s">
        <v>11</v>
      </c>
      <c r="E1929" t="s">
        <v>5</v>
      </c>
    </row>
    <row r="1930" spans="1:5">
      <c r="A1930" t="s">
        <v>2997</v>
      </c>
      <c r="B1930" t="s">
        <v>6443</v>
      </c>
      <c r="C1930" t="s">
        <v>3394</v>
      </c>
      <c r="D1930" t="s">
        <v>10</v>
      </c>
      <c r="E1930" t="s">
        <v>6</v>
      </c>
    </row>
    <row r="1931" spans="1:5">
      <c r="A1931" t="s">
        <v>1959</v>
      </c>
      <c r="B1931" t="s">
        <v>6444</v>
      </c>
      <c r="C1931" t="s">
        <v>3379</v>
      </c>
      <c r="D1931" t="s">
        <v>16</v>
      </c>
      <c r="E1931" t="s">
        <v>5</v>
      </c>
    </row>
    <row r="1932" spans="1:5">
      <c r="A1932" t="s">
        <v>1964</v>
      </c>
      <c r="B1932" t="s">
        <v>6445</v>
      </c>
      <c r="C1932" t="s">
        <v>3379</v>
      </c>
      <c r="D1932" t="s">
        <v>11</v>
      </c>
      <c r="E1932" t="s">
        <v>5</v>
      </c>
    </row>
    <row r="1933" spans="1:5">
      <c r="A1933" t="s">
        <v>6446</v>
      </c>
      <c r="B1933" t="s">
        <v>6447</v>
      </c>
      <c r="C1933" t="s">
        <v>3402</v>
      </c>
      <c r="D1933" t="s">
        <v>15</v>
      </c>
      <c r="E1933" t="s">
        <v>5</v>
      </c>
    </row>
    <row r="1934" spans="1:5">
      <c r="A1934" t="s">
        <v>6448</v>
      </c>
      <c r="B1934" t="s">
        <v>6449</v>
      </c>
      <c r="C1934" t="s">
        <v>3373</v>
      </c>
      <c r="D1934" t="s">
        <v>10</v>
      </c>
      <c r="E1934" t="s">
        <v>7</v>
      </c>
    </row>
    <row r="1935" spans="1:5">
      <c r="A1935" t="s">
        <v>6450</v>
      </c>
      <c r="B1935" t="s">
        <v>6451</v>
      </c>
      <c r="C1935" t="s">
        <v>3373</v>
      </c>
      <c r="D1935" t="s">
        <v>10</v>
      </c>
      <c r="E1935" t="s">
        <v>7</v>
      </c>
    </row>
    <row r="1936" spans="1:5">
      <c r="A1936" t="s">
        <v>6452</v>
      </c>
      <c r="B1936" t="s">
        <v>6453</v>
      </c>
      <c r="C1936" t="s">
        <v>3373</v>
      </c>
      <c r="D1936" t="s">
        <v>10</v>
      </c>
      <c r="E1936" t="s">
        <v>7</v>
      </c>
    </row>
    <row r="1937" spans="1:5">
      <c r="A1937" t="s">
        <v>6454</v>
      </c>
      <c r="B1937" t="s">
        <v>6455</v>
      </c>
      <c r="C1937" t="s">
        <v>3373</v>
      </c>
      <c r="D1937" t="s">
        <v>10</v>
      </c>
      <c r="E1937" t="s">
        <v>7</v>
      </c>
    </row>
    <row r="1938" spans="1:5">
      <c r="A1938" t="s">
        <v>6456</v>
      </c>
      <c r="B1938" t="s">
        <v>6457</v>
      </c>
      <c r="C1938" t="s">
        <v>3373</v>
      </c>
      <c r="D1938" t="s">
        <v>10</v>
      </c>
      <c r="E1938" t="s">
        <v>7</v>
      </c>
    </row>
    <row r="1939" spans="1:5">
      <c r="A1939" t="s">
        <v>6458</v>
      </c>
      <c r="B1939" t="s">
        <v>6459</v>
      </c>
      <c r="C1939" t="s">
        <v>3394</v>
      </c>
      <c r="D1939" t="s">
        <v>10</v>
      </c>
      <c r="E1939" t="s">
        <v>3936</v>
      </c>
    </row>
    <row r="1940" spans="1:5">
      <c r="A1940" t="s">
        <v>6460</v>
      </c>
      <c r="B1940" t="s">
        <v>6461</v>
      </c>
      <c r="C1940" t="s">
        <v>3419</v>
      </c>
      <c r="D1940" t="s">
        <v>10</v>
      </c>
      <c r="E1940" t="s">
        <v>4</v>
      </c>
    </row>
    <row r="1941" spans="1:5">
      <c r="A1941" t="s">
        <v>6462</v>
      </c>
      <c r="B1941" t="s">
        <v>6463</v>
      </c>
      <c r="C1941" t="s">
        <v>3369</v>
      </c>
      <c r="D1941" t="s">
        <v>10</v>
      </c>
      <c r="E1941" t="s">
        <v>4</v>
      </c>
    </row>
    <row r="1942" spans="1:5">
      <c r="A1942" t="s">
        <v>6464</v>
      </c>
      <c r="B1942" t="s">
        <v>6465</v>
      </c>
      <c r="C1942" t="s">
        <v>3379</v>
      </c>
      <c r="D1942" t="s">
        <v>15</v>
      </c>
      <c r="E1942" t="s">
        <v>5</v>
      </c>
    </row>
    <row r="1943" spans="1:5">
      <c r="A1943" t="s">
        <v>1967</v>
      </c>
      <c r="B1943" t="s">
        <v>6466</v>
      </c>
      <c r="C1943" t="s">
        <v>3402</v>
      </c>
      <c r="D1943" t="s">
        <v>10</v>
      </c>
      <c r="E1943" t="s">
        <v>5</v>
      </c>
    </row>
    <row r="1944" spans="1:5">
      <c r="A1944" t="s">
        <v>6467</v>
      </c>
      <c r="B1944" t="s">
        <v>6468</v>
      </c>
      <c r="C1944" t="s">
        <v>3419</v>
      </c>
      <c r="D1944" t="s">
        <v>10</v>
      </c>
      <c r="E1944" t="s">
        <v>4</v>
      </c>
    </row>
    <row r="1945" spans="1:5">
      <c r="A1945" t="s">
        <v>1972</v>
      </c>
      <c r="B1945" t="s">
        <v>6469</v>
      </c>
      <c r="C1945" t="s">
        <v>3402</v>
      </c>
      <c r="D1945" t="s">
        <v>10</v>
      </c>
      <c r="E1945" t="s">
        <v>5</v>
      </c>
    </row>
    <row r="1946" spans="1:5">
      <c r="A1946" t="s">
        <v>1975</v>
      </c>
      <c r="B1946" t="s">
        <v>6470</v>
      </c>
      <c r="C1946" t="s">
        <v>3402</v>
      </c>
      <c r="D1946" t="s">
        <v>10</v>
      </c>
      <c r="E1946" t="s">
        <v>5</v>
      </c>
    </row>
    <row r="1947" spans="1:5">
      <c r="A1947" t="s">
        <v>1977</v>
      </c>
      <c r="B1947" t="s">
        <v>6471</v>
      </c>
      <c r="C1947" t="s">
        <v>3402</v>
      </c>
      <c r="D1947" t="s">
        <v>10</v>
      </c>
      <c r="E1947" t="s">
        <v>5</v>
      </c>
    </row>
    <row r="1948" spans="1:5">
      <c r="A1948" t="s">
        <v>6472</v>
      </c>
      <c r="B1948" t="s">
        <v>6473</v>
      </c>
      <c r="C1948" t="s">
        <v>3419</v>
      </c>
      <c r="D1948" t="s">
        <v>10</v>
      </c>
      <c r="E1948" t="s">
        <v>4</v>
      </c>
    </row>
    <row r="1949" spans="1:5">
      <c r="A1949" t="s">
        <v>6474</v>
      </c>
      <c r="B1949" t="s">
        <v>6475</v>
      </c>
      <c r="C1949" t="s">
        <v>3419</v>
      </c>
      <c r="D1949" t="s">
        <v>10</v>
      </c>
      <c r="E1949" t="s">
        <v>4</v>
      </c>
    </row>
    <row r="1950" spans="1:5">
      <c r="A1950" t="s">
        <v>6476</v>
      </c>
      <c r="B1950" t="s">
        <v>6477</v>
      </c>
      <c r="C1950" t="s">
        <v>3419</v>
      </c>
      <c r="D1950" t="s">
        <v>10</v>
      </c>
      <c r="E1950" t="s">
        <v>4</v>
      </c>
    </row>
    <row r="1951" spans="1:5">
      <c r="A1951" t="s">
        <v>6478</v>
      </c>
      <c r="B1951" t="s">
        <v>6479</v>
      </c>
      <c r="C1951" t="s">
        <v>3394</v>
      </c>
      <c r="D1951" t="s">
        <v>12</v>
      </c>
      <c r="E1951" t="s">
        <v>6</v>
      </c>
    </row>
    <row r="1952" spans="1:5">
      <c r="A1952" t="s">
        <v>6480</v>
      </c>
      <c r="B1952" t="s">
        <v>6481</v>
      </c>
      <c r="C1952" t="s">
        <v>3394</v>
      </c>
      <c r="D1952" t="s">
        <v>12</v>
      </c>
      <c r="E1952" t="s">
        <v>6</v>
      </c>
    </row>
    <row r="1953" spans="1:5">
      <c r="A1953" t="s">
        <v>6482</v>
      </c>
      <c r="B1953" t="s">
        <v>6483</v>
      </c>
      <c r="C1953" t="s">
        <v>3394</v>
      </c>
      <c r="D1953" t="s">
        <v>12</v>
      </c>
      <c r="E1953" t="s">
        <v>6</v>
      </c>
    </row>
    <row r="1954" spans="1:5">
      <c r="A1954" t="s">
        <v>6484</v>
      </c>
      <c r="B1954" t="s">
        <v>6485</v>
      </c>
      <c r="C1954" t="s">
        <v>3394</v>
      </c>
      <c r="D1954" t="s">
        <v>12</v>
      </c>
      <c r="E1954" t="s">
        <v>6</v>
      </c>
    </row>
    <row r="1955" spans="1:5">
      <c r="A1955" t="s">
        <v>6486</v>
      </c>
      <c r="B1955" t="s">
        <v>6487</v>
      </c>
      <c r="C1955" t="s">
        <v>3394</v>
      </c>
      <c r="D1955" t="s">
        <v>12</v>
      </c>
      <c r="E1955" t="s">
        <v>6</v>
      </c>
    </row>
    <row r="1956" spans="1:5">
      <c r="A1956" t="s">
        <v>6488</v>
      </c>
      <c r="B1956" t="s">
        <v>6489</v>
      </c>
      <c r="C1956" t="s">
        <v>3394</v>
      </c>
      <c r="D1956" t="s">
        <v>12</v>
      </c>
      <c r="E1956" t="s">
        <v>6</v>
      </c>
    </row>
    <row r="1957" spans="1:5">
      <c r="A1957" t="s">
        <v>6490</v>
      </c>
      <c r="B1957" t="s">
        <v>6491</v>
      </c>
      <c r="C1957" t="s">
        <v>3408</v>
      </c>
      <c r="D1957" t="s">
        <v>12</v>
      </c>
      <c r="E1957" t="s">
        <v>6</v>
      </c>
    </row>
    <row r="1958" spans="1:5">
      <c r="A1958" t="s">
        <v>6492</v>
      </c>
      <c r="B1958" t="s">
        <v>6493</v>
      </c>
      <c r="C1958" t="s">
        <v>3408</v>
      </c>
      <c r="D1958" t="s">
        <v>12</v>
      </c>
      <c r="E1958" t="s">
        <v>6</v>
      </c>
    </row>
    <row r="1959" spans="1:5">
      <c r="A1959" t="s">
        <v>6494</v>
      </c>
      <c r="B1959" t="s">
        <v>6495</v>
      </c>
      <c r="C1959" t="s">
        <v>3408</v>
      </c>
      <c r="D1959" t="s">
        <v>12</v>
      </c>
      <c r="E1959" t="s">
        <v>6</v>
      </c>
    </row>
    <row r="1960" spans="1:5">
      <c r="A1960" t="s">
        <v>6496</v>
      </c>
      <c r="B1960" t="s">
        <v>6497</v>
      </c>
      <c r="C1960" t="s">
        <v>3394</v>
      </c>
      <c r="D1960" t="s">
        <v>12</v>
      </c>
      <c r="E1960" t="s">
        <v>6</v>
      </c>
    </row>
    <row r="1961" spans="1:5">
      <c r="A1961" t="s">
        <v>6498</v>
      </c>
      <c r="B1961" t="s">
        <v>6499</v>
      </c>
      <c r="C1961" t="s">
        <v>3394</v>
      </c>
      <c r="D1961" t="s">
        <v>12</v>
      </c>
      <c r="E1961" t="s">
        <v>6</v>
      </c>
    </row>
    <row r="1962" spans="1:5">
      <c r="A1962" t="s">
        <v>6500</v>
      </c>
      <c r="B1962" t="s">
        <v>6501</v>
      </c>
      <c r="C1962" t="s">
        <v>3394</v>
      </c>
      <c r="D1962" t="s">
        <v>11</v>
      </c>
      <c r="E1962" t="s">
        <v>3936</v>
      </c>
    </row>
    <row r="1963" spans="1:5">
      <c r="A1963" t="s">
        <v>6502</v>
      </c>
      <c r="B1963" t="s">
        <v>6503</v>
      </c>
      <c r="C1963" t="s">
        <v>3373</v>
      </c>
      <c r="D1963" t="s">
        <v>15</v>
      </c>
      <c r="E1963" t="s">
        <v>5</v>
      </c>
    </row>
    <row r="1964" spans="1:5">
      <c r="A1964" t="s">
        <v>6504</v>
      </c>
      <c r="B1964" t="s">
        <v>6505</v>
      </c>
      <c r="C1964" t="s">
        <v>3402</v>
      </c>
      <c r="D1964" t="s">
        <v>11</v>
      </c>
      <c r="E1964" t="s">
        <v>5</v>
      </c>
    </row>
  </sheetData>
  <autoFilter ref="A1:N1">
    <sortState ref="A2:Q1964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6"/>
  <sheetViews>
    <sheetView topLeftCell="F2491" workbookViewId="0">
      <selection activeCell="L2" sqref="L2"/>
    </sheetView>
  </sheetViews>
  <sheetFormatPr defaultRowHeight="15"/>
  <cols>
    <col min="1" max="1" width="59.140625" bestFit="1" customWidth="1"/>
    <col min="2" max="2" width="34.85546875" bestFit="1" customWidth="1"/>
    <col min="3" max="3" width="8.140625" bestFit="1" customWidth="1"/>
    <col min="4" max="4" width="39.140625" bestFit="1" customWidth="1"/>
    <col min="5" max="5" width="59.85546875" bestFit="1" customWidth="1"/>
    <col min="6" max="6" width="5.42578125" bestFit="1" customWidth="1"/>
    <col min="7" max="7" width="14" bestFit="1" customWidth="1"/>
    <col min="8" max="8" width="9" bestFit="1" customWidth="1"/>
    <col min="11" max="11" width="98.28515625" bestFit="1" customWidth="1"/>
    <col min="12" max="13" width="11.42578125" bestFit="1" customWidth="1"/>
    <col min="15" max="15" width="36.28515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3359</v>
      </c>
      <c r="F1" t="s">
        <v>3360</v>
      </c>
      <c r="G1" t="s">
        <v>3362</v>
      </c>
      <c r="H1" t="s">
        <v>3361</v>
      </c>
      <c r="J1" t="s">
        <v>6536</v>
      </c>
      <c r="L1" t="s">
        <v>6538</v>
      </c>
      <c r="M1" t="s">
        <v>6537</v>
      </c>
      <c r="N1" t="s">
        <v>6539</v>
      </c>
      <c r="O1" t="s">
        <v>6547</v>
      </c>
    </row>
    <row r="2" spans="1:15">
      <c r="A2" t="s">
        <v>17</v>
      </c>
      <c r="B2" t="s">
        <v>18</v>
      </c>
      <c r="C2" t="s">
        <v>19</v>
      </c>
      <c r="D2" t="s">
        <v>20</v>
      </c>
      <c r="E2" t="str">
        <f>VLOOKUP($B2,sitecatalog!$A$2:$E$1964,2,FALSE)&amp;" | "&amp;D2</f>
        <v>ALVA B ADAMS TUNNEL @ E PORTAL NR ESTES PARK; CO | Day.Avg.CanalStage.feet</v>
      </c>
      <c r="F2" t="str">
        <f>VLOOKUP($B2,sitecatalog!$A$2:$E$1964,3,FALSE)</f>
        <v>CO</v>
      </c>
      <c r="G2" t="str">
        <f>VLOOKUP($B2,sitecatalog!$A$2:$E$1964,5,FALSE)</f>
        <v>GP</v>
      </c>
      <c r="H2" t="str">
        <f>VLOOKUP($B2,sitecatalog!$A$2:$E$1964,4,FALSE)</f>
        <v>diversion</v>
      </c>
      <c r="J2">
        <v>0</v>
      </c>
      <c r="K2" t="str">
        <f>"{""node"":"&amp;J2&amp;",""name"":"""&amp;UPPER(E2)&amp;"""}"</f>
        <v>{"node":0,"name":"ALVA B ADAMS TUNNEL @ E PORTAL NR ESTES PARK; CO | DAY.AVG.CANALSTAGE.FEET"}</v>
      </c>
      <c r="L2">
        <f>VLOOKUP(H2,Sheet2!$C$31:$D$36,2,FALSE)</f>
        <v>9998</v>
      </c>
      <c r="M2">
        <f>VLOOKUP(F2,Sheet2!$E$38:$F$54,2,FALSE)</f>
        <v>9990</v>
      </c>
      <c r="N2" t="str">
        <f>L2&amp;"-"&amp;M2</f>
        <v>9998-9990</v>
      </c>
      <c r="O2" t="str">
        <f>"{""source"":"&amp;J2&amp;",""target"":"&amp;L2&amp;",""value"":1}"</f>
        <v>{"source":0,"target":9998,"value":1}</v>
      </c>
    </row>
    <row r="3" spans="1:15">
      <c r="A3" t="s">
        <v>21</v>
      </c>
      <c r="B3" t="s">
        <v>18</v>
      </c>
      <c r="C3" t="s">
        <v>22</v>
      </c>
      <c r="D3" t="s">
        <v>23</v>
      </c>
      <c r="E3" t="str">
        <f>VLOOKUP($B3,sitecatalog!$A$2:$E$1964,2,FALSE)&amp;" | "&amp;D3</f>
        <v>ALVA B ADAMS TUNNEL @ E PORTAL NR ESTES PARK; CO | Day.Avg.CanalFlow.cfs</v>
      </c>
      <c r="F3" t="str">
        <f>VLOOKUP($B3,sitecatalog!$A$2:$E$1964,3,FALSE)</f>
        <v>CO</v>
      </c>
      <c r="G3" t="str">
        <f>VLOOKUP($B3,sitecatalog!$A$2:$E$1964,5,FALSE)</f>
        <v>GP</v>
      </c>
      <c r="H3" t="str">
        <f>VLOOKUP($B3,sitecatalog!$A$2:$E$1964,4,FALSE)</f>
        <v>diversion</v>
      </c>
      <c r="J3">
        <f>J2+1</f>
        <v>1</v>
      </c>
      <c r="K3" t="str">
        <f t="shared" ref="K3:K66" si="0">"{""node"":"&amp;J3&amp;",""name"":"""&amp;UPPER(E3)&amp;"""}"</f>
        <v>{"node":1,"name":"ALVA B ADAMS TUNNEL @ E PORTAL NR ESTES PARK; CO | DAY.AVG.CANALFLOW.CFS"}</v>
      </c>
      <c r="L3">
        <f>VLOOKUP(H3,Sheet2!$C$31:$D$36,2,FALSE)</f>
        <v>9998</v>
      </c>
      <c r="M3">
        <f>VLOOKUP(F3,Sheet2!$E$38:$F$54,2,FALSE)</f>
        <v>9990</v>
      </c>
      <c r="N3" t="str">
        <f t="shared" ref="N3:N66" si="1">L3&amp;"-"&amp;M3</f>
        <v>9998-9990</v>
      </c>
      <c r="O3" t="str">
        <f>"{""source"":"&amp;J3&amp;",""target"":"&amp;L3&amp;",""value"":1}"</f>
        <v>{"source":1,"target":9998,"value":1}</v>
      </c>
    </row>
    <row r="4" spans="1:15">
      <c r="A4" t="s">
        <v>24</v>
      </c>
      <c r="B4" t="s">
        <v>25</v>
      </c>
      <c r="C4" t="s">
        <v>19</v>
      </c>
      <c r="D4" t="s">
        <v>20</v>
      </c>
      <c r="E4" t="str">
        <f>VLOOKUP($B4,sitecatalog!$A$2:$E$1964,2,FALSE)&amp;" | "&amp;D4</f>
        <v>ADAMS TUNNEL; WEST PORTAL; COLORADO | Day.Avg.CanalStage.feet</v>
      </c>
      <c r="F4" t="str">
        <f>VLOOKUP($B4,sitecatalog!$A$2:$E$1964,3,FALSE)</f>
        <v>CO</v>
      </c>
      <c r="G4" t="str">
        <f>VLOOKUP($B4,sitecatalog!$A$2:$E$1964,5,FALSE)</f>
        <v>GP</v>
      </c>
      <c r="H4" t="str">
        <f>VLOOKUP($B4,sitecatalog!$A$2:$E$1964,4,FALSE)</f>
        <v>diversion</v>
      </c>
      <c r="J4">
        <f t="shared" ref="J4:J67" si="2">J3+1</f>
        <v>2</v>
      </c>
      <c r="K4" t="str">
        <f t="shared" si="0"/>
        <v>{"node":2,"name":"ADAMS TUNNEL; WEST PORTAL; COLORADO | DAY.AVG.CANALSTAGE.FEET"}</v>
      </c>
      <c r="L4">
        <f>VLOOKUP(H4,Sheet2!$C$31:$D$36,2,FALSE)</f>
        <v>9998</v>
      </c>
      <c r="M4">
        <f>VLOOKUP(F4,Sheet2!$E$38:$F$54,2,FALSE)</f>
        <v>9990</v>
      </c>
      <c r="N4" t="str">
        <f t="shared" si="1"/>
        <v>9998-9990</v>
      </c>
      <c r="O4" t="str">
        <f>"{""source"":"&amp;J4&amp;",""target"":"&amp;L4&amp;",""value"":1}"</f>
        <v>{"source":2,"target":9998,"value":1}</v>
      </c>
    </row>
    <row r="5" spans="1:15">
      <c r="A5" t="s">
        <v>26</v>
      </c>
      <c r="B5" t="s">
        <v>25</v>
      </c>
      <c r="C5" t="s">
        <v>22</v>
      </c>
      <c r="D5" t="s">
        <v>23</v>
      </c>
      <c r="E5" t="str">
        <f>VLOOKUP($B5,sitecatalog!$A$2:$E$1964,2,FALSE)&amp;" | "&amp;D5</f>
        <v>ADAMS TUNNEL; WEST PORTAL; COLORADO | Day.Avg.CanalFlow.cfs</v>
      </c>
      <c r="F5" t="str">
        <f>VLOOKUP($B5,sitecatalog!$A$2:$E$1964,3,FALSE)</f>
        <v>CO</v>
      </c>
      <c r="G5" t="str">
        <f>VLOOKUP($B5,sitecatalog!$A$2:$E$1964,5,FALSE)</f>
        <v>GP</v>
      </c>
      <c r="H5" t="str">
        <f>VLOOKUP($B5,sitecatalog!$A$2:$E$1964,4,FALSE)</f>
        <v>diversion</v>
      </c>
      <c r="J5">
        <f t="shared" si="2"/>
        <v>3</v>
      </c>
      <c r="K5" t="str">
        <f t="shared" si="0"/>
        <v>{"node":3,"name":"ADAMS TUNNEL; WEST PORTAL; COLORADO | DAY.AVG.CANALFLOW.CFS"}</v>
      </c>
      <c r="L5">
        <f>VLOOKUP(H5,Sheet2!$C$31:$D$36,2,FALSE)</f>
        <v>9998</v>
      </c>
      <c r="M5">
        <f>VLOOKUP(F5,Sheet2!$E$38:$F$54,2,FALSE)</f>
        <v>9990</v>
      </c>
      <c r="N5" t="str">
        <f t="shared" si="1"/>
        <v>9998-9990</v>
      </c>
      <c r="O5" t="str">
        <f>"{""source"":"&amp;J5&amp;",""target"":"&amp;L5&amp;",""value"":1}"</f>
        <v>{"source":3,"target":9998,"value":1}</v>
      </c>
    </row>
    <row r="6" spans="1:15">
      <c r="A6" t="s">
        <v>27</v>
      </c>
      <c r="B6" t="s">
        <v>28</v>
      </c>
      <c r="C6" t="s">
        <v>19</v>
      </c>
      <c r="D6" t="s">
        <v>20</v>
      </c>
      <c r="E6" t="str">
        <f>VLOOKUP($B6,sitecatalog!$A$2:$E$1964,2,FALSE)&amp;" | "&amp;D6</f>
        <v>AKERS DRAW DIVERSION INTO TRI-STATE CANAL; NEBRASKA | Day.Avg.CanalStage.feet</v>
      </c>
      <c r="F6" t="str">
        <f>VLOOKUP($B6,sitecatalog!$A$2:$E$1964,3,FALSE)</f>
        <v>NE</v>
      </c>
      <c r="G6" t="str">
        <f>VLOOKUP($B6,sitecatalog!$A$2:$E$1964,5,FALSE)</f>
        <v>GP</v>
      </c>
      <c r="H6" t="str">
        <f>VLOOKUP($B6,sitecatalog!$A$2:$E$1964,4,FALSE)</f>
        <v>diversion</v>
      </c>
      <c r="J6">
        <f t="shared" si="2"/>
        <v>4</v>
      </c>
      <c r="K6" t="str">
        <f t="shared" si="0"/>
        <v>{"node":4,"name":"AKERS DRAW DIVERSION INTO TRI-STATE CANAL; NEBRASKA | DAY.AVG.CANALSTAGE.FEET"}</v>
      </c>
      <c r="L6">
        <f>VLOOKUP(H6,Sheet2!$C$31:$D$36,2,FALSE)</f>
        <v>9998</v>
      </c>
      <c r="M6">
        <f>VLOOKUP(F6,Sheet2!$E$38:$F$54,2,FALSE)</f>
        <v>9985</v>
      </c>
      <c r="N6" t="str">
        <f t="shared" si="1"/>
        <v>9998-9985</v>
      </c>
      <c r="O6" t="str">
        <f>"{""source"":"&amp;J6&amp;",""target"":"&amp;L6&amp;",""value"":1}"</f>
        <v>{"source":4,"target":9998,"value":1}</v>
      </c>
    </row>
    <row r="7" spans="1:15">
      <c r="A7" t="s">
        <v>29</v>
      </c>
      <c r="B7" t="s">
        <v>28</v>
      </c>
      <c r="C7" t="s">
        <v>22</v>
      </c>
      <c r="D7" t="s">
        <v>23</v>
      </c>
      <c r="E7" t="str">
        <f>VLOOKUP($B7,sitecatalog!$A$2:$E$1964,2,FALSE)&amp;" | "&amp;D7</f>
        <v>AKERS DRAW DIVERSION INTO TRI-STATE CANAL; NEBRASKA | Day.Avg.CanalFlow.cfs</v>
      </c>
      <c r="F7" t="str">
        <f>VLOOKUP($B7,sitecatalog!$A$2:$E$1964,3,FALSE)</f>
        <v>NE</v>
      </c>
      <c r="G7" t="str">
        <f>VLOOKUP($B7,sitecatalog!$A$2:$E$1964,5,FALSE)</f>
        <v>GP</v>
      </c>
      <c r="H7" t="str">
        <f>VLOOKUP($B7,sitecatalog!$A$2:$E$1964,4,FALSE)</f>
        <v>diversion</v>
      </c>
      <c r="J7">
        <f t="shared" si="2"/>
        <v>5</v>
      </c>
      <c r="K7" t="str">
        <f t="shared" si="0"/>
        <v>{"node":5,"name":"AKERS DRAW DIVERSION INTO TRI-STATE CANAL; NEBRASKA | DAY.AVG.CANALFLOW.CFS"}</v>
      </c>
      <c r="L7">
        <f>VLOOKUP(H7,Sheet2!$C$31:$D$36,2,FALSE)</f>
        <v>9998</v>
      </c>
      <c r="M7">
        <f>VLOOKUP(F7,Sheet2!$E$38:$F$54,2,FALSE)</f>
        <v>9985</v>
      </c>
      <c r="N7" t="str">
        <f t="shared" si="1"/>
        <v>9998-9985</v>
      </c>
      <c r="O7" t="str">
        <f>"{""source"":"&amp;J7&amp;",""target"":"&amp;L7&amp;",""value"":1}"</f>
        <v>{"source":5,"target":9998,"value":1}</v>
      </c>
    </row>
    <row r="8" spans="1:15">
      <c r="A8" t="s">
        <v>30</v>
      </c>
      <c r="B8" t="s">
        <v>31</v>
      </c>
      <c r="C8" t="s">
        <v>32</v>
      </c>
      <c r="D8" t="s">
        <v>33</v>
      </c>
      <c r="E8" t="str">
        <f>VLOOKUP($B8,sitecatalog!$A$2:$E$1964,2,FALSE)&amp;" | "&amp;D8</f>
        <v>ANGOSTURA RESERVOIR (CHEYENNE RIVER BLW DAM); SD | Day.Inst.ReservoirStorage.af</v>
      </c>
      <c r="F8" t="str">
        <f>VLOOKUP($B8,sitecatalog!$A$2:$E$1964,3,FALSE)</f>
        <v>SD</v>
      </c>
      <c r="G8" t="str">
        <f>VLOOKUP($B8,sitecatalog!$A$2:$E$1964,5,FALSE)</f>
        <v>GP</v>
      </c>
      <c r="H8" t="str">
        <f>VLOOKUP($B8,sitecatalog!$A$2:$E$1964,4,FALSE)</f>
        <v>reservoir</v>
      </c>
      <c r="J8">
        <f t="shared" si="2"/>
        <v>6</v>
      </c>
      <c r="K8" t="str">
        <f t="shared" si="0"/>
        <v>{"node":6,"name":"ANGOSTURA RESERVOIR (CHEYENNE RIVER BLW DAM); SD | DAY.INST.RESERVOIRSTORAGE.AF"}</v>
      </c>
      <c r="L8">
        <f>VLOOKUP(H8,Sheet2!$C$31:$D$36,2,FALSE)</f>
        <v>9997</v>
      </c>
      <c r="M8">
        <f>VLOOKUP(F8,Sheet2!$E$38:$F$54,2,FALSE)</f>
        <v>9980</v>
      </c>
      <c r="N8" t="str">
        <f t="shared" si="1"/>
        <v>9997-9980</v>
      </c>
      <c r="O8" t="str">
        <f>"{""source"":"&amp;J8&amp;",""target"":"&amp;L8&amp;",""value"":1}"</f>
        <v>{"source":6,"target":9997,"value":1}</v>
      </c>
    </row>
    <row r="9" spans="1:15">
      <c r="A9" t="s">
        <v>34</v>
      </c>
      <c r="B9" t="s">
        <v>31</v>
      </c>
      <c r="C9" t="s">
        <v>19</v>
      </c>
      <c r="D9" t="s">
        <v>35</v>
      </c>
      <c r="E9" t="str">
        <f>VLOOKUP($B9,sitecatalog!$A$2:$E$1964,2,FALSE)&amp;" | "&amp;D9</f>
        <v>ANGOSTURA RESERVOIR (CHEYENNE RIVER BLW DAM); SD | Day.Inst.ReservoirElevation.feet</v>
      </c>
      <c r="F9" t="str">
        <f>VLOOKUP($B9,sitecatalog!$A$2:$E$1964,3,FALSE)</f>
        <v>SD</v>
      </c>
      <c r="G9" t="str">
        <f>VLOOKUP($B9,sitecatalog!$A$2:$E$1964,5,FALSE)</f>
        <v>GP</v>
      </c>
      <c r="H9" t="str">
        <f>VLOOKUP($B9,sitecatalog!$A$2:$E$1964,4,FALSE)</f>
        <v>reservoir</v>
      </c>
      <c r="J9">
        <f t="shared" si="2"/>
        <v>7</v>
      </c>
      <c r="K9" t="str">
        <f t="shared" si="0"/>
        <v>{"node":7,"name":"ANGOSTURA RESERVOIR (CHEYENNE RIVER BLW DAM); SD | DAY.INST.RESERVOIRELEVATION.FEET"}</v>
      </c>
      <c r="L9">
        <f>VLOOKUP(H9,Sheet2!$C$31:$D$36,2,FALSE)</f>
        <v>9997</v>
      </c>
      <c r="M9">
        <f>VLOOKUP(F9,Sheet2!$E$38:$F$54,2,FALSE)</f>
        <v>9980</v>
      </c>
      <c r="N9" t="str">
        <f t="shared" si="1"/>
        <v>9997-9980</v>
      </c>
      <c r="O9" t="str">
        <f>"{""source"":"&amp;J9&amp;",""target"":"&amp;L9&amp;",""value"":1}"</f>
        <v>{"source":7,"target":9997,"value":1}</v>
      </c>
    </row>
    <row r="10" spans="1:15">
      <c r="A10" t="s">
        <v>36</v>
      </c>
      <c r="B10" t="s">
        <v>31</v>
      </c>
      <c r="C10" t="s">
        <v>19</v>
      </c>
      <c r="D10" t="s">
        <v>37</v>
      </c>
      <c r="E10" t="str">
        <f>VLOOKUP($B10,sitecatalog!$A$2:$E$1964,2,FALSE)&amp;" | "&amp;D10</f>
        <v>ANGOSTURA RESERVOIR (CHEYENNE RIVER BLW DAM); SD | Day.Avg.StreamGageHeight.feet</v>
      </c>
      <c r="F10" t="str">
        <f>VLOOKUP($B10,sitecatalog!$A$2:$E$1964,3,FALSE)</f>
        <v>SD</v>
      </c>
      <c r="G10" t="str">
        <f>VLOOKUP($B10,sitecatalog!$A$2:$E$1964,5,FALSE)</f>
        <v>GP</v>
      </c>
      <c r="H10" t="str">
        <f>VLOOKUP($B10,sitecatalog!$A$2:$E$1964,4,FALSE)</f>
        <v>reservoir</v>
      </c>
      <c r="J10">
        <f t="shared" si="2"/>
        <v>8</v>
      </c>
      <c r="K10" t="str">
        <f t="shared" si="0"/>
        <v>{"node":8,"name":"ANGOSTURA RESERVOIR (CHEYENNE RIVER BLW DAM); SD | DAY.AVG.STREAMGAGEHEIGHT.FEET"}</v>
      </c>
      <c r="L10">
        <f>VLOOKUP(H10,Sheet2!$C$31:$D$36,2,FALSE)</f>
        <v>9997</v>
      </c>
      <c r="M10">
        <f>VLOOKUP(F10,Sheet2!$E$38:$F$54,2,FALSE)</f>
        <v>9980</v>
      </c>
      <c r="N10" t="str">
        <f t="shared" si="1"/>
        <v>9997-9980</v>
      </c>
      <c r="O10" t="str">
        <f>"{""source"":"&amp;J10&amp;",""target"":"&amp;L10&amp;",""value"":1}"</f>
        <v>{"source":8,"target":9997,"value":1}</v>
      </c>
    </row>
    <row r="11" spans="1:15">
      <c r="A11" t="s">
        <v>38</v>
      </c>
      <c r="B11" t="s">
        <v>31</v>
      </c>
      <c r="C11" t="s">
        <v>22</v>
      </c>
      <c r="D11" t="s">
        <v>39</v>
      </c>
      <c r="E11" t="str">
        <f>VLOOKUP($B11,sitecatalog!$A$2:$E$1964,2,FALSE)&amp;" | "&amp;D11</f>
        <v>ANGOSTURA RESERVOIR (CHEYENNE RIVER BLW DAM); SD | Day.Avg.ReservoirInflow.cfs</v>
      </c>
      <c r="F11" t="str">
        <f>VLOOKUP($B11,sitecatalog!$A$2:$E$1964,3,FALSE)</f>
        <v>SD</v>
      </c>
      <c r="G11" t="str">
        <f>VLOOKUP($B11,sitecatalog!$A$2:$E$1964,5,FALSE)</f>
        <v>GP</v>
      </c>
      <c r="H11" t="str">
        <f>VLOOKUP($B11,sitecatalog!$A$2:$E$1964,4,FALSE)</f>
        <v>reservoir</v>
      </c>
      <c r="J11">
        <f t="shared" si="2"/>
        <v>9</v>
      </c>
      <c r="K11" t="str">
        <f t="shared" si="0"/>
        <v>{"node":9,"name":"ANGOSTURA RESERVOIR (CHEYENNE RIVER BLW DAM); SD | DAY.AVG.RESERVOIRINFLOW.CFS"}</v>
      </c>
      <c r="L11">
        <f>VLOOKUP(H11,Sheet2!$C$31:$D$36,2,FALSE)</f>
        <v>9997</v>
      </c>
      <c r="M11">
        <f>VLOOKUP(F11,Sheet2!$E$38:$F$54,2,FALSE)</f>
        <v>9980</v>
      </c>
      <c r="N11" t="str">
        <f t="shared" si="1"/>
        <v>9997-9980</v>
      </c>
      <c r="O11" t="str">
        <f>"{""source"":"&amp;J11&amp;",""target"":"&amp;L11&amp;",""value"":1}"</f>
        <v>{"source":9,"target":9997,"value":1}</v>
      </c>
    </row>
    <row r="12" spans="1:15">
      <c r="A12" t="s">
        <v>40</v>
      </c>
      <c r="B12" t="s">
        <v>31</v>
      </c>
      <c r="C12" t="s">
        <v>41</v>
      </c>
      <c r="D12" t="s">
        <v>42</v>
      </c>
      <c r="E12" t="str">
        <f>VLOOKUP($B12,sitecatalog!$A$2:$E$1964,2,FALSE)&amp;" | "&amp;D12</f>
        <v>ANGOSTURA RESERVOIR (CHEYENNE RIVER BLW DAM); SD | Day.Sum.Precipitation.inches</v>
      </c>
      <c r="F12" t="str">
        <f>VLOOKUP($B12,sitecatalog!$A$2:$E$1964,3,FALSE)</f>
        <v>SD</v>
      </c>
      <c r="G12" t="str">
        <f>VLOOKUP($B12,sitecatalog!$A$2:$E$1964,5,FALSE)</f>
        <v>GP</v>
      </c>
      <c r="H12" t="str">
        <f>VLOOKUP($B12,sitecatalog!$A$2:$E$1964,4,FALSE)</f>
        <v>reservoir</v>
      </c>
      <c r="J12">
        <f t="shared" si="2"/>
        <v>10</v>
      </c>
      <c r="K12" t="str">
        <f t="shared" si="0"/>
        <v>{"node":10,"name":"ANGOSTURA RESERVOIR (CHEYENNE RIVER BLW DAM); SD | DAY.SUM.PRECIPITATION.INCHES"}</v>
      </c>
      <c r="L12">
        <f>VLOOKUP(H12,Sheet2!$C$31:$D$36,2,FALSE)</f>
        <v>9997</v>
      </c>
      <c r="M12">
        <f>VLOOKUP(F12,Sheet2!$E$38:$F$54,2,FALSE)</f>
        <v>9980</v>
      </c>
      <c r="N12" t="str">
        <f t="shared" si="1"/>
        <v>9997-9980</v>
      </c>
      <c r="O12" t="str">
        <f>"{""source"":"&amp;J12&amp;",""target"":"&amp;L12&amp;",""value"":1}"</f>
        <v>{"source":10,"target":9997,"value":1}</v>
      </c>
    </row>
    <row r="13" spans="1:15">
      <c r="A13" t="s">
        <v>43</v>
      </c>
      <c r="B13" t="s">
        <v>31</v>
      </c>
      <c r="C13" t="s">
        <v>22</v>
      </c>
      <c r="D13" t="s">
        <v>44</v>
      </c>
      <c r="E13" t="str">
        <f>VLOOKUP($B13,sitecatalog!$A$2:$E$1964,2,FALSE)&amp;" | "&amp;D13</f>
        <v>ANGOSTURA RESERVOIR (CHEYENNE RIVER BLW DAM); SD | Day.Avg.ReservoirRelease.cfs</v>
      </c>
      <c r="F13" t="str">
        <f>VLOOKUP($B13,sitecatalog!$A$2:$E$1964,3,FALSE)</f>
        <v>SD</v>
      </c>
      <c r="G13" t="str">
        <f>VLOOKUP($B13,sitecatalog!$A$2:$E$1964,5,FALSE)</f>
        <v>GP</v>
      </c>
      <c r="H13" t="str">
        <f>VLOOKUP($B13,sitecatalog!$A$2:$E$1964,4,FALSE)</f>
        <v>reservoir</v>
      </c>
      <c r="J13">
        <f t="shared" si="2"/>
        <v>11</v>
      </c>
      <c r="K13" t="str">
        <f t="shared" si="0"/>
        <v>{"node":11,"name":"ANGOSTURA RESERVOIR (CHEYENNE RIVER BLW DAM); SD | DAY.AVG.RESERVOIRRELEASE.CFS"}</v>
      </c>
      <c r="L13">
        <f>VLOOKUP(H13,Sheet2!$C$31:$D$36,2,FALSE)</f>
        <v>9997</v>
      </c>
      <c r="M13">
        <f>VLOOKUP(F13,Sheet2!$E$38:$F$54,2,FALSE)</f>
        <v>9980</v>
      </c>
      <c r="N13" t="str">
        <f t="shared" si="1"/>
        <v>9997-9980</v>
      </c>
      <c r="O13" t="str">
        <f>"{""source"":"&amp;J13&amp;",""target"":"&amp;L13&amp;",""value"":1}"</f>
        <v>{"source":11,"target":9997,"value":1}</v>
      </c>
    </row>
    <row r="14" spans="1:15">
      <c r="A14" t="s">
        <v>45</v>
      </c>
      <c r="B14" t="s">
        <v>31</v>
      </c>
      <c r="C14" t="s">
        <v>22</v>
      </c>
      <c r="D14" t="s">
        <v>23</v>
      </c>
      <c r="E14" t="str">
        <f>VLOOKUP($B14,sitecatalog!$A$2:$E$1964,2,FALSE)&amp;" | "&amp;D14</f>
        <v>ANGOSTURA RESERVOIR (CHEYENNE RIVER BLW DAM); SD | Day.Avg.CanalFlow.cfs</v>
      </c>
      <c r="F14" t="str">
        <f>VLOOKUP($B14,sitecatalog!$A$2:$E$1964,3,FALSE)</f>
        <v>SD</v>
      </c>
      <c r="G14" t="str">
        <f>VLOOKUP($B14,sitecatalog!$A$2:$E$1964,5,FALSE)</f>
        <v>GP</v>
      </c>
      <c r="H14" t="str">
        <f>VLOOKUP($B14,sitecatalog!$A$2:$E$1964,4,FALSE)</f>
        <v>reservoir</v>
      </c>
      <c r="J14">
        <f t="shared" si="2"/>
        <v>12</v>
      </c>
      <c r="K14" t="str">
        <f t="shared" si="0"/>
        <v>{"node":12,"name":"ANGOSTURA RESERVOIR (CHEYENNE RIVER BLW DAM); SD | DAY.AVG.CANALFLOW.CFS"}</v>
      </c>
      <c r="L14">
        <f>VLOOKUP(H14,Sheet2!$C$31:$D$36,2,FALSE)</f>
        <v>9997</v>
      </c>
      <c r="M14">
        <f>VLOOKUP(F14,Sheet2!$E$38:$F$54,2,FALSE)</f>
        <v>9980</v>
      </c>
      <c r="N14" t="str">
        <f t="shared" si="1"/>
        <v>9997-9980</v>
      </c>
      <c r="O14" t="str">
        <f>"{""source"":"&amp;J14&amp;",""target"":"&amp;L14&amp;",""value"":1}"</f>
        <v>{"source":12,"target":9997,"value":1}</v>
      </c>
    </row>
    <row r="15" spans="1:15">
      <c r="A15" t="s">
        <v>46</v>
      </c>
      <c r="B15" t="s">
        <v>31</v>
      </c>
      <c r="C15" t="s">
        <v>22</v>
      </c>
      <c r="D15" t="s">
        <v>47</v>
      </c>
      <c r="E15" t="str">
        <f>VLOOKUP($B15,sitecatalog!$A$2:$E$1964,2,FALSE)&amp;" | "&amp;D15</f>
        <v>ANGOSTURA RESERVOIR (CHEYENNE RIVER BLW DAM); SD | Day.Avg.Streamflow.cfs</v>
      </c>
      <c r="F15" t="str">
        <f>VLOOKUP($B15,sitecatalog!$A$2:$E$1964,3,FALSE)</f>
        <v>SD</v>
      </c>
      <c r="G15" t="str">
        <f>VLOOKUP($B15,sitecatalog!$A$2:$E$1964,5,FALSE)</f>
        <v>GP</v>
      </c>
      <c r="H15" t="str">
        <f>VLOOKUP($B15,sitecatalog!$A$2:$E$1964,4,FALSE)</f>
        <v>reservoir</v>
      </c>
      <c r="J15">
        <f t="shared" si="2"/>
        <v>13</v>
      </c>
      <c r="K15" t="str">
        <f t="shared" si="0"/>
        <v>{"node":13,"name":"ANGOSTURA RESERVOIR (CHEYENNE RIVER BLW DAM); SD | DAY.AVG.STREAMFLOW.CFS"}</v>
      </c>
      <c r="L15">
        <f>VLOOKUP(H15,Sheet2!$C$31:$D$36,2,FALSE)</f>
        <v>9997</v>
      </c>
      <c r="M15">
        <f>VLOOKUP(F15,Sheet2!$E$38:$F$54,2,FALSE)</f>
        <v>9980</v>
      </c>
      <c r="N15" t="str">
        <f t="shared" si="1"/>
        <v>9997-9980</v>
      </c>
      <c r="O15" t="str">
        <f>"{""source"":"&amp;J15&amp;",""target"":"&amp;L15&amp;",""value"":1}"</f>
        <v>{"source":13,"target":9997,"value":1}</v>
      </c>
    </row>
    <row r="16" spans="1:15">
      <c r="A16" t="s">
        <v>48</v>
      </c>
      <c r="B16" t="s">
        <v>49</v>
      </c>
      <c r="C16" t="s">
        <v>19</v>
      </c>
      <c r="D16" t="s">
        <v>20</v>
      </c>
      <c r="E16" t="str">
        <f>VLOOKUP($B16,sitecatalog!$A$2:$E$1964,2,FALSE)&amp;" | "&amp;D16</f>
        <v>LAKE ALICE RESERVOIR INFLOW; NEBRASKA | Day.Avg.CanalStage.feet</v>
      </c>
      <c r="F16" t="str">
        <f>VLOOKUP($B16,sitecatalog!$A$2:$E$1964,3,FALSE)</f>
        <v>NE</v>
      </c>
      <c r="G16" t="str">
        <f>VLOOKUP($B16,sitecatalog!$A$2:$E$1964,5,FALSE)</f>
        <v>GP</v>
      </c>
      <c r="H16" t="str">
        <f>VLOOKUP($B16,sitecatalog!$A$2:$E$1964,4,FALSE)</f>
        <v>canal</v>
      </c>
      <c r="J16">
        <f t="shared" si="2"/>
        <v>14</v>
      </c>
      <c r="K16" t="str">
        <f t="shared" si="0"/>
        <v>{"node":14,"name":"LAKE ALICE RESERVOIR INFLOW; NEBRASKA | DAY.AVG.CANALSTAGE.FEET"}</v>
      </c>
      <c r="L16">
        <f>VLOOKUP(H16,Sheet2!$C$31:$D$36,2,FALSE)</f>
        <v>9996</v>
      </c>
      <c r="M16">
        <f>VLOOKUP(F16,Sheet2!$E$38:$F$54,2,FALSE)</f>
        <v>9985</v>
      </c>
      <c r="N16" t="str">
        <f t="shared" si="1"/>
        <v>9996-9985</v>
      </c>
      <c r="O16" t="str">
        <f>"{""source"":"&amp;J16&amp;",""target"":"&amp;L16&amp;",""value"":1}"</f>
        <v>{"source":14,"target":9996,"value":1}</v>
      </c>
    </row>
    <row r="17" spans="1:15">
      <c r="A17" t="s">
        <v>50</v>
      </c>
      <c r="B17" t="s">
        <v>49</v>
      </c>
      <c r="C17" t="s">
        <v>22</v>
      </c>
      <c r="D17" t="s">
        <v>23</v>
      </c>
      <c r="E17" t="str">
        <f>VLOOKUP($B17,sitecatalog!$A$2:$E$1964,2,FALSE)&amp;" | "&amp;D17</f>
        <v>LAKE ALICE RESERVOIR INFLOW; NEBRASKA | Day.Avg.CanalFlow.cfs</v>
      </c>
      <c r="F17" t="str">
        <f>VLOOKUP($B17,sitecatalog!$A$2:$E$1964,3,FALSE)</f>
        <v>NE</v>
      </c>
      <c r="G17" t="str">
        <f>VLOOKUP($B17,sitecatalog!$A$2:$E$1964,5,FALSE)</f>
        <v>GP</v>
      </c>
      <c r="H17" t="str">
        <f>VLOOKUP($B17,sitecatalog!$A$2:$E$1964,4,FALSE)</f>
        <v>canal</v>
      </c>
      <c r="J17">
        <f t="shared" si="2"/>
        <v>15</v>
      </c>
      <c r="K17" t="str">
        <f t="shared" si="0"/>
        <v>{"node":15,"name":"LAKE ALICE RESERVOIR INFLOW; NEBRASKA | DAY.AVG.CANALFLOW.CFS"}</v>
      </c>
      <c r="L17">
        <f>VLOOKUP(H17,Sheet2!$C$31:$D$36,2,FALSE)</f>
        <v>9996</v>
      </c>
      <c r="M17">
        <f>VLOOKUP(F17,Sheet2!$E$38:$F$54,2,FALSE)</f>
        <v>9985</v>
      </c>
      <c r="N17" t="str">
        <f t="shared" si="1"/>
        <v>9996-9985</v>
      </c>
      <c r="O17" t="str">
        <f>"{""source"":"&amp;J17&amp;",""target"":"&amp;L17&amp;",""value"":1}"</f>
        <v>{"source":15,"target":9996,"value":1}</v>
      </c>
    </row>
    <row r="18" spans="1:15">
      <c r="A18" t="s">
        <v>51</v>
      </c>
      <c r="B18" t="s">
        <v>52</v>
      </c>
      <c r="C18" t="s">
        <v>32</v>
      </c>
      <c r="D18" t="s">
        <v>33</v>
      </c>
      <c r="E18" t="str">
        <f>VLOOKUP($B18,sitecatalog!$A$2:$E$1964,2,FALSE)&amp;" | "&amp;D18</f>
        <v>ALCOVA RESERVOIR; WYOMING | Day.Inst.ReservoirStorage.af</v>
      </c>
      <c r="F18" t="str">
        <f>VLOOKUP($B18,sitecatalog!$A$2:$E$1964,3,FALSE)</f>
        <v>WY</v>
      </c>
      <c r="G18" t="str">
        <f>VLOOKUP($B18,sitecatalog!$A$2:$E$1964,5,FALSE)</f>
        <v>GP</v>
      </c>
      <c r="H18" t="str">
        <f>VLOOKUP($B18,sitecatalog!$A$2:$E$1964,4,FALSE)</f>
        <v>reservoir</v>
      </c>
      <c r="J18">
        <f t="shared" si="2"/>
        <v>16</v>
      </c>
      <c r="K18" t="str">
        <f t="shared" si="0"/>
        <v>{"node":16,"name":"ALCOVA RESERVOIR; WYOMING | DAY.INST.RESERVOIRSTORAGE.AF"}</v>
      </c>
      <c r="L18">
        <f>VLOOKUP(H18,Sheet2!$C$31:$D$36,2,FALSE)</f>
        <v>9997</v>
      </c>
      <c r="M18">
        <f>VLOOKUP(F18,Sheet2!$E$38:$F$54,2,FALSE)</f>
        <v>9976</v>
      </c>
      <c r="N18" t="str">
        <f t="shared" si="1"/>
        <v>9997-9976</v>
      </c>
      <c r="O18" t="str">
        <f>"{""source"":"&amp;J18&amp;",""target"":"&amp;L18&amp;",""value"":1}"</f>
        <v>{"source":16,"target":9997,"value":1}</v>
      </c>
    </row>
    <row r="19" spans="1:15">
      <c r="A19" t="s">
        <v>53</v>
      </c>
      <c r="B19" t="s">
        <v>52</v>
      </c>
      <c r="C19" t="s">
        <v>19</v>
      </c>
      <c r="D19" t="s">
        <v>35</v>
      </c>
      <c r="E19" t="str">
        <f>VLOOKUP($B19,sitecatalog!$A$2:$E$1964,2,FALSE)&amp;" | "&amp;D19</f>
        <v>ALCOVA RESERVOIR; WYOMING | Day.Inst.ReservoirElevation.feet</v>
      </c>
      <c r="F19" t="str">
        <f>VLOOKUP($B19,sitecatalog!$A$2:$E$1964,3,FALSE)</f>
        <v>WY</v>
      </c>
      <c r="G19" t="str">
        <f>VLOOKUP($B19,sitecatalog!$A$2:$E$1964,5,FALSE)</f>
        <v>GP</v>
      </c>
      <c r="H19" t="str">
        <f>VLOOKUP($B19,sitecatalog!$A$2:$E$1964,4,FALSE)</f>
        <v>reservoir</v>
      </c>
      <c r="J19">
        <f t="shared" si="2"/>
        <v>17</v>
      </c>
      <c r="K19" t="str">
        <f t="shared" si="0"/>
        <v>{"node":17,"name":"ALCOVA RESERVOIR; WYOMING | DAY.INST.RESERVOIRELEVATION.FEET"}</v>
      </c>
      <c r="L19">
        <f>VLOOKUP(H19,Sheet2!$C$31:$D$36,2,FALSE)</f>
        <v>9997</v>
      </c>
      <c r="M19">
        <f>VLOOKUP(F19,Sheet2!$E$38:$F$54,2,FALSE)</f>
        <v>9976</v>
      </c>
      <c r="N19" t="str">
        <f t="shared" si="1"/>
        <v>9997-9976</v>
      </c>
      <c r="O19" t="str">
        <f>"{""source"":"&amp;J19&amp;",""target"":"&amp;L19&amp;",""value"":1}"</f>
        <v>{"source":17,"target":9997,"value":1}</v>
      </c>
    </row>
    <row r="20" spans="1:15">
      <c r="A20" t="s">
        <v>54</v>
      </c>
      <c r="B20" t="s">
        <v>52</v>
      </c>
      <c r="C20" t="s">
        <v>22</v>
      </c>
      <c r="D20" t="s">
        <v>39</v>
      </c>
      <c r="E20" t="str">
        <f>VLOOKUP($B20,sitecatalog!$A$2:$E$1964,2,FALSE)&amp;" | "&amp;D20</f>
        <v>ALCOVA RESERVOIR; WYOMING | Day.Avg.ReservoirInflow.cfs</v>
      </c>
      <c r="F20" t="str">
        <f>VLOOKUP($B20,sitecatalog!$A$2:$E$1964,3,FALSE)</f>
        <v>WY</v>
      </c>
      <c r="G20" t="str">
        <f>VLOOKUP($B20,sitecatalog!$A$2:$E$1964,5,FALSE)</f>
        <v>GP</v>
      </c>
      <c r="H20" t="str">
        <f>VLOOKUP($B20,sitecatalog!$A$2:$E$1964,4,FALSE)</f>
        <v>reservoir</v>
      </c>
      <c r="J20">
        <f t="shared" si="2"/>
        <v>18</v>
      </c>
      <c r="K20" t="str">
        <f t="shared" si="0"/>
        <v>{"node":18,"name":"ALCOVA RESERVOIR; WYOMING | DAY.AVG.RESERVOIRINFLOW.CFS"}</v>
      </c>
      <c r="L20">
        <f>VLOOKUP(H20,Sheet2!$C$31:$D$36,2,FALSE)</f>
        <v>9997</v>
      </c>
      <c r="M20">
        <f>VLOOKUP(F20,Sheet2!$E$38:$F$54,2,FALSE)</f>
        <v>9976</v>
      </c>
      <c r="N20" t="str">
        <f t="shared" si="1"/>
        <v>9997-9976</v>
      </c>
      <c r="O20" t="str">
        <f>"{""source"":"&amp;J20&amp;",""target"":"&amp;L20&amp;",""value"":1}"</f>
        <v>{"source":18,"target":9997,"value":1}</v>
      </c>
    </row>
    <row r="21" spans="1:15">
      <c r="A21" t="s">
        <v>55</v>
      </c>
      <c r="B21" t="s">
        <v>52</v>
      </c>
      <c r="C21" t="s">
        <v>22</v>
      </c>
      <c r="D21" t="s">
        <v>44</v>
      </c>
      <c r="E21" t="str">
        <f>VLOOKUP($B21,sitecatalog!$A$2:$E$1964,2,FALSE)&amp;" | "&amp;D21</f>
        <v>ALCOVA RESERVOIR; WYOMING | Day.Avg.ReservoirRelease.cfs</v>
      </c>
      <c r="F21" t="str">
        <f>VLOOKUP($B21,sitecatalog!$A$2:$E$1964,3,FALSE)</f>
        <v>WY</v>
      </c>
      <c r="G21" t="str">
        <f>VLOOKUP($B21,sitecatalog!$A$2:$E$1964,5,FALSE)</f>
        <v>GP</v>
      </c>
      <c r="H21" t="str">
        <f>VLOOKUP($B21,sitecatalog!$A$2:$E$1964,4,FALSE)</f>
        <v>reservoir</v>
      </c>
      <c r="J21">
        <f t="shared" si="2"/>
        <v>19</v>
      </c>
      <c r="K21" t="str">
        <f t="shared" si="0"/>
        <v>{"node":19,"name":"ALCOVA RESERVOIR; WYOMING | DAY.AVG.RESERVOIRRELEASE.CFS"}</v>
      </c>
      <c r="L21">
        <f>VLOOKUP(H21,Sheet2!$C$31:$D$36,2,FALSE)</f>
        <v>9997</v>
      </c>
      <c r="M21">
        <f>VLOOKUP(F21,Sheet2!$E$38:$F$54,2,FALSE)</f>
        <v>9976</v>
      </c>
      <c r="N21" t="str">
        <f t="shared" si="1"/>
        <v>9997-9976</v>
      </c>
      <c r="O21" t="str">
        <f>"{""source"":"&amp;J21&amp;",""target"":"&amp;L21&amp;",""value"":1}"</f>
        <v>{"source":19,"target":9997,"value":1}</v>
      </c>
    </row>
    <row r="22" spans="1:15">
      <c r="A22" t="s">
        <v>56</v>
      </c>
      <c r="B22" t="s">
        <v>57</v>
      </c>
      <c r="C22" t="s">
        <v>32</v>
      </c>
      <c r="D22" t="s">
        <v>33</v>
      </c>
      <c r="E22" t="str">
        <f>VLOOKUP($B22,sitecatalog!$A$2:$E$1964,2,FALSE)&amp;" | "&amp;D22</f>
        <v>ALTUS DAM; OKLAHOMA | Day.Inst.ReservoirStorage.af</v>
      </c>
      <c r="F22" t="str">
        <f>VLOOKUP($B22,sitecatalog!$A$2:$E$1964,3,FALSE)</f>
        <v>OK</v>
      </c>
      <c r="G22" t="str">
        <f>VLOOKUP($B22,sitecatalog!$A$2:$E$1964,5,FALSE)</f>
        <v>GP</v>
      </c>
      <c r="H22" t="str">
        <f>VLOOKUP($B22,sitecatalog!$A$2:$E$1964,4,FALSE)</f>
        <v>reservoir</v>
      </c>
      <c r="J22">
        <f t="shared" si="2"/>
        <v>20</v>
      </c>
      <c r="K22" t="str">
        <f t="shared" si="0"/>
        <v>{"node":20,"name":"ALTUS DAM; OKLAHOMA | DAY.INST.RESERVOIRSTORAGE.AF"}</v>
      </c>
      <c r="L22">
        <f>VLOOKUP(H22,Sheet2!$C$31:$D$36,2,FALSE)</f>
        <v>9997</v>
      </c>
      <c r="M22">
        <f>VLOOKUP(F22,Sheet2!$E$38:$F$54,2,FALSE)</f>
        <v>9982</v>
      </c>
      <c r="N22" t="str">
        <f t="shared" si="1"/>
        <v>9997-9982</v>
      </c>
      <c r="O22" t="str">
        <f>"{""source"":"&amp;J22&amp;",""target"":"&amp;L22&amp;",""value"":1}"</f>
        <v>{"source":20,"target":9997,"value":1}</v>
      </c>
    </row>
    <row r="23" spans="1:15">
      <c r="A23" t="s">
        <v>58</v>
      </c>
      <c r="B23" t="s">
        <v>57</v>
      </c>
      <c r="C23" t="s">
        <v>19</v>
      </c>
      <c r="D23" t="s">
        <v>35</v>
      </c>
      <c r="E23" t="str">
        <f>VLOOKUP($B23,sitecatalog!$A$2:$E$1964,2,FALSE)&amp;" | "&amp;D23</f>
        <v>ALTUS DAM; OKLAHOMA | Day.Inst.ReservoirElevation.feet</v>
      </c>
      <c r="F23" t="str">
        <f>VLOOKUP($B23,sitecatalog!$A$2:$E$1964,3,FALSE)</f>
        <v>OK</v>
      </c>
      <c r="G23" t="str">
        <f>VLOOKUP($B23,sitecatalog!$A$2:$E$1964,5,FALSE)</f>
        <v>GP</v>
      </c>
      <c r="H23" t="str">
        <f>VLOOKUP($B23,sitecatalog!$A$2:$E$1964,4,FALSE)</f>
        <v>reservoir</v>
      </c>
      <c r="J23">
        <f t="shared" si="2"/>
        <v>21</v>
      </c>
      <c r="K23" t="str">
        <f t="shared" si="0"/>
        <v>{"node":21,"name":"ALTUS DAM; OKLAHOMA | DAY.INST.RESERVOIRELEVATION.FEET"}</v>
      </c>
      <c r="L23">
        <f>VLOOKUP(H23,Sheet2!$C$31:$D$36,2,FALSE)</f>
        <v>9997</v>
      </c>
      <c r="M23">
        <f>VLOOKUP(F23,Sheet2!$E$38:$F$54,2,FALSE)</f>
        <v>9982</v>
      </c>
      <c r="N23" t="str">
        <f t="shared" si="1"/>
        <v>9997-9982</v>
      </c>
      <c r="O23" t="str">
        <f>"{""source"":"&amp;J23&amp;",""target"":"&amp;L23&amp;",""value"":1}"</f>
        <v>{"source":21,"target":9997,"value":1}</v>
      </c>
    </row>
    <row r="24" spans="1:15">
      <c r="A24" t="s">
        <v>59</v>
      </c>
      <c r="B24" t="s">
        <v>57</v>
      </c>
      <c r="C24" t="s">
        <v>22</v>
      </c>
      <c r="D24" t="s">
        <v>39</v>
      </c>
      <c r="E24" t="str">
        <f>VLOOKUP($B24,sitecatalog!$A$2:$E$1964,2,FALSE)&amp;" | "&amp;D24</f>
        <v>ALTUS DAM; OKLAHOMA | Day.Avg.ReservoirInflow.cfs</v>
      </c>
      <c r="F24" t="str">
        <f>VLOOKUP($B24,sitecatalog!$A$2:$E$1964,3,FALSE)</f>
        <v>OK</v>
      </c>
      <c r="G24" t="str">
        <f>VLOOKUP($B24,sitecatalog!$A$2:$E$1964,5,FALSE)</f>
        <v>GP</v>
      </c>
      <c r="H24" t="str">
        <f>VLOOKUP($B24,sitecatalog!$A$2:$E$1964,4,FALSE)</f>
        <v>reservoir</v>
      </c>
      <c r="J24">
        <f t="shared" si="2"/>
        <v>22</v>
      </c>
      <c r="K24" t="str">
        <f t="shared" si="0"/>
        <v>{"node":22,"name":"ALTUS DAM; OKLAHOMA | DAY.AVG.RESERVOIRINFLOW.CFS"}</v>
      </c>
      <c r="L24">
        <f>VLOOKUP(H24,Sheet2!$C$31:$D$36,2,FALSE)</f>
        <v>9997</v>
      </c>
      <c r="M24">
        <f>VLOOKUP(F24,Sheet2!$E$38:$F$54,2,FALSE)</f>
        <v>9982</v>
      </c>
      <c r="N24" t="str">
        <f t="shared" si="1"/>
        <v>9997-9982</v>
      </c>
      <c r="O24" t="str">
        <f>"{""source"":"&amp;J24&amp;",""target"":"&amp;L24&amp;",""value"":1}"</f>
        <v>{"source":22,"target":9997,"value":1}</v>
      </c>
    </row>
    <row r="25" spans="1:15">
      <c r="A25" t="s">
        <v>60</v>
      </c>
      <c r="B25" t="s">
        <v>57</v>
      </c>
      <c r="C25" t="s">
        <v>41</v>
      </c>
      <c r="D25" t="s">
        <v>42</v>
      </c>
      <c r="E25" t="str">
        <f>VLOOKUP($B25,sitecatalog!$A$2:$E$1964,2,FALSE)&amp;" | "&amp;D25</f>
        <v>ALTUS DAM; OKLAHOMA | Day.Sum.Precipitation.inches</v>
      </c>
      <c r="F25" t="str">
        <f>VLOOKUP($B25,sitecatalog!$A$2:$E$1964,3,FALSE)</f>
        <v>OK</v>
      </c>
      <c r="G25" t="str">
        <f>VLOOKUP($B25,sitecatalog!$A$2:$E$1964,5,FALSE)</f>
        <v>GP</v>
      </c>
      <c r="H25" t="str">
        <f>VLOOKUP($B25,sitecatalog!$A$2:$E$1964,4,FALSE)</f>
        <v>reservoir</v>
      </c>
      <c r="J25">
        <f t="shared" si="2"/>
        <v>23</v>
      </c>
      <c r="K25" t="str">
        <f t="shared" si="0"/>
        <v>{"node":23,"name":"ALTUS DAM; OKLAHOMA | DAY.SUM.PRECIPITATION.INCHES"}</v>
      </c>
      <c r="L25">
        <f>VLOOKUP(H25,Sheet2!$C$31:$D$36,2,FALSE)</f>
        <v>9997</v>
      </c>
      <c r="M25">
        <f>VLOOKUP(F25,Sheet2!$E$38:$F$54,2,FALSE)</f>
        <v>9982</v>
      </c>
      <c r="N25" t="str">
        <f t="shared" si="1"/>
        <v>9997-9982</v>
      </c>
      <c r="O25" t="str">
        <f>"{""source"":"&amp;J25&amp;",""target"":"&amp;L25&amp;",""value"":1}"</f>
        <v>{"source":23,"target":9997,"value":1}</v>
      </c>
    </row>
    <row r="26" spans="1:15">
      <c r="A26" t="s">
        <v>61</v>
      </c>
      <c r="B26" t="s">
        <v>57</v>
      </c>
      <c r="C26" t="s">
        <v>22</v>
      </c>
      <c r="D26" t="s">
        <v>44</v>
      </c>
      <c r="E26" t="str">
        <f>VLOOKUP($B26,sitecatalog!$A$2:$E$1964,2,FALSE)&amp;" | "&amp;D26</f>
        <v>ALTUS DAM; OKLAHOMA | Day.Avg.ReservoirRelease.cfs</v>
      </c>
      <c r="F26" t="str">
        <f>VLOOKUP($B26,sitecatalog!$A$2:$E$1964,3,FALSE)</f>
        <v>OK</v>
      </c>
      <c r="G26" t="str">
        <f>VLOOKUP($B26,sitecatalog!$A$2:$E$1964,5,FALSE)</f>
        <v>GP</v>
      </c>
      <c r="H26" t="str">
        <f>VLOOKUP($B26,sitecatalog!$A$2:$E$1964,4,FALSE)</f>
        <v>reservoir</v>
      </c>
      <c r="J26">
        <f t="shared" si="2"/>
        <v>24</v>
      </c>
      <c r="K26" t="str">
        <f t="shared" si="0"/>
        <v>{"node":24,"name":"ALTUS DAM; OKLAHOMA | DAY.AVG.RESERVOIRRELEASE.CFS"}</v>
      </c>
      <c r="L26">
        <f>VLOOKUP(H26,Sheet2!$C$31:$D$36,2,FALSE)</f>
        <v>9997</v>
      </c>
      <c r="M26">
        <f>VLOOKUP(F26,Sheet2!$E$38:$F$54,2,FALSE)</f>
        <v>9982</v>
      </c>
      <c r="N26" t="str">
        <f t="shared" si="1"/>
        <v>9997-9982</v>
      </c>
      <c r="O26" t="str">
        <f>"{""source"":"&amp;J26&amp;",""target"":"&amp;L26&amp;",""value"":1}"</f>
        <v>{"source":24,"target":9997,"value":1}</v>
      </c>
    </row>
    <row r="27" spans="1:15">
      <c r="A27" t="s">
        <v>62</v>
      </c>
      <c r="B27" t="s">
        <v>57</v>
      </c>
      <c r="C27" t="s">
        <v>22</v>
      </c>
      <c r="D27" t="s">
        <v>47</v>
      </c>
      <c r="E27" t="str">
        <f>VLOOKUP($B27,sitecatalog!$A$2:$E$1964,2,FALSE)&amp;" | "&amp;D27</f>
        <v>ALTUS DAM; OKLAHOMA | Day.Avg.Streamflow.cfs</v>
      </c>
      <c r="F27" t="str">
        <f>VLOOKUP($B27,sitecatalog!$A$2:$E$1964,3,FALSE)</f>
        <v>OK</v>
      </c>
      <c r="G27" t="str">
        <f>VLOOKUP($B27,sitecatalog!$A$2:$E$1964,5,FALSE)</f>
        <v>GP</v>
      </c>
      <c r="H27" t="str">
        <f>VLOOKUP($B27,sitecatalog!$A$2:$E$1964,4,FALSE)</f>
        <v>reservoir</v>
      </c>
      <c r="J27">
        <f t="shared" si="2"/>
        <v>25</v>
      </c>
      <c r="K27" t="str">
        <f t="shared" si="0"/>
        <v>{"node":25,"name":"ALTUS DAM; OKLAHOMA | DAY.AVG.STREAMFLOW.CFS"}</v>
      </c>
      <c r="L27">
        <f>VLOOKUP(H27,Sheet2!$C$31:$D$36,2,FALSE)</f>
        <v>9997</v>
      </c>
      <c r="M27">
        <f>VLOOKUP(F27,Sheet2!$E$38:$F$54,2,FALSE)</f>
        <v>9982</v>
      </c>
      <c r="N27" t="str">
        <f t="shared" si="1"/>
        <v>9997-9982</v>
      </c>
      <c r="O27" t="str">
        <f>"{""source"":"&amp;J27&amp;",""target"":"&amp;L27&amp;",""value"":1}"</f>
        <v>{"source":25,"target":9997,"value":1}</v>
      </c>
    </row>
    <row r="28" spans="1:15">
      <c r="A28" t="s">
        <v>63</v>
      </c>
      <c r="B28" t="s">
        <v>64</v>
      </c>
      <c r="C28" t="s">
        <v>19</v>
      </c>
      <c r="D28" t="s">
        <v>37</v>
      </c>
      <c r="E28" t="str">
        <f>VLOOKUP($B28,sitecatalog!$A$2:$E$1964,2,FALSE)&amp;" | "&amp;D28</f>
        <v>WASHITA RIVER NEAR ANADARKO; OKLAHOMA | Day.Avg.StreamGageHeight.feet</v>
      </c>
      <c r="F28" t="str">
        <f>VLOOKUP($B28,sitecatalog!$A$2:$E$1964,3,FALSE)</f>
        <v>OK</v>
      </c>
      <c r="G28" t="str">
        <f>VLOOKUP($B28,sitecatalog!$A$2:$E$1964,5,FALSE)</f>
        <v>GP</v>
      </c>
      <c r="H28" t="str">
        <f>VLOOKUP($B28,sitecatalog!$A$2:$E$1964,4,FALSE)</f>
        <v>stream</v>
      </c>
      <c r="J28">
        <f t="shared" si="2"/>
        <v>26</v>
      </c>
      <c r="K28" t="str">
        <f t="shared" si="0"/>
        <v>{"node":26,"name":"WASHITA RIVER NEAR ANADARKO; OKLAHOMA | DAY.AVG.STREAMGAGEHEIGHT.FEET"}</v>
      </c>
      <c r="L28">
        <f>VLOOKUP(H28,Sheet2!$C$31:$D$36,2,FALSE)</f>
        <v>9995</v>
      </c>
      <c r="M28">
        <f>VLOOKUP(F28,Sheet2!$E$38:$F$54,2,FALSE)</f>
        <v>9982</v>
      </c>
      <c r="N28" t="str">
        <f t="shared" si="1"/>
        <v>9995-9982</v>
      </c>
      <c r="O28" t="str">
        <f>"{""source"":"&amp;J28&amp;",""target"":"&amp;L28&amp;",""value"":1}"</f>
        <v>{"source":26,"target":9995,"value":1}</v>
      </c>
    </row>
    <row r="29" spans="1:15">
      <c r="A29" t="s">
        <v>65</v>
      </c>
      <c r="B29" t="s">
        <v>64</v>
      </c>
      <c r="C29" t="s">
        <v>41</v>
      </c>
      <c r="D29" t="s">
        <v>42</v>
      </c>
      <c r="E29" t="str">
        <f>VLOOKUP($B29,sitecatalog!$A$2:$E$1964,2,FALSE)&amp;" | "&amp;D29</f>
        <v>WASHITA RIVER NEAR ANADARKO; OKLAHOMA | Day.Sum.Precipitation.inches</v>
      </c>
      <c r="F29" t="str">
        <f>VLOOKUP($B29,sitecatalog!$A$2:$E$1964,3,FALSE)</f>
        <v>OK</v>
      </c>
      <c r="G29" t="str">
        <f>VLOOKUP($B29,sitecatalog!$A$2:$E$1964,5,FALSE)</f>
        <v>GP</v>
      </c>
      <c r="H29" t="str">
        <f>VLOOKUP($B29,sitecatalog!$A$2:$E$1964,4,FALSE)</f>
        <v>stream</v>
      </c>
      <c r="J29">
        <f t="shared" si="2"/>
        <v>27</v>
      </c>
      <c r="K29" t="str">
        <f t="shared" si="0"/>
        <v>{"node":27,"name":"WASHITA RIVER NEAR ANADARKO; OKLAHOMA | DAY.SUM.PRECIPITATION.INCHES"}</v>
      </c>
      <c r="L29">
        <f>VLOOKUP(H29,Sheet2!$C$31:$D$36,2,FALSE)</f>
        <v>9995</v>
      </c>
      <c r="M29">
        <f>VLOOKUP(F29,Sheet2!$E$38:$F$54,2,FALSE)</f>
        <v>9982</v>
      </c>
      <c r="N29" t="str">
        <f t="shared" si="1"/>
        <v>9995-9982</v>
      </c>
      <c r="O29" t="str">
        <f>"{""source"":"&amp;J29&amp;",""target"":"&amp;L29&amp;",""value"":1}"</f>
        <v>{"source":27,"target":9995,"value":1}</v>
      </c>
    </row>
    <row r="30" spans="1:15">
      <c r="A30" t="s">
        <v>66</v>
      </c>
      <c r="B30" t="s">
        <v>67</v>
      </c>
      <c r="C30" t="s">
        <v>32</v>
      </c>
      <c r="D30" t="s">
        <v>33</v>
      </c>
      <c r="E30" t="str">
        <f>VLOOKUP($B30,sitecatalog!$A$2:$E$1964,2,FALSE)&amp;" | "&amp;D30</f>
        <v>ANCHOR RESERVOIR; SOUTH FORK OWL CREEK; WYOMING | Day.Inst.ReservoirStorage.af</v>
      </c>
      <c r="F30" t="str">
        <f>VLOOKUP($B30,sitecatalog!$A$2:$E$1964,3,FALSE)</f>
        <v>WY</v>
      </c>
      <c r="G30" t="str">
        <f>VLOOKUP($B30,sitecatalog!$A$2:$E$1964,5,FALSE)</f>
        <v>GP</v>
      </c>
      <c r="H30" t="str">
        <f>VLOOKUP($B30,sitecatalog!$A$2:$E$1964,4,FALSE)</f>
        <v>reservoir</v>
      </c>
      <c r="J30">
        <f t="shared" si="2"/>
        <v>28</v>
      </c>
      <c r="K30" t="str">
        <f t="shared" si="0"/>
        <v>{"node":28,"name":"ANCHOR RESERVOIR; SOUTH FORK OWL CREEK; WYOMING | DAY.INST.RESERVOIRSTORAGE.AF"}</v>
      </c>
      <c r="L30">
        <f>VLOOKUP(H30,Sheet2!$C$31:$D$36,2,FALSE)</f>
        <v>9997</v>
      </c>
      <c r="M30">
        <f>VLOOKUP(F30,Sheet2!$E$38:$F$54,2,FALSE)</f>
        <v>9976</v>
      </c>
      <c r="N30" t="str">
        <f t="shared" si="1"/>
        <v>9997-9976</v>
      </c>
      <c r="O30" t="str">
        <f>"{""source"":"&amp;J30&amp;",""target"":"&amp;L30&amp;",""value"":1}"</f>
        <v>{"source":28,"target":9997,"value":1}</v>
      </c>
    </row>
    <row r="31" spans="1:15">
      <c r="A31" t="s">
        <v>68</v>
      </c>
      <c r="B31" t="s">
        <v>67</v>
      </c>
      <c r="C31" t="s">
        <v>19</v>
      </c>
      <c r="D31" t="s">
        <v>35</v>
      </c>
      <c r="E31" t="str">
        <f>VLOOKUP($B31,sitecatalog!$A$2:$E$1964,2,FALSE)&amp;" | "&amp;D31</f>
        <v>ANCHOR RESERVOIR; SOUTH FORK OWL CREEK; WYOMING | Day.Inst.ReservoirElevation.feet</v>
      </c>
      <c r="F31" t="str">
        <f>VLOOKUP($B31,sitecatalog!$A$2:$E$1964,3,FALSE)</f>
        <v>WY</v>
      </c>
      <c r="G31" t="str">
        <f>VLOOKUP($B31,sitecatalog!$A$2:$E$1964,5,FALSE)</f>
        <v>GP</v>
      </c>
      <c r="H31" t="str">
        <f>VLOOKUP($B31,sitecatalog!$A$2:$E$1964,4,FALSE)</f>
        <v>reservoir</v>
      </c>
      <c r="J31">
        <f t="shared" si="2"/>
        <v>29</v>
      </c>
      <c r="K31" t="str">
        <f t="shared" si="0"/>
        <v>{"node":29,"name":"ANCHOR RESERVOIR; SOUTH FORK OWL CREEK; WYOMING | DAY.INST.RESERVOIRELEVATION.FEET"}</v>
      </c>
      <c r="L31">
        <f>VLOOKUP(H31,Sheet2!$C$31:$D$36,2,FALSE)</f>
        <v>9997</v>
      </c>
      <c r="M31">
        <f>VLOOKUP(F31,Sheet2!$E$38:$F$54,2,FALSE)</f>
        <v>9976</v>
      </c>
      <c r="N31" t="str">
        <f t="shared" si="1"/>
        <v>9997-9976</v>
      </c>
      <c r="O31" t="str">
        <f>"{""source"":"&amp;J31&amp;",""target"":"&amp;L31&amp;",""value"":1}"</f>
        <v>{"source":29,"target":9997,"value":1}</v>
      </c>
    </row>
    <row r="32" spans="1:15">
      <c r="A32" t="s">
        <v>69</v>
      </c>
      <c r="B32" t="s">
        <v>67</v>
      </c>
      <c r="C32" t="s">
        <v>22</v>
      </c>
      <c r="D32" t="s">
        <v>39</v>
      </c>
      <c r="E32" t="str">
        <f>VLOOKUP($B32,sitecatalog!$A$2:$E$1964,2,FALSE)&amp;" | "&amp;D32</f>
        <v>ANCHOR RESERVOIR; SOUTH FORK OWL CREEK; WYOMING | Day.Avg.ReservoirInflow.cfs</v>
      </c>
      <c r="F32" t="str">
        <f>VLOOKUP($B32,sitecatalog!$A$2:$E$1964,3,FALSE)</f>
        <v>WY</v>
      </c>
      <c r="G32" t="str">
        <f>VLOOKUP($B32,sitecatalog!$A$2:$E$1964,5,FALSE)</f>
        <v>GP</v>
      </c>
      <c r="H32" t="str">
        <f>VLOOKUP($B32,sitecatalog!$A$2:$E$1964,4,FALSE)</f>
        <v>reservoir</v>
      </c>
      <c r="J32">
        <f t="shared" si="2"/>
        <v>30</v>
      </c>
      <c r="K32" t="str">
        <f t="shared" si="0"/>
        <v>{"node":30,"name":"ANCHOR RESERVOIR; SOUTH FORK OWL CREEK; WYOMING | DAY.AVG.RESERVOIRINFLOW.CFS"}</v>
      </c>
      <c r="L32">
        <f>VLOOKUP(H32,Sheet2!$C$31:$D$36,2,FALSE)</f>
        <v>9997</v>
      </c>
      <c r="M32">
        <f>VLOOKUP(F32,Sheet2!$E$38:$F$54,2,FALSE)</f>
        <v>9976</v>
      </c>
      <c r="N32" t="str">
        <f t="shared" si="1"/>
        <v>9997-9976</v>
      </c>
      <c r="O32" t="str">
        <f>"{""source"":"&amp;J32&amp;",""target"":"&amp;L32&amp;",""value"":1}"</f>
        <v>{"source":30,"target":9997,"value":1}</v>
      </c>
    </row>
    <row r="33" spans="1:15">
      <c r="A33" t="s">
        <v>70</v>
      </c>
      <c r="B33" t="s">
        <v>67</v>
      </c>
      <c r="C33" t="s">
        <v>22</v>
      </c>
      <c r="D33" t="s">
        <v>44</v>
      </c>
      <c r="E33" t="str">
        <f>VLOOKUP($B33,sitecatalog!$A$2:$E$1964,2,FALSE)&amp;" | "&amp;D33</f>
        <v>ANCHOR RESERVOIR; SOUTH FORK OWL CREEK; WYOMING | Day.Avg.ReservoirRelease.cfs</v>
      </c>
      <c r="F33" t="str">
        <f>VLOOKUP($B33,sitecatalog!$A$2:$E$1964,3,FALSE)</f>
        <v>WY</v>
      </c>
      <c r="G33" t="str">
        <f>VLOOKUP($B33,sitecatalog!$A$2:$E$1964,5,FALSE)</f>
        <v>GP</v>
      </c>
      <c r="H33" t="str">
        <f>VLOOKUP($B33,sitecatalog!$A$2:$E$1964,4,FALSE)</f>
        <v>reservoir</v>
      </c>
      <c r="J33">
        <f t="shared" si="2"/>
        <v>31</v>
      </c>
      <c r="K33" t="str">
        <f t="shared" si="0"/>
        <v>{"node":31,"name":"ANCHOR RESERVOIR; SOUTH FORK OWL CREEK; WYOMING | DAY.AVG.RESERVOIRRELEASE.CFS"}</v>
      </c>
      <c r="L33">
        <f>VLOOKUP(H33,Sheet2!$C$31:$D$36,2,FALSE)</f>
        <v>9997</v>
      </c>
      <c r="M33">
        <f>VLOOKUP(F33,Sheet2!$E$38:$F$54,2,FALSE)</f>
        <v>9976</v>
      </c>
      <c r="N33" t="str">
        <f t="shared" si="1"/>
        <v>9997-9976</v>
      </c>
      <c r="O33" t="str">
        <f>"{""source"":"&amp;J33&amp;",""target"":"&amp;L33&amp;",""value"":1}"</f>
        <v>{"source":31,"target":9997,"value":1}</v>
      </c>
    </row>
    <row r="34" spans="1:15">
      <c r="A34" t="s">
        <v>71</v>
      </c>
      <c r="B34" t="s">
        <v>72</v>
      </c>
      <c r="C34" t="s">
        <v>32</v>
      </c>
      <c r="D34" t="s">
        <v>33</v>
      </c>
      <c r="E34" t="str">
        <f>VLOOKUP($B34,sitecatalog!$A$2:$E$1964,2,FALSE)&amp;" | "&amp;D34</f>
        <v>ARBUCKLE DAM (LAKE OF THE ARBUCKLES); OKLAHOMA | Day.Inst.ReservoirStorage.af</v>
      </c>
      <c r="F34" t="str">
        <f>VLOOKUP($B34,sitecatalog!$A$2:$E$1964,3,FALSE)</f>
        <v>OK</v>
      </c>
      <c r="G34" t="str">
        <f>VLOOKUP($B34,sitecatalog!$A$2:$E$1964,5,FALSE)</f>
        <v>GP</v>
      </c>
      <c r="H34" t="str">
        <f>VLOOKUP($B34,sitecatalog!$A$2:$E$1964,4,FALSE)</f>
        <v>reservoir</v>
      </c>
      <c r="J34">
        <f t="shared" si="2"/>
        <v>32</v>
      </c>
      <c r="K34" t="str">
        <f t="shared" si="0"/>
        <v>{"node":32,"name":"ARBUCKLE DAM (LAKE OF THE ARBUCKLES); OKLAHOMA | DAY.INST.RESERVOIRSTORAGE.AF"}</v>
      </c>
      <c r="L34">
        <f>VLOOKUP(H34,Sheet2!$C$31:$D$36,2,FALSE)</f>
        <v>9997</v>
      </c>
      <c r="M34">
        <f>VLOOKUP(F34,Sheet2!$E$38:$F$54,2,FALSE)</f>
        <v>9982</v>
      </c>
      <c r="N34" t="str">
        <f t="shared" si="1"/>
        <v>9997-9982</v>
      </c>
      <c r="O34" t="str">
        <f>"{""source"":"&amp;J34&amp;",""target"":"&amp;L34&amp;",""value"":1}"</f>
        <v>{"source":32,"target":9997,"value":1}</v>
      </c>
    </row>
    <row r="35" spans="1:15">
      <c r="A35" t="s">
        <v>73</v>
      </c>
      <c r="B35" t="s">
        <v>72</v>
      </c>
      <c r="C35" t="s">
        <v>19</v>
      </c>
      <c r="D35" t="s">
        <v>35</v>
      </c>
      <c r="E35" t="str">
        <f>VLOOKUP($B35,sitecatalog!$A$2:$E$1964,2,FALSE)&amp;" | "&amp;D35</f>
        <v>ARBUCKLE DAM (LAKE OF THE ARBUCKLES); OKLAHOMA | Day.Inst.ReservoirElevation.feet</v>
      </c>
      <c r="F35" t="str">
        <f>VLOOKUP($B35,sitecatalog!$A$2:$E$1964,3,FALSE)</f>
        <v>OK</v>
      </c>
      <c r="G35" t="str">
        <f>VLOOKUP($B35,sitecatalog!$A$2:$E$1964,5,FALSE)</f>
        <v>GP</v>
      </c>
      <c r="H35" t="str">
        <f>VLOOKUP($B35,sitecatalog!$A$2:$E$1964,4,FALSE)</f>
        <v>reservoir</v>
      </c>
      <c r="J35">
        <f t="shared" si="2"/>
        <v>33</v>
      </c>
      <c r="K35" t="str">
        <f t="shared" si="0"/>
        <v>{"node":33,"name":"ARBUCKLE DAM (LAKE OF THE ARBUCKLES); OKLAHOMA | DAY.INST.RESERVOIRELEVATION.FEET"}</v>
      </c>
      <c r="L35">
        <f>VLOOKUP(H35,Sheet2!$C$31:$D$36,2,FALSE)</f>
        <v>9997</v>
      </c>
      <c r="M35">
        <f>VLOOKUP(F35,Sheet2!$E$38:$F$54,2,FALSE)</f>
        <v>9982</v>
      </c>
      <c r="N35" t="str">
        <f t="shared" si="1"/>
        <v>9997-9982</v>
      </c>
      <c r="O35" t="str">
        <f>"{""source"":"&amp;J35&amp;",""target"":"&amp;L35&amp;",""value"":1}"</f>
        <v>{"source":33,"target":9997,"value":1}</v>
      </c>
    </row>
    <row r="36" spans="1:15">
      <c r="A36" t="s">
        <v>74</v>
      </c>
      <c r="B36" t="s">
        <v>72</v>
      </c>
      <c r="C36" t="s">
        <v>41</v>
      </c>
      <c r="D36" t="s">
        <v>42</v>
      </c>
      <c r="E36" t="str">
        <f>VLOOKUP($B36,sitecatalog!$A$2:$E$1964,2,FALSE)&amp;" | "&amp;D36</f>
        <v>ARBUCKLE DAM (LAKE OF THE ARBUCKLES); OKLAHOMA | Day.Sum.Precipitation.inches</v>
      </c>
      <c r="F36" t="str">
        <f>VLOOKUP($B36,sitecatalog!$A$2:$E$1964,3,FALSE)</f>
        <v>OK</v>
      </c>
      <c r="G36" t="str">
        <f>VLOOKUP($B36,sitecatalog!$A$2:$E$1964,5,FALSE)</f>
        <v>GP</v>
      </c>
      <c r="H36" t="str">
        <f>VLOOKUP($B36,sitecatalog!$A$2:$E$1964,4,FALSE)</f>
        <v>reservoir</v>
      </c>
      <c r="J36">
        <f t="shared" si="2"/>
        <v>34</v>
      </c>
      <c r="K36" t="str">
        <f t="shared" si="0"/>
        <v>{"node":34,"name":"ARBUCKLE DAM (LAKE OF THE ARBUCKLES); OKLAHOMA | DAY.SUM.PRECIPITATION.INCHES"}</v>
      </c>
      <c r="L36">
        <f>VLOOKUP(H36,Sheet2!$C$31:$D$36,2,FALSE)</f>
        <v>9997</v>
      </c>
      <c r="M36">
        <f>VLOOKUP(F36,Sheet2!$E$38:$F$54,2,FALSE)</f>
        <v>9982</v>
      </c>
      <c r="N36" t="str">
        <f t="shared" si="1"/>
        <v>9997-9982</v>
      </c>
      <c r="O36" t="str">
        <f>"{""source"":"&amp;J36&amp;",""target"":"&amp;L36&amp;",""value"":1}"</f>
        <v>{"source":34,"target":9997,"value":1}</v>
      </c>
    </row>
    <row r="37" spans="1:15">
      <c r="A37" t="s">
        <v>75</v>
      </c>
      <c r="B37" t="s">
        <v>76</v>
      </c>
      <c r="C37" t="s">
        <v>19</v>
      </c>
      <c r="D37" t="s">
        <v>20</v>
      </c>
      <c r="E37" t="str">
        <f>VLOOKUP($B37,sitecatalog!$A$2:$E$1964,2,FALSE)&amp;" | "&amp;D37</f>
        <v>ARAGON DITCH; WYOMING | Day.Avg.CanalStage.feet</v>
      </c>
      <c r="F37" t="str">
        <f>VLOOKUP($B37,sitecatalog!$A$2:$E$1964,3,FALSE)</f>
        <v>WY</v>
      </c>
      <c r="G37" t="str">
        <f>VLOOKUP($B37,sitecatalog!$A$2:$E$1964,5,FALSE)</f>
        <v>GP</v>
      </c>
      <c r="H37" t="str">
        <f>VLOOKUP($B37,sitecatalog!$A$2:$E$1964,4,FALSE)</f>
        <v>canal</v>
      </c>
      <c r="J37">
        <f t="shared" si="2"/>
        <v>35</v>
      </c>
      <c r="K37" t="str">
        <f t="shared" si="0"/>
        <v>{"node":35,"name":"ARAGON DITCH; WYOMING | DAY.AVG.CANALSTAGE.FEET"}</v>
      </c>
      <c r="L37">
        <f>VLOOKUP(H37,Sheet2!$C$31:$D$36,2,FALSE)</f>
        <v>9996</v>
      </c>
      <c r="M37">
        <f>VLOOKUP(F37,Sheet2!$E$38:$F$54,2,FALSE)</f>
        <v>9976</v>
      </c>
      <c r="N37" t="str">
        <f t="shared" si="1"/>
        <v>9996-9976</v>
      </c>
      <c r="O37" t="str">
        <f>"{""source"":"&amp;J37&amp;",""target"":"&amp;L37&amp;",""value"":1}"</f>
        <v>{"source":35,"target":9996,"value":1}</v>
      </c>
    </row>
    <row r="38" spans="1:15">
      <c r="A38" t="s">
        <v>77</v>
      </c>
      <c r="B38" t="s">
        <v>76</v>
      </c>
      <c r="C38" t="s">
        <v>22</v>
      </c>
      <c r="D38" t="s">
        <v>23</v>
      </c>
      <c r="E38" t="str">
        <f>VLOOKUP($B38,sitecatalog!$A$2:$E$1964,2,FALSE)&amp;" | "&amp;D38</f>
        <v>ARAGON DITCH; WYOMING | Day.Avg.CanalFlow.cfs</v>
      </c>
      <c r="F38" t="str">
        <f>VLOOKUP($B38,sitecatalog!$A$2:$E$1964,3,FALSE)</f>
        <v>WY</v>
      </c>
      <c r="G38" t="str">
        <f>VLOOKUP($B38,sitecatalog!$A$2:$E$1964,5,FALSE)</f>
        <v>GP</v>
      </c>
      <c r="H38" t="str">
        <f>VLOOKUP($B38,sitecatalog!$A$2:$E$1964,4,FALSE)</f>
        <v>canal</v>
      </c>
      <c r="J38">
        <f t="shared" si="2"/>
        <v>36</v>
      </c>
      <c r="K38" t="str">
        <f t="shared" si="0"/>
        <v>{"node":36,"name":"ARAGON DITCH; WYOMING | DAY.AVG.CANALFLOW.CFS"}</v>
      </c>
      <c r="L38">
        <f>VLOOKUP(H38,Sheet2!$C$31:$D$36,2,FALSE)</f>
        <v>9996</v>
      </c>
      <c r="M38">
        <f>VLOOKUP(F38,Sheet2!$E$38:$F$54,2,FALSE)</f>
        <v>9976</v>
      </c>
      <c r="N38" t="str">
        <f t="shared" si="1"/>
        <v>9996-9976</v>
      </c>
      <c r="O38" t="str">
        <f>"{""source"":"&amp;J38&amp;",""target"":"&amp;L38&amp;",""value"":1}"</f>
        <v>{"source":36,"target":9996,"value":1}</v>
      </c>
    </row>
    <row r="39" spans="1:15">
      <c r="A39" t="s">
        <v>78</v>
      </c>
      <c r="B39" t="s">
        <v>79</v>
      </c>
      <c r="C39" t="s">
        <v>19</v>
      </c>
      <c r="D39" t="s">
        <v>37</v>
      </c>
      <c r="E39" t="str">
        <f>VLOOKUP($B39,sitecatalog!$A$2:$E$1964,2,FALSE)&amp;" | "&amp;D39</f>
        <v>ARKANSAS RIVER NEAR AVONDALE; COLORADO | Day.Avg.StreamGageHeight.feet</v>
      </c>
      <c r="F39" t="str">
        <f>VLOOKUP($B39,sitecatalog!$A$2:$E$1964,3,FALSE)</f>
        <v>CO</v>
      </c>
      <c r="G39" t="str">
        <f>VLOOKUP($B39,sitecatalog!$A$2:$E$1964,5,FALSE)</f>
        <v>GP</v>
      </c>
      <c r="H39" t="str">
        <f>VLOOKUP($B39,sitecatalog!$A$2:$E$1964,4,FALSE)</f>
        <v>stream</v>
      </c>
      <c r="J39">
        <f t="shared" si="2"/>
        <v>37</v>
      </c>
      <c r="K39" t="str">
        <f t="shared" si="0"/>
        <v>{"node":37,"name":"ARKANSAS RIVER NEAR AVONDALE; COLORADO | DAY.AVG.STREAMGAGEHEIGHT.FEET"}</v>
      </c>
      <c r="L39">
        <f>VLOOKUP(H39,Sheet2!$C$31:$D$36,2,FALSE)</f>
        <v>9995</v>
      </c>
      <c r="M39">
        <f>VLOOKUP(F39,Sheet2!$E$38:$F$54,2,FALSE)</f>
        <v>9990</v>
      </c>
      <c r="N39" t="str">
        <f t="shared" si="1"/>
        <v>9995-9990</v>
      </c>
      <c r="O39" t="str">
        <f>"{""source"":"&amp;J39&amp;",""target"":"&amp;L39&amp;",""value"":1}"</f>
        <v>{"source":37,"target":9995,"value":1}</v>
      </c>
    </row>
    <row r="40" spans="1:15">
      <c r="A40" t="s">
        <v>80</v>
      </c>
      <c r="B40" t="s">
        <v>79</v>
      </c>
      <c r="C40" t="s">
        <v>22</v>
      </c>
      <c r="D40" t="s">
        <v>47</v>
      </c>
      <c r="E40" t="str">
        <f>VLOOKUP($B40,sitecatalog!$A$2:$E$1964,2,FALSE)&amp;" | "&amp;D40</f>
        <v>ARKANSAS RIVER NEAR AVONDALE; COLORADO | Day.Avg.Streamflow.cfs</v>
      </c>
      <c r="F40" t="str">
        <f>VLOOKUP($B40,sitecatalog!$A$2:$E$1964,3,FALSE)</f>
        <v>CO</v>
      </c>
      <c r="G40" t="str">
        <f>VLOOKUP($B40,sitecatalog!$A$2:$E$1964,5,FALSE)</f>
        <v>GP</v>
      </c>
      <c r="H40" t="str">
        <f>VLOOKUP($B40,sitecatalog!$A$2:$E$1964,4,FALSE)</f>
        <v>stream</v>
      </c>
      <c r="J40">
        <f t="shared" si="2"/>
        <v>38</v>
      </c>
      <c r="K40" t="str">
        <f t="shared" si="0"/>
        <v>{"node":38,"name":"ARKANSAS RIVER NEAR AVONDALE; COLORADO | DAY.AVG.STREAMFLOW.CFS"}</v>
      </c>
      <c r="L40">
        <f>VLOOKUP(H40,Sheet2!$C$31:$D$36,2,FALSE)</f>
        <v>9995</v>
      </c>
      <c r="M40">
        <f>VLOOKUP(F40,Sheet2!$E$38:$F$54,2,FALSE)</f>
        <v>9990</v>
      </c>
      <c r="N40" t="str">
        <f t="shared" si="1"/>
        <v>9995-9990</v>
      </c>
      <c r="O40" t="str">
        <f>"{""source"":"&amp;J40&amp;",""target"":"&amp;L40&amp;",""value"":1}"</f>
        <v>{"source":38,"target":9995,"value":1}</v>
      </c>
    </row>
    <row r="41" spans="1:15">
      <c r="A41" t="s">
        <v>81</v>
      </c>
      <c r="B41" t="s">
        <v>82</v>
      </c>
      <c r="C41" t="s">
        <v>19</v>
      </c>
      <c r="D41" t="s">
        <v>37</v>
      </c>
      <c r="E41" t="str">
        <f>VLOOKUP($B41,sitecatalog!$A$2:$E$1964,2,FALSE)&amp;" | "&amp;D41</f>
        <v>ARKANSAS RIVER AT CANYON CITY; COLORADO | Day.Avg.StreamGageHeight.feet</v>
      </c>
      <c r="F41" t="str">
        <f>VLOOKUP($B41,sitecatalog!$A$2:$E$1964,3,FALSE)</f>
        <v>CO</v>
      </c>
      <c r="G41" t="str">
        <f>VLOOKUP($B41,sitecatalog!$A$2:$E$1964,5,FALSE)</f>
        <v>GP</v>
      </c>
      <c r="H41" t="str">
        <f>VLOOKUP($B41,sitecatalog!$A$2:$E$1964,4,FALSE)</f>
        <v>stream</v>
      </c>
      <c r="J41">
        <f t="shared" si="2"/>
        <v>39</v>
      </c>
      <c r="K41" t="str">
        <f t="shared" si="0"/>
        <v>{"node":39,"name":"ARKANSAS RIVER AT CANYON CITY; COLORADO | DAY.AVG.STREAMGAGEHEIGHT.FEET"}</v>
      </c>
      <c r="L41">
        <f>VLOOKUP(H41,Sheet2!$C$31:$D$36,2,FALSE)</f>
        <v>9995</v>
      </c>
      <c r="M41">
        <f>VLOOKUP(F41,Sheet2!$E$38:$F$54,2,FALSE)</f>
        <v>9990</v>
      </c>
      <c r="N41" t="str">
        <f t="shared" si="1"/>
        <v>9995-9990</v>
      </c>
      <c r="O41" t="str">
        <f>"{""source"":"&amp;J41&amp;",""target"":"&amp;L41&amp;",""value"":1}"</f>
        <v>{"source":39,"target":9995,"value":1}</v>
      </c>
    </row>
    <row r="42" spans="1:15">
      <c r="A42" t="s">
        <v>83</v>
      </c>
      <c r="B42" t="s">
        <v>82</v>
      </c>
      <c r="C42" t="s">
        <v>22</v>
      </c>
      <c r="D42" t="s">
        <v>47</v>
      </c>
      <c r="E42" t="str">
        <f>VLOOKUP($B42,sitecatalog!$A$2:$E$1964,2,FALSE)&amp;" | "&amp;D42</f>
        <v>ARKANSAS RIVER AT CANYON CITY; COLORADO | Day.Avg.Streamflow.cfs</v>
      </c>
      <c r="F42" t="str">
        <f>VLOOKUP($B42,sitecatalog!$A$2:$E$1964,3,FALSE)</f>
        <v>CO</v>
      </c>
      <c r="G42" t="str">
        <f>VLOOKUP($B42,sitecatalog!$A$2:$E$1964,5,FALSE)</f>
        <v>GP</v>
      </c>
      <c r="H42" t="str">
        <f>VLOOKUP($B42,sitecatalog!$A$2:$E$1964,4,FALSE)</f>
        <v>stream</v>
      </c>
      <c r="J42">
        <f t="shared" si="2"/>
        <v>40</v>
      </c>
      <c r="K42" t="str">
        <f t="shared" si="0"/>
        <v>{"node":40,"name":"ARKANSAS RIVER AT CANYON CITY; COLORADO | DAY.AVG.STREAMFLOW.CFS"}</v>
      </c>
      <c r="L42">
        <f>VLOOKUP(H42,Sheet2!$C$31:$D$36,2,FALSE)</f>
        <v>9995</v>
      </c>
      <c r="M42">
        <f>VLOOKUP(F42,Sheet2!$E$38:$F$54,2,FALSE)</f>
        <v>9990</v>
      </c>
      <c r="N42" t="str">
        <f t="shared" si="1"/>
        <v>9995-9990</v>
      </c>
      <c r="O42" t="str">
        <f>"{""source"":"&amp;J42&amp;",""target"":"&amp;L42&amp;",""value"":1}"</f>
        <v>{"source":40,"target":9995,"value":1}</v>
      </c>
    </row>
    <row r="43" spans="1:15">
      <c r="A43" t="s">
        <v>84</v>
      </c>
      <c r="B43" t="s">
        <v>85</v>
      </c>
      <c r="C43" t="s">
        <v>19</v>
      </c>
      <c r="D43" t="s">
        <v>37</v>
      </c>
      <c r="E43" t="str">
        <f>VLOOKUP($B43,sitecatalog!$A$2:$E$1964,2,FALSE)&amp;" | "&amp;D43</f>
        <v>ARKANSAS RIVER AT GRANITE; COLORADO | Day.Avg.StreamGageHeight.feet</v>
      </c>
      <c r="F43" t="str">
        <f>VLOOKUP($B43,sitecatalog!$A$2:$E$1964,3,FALSE)</f>
        <v>CO</v>
      </c>
      <c r="G43" t="str">
        <f>VLOOKUP($B43,sitecatalog!$A$2:$E$1964,5,FALSE)</f>
        <v>GP</v>
      </c>
      <c r="H43" t="str">
        <f>VLOOKUP($B43,sitecatalog!$A$2:$E$1964,4,FALSE)</f>
        <v>stream</v>
      </c>
      <c r="J43">
        <f t="shared" si="2"/>
        <v>41</v>
      </c>
      <c r="K43" t="str">
        <f t="shared" si="0"/>
        <v>{"node":41,"name":"ARKANSAS RIVER AT GRANITE; COLORADO | DAY.AVG.STREAMGAGEHEIGHT.FEET"}</v>
      </c>
      <c r="L43">
        <f>VLOOKUP(H43,Sheet2!$C$31:$D$36,2,FALSE)</f>
        <v>9995</v>
      </c>
      <c r="M43">
        <f>VLOOKUP(F43,Sheet2!$E$38:$F$54,2,FALSE)</f>
        <v>9990</v>
      </c>
      <c r="N43" t="str">
        <f t="shared" si="1"/>
        <v>9995-9990</v>
      </c>
      <c r="O43" t="str">
        <f>"{""source"":"&amp;J43&amp;",""target"":"&amp;L43&amp;",""value"":1}"</f>
        <v>{"source":41,"target":9995,"value":1}</v>
      </c>
    </row>
    <row r="44" spans="1:15">
      <c r="A44" t="s">
        <v>86</v>
      </c>
      <c r="B44" t="s">
        <v>85</v>
      </c>
      <c r="C44" t="s">
        <v>41</v>
      </c>
      <c r="D44" t="s">
        <v>42</v>
      </c>
      <c r="E44" t="str">
        <f>VLOOKUP($B44,sitecatalog!$A$2:$E$1964,2,FALSE)&amp;" | "&amp;D44</f>
        <v>ARKANSAS RIVER AT GRANITE; COLORADO | Day.Sum.Precipitation.inches</v>
      </c>
      <c r="F44" t="str">
        <f>VLOOKUP($B44,sitecatalog!$A$2:$E$1964,3,FALSE)</f>
        <v>CO</v>
      </c>
      <c r="G44" t="str">
        <f>VLOOKUP($B44,sitecatalog!$A$2:$E$1964,5,FALSE)</f>
        <v>GP</v>
      </c>
      <c r="H44" t="str">
        <f>VLOOKUP($B44,sitecatalog!$A$2:$E$1964,4,FALSE)</f>
        <v>stream</v>
      </c>
      <c r="J44">
        <f t="shared" si="2"/>
        <v>42</v>
      </c>
      <c r="K44" t="str">
        <f t="shared" si="0"/>
        <v>{"node":42,"name":"ARKANSAS RIVER AT GRANITE; COLORADO | DAY.SUM.PRECIPITATION.INCHES"}</v>
      </c>
      <c r="L44">
        <f>VLOOKUP(H44,Sheet2!$C$31:$D$36,2,FALSE)</f>
        <v>9995</v>
      </c>
      <c r="M44">
        <f>VLOOKUP(F44,Sheet2!$E$38:$F$54,2,FALSE)</f>
        <v>9990</v>
      </c>
      <c r="N44" t="str">
        <f t="shared" si="1"/>
        <v>9995-9990</v>
      </c>
      <c r="O44" t="str">
        <f>"{""source"":"&amp;J44&amp;",""target"":"&amp;L44&amp;",""value"":1}"</f>
        <v>{"source":42,"target":9995,"value":1}</v>
      </c>
    </row>
    <row r="45" spans="1:15">
      <c r="A45" t="s">
        <v>87</v>
      </c>
      <c r="B45" t="s">
        <v>85</v>
      </c>
      <c r="C45" t="s">
        <v>22</v>
      </c>
      <c r="D45" t="s">
        <v>47</v>
      </c>
      <c r="E45" t="str">
        <f>VLOOKUP($B45,sitecatalog!$A$2:$E$1964,2,FALSE)&amp;" | "&amp;D45</f>
        <v>ARKANSAS RIVER AT GRANITE; COLORADO | Day.Avg.Streamflow.cfs</v>
      </c>
      <c r="F45" t="str">
        <f>VLOOKUP($B45,sitecatalog!$A$2:$E$1964,3,FALSE)</f>
        <v>CO</v>
      </c>
      <c r="G45" t="str">
        <f>VLOOKUP($B45,sitecatalog!$A$2:$E$1964,5,FALSE)</f>
        <v>GP</v>
      </c>
      <c r="H45" t="str">
        <f>VLOOKUP($B45,sitecatalog!$A$2:$E$1964,4,FALSE)</f>
        <v>stream</v>
      </c>
      <c r="J45">
        <f t="shared" si="2"/>
        <v>43</v>
      </c>
      <c r="K45" t="str">
        <f t="shared" si="0"/>
        <v>{"node":43,"name":"ARKANSAS RIVER AT GRANITE; COLORADO | DAY.AVG.STREAMFLOW.CFS"}</v>
      </c>
      <c r="L45">
        <f>VLOOKUP(H45,Sheet2!$C$31:$D$36,2,FALSE)</f>
        <v>9995</v>
      </c>
      <c r="M45">
        <f>VLOOKUP(F45,Sheet2!$E$38:$F$54,2,FALSE)</f>
        <v>9990</v>
      </c>
      <c r="N45" t="str">
        <f t="shared" si="1"/>
        <v>9995-9990</v>
      </c>
      <c r="O45" t="str">
        <f>"{""source"":"&amp;J45&amp;",""target"":"&amp;L45&amp;",""value"":1}"</f>
        <v>{"source":43,"target":9995,"value":1}</v>
      </c>
    </row>
    <row r="46" spans="1:15">
      <c r="A46" t="s">
        <v>88</v>
      </c>
      <c r="B46" t="s">
        <v>89</v>
      </c>
      <c r="C46" t="s">
        <v>19</v>
      </c>
      <c r="D46" t="s">
        <v>37</v>
      </c>
      <c r="E46" t="str">
        <f>VLOOKUP($B46,sitecatalog!$A$2:$E$1964,2,FALSE)&amp;" | "&amp;D46</f>
        <v>ARKANSAS RIVER NEAR NATHROP; COLORADO | Day.Avg.StreamGageHeight.feet</v>
      </c>
      <c r="F46" t="str">
        <f>VLOOKUP($B46,sitecatalog!$A$2:$E$1964,3,FALSE)</f>
        <v>CO</v>
      </c>
      <c r="G46" t="str">
        <f>VLOOKUP($B46,sitecatalog!$A$2:$E$1964,5,FALSE)</f>
        <v>GP</v>
      </c>
      <c r="H46" t="str">
        <f>VLOOKUP($B46,sitecatalog!$A$2:$E$1964,4,FALSE)</f>
        <v>stream</v>
      </c>
      <c r="J46">
        <f t="shared" si="2"/>
        <v>44</v>
      </c>
      <c r="K46" t="str">
        <f t="shared" si="0"/>
        <v>{"node":44,"name":"ARKANSAS RIVER NEAR NATHROP; COLORADO | DAY.AVG.STREAMGAGEHEIGHT.FEET"}</v>
      </c>
      <c r="L46">
        <f>VLOOKUP(H46,Sheet2!$C$31:$D$36,2,FALSE)</f>
        <v>9995</v>
      </c>
      <c r="M46">
        <f>VLOOKUP(F46,Sheet2!$E$38:$F$54,2,FALSE)</f>
        <v>9990</v>
      </c>
      <c r="N46" t="str">
        <f t="shared" si="1"/>
        <v>9995-9990</v>
      </c>
      <c r="O46" t="str">
        <f>"{""source"":"&amp;J46&amp;",""target"":"&amp;L46&amp;",""value"":1}"</f>
        <v>{"source":44,"target":9995,"value":1}</v>
      </c>
    </row>
    <row r="47" spans="1:15">
      <c r="A47" t="s">
        <v>90</v>
      </c>
      <c r="B47" t="s">
        <v>89</v>
      </c>
      <c r="C47" t="s">
        <v>22</v>
      </c>
      <c r="D47" t="s">
        <v>47</v>
      </c>
      <c r="E47" t="str">
        <f>VLOOKUP($B47,sitecatalog!$A$2:$E$1964,2,FALSE)&amp;" | "&amp;D47</f>
        <v>ARKANSAS RIVER NEAR NATHROP; COLORADO | Day.Avg.Streamflow.cfs</v>
      </c>
      <c r="F47" t="str">
        <f>VLOOKUP($B47,sitecatalog!$A$2:$E$1964,3,FALSE)</f>
        <v>CO</v>
      </c>
      <c r="G47" t="str">
        <f>VLOOKUP($B47,sitecatalog!$A$2:$E$1964,5,FALSE)</f>
        <v>GP</v>
      </c>
      <c r="H47" t="str">
        <f>VLOOKUP($B47,sitecatalog!$A$2:$E$1964,4,FALSE)</f>
        <v>stream</v>
      </c>
      <c r="J47">
        <f t="shared" si="2"/>
        <v>45</v>
      </c>
      <c r="K47" t="str">
        <f t="shared" si="0"/>
        <v>{"node":45,"name":"ARKANSAS RIVER NEAR NATHROP; COLORADO | DAY.AVG.STREAMFLOW.CFS"}</v>
      </c>
      <c r="L47">
        <f>VLOOKUP(H47,Sheet2!$C$31:$D$36,2,FALSE)</f>
        <v>9995</v>
      </c>
      <c r="M47">
        <f>VLOOKUP(F47,Sheet2!$E$38:$F$54,2,FALSE)</f>
        <v>9990</v>
      </c>
      <c r="N47" t="str">
        <f t="shared" si="1"/>
        <v>9995-9990</v>
      </c>
      <c r="O47" t="str">
        <f>"{""source"":"&amp;J47&amp;",""target"":"&amp;L47&amp;",""value"":1}"</f>
        <v>{"source":45,"target":9995,"value":1}</v>
      </c>
    </row>
    <row r="48" spans="1:15">
      <c r="A48" t="s">
        <v>91</v>
      </c>
      <c r="B48" t="s">
        <v>92</v>
      </c>
      <c r="C48" t="s">
        <v>19</v>
      </c>
      <c r="D48" t="s">
        <v>37</v>
      </c>
      <c r="E48" t="str">
        <f>VLOOKUP($B48,sitecatalog!$A$2:$E$1964,2,FALSE)&amp;" | "&amp;D48</f>
        <v>ARKANSAS RIVER NEAR NEPESTA; COLORADO | Day.Avg.StreamGageHeight.feet</v>
      </c>
      <c r="F48" t="str">
        <f>VLOOKUP($B48,sitecatalog!$A$2:$E$1964,3,FALSE)</f>
        <v>CO</v>
      </c>
      <c r="G48" t="str">
        <f>VLOOKUP($B48,sitecatalog!$A$2:$E$1964,5,FALSE)</f>
        <v>GP</v>
      </c>
      <c r="H48" t="str">
        <f>VLOOKUP($B48,sitecatalog!$A$2:$E$1964,4,FALSE)</f>
        <v>stream</v>
      </c>
      <c r="J48">
        <f t="shared" si="2"/>
        <v>46</v>
      </c>
      <c r="K48" t="str">
        <f t="shared" si="0"/>
        <v>{"node":46,"name":"ARKANSAS RIVER NEAR NEPESTA; COLORADO | DAY.AVG.STREAMGAGEHEIGHT.FEET"}</v>
      </c>
      <c r="L48">
        <f>VLOOKUP(H48,Sheet2!$C$31:$D$36,2,FALSE)</f>
        <v>9995</v>
      </c>
      <c r="M48">
        <f>VLOOKUP(F48,Sheet2!$E$38:$F$54,2,FALSE)</f>
        <v>9990</v>
      </c>
      <c r="N48" t="str">
        <f t="shared" si="1"/>
        <v>9995-9990</v>
      </c>
      <c r="O48" t="str">
        <f>"{""source"":"&amp;J48&amp;",""target"":"&amp;L48&amp;",""value"":1}"</f>
        <v>{"source":46,"target":9995,"value":1}</v>
      </c>
    </row>
    <row r="49" spans="1:15">
      <c r="A49" t="s">
        <v>93</v>
      </c>
      <c r="B49" t="s">
        <v>92</v>
      </c>
      <c r="C49" t="s">
        <v>94</v>
      </c>
      <c r="D49" t="s">
        <v>95</v>
      </c>
      <c r="E49" t="str">
        <f>VLOOKUP($B49,sitecatalog!$A$2:$E$1964,2,FALSE)&amp;" | "&amp;D49</f>
        <v>ARKANSAS RIVER NEAR NEPESTA; COLORADO | Day.Avg.AirTemperature.DegF</v>
      </c>
      <c r="F49" t="str">
        <f>VLOOKUP($B49,sitecatalog!$A$2:$E$1964,3,FALSE)</f>
        <v>CO</v>
      </c>
      <c r="G49" t="str">
        <f>VLOOKUP($B49,sitecatalog!$A$2:$E$1964,5,FALSE)</f>
        <v>GP</v>
      </c>
      <c r="H49" t="str">
        <f>VLOOKUP($B49,sitecatalog!$A$2:$E$1964,4,FALSE)</f>
        <v>stream</v>
      </c>
      <c r="J49">
        <f t="shared" si="2"/>
        <v>47</v>
      </c>
      <c r="K49" t="str">
        <f t="shared" si="0"/>
        <v>{"node":47,"name":"ARKANSAS RIVER NEAR NEPESTA; COLORADO | DAY.AVG.AIRTEMPERATURE.DEGF"}</v>
      </c>
      <c r="L49">
        <f>VLOOKUP(H49,Sheet2!$C$31:$D$36,2,FALSE)</f>
        <v>9995</v>
      </c>
      <c r="M49">
        <f>VLOOKUP(F49,Sheet2!$E$38:$F$54,2,FALSE)</f>
        <v>9990</v>
      </c>
      <c r="N49" t="str">
        <f t="shared" si="1"/>
        <v>9995-9990</v>
      </c>
      <c r="O49" t="str">
        <f>"{""source"":"&amp;J49&amp;",""target"":"&amp;L49&amp;",""value"":1}"</f>
        <v>{"source":47,"target":9995,"value":1}</v>
      </c>
    </row>
    <row r="50" spans="1:15">
      <c r="A50" t="s">
        <v>96</v>
      </c>
      <c r="B50" t="s">
        <v>92</v>
      </c>
      <c r="C50" t="s">
        <v>22</v>
      </c>
      <c r="D50" t="s">
        <v>47</v>
      </c>
      <c r="E50" t="str">
        <f>VLOOKUP($B50,sitecatalog!$A$2:$E$1964,2,FALSE)&amp;" | "&amp;D50</f>
        <v>ARKANSAS RIVER NEAR NEPESTA; COLORADO | Day.Avg.Streamflow.cfs</v>
      </c>
      <c r="F50" t="str">
        <f>VLOOKUP($B50,sitecatalog!$A$2:$E$1964,3,FALSE)</f>
        <v>CO</v>
      </c>
      <c r="G50" t="str">
        <f>VLOOKUP($B50,sitecatalog!$A$2:$E$1964,5,FALSE)</f>
        <v>GP</v>
      </c>
      <c r="H50" t="str">
        <f>VLOOKUP($B50,sitecatalog!$A$2:$E$1964,4,FALSE)</f>
        <v>stream</v>
      </c>
      <c r="J50">
        <f t="shared" si="2"/>
        <v>48</v>
      </c>
      <c r="K50" t="str">
        <f t="shared" si="0"/>
        <v>{"node":48,"name":"ARKANSAS RIVER NEAR NEPESTA; COLORADO | DAY.AVG.STREAMFLOW.CFS"}</v>
      </c>
      <c r="L50">
        <f>VLOOKUP(H50,Sheet2!$C$31:$D$36,2,FALSE)</f>
        <v>9995</v>
      </c>
      <c r="M50">
        <f>VLOOKUP(F50,Sheet2!$E$38:$F$54,2,FALSE)</f>
        <v>9990</v>
      </c>
      <c r="N50" t="str">
        <f t="shared" si="1"/>
        <v>9995-9990</v>
      </c>
      <c r="O50" t="str">
        <f>"{""source"":"&amp;J50&amp;",""target"":"&amp;L50&amp;",""value"":1}"</f>
        <v>{"source":48,"target":9995,"value":1}</v>
      </c>
    </row>
    <row r="51" spans="1:15">
      <c r="A51" t="s">
        <v>97</v>
      </c>
      <c r="B51" t="s">
        <v>98</v>
      </c>
      <c r="C51" t="s">
        <v>19</v>
      </c>
      <c r="D51" t="s">
        <v>37</v>
      </c>
      <c r="E51" t="str">
        <f>VLOOKUP($B51,sitecatalog!$A$2:$E$1964,2,FALSE)&amp;" | "&amp;D51</f>
        <v>ARKANSAS RIVER AT PORTLAND; COLORADO | Day.Avg.StreamGageHeight.feet</v>
      </c>
      <c r="F51" t="str">
        <f>VLOOKUP($B51,sitecatalog!$A$2:$E$1964,3,FALSE)</f>
        <v>CO</v>
      </c>
      <c r="G51" t="str">
        <f>VLOOKUP($B51,sitecatalog!$A$2:$E$1964,5,FALSE)</f>
        <v>GP</v>
      </c>
      <c r="H51" t="str">
        <f>VLOOKUP($B51,sitecatalog!$A$2:$E$1964,4,FALSE)</f>
        <v>stream</v>
      </c>
      <c r="J51">
        <f t="shared" si="2"/>
        <v>49</v>
      </c>
      <c r="K51" t="str">
        <f t="shared" si="0"/>
        <v>{"node":49,"name":"ARKANSAS RIVER AT PORTLAND; COLORADO | DAY.AVG.STREAMGAGEHEIGHT.FEET"}</v>
      </c>
      <c r="L51">
        <f>VLOOKUP(H51,Sheet2!$C$31:$D$36,2,FALSE)</f>
        <v>9995</v>
      </c>
      <c r="M51">
        <f>VLOOKUP(F51,Sheet2!$E$38:$F$54,2,FALSE)</f>
        <v>9990</v>
      </c>
      <c r="N51" t="str">
        <f t="shared" si="1"/>
        <v>9995-9990</v>
      </c>
      <c r="O51" t="str">
        <f>"{""source"":"&amp;J51&amp;",""target"":"&amp;L51&amp;",""value"":1}"</f>
        <v>{"source":49,"target":9995,"value":1}</v>
      </c>
    </row>
    <row r="52" spans="1:15">
      <c r="A52" t="s">
        <v>99</v>
      </c>
      <c r="B52" t="s">
        <v>98</v>
      </c>
      <c r="C52" t="s">
        <v>41</v>
      </c>
      <c r="D52" t="s">
        <v>42</v>
      </c>
      <c r="E52" t="str">
        <f>VLOOKUP($B52,sitecatalog!$A$2:$E$1964,2,FALSE)&amp;" | "&amp;D52</f>
        <v>ARKANSAS RIVER AT PORTLAND; COLORADO | Day.Sum.Precipitation.inches</v>
      </c>
      <c r="F52" t="str">
        <f>VLOOKUP($B52,sitecatalog!$A$2:$E$1964,3,FALSE)</f>
        <v>CO</v>
      </c>
      <c r="G52" t="str">
        <f>VLOOKUP($B52,sitecatalog!$A$2:$E$1964,5,FALSE)</f>
        <v>GP</v>
      </c>
      <c r="H52" t="str">
        <f>VLOOKUP($B52,sitecatalog!$A$2:$E$1964,4,FALSE)</f>
        <v>stream</v>
      </c>
      <c r="J52">
        <f t="shared" si="2"/>
        <v>50</v>
      </c>
      <c r="K52" t="str">
        <f t="shared" si="0"/>
        <v>{"node":50,"name":"ARKANSAS RIVER AT PORTLAND; COLORADO | DAY.SUM.PRECIPITATION.INCHES"}</v>
      </c>
      <c r="L52">
        <f>VLOOKUP(H52,Sheet2!$C$31:$D$36,2,FALSE)</f>
        <v>9995</v>
      </c>
      <c r="M52">
        <f>VLOOKUP(F52,Sheet2!$E$38:$F$54,2,FALSE)</f>
        <v>9990</v>
      </c>
      <c r="N52" t="str">
        <f t="shared" si="1"/>
        <v>9995-9990</v>
      </c>
      <c r="O52" t="str">
        <f>"{""source"":"&amp;J52&amp;",""target"":"&amp;L52&amp;",""value"":1}"</f>
        <v>{"source":50,"target":9995,"value":1}</v>
      </c>
    </row>
    <row r="53" spans="1:15">
      <c r="A53" t="s">
        <v>100</v>
      </c>
      <c r="B53" t="s">
        <v>98</v>
      </c>
      <c r="C53" t="s">
        <v>22</v>
      </c>
      <c r="D53" t="s">
        <v>47</v>
      </c>
      <c r="E53" t="str">
        <f>VLOOKUP($B53,sitecatalog!$A$2:$E$1964,2,FALSE)&amp;" | "&amp;D53</f>
        <v>ARKANSAS RIVER AT PORTLAND; COLORADO | Day.Avg.Streamflow.cfs</v>
      </c>
      <c r="F53" t="str">
        <f>VLOOKUP($B53,sitecatalog!$A$2:$E$1964,3,FALSE)</f>
        <v>CO</v>
      </c>
      <c r="G53" t="str">
        <f>VLOOKUP($B53,sitecatalog!$A$2:$E$1964,5,FALSE)</f>
        <v>GP</v>
      </c>
      <c r="H53" t="str">
        <f>VLOOKUP($B53,sitecatalog!$A$2:$E$1964,4,FALSE)</f>
        <v>stream</v>
      </c>
      <c r="J53">
        <f t="shared" si="2"/>
        <v>51</v>
      </c>
      <c r="K53" t="str">
        <f t="shared" si="0"/>
        <v>{"node":51,"name":"ARKANSAS RIVER AT PORTLAND; COLORADO | DAY.AVG.STREAMFLOW.CFS"}</v>
      </c>
      <c r="L53">
        <f>VLOOKUP(H53,Sheet2!$C$31:$D$36,2,FALSE)</f>
        <v>9995</v>
      </c>
      <c r="M53">
        <f>VLOOKUP(F53,Sheet2!$E$38:$F$54,2,FALSE)</f>
        <v>9990</v>
      </c>
      <c r="N53" t="str">
        <f t="shared" si="1"/>
        <v>9995-9990</v>
      </c>
      <c r="O53" t="str">
        <f>"{""source"":"&amp;J53&amp;",""target"":"&amp;L53&amp;",""value"":1}"</f>
        <v>{"source":51,"target":9995,"value":1}</v>
      </c>
    </row>
    <row r="54" spans="1:15">
      <c r="A54" t="s">
        <v>101</v>
      </c>
      <c r="B54" t="s">
        <v>102</v>
      </c>
      <c r="C54" t="s">
        <v>19</v>
      </c>
      <c r="D54" t="s">
        <v>37</v>
      </c>
      <c r="E54" t="str">
        <f>VLOOKUP($B54,sitecatalog!$A$2:$E$1964,2,FALSE)&amp;" | "&amp;D54</f>
        <v>ARKANSAS RIVER ABOVE PUEBLO; COLORADO | Day.Avg.StreamGageHeight.feet</v>
      </c>
      <c r="F54" t="str">
        <f>VLOOKUP($B54,sitecatalog!$A$2:$E$1964,3,FALSE)</f>
        <v>CO</v>
      </c>
      <c r="G54" t="str">
        <f>VLOOKUP($B54,sitecatalog!$A$2:$E$1964,5,FALSE)</f>
        <v>GP</v>
      </c>
      <c r="H54" t="str">
        <f>VLOOKUP($B54,sitecatalog!$A$2:$E$1964,4,FALSE)</f>
        <v>stream</v>
      </c>
      <c r="J54">
        <f t="shared" si="2"/>
        <v>52</v>
      </c>
      <c r="K54" t="str">
        <f t="shared" si="0"/>
        <v>{"node":52,"name":"ARKANSAS RIVER ABOVE PUEBLO; COLORADO | DAY.AVG.STREAMGAGEHEIGHT.FEET"}</v>
      </c>
      <c r="L54">
        <f>VLOOKUP(H54,Sheet2!$C$31:$D$36,2,FALSE)</f>
        <v>9995</v>
      </c>
      <c r="M54">
        <f>VLOOKUP(F54,Sheet2!$E$38:$F$54,2,FALSE)</f>
        <v>9990</v>
      </c>
      <c r="N54" t="str">
        <f t="shared" si="1"/>
        <v>9995-9990</v>
      </c>
      <c r="O54" t="str">
        <f>"{""source"":"&amp;J54&amp;",""target"":"&amp;L54&amp;",""value"":1}"</f>
        <v>{"source":52,"target":9995,"value":1}</v>
      </c>
    </row>
    <row r="55" spans="1:15">
      <c r="A55" t="s">
        <v>103</v>
      </c>
      <c r="B55" t="s">
        <v>102</v>
      </c>
      <c r="C55" t="s">
        <v>22</v>
      </c>
      <c r="D55" t="s">
        <v>47</v>
      </c>
      <c r="E55" t="str">
        <f>VLOOKUP($B55,sitecatalog!$A$2:$E$1964,2,FALSE)&amp;" | "&amp;D55</f>
        <v>ARKANSAS RIVER ABOVE PUEBLO; COLORADO | Day.Avg.Streamflow.cfs</v>
      </c>
      <c r="F55" t="str">
        <f>VLOOKUP($B55,sitecatalog!$A$2:$E$1964,3,FALSE)</f>
        <v>CO</v>
      </c>
      <c r="G55" t="str">
        <f>VLOOKUP($B55,sitecatalog!$A$2:$E$1964,5,FALSE)</f>
        <v>GP</v>
      </c>
      <c r="H55" t="str">
        <f>VLOOKUP($B55,sitecatalog!$A$2:$E$1964,4,FALSE)</f>
        <v>stream</v>
      </c>
      <c r="J55">
        <f t="shared" si="2"/>
        <v>53</v>
      </c>
      <c r="K55" t="str">
        <f t="shared" si="0"/>
        <v>{"node":53,"name":"ARKANSAS RIVER ABOVE PUEBLO; COLORADO | DAY.AVG.STREAMFLOW.CFS"}</v>
      </c>
      <c r="L55">
        <f>VLOOKUP(H55,Sheet2!$C$31:$D$36,2,FALSE)</f>
        <v>9995</v>
      </c>
      <c r="M55">
        <f>VLOOKUP(F55,Sheet2!$E$38:$F$54,2,FALSE)</f>
        <v>9990</v>
      </c>
      <c r="N55" t="str">
        <f t="shared" si="1"/>
        <v>9995-9990</v>
      </c>
      <c r="O55" t="str">
        <f>"{""source"":"&amp;J55&amp;",""target"":"&amp;L55&amp;",""value"":1}"</f>
        <v>{"source":53,"target":9995,"value":1}</v>
      </c>
    </row>
    <row r="56" spans="1:15">
      <c r="A56" t="s">
        <v>104</v>
      </c>
      <c r="B56" t="s">
        <v>105</v>
      </c>
      <c r="C56" t="s">
        <v>19</v>
      </c>
      <c r="D56" t="s">
        <v>37</v>
      </c>
      <c r="E56" t="str">
        <f>VLOOKUP($B56,sitecatalog!$A$2:$E$1964,2,FALSE)&amp;" | "&amp;D56</f>
        <v>ARKANSAS RIVER AT SALIDA; COLORADO | Day.Avg.StreamGageHeight.feet</v>
      </c>
      <c r="F56" t="str">
        <f>VLOOKUP($B56,sitecatalog!$A$2:$E$1964,3,FALSE)</f>
        <v>CO</v>
      </c>
      <c r="G56" t="str">
        <f>VLOOKUP($B56,sitecatalog!$A$2:$E$1964,5,FALSE)</f>
        <v>GP</v>
      </c>
      <c r="H56" t="str">
        <f>VLOOKUP($B56,sitecatalog!$A$2:$E$1964,4,FALSE)</f>
        <v>stream</v>
      </c>
      <c r="J56">
        <f t="shared" si="2"/>
        <v>54</v>
      </c>
      <c r="K56" t="str">
        <f t="shared" si="0"/>
        <v>{"node":54,"name":"ARKANSAS RIVER AT SALIDA; COLORADO | DAY.AVG.STREAMGAGEHEIGHT.FEET"}</v>
      </c>
      <c r="L56">
        <f>VLOOKUP(H56,Sheet2!$C$31:$D$36,2,FALSE)</f>
        <v>9995</v>
      </c>
      <c r="M56">
        <f>VLOOKUP(F56,Sheet2!$E$38:$F$54,2,FALSE)</f>
        <v>9990</v>
      </c>
      <c r="N56" t="str">
        <f t="shared" si="1"/>
        <v>9995-9990</v>
      </c>
      <c r="O56" t="str">
        <f>"{""source"":"&amp;J56&amp;",""target"":"&amp;L56&amp;",""value"":1}"</f>
        <v>{"source":54,"target":9995,"value":1}</v>
      </c>
    </row>
    <row r="57" spans="1:15">
      <c r="A57" t="s">
        <v>106</v>
      </c>
      <c r="B57" t="s">
        <v>105</v>
      </c>
      <c r="C57" t="s">
        <v>22</v>
      </c>
      <c r="D57" t="s">
        <v>47</v>
      </c>
      <c r="E57" t="str">
        <f>VLOOKUP($B57,sitecatalog!$A$2:$E$1964,2,FALSE)&amp;" | "&amp;D57</f>
        <v>ARKANSAS RIVER AT SALIDA; COLORADO | Day.Avg.Streamflow.cfs</v>
      </c>
      <c r="F57" t="str">
        <f>VLOOKUP($B57,sitecatalog!$A$2:$E$1964,3,FALSE)</f>
        <v>CO</v>
      </c>
      <c r="G57" t="str">
        <f>VLOOKUP($B57,sitecatalog!$A$2:$E$1964,5,FALSE)</f>
        <v>GP</v>
      </c>
      <c r="H57" t="str">
        <f>VLOOKUP($B57,sitecatalog!$A$2:$E$1964,4,FALSE)</f>
        <v>stream</v>
      </c>
      <c r="J57">
        <f t="shared" si="2"/>
        <v>55</v>
      </c>
      <c r="K57" t="str">
        <f t="shared" si="0"/>
        <v>{"node":55,"name":"ARKANSAS RIVER AT SALIDA; COLORADO | DAY.AVG.STREAMFLOW.CFS"}</v>
      </c>
      <c r="L57">
        <f>VLOOKUP(H57,Sheet2!$C$31:$D$36,2,FALSE)</f>
        <v>9995</v>
      </c>
      <c r="M57">
        <f>VLOOKUP(F57,Sheet2!$E$38:$F$54,2,FALSE)</f>
        <v>9990</v>
      </c>
      <c r="N57" t="str">
        <f t="shared" si="1"/>
        <v>9995-9990</v>
      </c>
      <c r="O57" t="str">
        <f>"{""source"":"&amp;J57&amp;",""target"":"&amp;L57&amp;",""value"":1}"</f>
        <v>{"source":55,"target":9995,"value":1}</v>
      </c>
    </row>
    <row r="58" spans="1:15">
      <c r="A58" t="s">
        <v>107</v>
      </c>
      <c r="B58" t="s">
        <v>108</v>
      </c>
      <c r="C58" t="s">
        <v>19</v>
      </c>
      <c r="D58" t="s">
        <v>37</v>
      </c>
      <c r="E58" t="str">
        <f>VLOOKUP($B58,sitecatalog!$A$2:$E$1964,2,FALSE)&amp;" | "&amp;D58</f>
        <v>ARKANSAS RIVER NEAR WELLSVILLE; COLORADO | Day.Avg.StreamGageHeight.feet</v>
      </c>
      <c r="F58" t="str">
        <f>VLOOKUP($B58,sitecatalog!$A$2:$E$1964,3,FALSE)</f>
        <v>CO</v>
      </c>
      <c r="G58" t="str">
        <f>VLOOKUP($B58,sitecatalog!$A$2:$E$1964,5,FALSE)</f>
        <v>GP</v>
      </c>
      <c r="H58" t="str">
        <f>VLOOKUP($B58,sitecatalog!$A$2:$E$1964,4,FALSE)</f>
        <v>stream</v>
      </c>
      <c r="J58">
        <f t="shared" si="2"/>
        <v>56</v>
      </c>
      <c r="K58" t="str">
        <f t="shared" si="0"/>
        <v>{"node":56,"name":"ARKANSAS RIVER NEAR WELLSVILLE; COLORADO | DAY.AVG.STREAMGAGEHEIGHT.FEET"}</v>
      </c>
      <c r="L58">
        <f>VLOOKUP(H58,Sheet2!$C$31:$D$36,2,FALSE)</f>
        <v>9995</v>
      </c>
      <c r="M58">
        <f>VLOOKUP(F58,Sheet2!$E$38:$F$54,2,FALSE)</f>
        <v>9990</v>
      </c>
      <c r="N58" t="str">
        <f t="shared" si="1"/>
        <v>9995-9990</v>
      </c>
      <c r="O58" t="str">
        <f>"{""source"":"&amp;J58&amp;",""target"":"&amp;L58&amp;",""value"":1}"</f>
        <v>{"source":56,"target":9995,"value":1}</v>
      </c>
    </row>
    <row r="59" spans="1:15">
      <c r="A59" t="s">
        <v>109</v>
      </c>
      <c r="B59" t="s">
        <v>108</v>
      </c>
      <c r="C59" t="s">
        <v>94</v>
      </c>
      <c r="D59" t="s">
        <v>95</v>
      </c>
      <c r="E59" t="str">
        <f>VLOOKUP($B59,sitecatalog!$A$2:$E$1964,2,FALSE)&amp;" | "&amp;D59</f>
        <v>ARKANSAS RIVER NEAR WELLSVILLE; COLORADO | Day.Avg.AirTemperature.DegF</v>
      </c>
      <c r="F59" t="str">
        <f>VLOOKUP($B59,sitecatalog!$A$2:$E$1964,3,FALSE)</f>
        <v>CO</v>
      </c>
      <c r="G59" t="str">
        <f>VLOOKUP($B59,sitecatalog!$A$2:$E$1964,5,FALSE)</f>
        <v>GP</v>
      </c>
      <c r="H59" t="str">
        <f>VLOOKUP($B59,sitecatalog!$A$2:$E$1964,4,FALSE)</f>
        <v>stream</v>
      </c>
      <c r="J59">
        <f t="shared" si="2"/>
        <v>57</v>
      </c>
      <c r="K59" t="str">
        <f t="shared" si="0"/>
        <v>{"node":57,"name":"ARKANSAS RIVER NEAR WELLSVILLE; COLORADO | DAY.AVG.AIRTEMPERATURE.DEGF"}</v>
      </c>
      <c r="L59">
        <f>VLOOKUP(H59,Sheet2!$C$31:$D$36,2,FALSE)</f>
        <v>9995</v>
      </c>
      <c r="M59">
        <f>VLOOKUP(F59,Sheet2!$E$38:$F$54,2,FALSE)</f>
        <v>9990</v>
      </c>
      <c r="N59" t="str">
        <f t="shared" si="1"/>
        <v>9995-9990</v>
      </c>
      <c r="O59" t="str">
        <f>"{""source"":"&amp;J59&amp;",""target"":"&amp;L59&amp;",""value"":1}"</f>
        <v>{"source":57,"target":9995,"value":1}</v>
      </c>
    </row>
    <row r="60" spans="1:15">
      <c r="A60" t="s">
        <v>110</v>
      </c>
      <c r="B60" t="s">
        <v>108</v>
      </c>
      <c r="C60" t="s">
        <v>41</v>
      </c>
      <c r="D60" t="s">
        <v>42</v>
      </c>
      <c r="E60" t="str">
        <f>VLOOKUP($B60,sitecatalog!$A$2:$E$1964,2,FALSE)&amp;" | "&amp;D60</f>
        <v>ARKANSAS RIVER NEAR WELLSVILLE; COLORADO | Day.Sum.Precipitation.inches</v>
      </c>
      <c r="F60" t="str">
        <f>VLOOKUP($B60,sitecatalog!$A$2:$E$1964,3,FALSE)</f>
        <v>CO</v>
      </c>
      <c r="G60" t="str">
        <f>VLOOKUP($B60,sitecatalog!$A$2:$E$1964,5,FALSE)</f>
        <v>GP</v>
      </c>
      <c r="H60" t="str">
        <f>VLOOKUP($B60,sitecatalog!$A$2:$E$1964,4,FALSE)</f>
        <v>stream</v>
      </c>
      <c r="J60">
        <f t="shared" si="2"/>
        <v>58</v>
      </c>
      <c r="K60" t="str">
        <f t="shared" si="0"/>
        <v>{"node":58,"name":"ARKANSAS RIVER NEAR WELLSVILLE; COLORADO | DAY.SUM.PRECIPITATION.INCHES"}</v>
      </c>
      <c r="L60">
        <f>VLOOKUP(H60,Sheet2!$C$31:$D$36,2,FALSE)</f>
        <v>9995</v>
      </c>
      <c r="M60">
        <f>VLOOKUP(F60,Sheet2!$E$38:$F$54,2,FALSE)</f>
        <v>9990</v>
      </c>
      <c r="N60" t="str">
        <f t="shared" si="1"/>
        <v>9995-9990</v>
      </c>
      <c r="O60" t="str">
        <f>"{""source"":"&amp;J60&amp;",""target"":"&amp;L60&amp;",""value"":1}"</f>
        <v>{"source":58,"target":9995,"value":1}</v>
      </c>
    </row>
    <row r="61" spans="1:15">
      <c r="A61" t="s">
        <v>111</v>
      </c>
      <c r="B61" t="s">
        <v>108</v>
      </c>
      <c r="C61" t="s">
        <v>22</v>
      </c>
      <c r="D61" t="s">
        <v>47</v>
      </c>
      <c r="E61" t="str">
        <f>VLOOKUP($B61,sitecatalog!$A$2:$E$1964,2,FALSE)&amp;" | "&amp;D61</f>
        <v>ARKANSAS RIVER NEAR WELLSVILLE; COLORADO | Day.Avg.Streamflow.cfs</v>
      </c>
      <c r="F61" t="str">
        <f>VLOOKUP($B61,sitecatalog!$A$2:$E$1964,3,FALSE)</f>
        <v>CO</v>
      </c>
      <c r="G61" t="str">
        <f>VLOOKUP($B61,sitecatalog!$A$2:$E$1964,5,FALSE)</f>
        <v>GP</v>
      </c>
      <c r="H61" t="str">
        <f>VLOOKUP($B61,sitecatalog!$A$2:$E$1964,4,FALSE)</f>
        <v>stream</v>
      </c>
      <c r="J61">
        <f t="shared" si="2"/>
        <v>59</v>
      </c>
      <c r="K61" t="str">
        <f t="shared" si="0"/>
        <v>{"node":59,"name":"ARKANSAS RIVER NEAR WELLSVILLE; COLORADO | DAY.AVG.STREAMFLOW.CFS"}</v>
      </c>
      <c r="L61">
        <f>VLOOKUP(H61,Sheet2!$C$31:$D$36,2,FALSE)</f>
        <v>9995</v>
      </c>
      <c r="M61">
        <f>VLOOKUP(F61,Sheet2!$E$38:$F$54,2,FALSE)</f>
        <v>9990</v>
      </c>
      <c r="N61" t="str">
        <f t="shared" si="1"/>
        <v>9995-9990</v>
      </c>
      <c r="O61" t="str">
        <f>"{""source"":"&amp;J61&amp;",""target"":"&amp;L61&amp;",""value"":1}"</f>
        <v>{"source":59,"target":9995,"value":1}</v>
      </c>
    </row>
    <row r="62" spans="1:15">
      <c r="A62" t="s">
        <v>112</v>
      </c>
      <c r="B62" t="s">
        <v>113</v>
      </c>
      <c r="C62" t="s">
        <v>19</v>
      </c>
      <c r="D62" t="s">
        <v>37</v>
      </c>
      <c r="E62" t="str">
        <f>VLOOKUP($B62,sitecatalog!$A$2:$E$1964,2,FALSE)&amp;" | "&amp;D62</f>
        <v>ATASCOSA RIVER NEAR MCCOY; TEXAS | Day.Avg.StreamGageHeight.feet</v>
      </c>
      <c r="F62" t="str">
        <f>VLOOKUP($B62,sitecatalog!$A$2:$E$1964,3,FALSE)</f>
        <v>TX</v>
      </c>
      <c r="G62" t="str">
        <f>VLOOKUP($B62,sitecatalog!$A$2:$E$1964,5,FALSE)</f>
        <v>GP</v>
      </c>
      <c r="H62" t="str">
        <f>VLOOKUP($B62,sitecatalog!$A$2:$E$1964,4,FALSE)</f>
        <v>stream</v>
      </c>
      <c r="J62">
        <f t="shared" si="2"/>
        <v>60</v>
      </c>
      <c r="K62" t="str">
        <f t="shared" si="0"/>
        <v>{"node":60,"name":"ATASCOSA RIVER NEAR MCCOY; TEXAS | DAY.AVG.STREAMGAGEHEIGHT.FEET"}</v>
      </c>
      <c r="L62">
        <f>VLOOKUP(H62,Sheet2!$C$31:$D$36,2,FALSE)</f>
        <v>9995</v>
      </c>
      <c r="M62">
        <f>VLOOKUP(F62,Sheet2!$E$38:$F$54,2,FALSE)</f>
        <v>9979</v>
      </c>
      <c r="N62" t="str">
        <f t="shared" si="1"/>
        <v>9995-9979</v>
      </c>
      <c r="O62" t="str">
        <f>"{""source"":"&amp;J62&amp;",""target"":"&amp;L62&amp;",""value"":1}"</f>
        <v>{"source":60,"target":9995,"value":1}</v>
      </c>
    </row>
    <row r="63" spans="1:15">
      <c r="A63" t="s">
        <v>114</v>
      </c>
      <c r="B63" t="s">
        <v>115</v>
      </c>
      <c r="C63" t="s">
        <v>32</v>
      </c>
      <c r="D63" t="s">
        <v>33</v>
      </c>
      <c r="E63" t="str">
        <f>VLOOKUP($B63,sitecatalog!$A$2:$E$1964,2,FALSE)&amp;" | "&amp;D63</f>
        <v>LAKE ALICE RESERVOIR ELEVATION; NEBRASKA | Day.Inst.ReservoirStorage.af</v>
      </c>
      <c r="F63" t="str">
        <f>VLOOKUP($B63,sitecatalog!$A$2:$E$1964,3,FALSE)</f>
        <v>NE</v>
      </c>
      <c r="G63" t="str">
        <f>VLOOKUP($B63,sitecatalog!$A$2:$E$1964,5,FALSE)</f>
        <v>GP</v>
      </c>
      <c r="H63" t="str">
        <f>VLOOKUP($B63,sitecatalog!$A$2:$E$1964,4,FALSE)</f>
        <v>reservoir</v>
      </c>
      <c r="J63">
        <f t="shared" si="2"/>
        <v>61</v>
      </c>
      <c r="K63" t="str">
        <f t="shared" si="0"/>
        <v>{"node":61,"name":"LAKE ALICE RESERVOIR ELEVATION; NEBRASKA | DAY.INST.RESERVOIRSTORAGE.AF"}</v>
      </c>
      <c r="L63">
        <f>VLOOKUP(H63,Sheet2!$C$31:$D$36,2,FALSE)</f>
        <v>9997</v>
      </c>
      <c r="M63">
        <f>VLOOKUP(F63,Sheet2!$E$38:$F$54,2,FALSE)</f>
        <v>9985</v>
      </c>
      <c r="N63" t="str">
        <f t="shared" si="1"/>
        <v>9997-9985</v>
      </c>
      <c r="O63" t="str">
        <f>"{""source"":"&amp;J63&amp;",""target"":"&amp;L63&amp;",""value"":1}"</f>
        <v>{"source":61,"target":9997,"value":1}</v>
      </c>
    </row>
    <row r="64" spans="1:15">
      <c r="A64" t="s">
        <v>116</v>
      </c>
      <c r="B64" t="s">
        <v>115</v>
      </c>
      <c r="C64" t="s">
        <v>19</v>
      </c>
      <c r="D64" t="s">
        <v>35</v>
      </c>
      <c r="E64" t="str">
        <f>VLOOKUP($B64,sitecatalog!$A$2:$E$1964,2,FALSE)&amp;" | "&amp;D64</f>
        <v>LAKE ALICE RESERVOIR ELEVATION; NEBRASKA | Day.Inst.ReservoirElevation.feet</v>
      </c>
      <c r="F64" t="str">
        <f>VLOOKUP($B64,sitecatalog!$A$2:$E$1964,3,FALSE)</f>
        <v>NE</v>
      </c>
      <c r="G64" t="str">
        <f>VLOOKUP($B64,sitecatalog!$A$2:$E$1964,5,FALSE)</f>
        <v>GP</v>
      </c>
      <c r="H64" t="str">
        <f>VLOOKUP($B64,sitecatalog!$A$2:$E$1964,4,FALSE)</f>
        <v>reservoir</v>
      </c>
      <c r="J64">
        <f t="shared" si="2"/>
        <v>62</v>
      </c>
      <c r="K64" t="str">
        <f t="shared" si="0"/>
        <v>{"node":62,"name":"LAKE ALICE RESERVOIR ELEVATION; NEBRASKA | DAY.INST.RESERVOIRELEVATION.FEET"}</v>
      </c>
      <c r="L64">
        <f>VLOOKUP(H64,Sheet2!$C$31:$D$36,2,FALSE)</f>
        <v>9997</v>
      </c>
      <c r="M64">
        <f>VLOOKUP(F64,Sheet2!$E$38:$F$54,2,FALSE)</f>
        <v>9985</v>
      </c>
      <c r="N64" t="str">
        <f t="shared" si="1"/>
        <v>9997-9985</v>
      </c>
      <c r="O64" t="str">
        <f>"{""source"":"&amp;J64&amp;",""target"":"&amp;L64&amp;",""value"":1}"</f>
        <v>{"source":62,"target":9997,"value":1}</v>
      </c>
    </row>
    <row r="65" spans="1:15">
      <c r="A65" t="s">
        <v>117</v>
      </c>
      <c r="B65" t="s">
        <v>115</v>
      </c>
      <c r="C65" t="s">
        <v>22</v>
      </c>
      <c r="D65" t="s">
        <v>39</v>
      </c>
      <c r="E65" t="str">
        <f>VLOOKUP($B65,sitecatalog!$A$2:$E$1964,2,FALSE)&amp;" | "&amp;D65</f>
        <v>LAKE ALICE RESERVOIR ELEVATION; NEBRASKA | Day.Avg.ReservoirInflow.cfs</v>
      </c>
      <c r="F65" t="str">
        <f>VLOOKUP($B65,sitecatalog!$A$2:$E$1964,3,FALSE)</f>
        <v>NE</v>
      </c>
      <c r="G65" t="str">
        <f>VLOOKUP($B65,sitecatalog!$A$2:$E$1964,5,FALSE)</f>
        <v>GP</v>
      </c>
      <c r="H65" t="str">
        <f>VLOOKUP($B65,sitecatalog!$A$2:$E$1964,4,FALSE)</f>
        <v>reservoir</v>
      </c>
      <c r="J65">
        <f t="shared" si="2"/>
        <v>63</v>
      </c>
      <c r="K65" t="str">
        <f t="shared" si="0"/>
        <v>{"node":63,"name":"LAKE ALICE RESERVOIR ELEVATION; NEBRASKA | DAY.AVG.RESERVOIRINFLOW.CFS"}</v>
      </c>
      <c r="L65">
        <f>VLOOKUP(H65,Sheet2!$C$31:$D$36,2,FALSE)</f>
        <v>9997</v>
      </c>
      <c r="M65">
        <f>VLOOKUP(F65,Sheet2!$E$38:$F$54,2,FALSE)</f>
        <v>9985</v>
      </c>
      <c r="N65" t="str">
        <f t="shared" si="1"/>
        <v>9997-9985</v>
      </c>
      <c r="O65" t="str">
        <f>"{""source"":"&amp;J65&amp;",""target"":"&amp;L65&amp;",""value"":1}"</f>
        <v>{"source":63,"target":9997,"value":1}</v>
      </c>
    </row>
    <row r="66" spans="1:15">
      <c r="A66" t="s">
        <v>118</v>
      </c>
      <c r="B66" t="s">
        <v>115</v>
      </c>
      <c r="C66" t="s">
        <v>22</v>
      </c>
      <c r="D66" t="s">
        <v>23</v>
      </c>
      <c r="E66" t="str">
        <f>VLOOKUP($B66,sitecatalog!$A$2:$E$1964,2,FALSE)&amp;" | "&amp;D66</f>
        <v>LAKE ALICE RESERVOIR ELEVATION; NEBRASKA | Day.Avg.CanalFlow.cfs</v>
      </c>
      <c r="F66" t="str">
        <f>VLOOKUP($B66,sitecatalog!$A$2:$E$1964,3,FALSE)</f>
        <v>NE</v>
      </c>
      <c r="G66" t="str">
        <f>VLOOKUP($B66,sitecatalog!$A$2:$E$1964,5,FALSE)</f>
        <v>GP</v>
      </c>
      <c r="H66" t="str">
        <f>VLOOKUP($B66,sitecatalog!$A$2:$E$1964,4,FALSE)</f>
        <v>reservoir</v>
      </c>
      <c r="J66">
        <f t="shared" si="2"/>
        <v>64</v>
      </c>
      <c r="K66" t="str">
        <f t="shared" si="0"/>
        <v>{"node":64,"name":"LAKE ALICE RESERVOIR ELEVATION; NEBRASKA | DAY.AVG.CANALFLOW.CFS"}</v>
      </c>
      <c r="L66">
        <f>VLOOKUP(H66,Sheet2!$C$31:$D$36,2,FALSE)</f>
        <v>9997</v>
      </c>
      <c r="M66">
        <f>VLOOKUP(F66,Sheet2!$E$38:$F$54,2,FALSE)</f>
        <v>9985</v>
      </c>
      <c r="N66" t="str">
        <f t="shared" si="1"/>
        <v>9997-9985</v>
      </c>
      <c r="O66" t="str">
        <f>"{""source"":"&amp;J66&amp;",""target"":"&amp;L66&amp;",""value"":1}"</f>
        <v>{"source":64,"target":9997,"value":1}</v>
      </c>
    </row>
    <row r="67" spans="1:15">
      <c r="A67" t="s">
        <v>119</v>
      </c>
      <c r="B67" t="s">
        <v>120</v>
      </c>
      <c r="C67" t="s">
        <v>19</v>
      </c>
      <c r="D67" t="s">
        <v>37</v>
      </c>
      <c r="E67" t="str">
        <f>VLOOKUP($B67,sitecatalog!$A$2:$E$1964,2,FALSE)&amp;" | "&amp;D67</f>
        <v>ATASCOSA RIVER AT WHITSETT; TEXAS | Day.Avg.StreamGageHeight.feet</v>
      </c>
      <c r="F67" t="str">
        <f>VLOOKUP($B67,sitecatalog!$A$2:$E$1964,3,FALSE)</f>
        <v>TX</v>
      </c>
      <c r="G67" t="str">
        <f>VLOOKUP($B67,sitecatalog!$A$2:$E$1964,5,FALSE)</f>
        <v>GP</v>
      </c>
      <c r="H67" t="str">
        <f>VLOOKUP($B67,sitecatalog!$A$2:$E$1964,4,FALSE)</f>
        <v>stream</v>
      </c>
      <c r="J67">
        <f t="shared" si="2"/>
        <v>65</v>
      </c>
      <c r="K67" t="str">
        <f t="shared" ref="K67:K130" si="3">"{""node"":"&amp;J67&amp;",""name"":"""&amp;UPPER(E67)&amp;"""}"</f>
        <v>{"node":65,"name":"ATASCOSA RIVER AT WHITSETT; TEXAS | DAY.AVG.STREAMGAGEHEIGHT.FEET"}</v>
      </c>
      <c r="L67">
        <f>VLOOKUP(H67,Sheet2!$C$31:$D$36,2,FALSE)</f>
        <v>9995</v>
      </c>
      <c r="M67">
        <f>VLOOKUP(F67,Sheet2!$E$38:$F$54,2,FALSE)</f>
        <v>9979</v>
      </c>
      <c r="N67" t="str">
        <f t="shared" ref="N67:N130" si="4">L67&amp;"-"&amp;M67</f>
        <v>9995-9979</v>
      </c>
      <c r="O67" t="str">
        <f>"{""source"":"&amp;J67&amp;",""target"":"&amp;L67&amp;",""value"":1}"</f>
        <v>{"source":65,"target":9995,"value":1}</v>
      </c>
    </row>
    <row r="68" spans="1:15">
      <c r="A68" t="s">
        <v>121</v>
      </c>
      <c r="B68" t="s">
        <v>120</v>
      </c>
      <c r="C68" t="s">
        <v>41</v>
      </c>
      <c r="D68" t="s">
        <v>42</v>
      </c>
      <c r="E68" t="str">
        <f>VLOOKUP($B68,sitecatalog!$A$2:$E$1964,2,FALSE)&amp;" | "&amp;D68</f>
        <v>ATASCOSA RIVER AT WHITSETT; TEXAS | Day.Sum.Precipitation.inches</v>
      </c>
      <c r="F68" t="str">
        <f>VLOOKUP($B68,sitecatalog!$A$2:$E$1964,3,FALSE)</f>
        <v>TX</v>
      </c>
      <c r="G68" t="str">
        <f>VLOOKUP($B68,sitecatalog!$A$2:$E$1964,5,FALSE)</f>
        <v>GP</v>
      </c>
      <c r="H68" t="str">
        <f>VLOOKUP($B68,sitecatalog!$A$2:$E$1964,4,FALSE)</f>
        <v>stream</v>
      </c>
      <c r="J68">
        <f t="shared" ref="J68:J131" si="5">J67+1</f>
        <v>66</v>
      </c>
      <c r="K68" t="str">
        <f t="shared" si="3"/>
        <v>{"node":66,"name":"ATASCOSA RIVER AT WHITSETT; TEXAS | DAY.SUM.PRECIPITATION.INCHES"}</v>
      </c>
      <c r="L68">
        <f>VLOOKUP(H68,Sheet2!$C$31:$D$36,2,FALSE)</f>
        <v>9995</v>
      </c>
      <c r="M68">
        <f>VLOOKUP(F68,Sheet2!$E$38:$F$54,2,FALSE)</f>
        <v>9979</v>
      </c>
      <c r="N68" t="str">
        <f t="shared" si="4"/>
        <v>9995-9979</v>
      </c>
      <c r="O68" t="str">
        <f>"{""source"":"&amp;J68&amp;",""target"":"&amp;L68&amp;",""value"":1}"</f>
        <v>{"source":66,"target":9995,"value":1}</v>
      </c>
    </row>
    <row r="69" spans="1:15">
      <c r="A69" t="s">
        <v>122</v>
      </c>
      <c r="B69" t="s">
        <v>120</v>
      </c>
      <c r="C69" t="s">
        <v>22</v>
      </c>
      <c r="D69" t="s">
        <v>47</v>
      </c>
      <c r="E69" t="str">
        <f>VLOOKUP($B69,sitecatalog!$A$2:$E$1964,2,FALSE)&amp;" | "&amp;D69</f>
        <v>ATASCOSA RIVER AT WHITSETT; TEXAS | Day.Avg.Streamflow.cfs</v>
      </c>
      <c r="F69" t="str">
        <f>VLOOKUP($B69,sitecatalog!$A$2:$E$1964,3,FALSE)</f>
        <v>TX</v>
      </c>
      <c r="G69" t="str">
        <f>VLOOKUP($B69,sitecatalog!$A$2:$E$1964,5,FALSE)</f>
        <v>GP</v>
      </c>
      <c r="H69" t="str">
        <f>VLOOKUP($B69,sitecatalog!$A$2:$E$1964,4,FALSE)</f>
        <v>stream</v>
      </c>
      <c r="J69">
        <f t="shared" si="5"/>
        <v>67</v>
      </c>
      <c r="K69" t="str">
        <f t="shared" si="3"/>
        <v>{"node":67,"name":"ATASCOSA RIVER AT WHITSETT; TEXAS | DAY.AVG.STREAMFLOW.CFS"}</v>
      </c>
      <c r="L69">
        <f>VLOOKUP(H69,Sheet2!$C$31:$D$36,2,FALSE)</f>
        <v>9995</v>
      </c>
      <c r="M69">
        <f>VLOOKUP(F69,Sheet2!$E$38:$F$54,2,FALSE)</f>
        <v>9979</v>
      </c>
      <c r="N69" t="str">
        <f t="shared" si="4"/>
        <v>9995-9979</v>
      </c>
      <c r="O69" t="str">
        <f>"{""source"":"&amp;J69&amp;",""target"":"&amp;L69&amp;",""value"":1}"</f>
        <v>{"source":67,"target":9995,"value":1}</v>
      </c>
    </row>
    <row r="70" spans="1:15">
      <c r="A70" t="s">
        <v>123</v>
      </c>
      <c r="B70" t="s">
        <v>124</v>
      </c>
      <c r="C70" t="s">
        <v>19</v>
      </c>
      <c r="D70" t="s">
        <v>37</v>
      </c>
      <c r="E70" t="str">
        <f>VLOOKUP($B70,sitecatalog!$A$2:$E$1964,2,FALSE)&amp;" | "&amp;D70</f>
        <v>ST. MARY RIVER NEAR BABB; MONTANA | Day.Avg.StreamGageHeight.feet</v>
      </c>
      <c r="F70" t="str">
        <f>VLOOKUP($B70,sitecatalog!$A$2:$E$1964,3,FALSE)</f>
        <v>MT</v>
      </c>
      <c r="G70" t="str">
        <f>VLOOKUP($B70,sitecatalog!$A$2:$E$1964,5,FALSE)</f>
        <v>GP</v>
      </c>
      <c r="H70" t="str">
        <f>VLOOKUP($B70,sitecatalog!$A$2:$E$1964,4,FALSE)</f>
        <v>stream</v>
      </c>
      <c r="J70">
        <f t="shared" si="5"/>
        <v>68</v>
      </c>
      <c r="K70" t="str">
        <f t="shared" si="3"/>
        <v>{"node":68,"name":"ST. MARY RIVER NEAR BABB; MONTANA | DAY.AVG.STREAMGAGEHEIGHT.FEET"}</v>
      </c>
      <c r="L70">
        <f>VLOOKUP(H70,Sheet2!$C$31:$D$36,2,FALSE)</f>
        <v>9995</v>
      </c>
      <c r="M70">
        <f>VLOOKUP(F70,Sheet2!$E$38:$F$54,2,FALSE)</f>
        <v>9987</v>
      </c>
      <c r="N70" t="str">
        <f t="shared" si="4"/>
        <v>9995-9987</v>
      </c>
      <c r="O70" t="str">
        <f>"{""source"":"&amp;J70&amp;",""target"":"&amp;L70&amp;",""value"":1}"</f>
        <v>{"source":68,"target":9995,"value":1}</v>
      </c>
    </row>
    <row r="71" spans="1:15">
      <c r="A71" t="s">
        <v>125</v>
      </c>
      <c r="B71" t="s">
        <v>124</v>
      </c>
      <c r="C71" t="s">
        <v>22</v>
      </c>
      <c r="D71" t="s">
        <v>47</v>
      </c>
      <c r="E71" t="str">
        <f>VLOOKUP($B71,sitecatalog!$A$2:$E$1964,2,FALSE)&amp;" | "&amp;D71</f>
        <v>ST. MARY RIVER NEAR BABB; MONTANA | Day.Avg.Streamflow.cfs</v>
      </c>
      <c r="F71" t="str">
        <f>VLOOKUP($B71,sitecatalog!$A$2:$E$1964,3,FALSE)</f>
        <v>MT</v>
      </c>
      <c r="G71" t="str">
        <f>VLOOKUP($B71,sitecatalog!$A$2:$E$1964,5,FALSE)</f>
        <v>GP</v>
      </c>
      <c r="H71" t="str">
        <f>VLOOKUP($B71,sitecatalog!$A$2:$E$1964,4,FALSE)</f>
        <v>stream</v>
      </c>
      <c r="J71">
        <f t="shared" si="5"/>
        <v>69</v>
      </c>
      <c r="K71" t="str">
        <f t="shared" si="3"/>
        <v>{"node":69,"name":"ST. MARY RIVER NEAR BABB; MONTANA | DAY.AVG.STREAMFLOW.CFS"}</v>
      </c>
      <c r="L71">
        <f>VLOOKUP(H71,Sheet2!$C$31:$D$36,2,FALSE)</f>
        <v>9995</v>
      </c>
      <c r="M71">
        <f>VLOOKUP(F71,Sheet2!$E$38:$F$54,2,FALSE)</f>
        <v>9987</v>
      </c>
      <c r="N71" t="str">
        <f t="shared" si="4"/>
        <v>9995-9987</v>
      </c>
      <c r="O71" t="str">
        <f>"{""source"":"&amp;J71&amp;",""target"":"&amp;L71&amp;",""value"":1}"</f>
        <v>{"source":69,"target":9995,"value":1}</v>
      </c>
    </row>
    <row r="72" spans="1:15">
      <c r="A72" t="s">
        <v>126</v>
      </c>
      <c r="B72" t="s">
        <v>127</v>
      </c>
      <c r="C72" t="s">
        <v>19</v>
      </c>
      <c r="D72" t="s">
        <v>37</v>
      </c>
      <c r="E72" t="str">
        <f>VLOOKUP($B72,sitecatalog!$A$2:$E$1964,2,FALSE)&amp;" | "&amp;D72</f>
        <v>BATTLE CREEK NEAR CHINOOK; MONTANA | Day.Avg.StreamGageHeight.feet</v>
      </c>
      <c r="F72" t="str">
        <f>VLOOKUP($B72,sitecatalog!$A$2:$E$1964,3,FALSE)</f>
        <v>MT</v>
      </c>
      <c r="G72" t="str">
        <f>VLOOKUP($B72,sitecatalog!$A$2:$E$1964,5,FALSE)</f>
        <v>GP</v>
      </c>
      <c r="H72" t="str">
        <f>VLOOKUP($B72,sitecatalog!$A$2:$E$1964,4,FALSE)</f>
        <v>stream</v>
      </c>
      <c r="J72">
        <f t="shared" si="5"/>
        <v>70</v>
      </c>
      <c r="K72" t="str">
        <f t="shared" si="3"/>
        <v>{"node":70,"name":"BATTLE CREEK NEAR CHINOOK; MONTANA | DAY.AVG.STREAMGAGEHEIGHT.FEET"}</v>
      </c>
      <c r="L72">
        <f>VLOOKUP(H72,Sheet2!$C$31:$D$36,2,FALSE)</f>
        <v>9995</v>
      </c>
      <c r="M72">
        <f>VLOOKUP(F72,Sheet2!$E$38:$F$54,2,FALSE)</f>
        <v>9987</v>
      </c>
      <c r="N72" t="str">
        <f t="shared" si="4"/>
        <v>9995-9987</v>
      </c>
      <c r="O72" t="str">
        <f>"{""source"":"&amp;J72&amp;",""target"":"&amp;L72&amp;",""value"":1}"</f>
        <v>{"source":70,"target":9995,"value":1}</v>
      </c>
    </row>
    <row r="73" spans="1:15">
      <c r="A73" t="s">
        <v>128</v>
      </c>
      <c r="B73" t="s">
        <v>127</v>
      </c>
      <c r="C73" t="s">
        <v>22</v>
      </c>
      <c r="D73" t="s">
        <v>47</v>
      </c>
      <c r="E73" t="str">
        <f>VLOOKUP($B73,sitecatalog!$A$2:$E$1964,2,FALSE)&amp;" | "&amp;D73</f>
        <v>BATTLE CREEK NEAR CHINOOK; MONTANA | Day.Avg.Streamflow.cfs</v>
      </c>
      <c r="F73" t="str">
        <f>VLOOKUP($B73,sitecatalog!$A$2:$E$1964,3,FALSE)</f>
        <v>MT</v>
      </c>
      <c r="G73" t="str">
        <f>VLOOKUP($B73,sitecatalog!$A$2:$E$1964,5,FALSE)</f>
        <v>GP</v>
      </c>
      <c r="H73" t="str">
        <f>VLOOKUP($B73,sitecatalog!$A$2:$E$1964,4,FALSE)</f>
        <v>stream</v>
      </c>
      <c r="J73">
        <f t="shared" si="5"/>
        <v>71</v>
      </c>
      <c r="K73" t="str">
        <f t="shared" si="3"/>
        <v>{"node":71,"name":"BATTLE CREEK NEAR CHINOOK; MONTANA | DAY.AVG.STREAMFLOW.CFS"}</v>
      </c>
      <c r="L73">
        <f>VLOOKUP(H73,Sheet2!$C$31:$D$36,2,FALSE)</f>
        <v>9995</v>
      </c>
      <c r="M73">
        <f>VLOOKUP(F73,Sheet2!$E$38:$F$54,2,FALSE)</f>
        <v>9987</v>
      </c>
      <c r="N73" t="str">
        <f t="shared" si="4"/>
        <v>9995-9987</v>
      </c>
      <c r="O73" t="str">
        <f>"{""source"":"&amp;J73&amp;",""target"":"&amp;L73&amp;",""value"":1}"</f>
        <v>{"source":71,"target":9995,"value":1}</v>
      </c>
    </row>
    <row r="74" spans="1:15">
      <c r="A74" t="s">
        <v>129</v>
      </c>
      <c r="B74" t="s">
        <v>130</v>
      </c>
      <c r="C74" t="s">
        <v>19</v>
      </c>
      <c r="D74" t="s">
        <v>20</v>
      </c>
      <c r="E74" t="str">
        <f>VLOOKUP($B74,sitecatalog!$A$2:$E$1964,2,FALSE)&amp;" | "&amp;D74</f>
        <v>BARTLEY CANAL; NEBRASKA | Day.Avg.CanalStage.feet</v>
      </c>
      <c r="F74" t="str">
        <f>VLOOKUP($B74,sitecatalog!$A$2:$E$1964,3,FALSE)</f>
        <v>NE</v>
      </c>
      <c r="G74" t="str">
        <f>VLOOKUP($B74,sitecatalog!$A$2:$E$1964,5,FALSE)</f>
        <v>GP</v>
      </c>
      <c r="H74" t="str">
        <f>VLOOKUP($B74,sitecatalog!$A$2:$E$1964,4,FALSE)</f>
        <v>canal</v>
      </c>
      <c r="J74">
        <f t="shared" si="5"/>
        <v>72</v>
      </c>
      <c r="K74" t="str">
        <f t="shared" si="3"/>
        <v>{"node":72,"name":"BARTLEY CANAL; NEBRASKA | DAY.AVG.CANALSTAGE.FEET"}</v>
      </c>
      <c r="L74">
        <f>VLOOKUP(H74,Sheet2!$C$31:$D$36,2,FALSE)</f>
        <v>9996</v>
      </c>
      <c r="M74">
        <f>VLOOKUP(F74,Sheet2!$E$38:$F$54,2,FALSE)</f>
        <v>9985</v>
      </c>
      <c r="N74" t="str">
        <f t="shared" si="4"/>
        <v>9996-9985</v>
      </c>
      <c r="O74" t="str">
        <f>"{""source"":"&amp;J74&amp;",""target"":"&amp;L74&amp;",""value"":1}"</f>
        <v>{"source":72,"target":9996,"value":1}</v>
      </c>
    </row>
    <row r="75" spans="1:15">
      <c r="A75" t="s">
        <v>131</v>
      </c>
      <c r="B75" t="s">
        <v>130</v>
      </c>
      <c r="C75" t="s">
        <v>22</v>
      </c>
      <c r="D75" t="s">
        <v>23</v>
      </c>
      <c r="E75" t="str">
        <f>VLOOKUP($B75,sitecatalog!$A$2:$E$1964,2,FALSE)&amp;" | "&amp;D75</f>
        <v>BARTLEY CANAL; NEBRASKA | Day.Avg.CanalFlow.cfs</v>
      </c>
      <c r="F75" t="str">
        <f>VLOOKUP($B75,sitecatalog!$A$2:$E$1964,3,FALSE)</f>
        <v>NE</v>
      </c>
      <c r="G75" t="str">
        <f>VLOOKUP($B75,sitecatalog!$A$2:$E$1964,5,FALSE)</f>
        <v>GP</v>
      </c>
      <c r="H75" t="str">
        <f>VLOOKUP($B75,sitecatalog!$A$2:$E$1964,4,FALSE)</f>
        <v>canal</v>
      </c>
      <c r="J75">
        <f t="shared" si="5"/>
        <v>73</v>
      </c>
      <c r="K75" t="str">
        <f t="shared" si="3"/>
        <v>{"node":73,"name":"BARTLEY CANAL; NEBRASKA | DAY.AVG.CANALFLOW.CFS"}</v>
      </c>
      <c r="L75">
        <f>VLOOKUP(H75,Sheet2!$C$31:$D$36,2,FALSE)</f>
        <v>9996</v>
      </c>
      <c r="M75">
        <f>VLOOKUP(F75,Sheet2!$E$38:$F$54,2,FALSE)</f>
        <v>9985</v>
      </c>
      <c r="N75" t="str">
        <f t="shared" si="4"/>
        <v>9996-9985</v>
      </c>
      <c r="O75" t="str">
        <f>"{""source"":"&amp;J75&amp;",""target"":"&amp;L75&amp;",""value"":1}"</f>
        <v>{"source":73,"target":9996,"value":1}</v>
      </c>
    </row>
    <row r="76" spans="1:15">
      <c r="A76" t="s">
        <v>132</v>
      </c>
      <c r="B76" t="s">
        <v>133</v>
      </c>
      <c r="C76" t="s">
        <v>19</v>
      </c>
      <c r="D76" t="s">
        <v>20</v>
      </c>
      <c r="E76" t="str">
        <f>VLOOKUP($B76,sitecatalog!$A$2:$E$1964,2,FALSE)&amp;" | "&amp;D76</f>
        <v>BARTLEY CANAL; WASTEWAY; NEBRASKA | Day.Avg.CanalStage.feet</v>
      </c>
      <c r="F76" t="str">
        <f>VLOOKUP($B76,sitecatalog!$A$2:$E$1964,3,FALSE)</f>
        <v>NE</v>
      </c>
      <c r="G76" t="str">
        <f>VLOOKUP($B76,sitecatalog!$A$2:$E$1964,5,FALSE)</f>
        <v>GP</v>
      </c>
      <c r="H76" t="str">
        <f>VLOOKUP($B76,sitecatalog!$A$2:$E$1964,4,FALSE)</f>
        <v>canal</v>
      </c>
      <c r="J76">
        <f t="shared" si="5"/>
        <v>74</v>
      </c>
      <c r="K76" t="str">
        <f t="shared" si="3"/>
        <v>{"node":74,"name":"BARTLEY CANAL; WASTEWAY; NEBRASKA | DAY.AVG.CANALSTAGE.FEET"}</v>
      </c>
      <c r="L76">
        <f>VLOOKUP(H76,Sheet2!$C$31:$D$36,2,FALSE)</f>
        <v>9996</v>
      </c>
      <c r="M76">
        <f>VLOOKUP(F76,Sheet2!$E$38:$F$54,2,FALSE)</f>
        <v>9985</v>
      </c>
      <c r="N76" t="str">
        <f t="shared" si="4"/>
        <v>9996-9985</v>
      </c>
      <c r="O76" t="str">
        <f>"{""source"":"&amp;J76&amp;",""target"":"&amp;L76&amp;",""value"":1}"</f>
        <v>{"source":74,"target":9996,"value":1}</v>
      </c>
    </row>
    <row r="77" spans="1:15">
      <c r="A77" t="s">
        <v>134</v>
      </c>
      <c r="B77" t="s">
        <v>135</v>
      </c>
      <c r="C77" t="s">
        <v>32</v>
      </c>
      <c r="D77" t="s">
        <v>33</v>
      </c>
      <c r="E77" t="str">
        <f>VLOOKUP($B77,sitecatalog!$A$2:$E$1964,2,FALSE)&amp;" | "&amp;D77</f>
        <v>BOX BUTTE DAM; NEBRASKA | Day.Inst.ReservoirStorage.af</v>
      </c>
      <c r="F77" t="str">
        <f>VLOOKUP($B77,sitecatalog!$A$2:$E$1964,3,FALSE)</f>
        <v>NE</v>
      </c>
      <c r="G77" t="str">
        <f>VLOOKUP($B77,sitecatalog!$A$2:$E$1964,5,FALSE)</f>
        <v>GP</v>
      </c>
      <c r="H77" t="str">
        <f>VLOOKUP($B77,sitecatalog!$A$2:$E$1964,4,FALSE)</f>
        <v>reservoir</v>
      </c>
      <c r="J77">
        <f t="shared" si="5"/>
        <v>75</v>
      </c>
      <c r="K77" t="str">
        <f t="shared" si="3"/>
        <v>{"node":75,"name":"BOX BUTTE DAM; NEBRASKA | DAY.INST.RESERVOIRSTORAGE.AF"}</v>
      </c>
      <c r="L77">
        <f>VLOOKUP(H77,Sheet2!$C$31:$D$36,2,FALSE)</f>
        <v>9997</v>
      </c>
      <c r="M77">
        <f>VLOOKUP(F77,Sheet2!$E$38:$F$54,2,FALSE)</f>
        <v>9985</v>
      </c>
      <c r="N77" t="str">
        <f t="shared" si="4"/>
        <v>9997-9985</v>
      </c>
      <c r="O77" t="str">
        <f>"{""source"":"&amp;J77&amp;",""target"":"&amp;L77&amp;",""value"":1}"</f>
        <v>{"source":75,"target":9997,"value":1}</v>
      </c>
    </row>
    <row r="78" spans="1:15">
      <c r="A78" t="s">
        <v>136</v>
      </c>
      <c r="B78" t="s">
        <v>135</v>
      </c>
      <c r="C78" t="s">
        <v>19</v>
      </c>
      <c r="D78" t="s">
        <v>35</v>
      </c>
      <c r="E78" t="str">
        <f>VLOOKUP($B78,sitecatalog!$A$2:$E$1964,2,FALSE)&amp;" | "&amp;D78</f>
        <v>BOX BUTTE DAM; NEBRASKA | Day.Inst.ReservoirElevation.feet</v>
      </c>
      <c r="F78" t="str">
        <f>VLOOKUP($B78,sitecatalog!$A$2:$E$1964,3,FALSE)</f>
        <v>NE</v>
      </c>
      <c r="G78" t="str">
        <f>VLOOKUP($B78,sitecatalog!$A$2:$E$1964,5,FALSE)</f>
        <v>GP</v>
      </c>
      <c r="H78" t="str">
        <f>VLOOKUP($B78,sitecatalog!$A$2:$E$1964,4,FALSE)</f>
        <v>reservoir</v>
      </c>
      <c r="J78">
        <f t="shared" si="5"/>
        <v>76</v>
      </c>
      <c r="K78" t="str">
        <f t="shared" si="3"/>
        <v>{"node":76,"name":"BOX BUTTE DAM; NEBRASKA | DAY.INST.RESERVOIRELEVATION.FEET"}</v>
      </c>
      <c r="L78">
        <f>VLOOKUP(H78,Sheet2!$C$31:$D$36,2,FALSE)</f>
        <v>9997</v>
      </c>
      <c r="M78">
        <f>VLOOKUP(F78,Sheet2!$E$38:$F$54,2,FALSE)</f>
        <v>9985</v>
      </c>
      <c r="N78" t="str">
        <f t="shared" si="4"/>
        <v>9997-9985</v>
      </c>
      <c r="O78" t="str">
        <f>"{""source"":"&amp;J78&amp;",""target"":"&amp;L78&amp;",""value"":1}"</f>
        <v>{"source":76,"target":9997,"value":1}</v>
      </c>
    </row>
    <row r="79" spans="1:15">
      <c r="A79" t="s">
        <v>137</v>
      </c>
      <c r="B79" t="s">
        <v>135</v>
      </c>
      <c r="C79" t="s">
        <v>19</v>
      </c>
      <c r="D79" t="s">
        <v>37</v>
      </c>
      <c r="E79" t="str">
        <f>VLOOKUP($B79,sitecatalog!$A$2:$E$1964,2,FALSE)&amp;" | "&amp;D79</f>
        <v>BOX BUTTE DAM; NEBRASKA | Day.Avg.StreamGageHeight.feet</v>
      </c>
      <c r="F79" t="str">
        <f>VLOOKUP($B79,sitecatalog!$A$2:$E$1964,3,FALSE)</f>
        <v>NE</v>
      </c>
      <c r="G79" t="str">
        <f>VLOOKUP($B79,sitecatalog!$A$2:$E$1964,5,FALSE)</f>
        <v>GP</v>
      </c>
      <c r="H79" t="str">
        <f>VLOOKUP($B79,sitecatalog!$A$2:$E$1964,4,FALSE)</f>
        <v>reservoir</v>
      </c>
      <c r="J79">
        <f t="shared" si="5"/>
        <v>77</v>
      </c>
      <c r="K79" t="str">
        <f t="shared" si="3"/>
        <v>{"node":77,"name":"BOX BUTTE DAM; NEBRASKA | DAY.AVG.STREAMGAGEHEIGHT.FEET"}</v>
      </c>
      <c r="L79">
        <f>VLOOKUP(H79,Sheet2!$C$31:$D$36,2,FALSE)</f>
        <v>9997</v>
      </c>
      <c r="M79">
        <f>VLOOKUP(F79,Sheet2!$E$38:$F$54,2,FALSE)</f>
        <v>9985</v>
      </c>
      <c r="N79" t="str">
        <f t="shared" si="4"/>
        <v>9997-9985</v>
      </c>
      <c r="O79" t="str">
        <f>"{""source"":"&amp;J79&amp;",""target"":"&amp;L79&amp;",""value"":1}"</f>
        <v>{"source":77,"target":9997,"value":1}</v>
      </c>
    </row>
    <row r="80" spans="1:15">
      <c r="A80" t="s">
        <v>138</v>
      </c>
      <c r="B80" t="s">
        <v>135</v>
      </c>
      <c r="C80" t="s">
        <v>22</v>
      </c>
      <c r="D80" t="s">
        <v>47</v>
      </c>
      <c r="E80" t="str">
        <f>VLOOKUP($B80,sitecatalog!$A$2:$E$1964,2,FALSE)&amp;" | "&amp;D80</f>
        <v>BOX BUTTE DAM; NEBRASKA | Day.Avg.Streamflow.cfs</v>
      </c>
      <c r="F80" t="str">
        <f>VLOOKUP($B80,sitecatalog!$A$2:$E$1964,3,FALSE)</f>
        <v>NE</v>
      </c>
      <c r="G80" t="str">
        <f>VLOOKUP($B80,sitecatalog!$A$2:$E$1964,5,FALSE)</f>
        <v>GP</v>
      </c>
      <c r="H80" t="str">
        <f>VLOOKUP($B80,sitecatalog!$A$2:$E$1964,4,FALSE)</f>
        <v>reservoir</v>
      </c>
      <c r="J80">
        <f t="shared" si="5"/>
        <v>78</v>
      </c>
      <c r="K80" t="str">
        <f t="shared" si="3"/>
        <v>{"node":78,"name":"BOX BUTTE DAM; NEBRASKA | DAY.AVG.STREAMFLOW.CFS"}</v>
      </c>
      <c r="L80">
        <f>VLOOKUP(H80,Sheet2!$C$31:$D$36,2,FALSE)</f>
        <v>9997</v>
      </c>
      <c r="M80">
        <f>VLOOKUP(F80,Sheet2!$E$38:$F$54,2,FALSE)</f>
        <v>9985</v>
      </c>
      <c r="N80" t="str">
        <f t="shared" si="4"/>
        <v>9997-9985</v>
      </c>
      <c r="O80" t="str">
        <f>"{""source"":"&amp;J80&amp;",""target"":"&amp;L80&amp;",""value"":1}"</f>
        <v>{"source":78,"target":9997,"value":1}</v>
      </c>
    </row>
    <row r="81" spans="1:15">
      <c r="A81" t="s">
        <v>139</v>
      </c>
      <c r="B81" t="s">
        <v>140</v>
      </c>
      <c r="C81" t="s">
        <v>32</v>
      </c>
      <c r="D81" t="s">
        <v>33</v>
      </c>
      <c r="E81" t="str">
        <f>VLOOKUP($B81,sitecatalog!$A$2:$E$1964,2,FALSE)&amp;" | "&amp;D81</f>
        <v>BUFFALO BILL RESERVOIR ON SHOSHONE RIVER; WYOMING | Day.Inst.ReservoirStorage.af</v>
      </c>
      <c r="F81" t="str">
        <f>VLOOKUP($B81,sitecatalog!$A$2:$E$1964,3,FALSE)</f>
        <v>WY</v>
      </c>
      <c r="G81" t="str">
        <f>VLOOKUP($B81,sitecatalog!$A$2:$E$1964,5,FALSE)</f>
        <v>GP</v>
      </c>
      <c r="H81" t="str">
        <f>VLOOKUP($B81,sitecatalog!$A$2:$E$1964,4,FALSE)</f>
        <v>reservoir</v>
      </c>
      <c r="J81">
        <f t="shared" si="5"/>
        <v>79</v>
      </c>
      <c r="K81" t="str">
        <f t="shared" si="3"/>
        <v>{"node":79,"name":"BUFFALO BILL RESERVOIR ON SHOSHONE RIVER; WYOMING | DAY.INST.RESERVOIRSTORAGE.AF"}</v>
      </c>
      <c r="L81">
        <f>VLOOKUP(H81,Sheet2!$C$31:$D$36,2,FALSE)</f>
        <v>9997</v>
      </c>
      <c r="M81">
        <f>VLOOKUP(F81,Sheet2!$E$38:$F$54,2,FALSE)</f>
        <v>9976</v>
      </c>
      <c r="N81" t="str">
        <f t="shared" si="4"/>
        <v>9997-9976</v>
      </c>
      <c r="O81" t="str">
        <f>"{""source"":"&amp;J81&amp;",""target"":"&amp;L81&amp;",""value"":1}"</f>
        <v>{"source":79,"target":9997,"value":1}</v>
      </c>
    </row>
    <row r="82" spans="1:15">
      <c r="A82" t="s">
        <v>141</v>
      </c>
      <c r="B82" t="s">
        <v>140</v>
      </c>
      <c r="C82" t="s">
        <v>19</v>
      </c>
      <c r="D82" t="s">
        <v>35</v>
      </c>
      <c r="E82" t="str">
        <f>VLOOKUP($B82,sitecatalog!$A$2:$E$1964,2,FALSE)&amp;" | "&amp;D82</f>
        <v>BUFFALO BILL RESERVOIR ON SHOSHONE RIVER; WYOMING | Day.Inst.ReservoirElevation.feet</v>
      </c>
      <c r="F82" t="str">
        <f>VLOOKUP($B82,sitecatalog!$A$2:$E$1964,3,FALSE)</f>
        <v>WY</v>
      </c>
      <c r="G82" t="str">
        <f>VLOOKUP($B82,sitecatalog!$A$2:$E$1964,5,FALSE)</f>
        <v>GP</v>
      </c>
      <c r="H82" t="str">
        <f>VLOOKUP($B82,sitecatalog!$A$2:$E$1964,4,FALSE)</f>
        <v>reservoir</v>
      </c>
      <c r="J82">
        <f t="shared" si="5"/>
        <v>80</v>
      </c>
      <c r="K82" t="str">
        <f t="shared" si="3"/>
        <v>{"node":80,"name":"BUFFALO BILL RESERVOIR ON SHOSHONE RIVER; WYOMING | DAY.INST.RESERVOIRELEVATION.FEET"}</v>
      </c>
      <c r="L82">
        <f>VLOOKUP(H82,Sheet2!$C$31:$D$36,2,FALSE)</f>
        <v>9997</v>
      </c>
      <c r="M82">
        <f>VLOOKUP(F82,Sheet2!$E$38:$F$54,2,FALSE)</f>
        <v>9976</v>
      </c>
      <c r="N82" t="str">
        <f t="shared" si="4"/>
        <v>9997-9976</v>
      </c>
      <c r="O82" t="str">
        <f>"{""source"":"&amp;J82&amp;",""target"":"&amp;L82&amp;",""value"":1}"</f>
        <v>{"source":80,"target":9997,"value":1}</v>
      </c>
    </row>
    <row r="83" spans="1:15">
      <c r="A83" t="s">
        <v>142</v>
      </c>
      <c r="B83" t="s">
        <v>140</v>
      </c>
      <c r="C83" t="s">
        <v>22</v>
      </c>
      <c r="D83" t="s">
        <v>39</v>
      </c>
      <c r="E83" t="str">
        <f>VLOOKUP($B83,sitecatalog!$A$2:$E$1964,2,FALSE)&amp;" | "&amp;D83</f>
        <v>BUFFALO BILL RESERVOIR ON SHOSHONE RIVER; WYOMING | Day.Avg.ReservoirInflow.cfs</v>
      </c>
      <c r="F83" t="str">
        <f>VLOOKUP($B83,sitecatalog!$A$2:$E$1964,3,FALSE)</f>
        <v>WY</v>
      </c>
      <c r="G83" t="str">
        <f>VLOOKUP($B83,sitecatalog!$A$2:$E$1964,5,FALSE)</f>
        <v>GP</v>
      </c>
      <c r="H83" t="str">
        <f>VLOOKUP($B83,sitecatalog!$A$2:$E$1964,4,FALSE)</f>
        <v>reservoir</v>
      </c>
      <c r="J83">
        <f t="shared" si="5"/>
        <v>81</v>
      </c>
      <c r="K83" t="str">
        <f t="shared" si="3"/>
        <v>{"node":81,"name":"BUFFALO BILL RESERVOIR ON SHOSHONE RIVER; WYOMING | DAY.AVG.RESERVOIRINFLOW.CFS"}</v>
      </c>
      <c r="L83">
        <f>VLOOKUP(H83,Sheet2!$C$31:$D$36,2,FALSE)</f>
        <v>9997</v>
      </c>
      <c r="M83">
        <f>VLOOKUP(F83,Sheet2!$E$38:$F$54,2,FALSE)</f>
        <v>9976</v>
      </c>
      <c r="N83" t="str">
        <f t="shared" si="4"/>
        <v>9997-9976</v>
      </c>
      <c r="O83" t="str">
        <f>"{""source"":"&amp;J83&amp;",""target"":"&amp;L83&amp;",""value"":1}"</f>
        <v>{"source":81,"target":9997,"value":1}</v>
      </c>
    </row>
    <row r="84" spans="1:15">
      <c r="A84" t="s">
        <v>143</v>
      </c>
      <c r="B84" t="s">
        <v>140</v>
      </c>
      <c r="C84" t="s">
        <v>22</v>
      </c>
      <c r="D84" t="s">
        <v>44</v>
      </c>
      <c r="E84" t="str">
        <f>VLOOKUP($B84,sitecatalog!$A$2:$E$1964,2,FALSE)&amp;" | "&amp;D84</f>
        <v>BUFFALO BILL RESERVOIR ON SHOSHONE RIVER; WYOMING | Day.Avg.ReservoirRelease.cfs</v>
      </c>
      <c r="F84" t="str">
        <f>VLOOKUP($B84,sitecatalog!$A$2:$E$1964,3,FALSE)</f>
        <v>WY</v>
      </c>
      <c r="G84" t="str">
        <f>VLOOKUP($B84,sitecatalog!$A$2:$E$1964,5,FALSE)</f>
        <v>GP</v>
      </c>
      <c r="H84" t="str">
        <f>VLOOKUP($B84,sitecatalog!$A$2:$E$1964,4,FALSE)</f>
        <v>reservoir</v>
      </c>
      <c r="J84">
        <f t="shared" si="5"/>
        <v>82</v>
      </c>
      <c r="K84" t="str">
        <f t="shared" si="3"/>
        <v>{"node":82,"name":"BUFFALO BILL RESERVOIR ON SHOSHONE RIVER; WYOMING | DAY.AVG.RESERVOIRRELEASE.CFS"}</v>
      </c>
      <c r="L84">
        <f>VLOOKUP(H84,Sheet2!$C$31:$D$36,2,FALSE)</f>
        <v>9997</v>
      </c>
      <c r="M84">
        <f>VLOOKUP(F84,Sheet2!$E$38:$F$54,2,FALSE)</f>
        <v>9976</v>
      </c>
      <c r="N84" t="str">
        <f t="shared" si="4"/>
        <v>9997-9976</v>
      </c>
      <c r="O84" t="str">
        <f>"{""source"":"&amp;J84&amp;",""target"":"&amp;L84&amp;",""value"":1}"</f>
        <v>{"source":82,"target":9997,"value":1}</v>
      </c>
    </row>
    <row r="85" spans="1:15">
      <c r="A85" t="s">
        <v>144</v>
      </c>
      <c r="B85" t="s">
        <v>140</v>
      </c>
      <c r="C85" t="s">
        <v>22</v>
      </c>
      <c r="D85" t="s">
        <v>23</v>
      </c>
      <c r="E85" t="str">
        <f>VLOOKUP($B85,sitecatalog!$A$2:$E$1964,2,FALSE)&amp;" | "&amp;D85</f>
        <v>BUFFALO BILL RESERVOIR ON SHOSHONE RIVER; WYOMING | Day.Avg.CanalFlow.cfs</v>
      </c>
      <c r="F85" t="str">
        <f>VLOOKUP($B85,sitecatalog!$A$2:$E$1964,3,FALSE)</f>
        <v>WY</v>
      </c>
      <c r="G85" t="str">
        <f>VLOOKUP($B85,sitecatalog!$A$2:$E$1964,5,FALSE)</f>
        <v>GP</v>
      </c>
      <c r="H85" t="str">
        <f>VLOOKUP($B85,sitecatalog!$A$2:$E$1964,4,FALSE)</f>
        <v>reservoir</v>
      </c>
      <c r="J85">
        <f t="shared" si="5"/>
        <v>83</v>
      </c>
      <c r="K85" t="str">
        <f t="shared" si="3"/>
        <v>{"node":83,"name":"BUFFALO BILL RESERVOIR ON SHOSHONE RIVER; WYOMING | DAY.AVG.CANALFLOW.CFS"}</v>
      </c>
      <c r="L85">
        <f>VLOOKUP(H85,Sheet2!$C$31:$D$36,2,FALSE)</f>
        <v>9997</v>
      </c>
      <c r="M85">
        <f>VLOOKUP(F85,Sheet2!$E$38:$F$54,2,FALSE)</f>
        <v>9976</v>
      </c>
      <c r="N85" t="str">
        <f t="shared" si="4"/>
        <v>9997-9976</v>
      </c>
      <c r="O85" t="str">
        <f>"{""source"":"&amp;J85&amp;",""target"":"&amp;L85&amp;",""value"":1}"</f>
        <v>{"source":83,"target":9997,"value":1}</v>
      </c>
    </row>
    <row r="86" spans="1:15">
      <c r="A86" t="s">
        <v>145</v>
      </c>
      <c r="B86" t="s">
        <v>140</v>
      </c>
      <c r="C86" t="s">
        <v>41</v>
      </c>
      <c r="D86" t="s">
        <v>146</v>
      </c>
      <c r="E86" t="str">
        <f>VLOOKUP($B86,sitecatalog!$A$2:$E$1964,2,FALSE)&amp;" | "&amp;D86</f>
        <v>BUFFALO BILL RESERVOIR ON SHOSHONE RIVER; WYOMING | Day.Avg.SnowWaterEquivalent.inches</v>
      </c>
      <c r="F86" t="str">
        <f>VLOOKUP($B86,sitecatalog!$A$2:$E$1964,3,FALSE)</f>
        <v>WY</v>
      </c>
      <c r="G86" t="str">
        <f>VLOOKUP($B86,sitecatalog!$A$2:$E$1964,5,FALSE)</f>
        <v>GP</v>
      </c>
      <c r="H86" t="str">
        <f>VLOOKUP($B86,sitecatalog!$A$2:$E$1964,4,FALSE)</f>
        <v>reservoir</v>
      </c>
      <c r="J86">
        <f t="shared" si="5"/>
        <v>84</v>
      </c>
      <c r="K86" t="str">
        <f t="shared" si="3"/>
        <v>{"node":84,"name":"BUFFALO BILL RESERVOIR ON SHOSHONE RIVER; WYOMING | DAY.AVG.SNOWWATEREQUIVALENT.INCHES"}</v>
      </c>
      <c r="L86">
        <f>VLOOKUP(H86,Sheet2!$C$31:$D$36,2,FALSE)</f>
        <v>9997</v>
      </c>
      <c r="M86">
        <f>VLOOKUP(F86,Sheet2!$E$38:$F$54,2,FALSE)</f>
        <v>9976</v>
      </c>
      <c r="N86" t="str">
        <f t="shared" si="4"/>
        <v>9997-9976</v>
      </c>
      <c r="O86" t="str">
        <f>"{""source"":"&amp;J86&amp;",""target"":"&amp;L86&amp;",""value"":1}"</f>
        <v>{"source":84,"target":9997,"value":1}</v>
      </c>
    </row>
    <row r="87" spans="1:15">
      <c r="A87" t="s">
        <v>147</v>
      </c>
      <c r="B87" t="s">
        <v>148</v>
      </c>
      <c r="C87" t="s">
        <v>32</v>
      </c>
      <c r="D87" t="s">
        <v>33</v>
      </c>
      <c r="E87" t="str">
        <f>VLOOKUP($B87,sitecatalog!$A$2:$E$1964,2,FALSE)&amp;" | "&amp;D87</f>
        <v>BUFFALO BILL RESERVOIR - SOUTH FORK DIKE; WYOMING | Day.Inst.ReservoirStorage.af</v>
      </c>
      <c r="F87" t="str">
        <f>VLOOKUP($B87,sitecatalog!$A$2:$E$1964,3,FALSE)</f>
        <v>WY</v>
      </c>
      <c r="G87" t="str">
        <f>VLOOKUP($B87,sitecatalog!$A$2:$E$1964,5,FALSE)</f>
        <v>GP</v>
      </c>
      <c r="H87" t="str">
        <f>VLOOKUP($B87,sitecatalog!$A$2:$E$1964,4,FALSE)</f>
        <v>reservoir</v>
      </c>
      <c r="J87">
        <f t="shared" si="5"/>
        <v>85</v>
      </c>
      <c r="K87" t="str">
        <f t="shared" si="3"/>
        <v>{"node":85,"name":"BUFFALO BILL RESERVOIR - SOUTH FORK DIKE; WYOMING | DAY.INST.RESERVOIRSTORAGE.AF"}</v>
      </c>
      <c r="L87">
        <f>VLOOKUP(H87,Sheet2!$C$31:$D$36,2,FALSE)</f>
        <v>9997</v>
      </c>
      <c r="M87">
        <f>VLOOKUP(F87,Sheet2!$E$38:$F$54,2,FALSE)</f>
        <v>9976</v>
      </c>
      <c r="N87" t="str">
        <f t="shared" si="4"/>
        <v>9997-9976</v>
      </c>
      <c r="O87" t="str">
        <f>"{""source"":"&amp;J87&amp;",""target"":"&amp;L87&amp;",""value"":1}"</f>
        <v>{"source":85,"target":9997,"value":1}</v>
      </c>
    </row>
    <row r="88" spans="1:15">
      <c r="A88" t="s">
        <v>149</v>
      </c>
      <c r="B88" t="s">
        <v>148</v>
      </c>
      <c r="C88" t="s">
        <v>19</v>
      </c>
      <c r="D88" t="s">
        <v>35</v>
      </c>
      <c r="E88" t="str">
        <f>VLOOKUP($B88,sitecatalog!$A$2:$E$1964,2,FALSE)&amp;" | "&amp;D88</f>
        <v>BUFFALO BILL RESERVOIR - SOUTH FORK DIKE; WYOMING | Day.Inst.ReservoirElevation.feet</v>
      </c>
      <c r="F88" t="str">
        <f>VLOOKUP($B88,sitecatalog!$A$2:$E$1964,3,FALSE)</f>
        <v>WY</v>
      </c>
      <c r="G88" t="str">
        <f>VLOOKUP($B88,sitecatalog!$A$2:$E$1964,5,FALSE)</f>
        <v>GP</v>
      </c>
      <c r="H88" t="str">
        <f>VLOOKUP($B88,sitecatalog!$A$2:$E$1964,4,FALSE)</f>
        <v>reservoir</v>
      </c>
      <c r="J88">
        <f t="shared" si="5"/>
        <v>86</v>
      </c>
      <c r="K88" t="str">
        <f t="shared" si="3"/>
        <v>{"node":86,"name":"BUFFALO BILL RESERVOIR - SOUTH FORK DIKE; WYOMING | DAY.INST.RESERVOIRELEVATION.FEET"}</v>
      </c>
      <c r="L88">
        <f>VLOOKUP(H88,Sheet2!$C$31:$D$36,2,FALSE)</f>
        <v>9997</v>
      </c>
      <c r="M88">
        <f>VLOOKUP(F88,Sheet2!$E$38:$F$54,2,FALSE)</f>
        <v>9976</v>
      </c>
      <c r="N88" t="str">
        <f t="shared" si="4"/>
        <v>9997-9976</v>
      </c>
      <c r="O88" t="str">
        <f>"{""source"":"&amp;J88&amp;",""target"":"&amp;L88&amp;",""value"":1}"</f>
        <v>{"source":86,"target":9997,"value":1}</v>
      </c>
    </row>
    <row r="89" spans="1:15">
      <c r="A89" t="s">
        <v>150</v>
      </c>
      <c r="B89" t="s">
        <v>151</v>
      </c>
      <c r="C89" t="s">
        <v>19</v>
      </c>
      <c r="D89" t="s">
        <v>37</v>
      </c>
      <c r="E89" t="str">
        <f>VLOOKUP($B89,sitecatalog!$A$2:$E$1964,2,FALSE)&amp;" | "&amp;D89</f>
        <v>BOULDER RIVER AT BIG TIMBER; MT | Day.Avg.StreamGageHeight.feet</v>
      </c>
      <c r="F89" t="str">
        <f>VLOOKUP($B89,sitecatalog!$A$2:$E$1964,3,FALSE)</f>
        <v>MT</v>
      </c>
      <c r="G89" t="str">
        <f>VLOOKUP($B89,sitecatalog!$A$2:$E$1964,5,FALSE)</f>
        <v>GP</v>
      </c>
      <c r="H89" t="str">
        <f>VLOOKUP($B89,sitecatalog!$A$2:$E$1964,4,FALSE)</f>
        <v>stream</v>
      </c>
      <c r="J89">
        <f t="shared" si="5"/>
        <v>87</v>
      </c>
      <c r="K89" t="str">
        <f t="shared" si="3"/>
        <v>{"node":87,"name":"BOULDER RIVER AT BIG TIMBER; MT | DAY.AVG.STREAMGAGEHEIGHT.FEET"}</v>
      </c>
      <c r="L89">
        <f>VLOOKUP(H89,Sheet2!$C$31:$D$36,2,FALSE)</f>
        <v>9995</v>
      </c>
      <c r="M89">
        <f>VLOOKUP(F89,Sheet2!$E$38:$F$54,2,FALSE)</f>
        <v>9987</v>
      </c>
      <c r="N89" t="str">
        <f t="shared" si="4"/>
        <v>9995-9987</v>
      </c>
      <c r="O89" t="str">
        <f>"{""source"":"&amp;J89&amp;",""target"":"&amp;L89&amp;",""value"":1}"</f>
        <v>{"source":87,"target":9995,"value":1}</v>
      </c>
    </row>
    <row r="90" spans="1:15">
      <c r="A90" t="s">
        <v>152</v>
      </c>
      <c r="B90" t="s">
        <v>153</v>
      </c>
      <c r="C90" t="s">
        <v>94</v>
      </c>
      <c r="D90" t="s">
        <v>95</v>
      </c>
      <c r="E90" t="str">
        <f>VLOOKUP($B90,sitecatalog!$A$2:$E$1964,2,FALSE)&amp;" | "&amp;D90</f>
        <v>BUFFALO BILL WEATHER STATION; WYOMING | Day.Avg.AirTemperature.DegF</v>
      </c>
      <c r="F90" t="str">
        <f>VLOOKUP($B90,sitecatalog!$A$2:$E$1964,3,FALSE)</f>
        <v>WY</v>
      </c>
      <c r="G90" t="str">
        <f>VLOOKUP($B90,sitecatalog!$A$2:$E$1964,5,FALSE)</f>
        <v>GP</v>
      </c>
      <c r="H90" t="str">
        <f>VLOOKUP($B90,sitecatalog!$A$2:$E$1964,4,FALSE)</f>
        <v>weather</v>
      </c>
      <c r="J90">
        <f t="shared" si="5"/>
        <v>88</v>
      </c>
      <c r="K90" t="str">
        <f t="shared" si="3"/>
        <v>{"node":88,"name":"BUFFALO BILL WEATHER STATION; WYOMING | DAY.AVG.AIRTEMPERATURE.DEGF"}</v>
      </c>
      <c r="L90">
        <f>VLOOKUP(H90,Sheet2!$C$31:$D$36,2,FALSE)</f>
        <v>9994</v>
      </c>
      <c r="M90">
        <f>VLOOKUP(F90,Sheet2!$E$38:$F$54,2,FALSE)</f>
        <v>9976</v>
      </c>
      <c r="N90" t="str">
        <f t="shared" si="4"/>
        <v>9994-9976</v>
      </c>
      <c r="O90" t="str">
        <f>"{""source"":"&amp;J90&amp;",""target"":"&amp;L90&amp;",""value"":1}"</f>
        <v>{"source":88,"target":9994,"value":1}</v>
      </c>
    </row>
    <row r="91" spans="1:15">
      <c r="A91" t="s">
        <v>154</v>
      </c>
      <c r="B91" t="s">
        <v>153</v>
      </c>
      <c r="C91" t="s">
        <v>41</v>
      </c>
      <c r="D91" t="s">
        <v>42</v>
      </c>
      <c r="E91" t="str">
        <f>VLOOKUP($B91,sitecatalog!$A$2:$E$1964,2,FALSE)&amp;" | "&amp;D91</f>
        <v>BUFFALO BILL WEATHER STATION; WYOMING | Day.Sum.Precipitation.inches</v>
      </c>
      <c r="F91" t="str">
        <f>VLOOKUP($B91,sitecatalog!$A$2:$E$1964,3,FALSE)</f>
        <v>WY</v>
      </c>
      <c r="G91" t="str">
        <f>VLOOKUP($B91,sitecatalog!$A$2:$E$1964,5,FALSE)</f>
        <v>GP</v>
      </c>
      <c r="H91" t="str">
        <f>VLOOKUP($B91,sitecatalog!$A$2:$E$1964,4,FALSE)</f>
        <v>weather</v>
      </c>
      <c r="J91">
        <f t="shared" si="5"/>
        <v>89</v>
      </c>
      <c r="K91" t="str">
        <f t="shared" si="3"/>
        <v>{"node":89,"name":"BUFFALO BILL WEATHER STATION; WYOMING | DAY.SUM.PRECIPITATION.INCHES"}</v>
      </c>
      <c r="L91">
        <f>VLOOKUP(H91,Sheet2!$C$31:$D$36,2,FALSE)</f>
        <v>9994</v>
      </c>
      <c r="M91">
        <f>VLOOKUP(F91,Sheet2!$E$38:$F$54,2,FALSE)</f>
        <v>9976</v>
      </c>
      <c r="N91" t="str">
        <f t="shared" si="4"/>
        <v>9994-9976</v>
      </c>
      <c r="O91" t="str">
        <f>"{""source"":"&amp;J91&amp;",""target"":"&amp;L91&amp;",""value"":1}"</f>
        <v>{"source":89,"target":9994,"value":1}</v>
      </c>
    </row>
    <row r="92" spans="1:15">
      <c r="A92" t="s">
        <v>155</v>
      </c>
      <c r="B92" t="s">
        <v>153</v>
      </c>
      <c r="C92" t="s">
        <v>156</v>
      </c>
      <c r="D92" t="s">
        <v>157</v>
      </c>
      <c r="E92" t="str">
        <f>VLOOKUP($B92,sitecatalog!$A$2:$E$1964,2,FALSE)&amp;" | "&amp;D92</f>
        <v>BUFFALO BILL WEATHER STATION; WYOMING | Day.Avg.WindSpeed.mph</v>
      </c>
      <c r="F92" t="str">
        <f>VLOOKUP($B92,sitecatalog!$A$2:$E$1964,3,FALSE)</f>
        <v>WY</v>
      </c>
      <c r="G92" t="str">
        <f>VLOOKUP($B92,sitecatalog!$A$2:$E$1964,5,FALSE)</f>
        <v>GP</v>
      </c>
      <c r="H92" t="str">
        <f>VLOOKUP($B92,sitecatalog!$A$2:$E$1964,4,FALSE)</f>
        <v>weather</v>
      </c>
      <c r="J92">
        <f t="shared" si="5"/>
        <v>90</v>
      </c>
      <c r="K92" t="str">
        <f t="shared" si="3"/>
        <v>{"node":90,"name":"BUFFALO BILL WEATHER STATION; WYOMING | DAY.AVG.WINDSPEED.MPH"}</v>
      </c>
      <c r="L92">
        <f>VLOOKUP(H92,Sheet2!$C$31:$D$36,2,FALSE)</f>
        <v>9994</v>
      </c>
      <c r="M92">
        <f>VLOOKUP(F92,Sheet2!$E$38:$F$54,2,FALSE)</f>
        <v>9976</v>
      </c>
      <c r="N92" t="str">
        <f t="shared" si="4"/>
        <v>9994-9976</v>
      </c>
      <c r="O92" t="str">
        <f>"{""source"":"&amp;J92&amp;",""target"":"&amp;L92&amp;",""value"":1}"</f>
        <v>{"source":90,"target":9994,"value":1}</v>
      </c>
    </row>
    <row r="93" spans="1:15">
      <c r="A93" t="s">
        <v>158</v>
      </c>
      <c r="B93" t="s">
        <v>153</v>
      </c>
      <c r="C93" t="s">
        <v>159</v>
      </c>
      <c r="D93" t="s">
        <v>160</v>
      </c>
      <c r="E93" t="str">
        <f>VLOOKUP($B93,sitecatalog!$A$2:$E$1964,2,FALSE)&amp;" | "&amp;D93</f>
        <v>BUFFALO BILL WEATHER STATION; WYOMING | Day.Avg.WindDirection.degrees</v>
      </c>
      <c r="F93" t="str">
        <f>VLOOKUP($B93,sitecatalog!$A$2:$E$1964,3,FALSE)</f>
        <v>WY</v>
      </c>
      <c r="G93" t="str">
        <f>VLOOKUP($B93,sitecatalog!$A$2:$E$1964,5,FALSE)</f>
        <v>GP</v>
      </c>
      <c r="H93" t="str">
        <f>VLOOKUP($B93,sitecatalog!$A$2:$E$1964,4,FALSE)</f>
        <v>weather</v>
      </c>
      <c r="J93">
        <f t="shared" si="5"/>
        <v>91</v>
      </c>
      <c r="K93" t="str">
        <f t="shared" si="3"/>
        <v>{"node":91,"name":"BUFFALO BILL WEATHER STATION; WYOMING | DAY.AVG.WINDDIRECTION.DEGREES"}</v>
      </c>
      <c r="L93">
        <f>VLOOKUP(H93,Sheet2!$C$31:$D$36,2,FALSE)</f>
        <v>9994</v>
      </c>
      <c r="M93">
        <f>VLOOKUP(F93,Sheet2!$E$38:$F$54,2,FALSE)</f>
        <v>9976</v>
      </c>
      <c r="N93" t="str">
        <f t="shared" si="4"/>
        <v>9994-9976</v>
      </c>
      <c r="O93" t="str">
        <f>"{""source"":"&amp;J93&amp;",""target"":"&amp;L93&amp;",""value"":1}"</f>
        <v>{"source":91,"target":9994,"value":1}</v>
      </c>
    </row>
    <row r="94" spans="1:15">
      <c r="A94" t="s">
        <v>161</v>
      </c>
      <c r="B94" t="s">
        <v>162</v>
      </c>
      <c r="C94" t="s">
        <v>19</v>
      </c>
      <c r="D94" t="s">
        <v>37</v>
      </c>
      <c r="E94" t="str">
        <f>VLOOKUP($B94,sitecatalog!$A$2:$E$1964,2,FALSE)&amp;" | "&amp;D94</f>
        <v>BIGHORN RIVER AT BASIN; WYOMING | Day.Avg.StreamGageHeight.feet</v>
      </c>
      <c r="F94" t="str">
        <f>VLOOKUP($B94,sitecatalog!$A$2:$E$1964,3,FALSE)</f>
        <v>WY</v>
      </c>
      <c r="G94" t="str">
        <f>VLOOKUP($B94,sitecatalog!$A$2:$E$1964,5,FALSE)</f>
        <v>GP</v>
      </c>
      <c r="H94" t="str">
        <f>VLOOKUP($B94,sitecatalog!$A$2:$E$1964,4,FALSE)</f>
        <v>stream</v>
      </c>
      <c r="J94">
        <f t="shared" si="5"/>
        <v>92</v>
      </c>
      <c r="K94" t="str">
        <f t="shared" si="3"/>
        <v>{"node":92,"name":"BIGHORN RIVER AT BASIN; WYOMING | DAY.AVG.STREAMGAGEHEIGHT.FEET"}</v>
      </c>
      <c r="L94">
        <f>VLOOKUP(H94,Sheet2!$C$31:$D$36,2,FALSE)</f>
        <v>9995</v>
      </c>
      <c r="M94">
        <f>VLOOKUP(F94,Sheet2!$E$38:$F$54,2,FALSE)</f>
        <v>9976</v>
      </c>
      <c r="N94" t="str">
        <f t="shared" si="4"/>
        <v>9995-9976</v>
      </c>
      <c r="O94" t="str">
        <f>"{""source"":"&amp;J94&amp;",""target"":"&amp;L94&amp;",""value"":1}"</f>
        <v>{"source":92,"target":9995,"value":1}</v>
      </c>
    </row>
    <row r="95" spans="1:15">
      <c r="A95" t="s">
        <v>163</v>
      </c>
      <c r="B95" t="s">
        <v>162</v>
      </c>
      <c r="C95" t="s">
        <v>41</v>
      </c>
      <c r="D95" t="s">
        <v>42</v>
      </c>
      <c r="E95" t="str">
        <f>VLOOKUP($B95,sitecatalog!$A$2:$E$1964,2,FALSE)&amp;" | "&amp;D95</f>
        <v>BIGHORN RIVER AT BASIN; WYOMING | Day.Sum.Precipitation.inches</v>
      </c>
      <c r="F95" t="str">
        <f>VLOOKUP($B95,sitecatalog!$A$2:$E$1964,3,FALSE)</f>
        <v>WY</v>
      </c>
      <c r="G95" t="str">
        <f>VLOOKUP($B95,sitecatalog!$A$2:$E$1964,5,FALSE)</f>
        <v>GP</v>
      </c>
      <c r="H95" t="str">
        <f>VLOOKUP($B95,sitecatalog!$A$2:$E$1964,4,FALSE)</f>
        <v>stream</v>
      </c>
      <c r="J95">
        <f t="shared" si="5"/>
        <v>93</v>
      </c>
      <c r="K95" t="str">
        <f t="shared" si="3"/>
        <v>{"node":93,"name":"BIGHORN RIVER AT BASIN; WYOMING | DAY.SUM.PRECIPITATION.INCHES"}</v>
      </c>
      <c r="L95">
        <f>VLOOKUP(H95,Sheet2!$C$31:$D$36,2,FALSE)</f>
        <v>9995</v>
      </c>
      <c r="M95">
        <f>VLOOKUP(F95,Sheet2!$E$38:$F$54,2,FALSE)</f>
        <v>9976</v>
      </c>
      <c r="N95" t="str">
        <f t="shared" si="4"/>
        <v>9995-9976</v>
      </c>
      <c r="O95" t="str">
        <f>"{""source"":"&amp;J95&amp;",""target"":"&amp;L95&amp;",""value"":1}"</f>
        <v>{"source":93,"target":9995,"value":1}</v>
      </c>
    </row>
    <row r="96" spans="1:15">
      <c r="A96" t="s">
        <v>164</v>
      </c>
      <c r="B96" t="s">
        <v>162</v>
      </c>
      <c r="C96" t="s">
        <v>22</v>
      </c>
      <c r="D96" t="s">
        <v>47</v>
      </c>
      <c r="E96" t="str">
        <f>VLOOKUP($B96,sitecatalog!$A$2:$E$1964,2,FALSE)&amp;" | "&amp;D96</f>
        <v>BIGHORN RIVER AT BASIN; WYOMING | Day.Avg.Streamflow.cfs</v>
      </c>
      <c r="F96" t="str">
        <f>VLOOKUP($B96,sitecatalog!$A$2:$E$1964,3,FALSE)</f>
        <v>WY</v>
      </c>
      <c r="G96" t="str">
        <f>VLOOKUP($B96,sitecatalog!$A$2:$E$1964,5,FALSE)</f>
        <v>GP</v>
      </c>
      <c r="H96" t="str">
        <f>VLOOKUP($B96,sitecatalog!$A$2:$E$1964,4,FALSE)</f>
        <v>stream</v>
      </c>
      <c r="J96">
        <f t="shared" si="5"/>
        <v>94</v>
      </c>
      <c r="K96" t="str">
        <f t="shared" si="3"/>
        <v>{"node":94,"name":"BIGHORN RIVER AT BASIN; WYOMING | DAY.AVG.STREAMFLOW.CFS"}</v>
      </c>
      <c r="L96">
        <f>VLOOKUP(H96,Sheet2!$C$31:$D$36,2,FALSE)</f>
        <v>9995</v>
      </c>
      <c r="M96">
        <f>VLOOKUP(F96,Sheet2!$E$38:$F$54,2,FALSE)</f>
        <v>9976</v>
      </c>
      <c r="N96" t="str">
        <f t="shared" si="4"/>
        <v>9995-9976</v>
      </c>
      <c r="O96" t="str">
        <f>"{""source"":"&amp;J96&amp;",""target"":"&amp;L96&amp;",""value"":1}"</f>
        <v>{"source":94,"target":9995,"value":1}</v>
      </c>
    </row>
    <row r="97" spans="1:15">
      <c r="A97" t="s">
        <v>165</v>
      </c>
      <c r="B97" t="s">
        <v>166</v>
      </c>
      <c r="C97" t="s">
        <v>19</v>
      </c>
      <c r="D97" t="s">
        <v>37</v>
      </c>
      <c r="E97" t="str">
        <f>VLOOKUP($B97,sitecatalog!$A$2:$E$1964,2,FALSE)&amp;" | "&amp;D97</f>
        <v>BIG COULEE BELOW BEALE CANAL; MT | Day.Avg.StreamGageHeight.feet</v>
      </c>
      <c r="F97" t="str">
        <f>VLOOKUP($B97,sitecatalog!$A$2:$E$1964,3,FALSE)</f>
        <v>MT</v>
      </c>
      <c r="G97" t="str">
        <f>VLOOKUP($B97,sitecatalog!$A$2:$E$1964,5,FALSE)</f>
        <v>GP</v>
      </c>
      <c r="H97" t="str">
        <f>VLOOKUP($B97,sitecatalog!$A$2:$E$1964,4,FALSE)</f>
        <v>stream</v>
      </c>
      <c r="J97">
        <f t="shared" si="5"/>
        <v>95</v>
      </c>
      <c r="K97" t="str">
        <f t="shared" si="3"/>
        <v>{"node":95,"name":"BIG COULEE BELOW BEALE CANAL; MT | DAY.AVG.STREAMGAGEHEIGHT.FEET"}</v>
      </c>
      <c r="L97">
        <f>VLOOKUP(H97,Sheet2!$C$31:$D$36,2,FALSE)</f>
        <v>9995</v>
      </c>
      <c r="M97">
        <f>VLOOKUP(F97,Sheet2!$E$38:$F$54,2,FALSE)</f>
        <v>9987</v>
      </c>
      <c r="N97" t="str">
        <f t="shared" si="4"/>
        <v>9995-9987</v>
      </c>
      <c r="O97" t="str">
        <f>"{""source"":"&amp;J97&amp;",""target"":"&amp;L97&amp;",""value"":1}"</f>
        <v>{"source":95,"target":9995,"value":1}</v>
      </c>
    </row>
    <row r="98" spans="1:15">
      <c r="A98" t="s">
        <v>167</v>
      </c>
      <c r="B98" t="s">
        <v>168</v>
      </c>
      <c r="C98" t="s">
        <v>19</v>
      </c>
      <c r="D98" t="s">
        <v>37</v>
      </c>
      <c r="E98" t="str">
        <f>VLOOKUP($B98,sitecatalog!$A$2:$E$1964,2,FALSE)&amp;" | "&amp;D98</f>
        <v>BEAVER CREEK NEAR HINSDALE; MONTANA | Day.Avg.StreamGageHeight.feet</v>
      </c>
      <c r="F98" t="str">
        <f>VLOOKUP($B98,sitecatalog!$A$2:$E$1964,3,FALSE)</f>
        <v>MT</v>
      </c>
      <c r="G98" t="str">
        <f>VLOOKUP($B98,sitecatalog!$A$2:$E$1964,5,FALSE)</f>
        <v>GP</v>
      </c>
      <c r="H98" t="str">
        <f>VLOOKUP($B98,sitecatalog!$A$2:$E$1964,4,FALSE)</f>
        <v>stream</v>
      </c>
      <c r="J98">
        <f t="shared" si="5"/>
        <v>96</v>
      </c>
      <c r="K98" t="str">
        <f t="shared" si="3"/>
        <v>{"node":96,"name":"BEAVER CREEK NEAR HINSDALE; MONTANA | DAY.AVG.STREAMGAGEHEIGHT.FEET"}</v>
      </c>
      <c r="L98">
        <f>VLOOKUP(H98,Sheet2!$C$31:$D$36,2,FALSE)</f>
        <v>9995</v>
      </c>
      <c r="M98">
        <f>VLOOKUP(F98,Sheet2!$E$38:$F$54,2,FALSE)</f>
        <v>9987</v>
      </c>
      <c r="N98" t="str">
        <f t="shared" si="4"/>
        <v>9995-9987</v>
      </c>
      <c r="O98" t="str">
        <f>"{""source"":"&amp;J98&amp;",""target"":"&amp;L98&amp;",""value"":1}"</f>
        <v>{"source":96,"target":9995,"value":1}</v>
      </c>
    </row>
    <row r="99" spans="1:15">
      <c r="A99" t="s">
        <v>169</v>
      </c>
      <c r="B99" t="s">
        <v>168</v>
      </c>
      <c r="C99" t="s">
        <v>22</v>
      </c>
      <c r="D99" t="s">
        <v>47</v>
      </c>
      <c r="E99" t="str">
        <f>VLOOKUP($B99,sitecatalog!$A$2:$E$1964,2,FALSE)&amp;" | "&amp;D99</f>
        <v>BEAVER CREEK NEAR HINSDALE; MONTANA | Day.Avg.Streamflow.cfs</v>
      </c>
      <c r="F99" t="str">
        <f>VLOOKUP($B99,sitecatalog!$A$2:$E$1964,3,FALSE)</f>
        <v>MT</v>
      </c>
      <c r="G99" t="str">
        <f>VLOOKUP($B99,sitecatalog!$A$2:$E$1964,5,FALSE)</f>
        <v>GP</v>
      </c>
      <c r="H99" t="str">
        <f>VLOOKUP($B99,sitecatalog!$A$2:$E$1964,4,FALSE)</f>
        <v>stream</v>
      </c>
      <c r="J99">
        <f t="shared" si="5"/>
        <v>97</v>
      </c>
      <c r="K99" t="str">
        <f t="shared" si="3"/>
        <v>{"node":97,"name":"BEAVER CREEK NEAR HINSDALE; MONTANA | DAY.AVG.STREAMFLOW.CFS"}</v>
      </c>
      <c r="L99">
        <f>VLOOKUP(H99,Sheet2!$C$31:$D$36,2,FALSE)</f>
        <v>9995</v>
      </c>
      <c r="M99">
        <f>VLOOKUP(F99,Sheet2!$E$38:$F$54,2,FALSE)</f>
        <v>9987</v>
      </c>
      <c r="N99" t="str">
        <f t="shared" si="4"/>
        <v>9995-9987</v>
      </c>
      <c r="O99" t="str">
        <f>"{""source"":"&amp;J99&amp;",""target"":"&amp;L99&amp;",""value"":1}"</f>
        <v>{"source":97,"target":9995,"value":1}</v>
      </c>
    </row>
    <row r="100" spans="1:15">
      <c r="A100" t="s">
        <v>170</v>
      </c>
      <c r="B100" t="s">
        <v>171</v>
      </c>
      <c r="C100" t="s">
        <v>19</v>
      </c>
      <c r="D100" t="s">
        <v>37</v>
      </c>
      <c r="E100" t="str">
        <f>VLOOKUP($B100,sitecatalog!$A$2:$E$1964,2,FALSE)&amp;" | "&amp;D100</f>
        <v>BATTLE CREEK AT INTERNATIONAL BOUNDARY; MONTANA | Day.Avg.StreamGageHeight.feet</v>
      </c>
      <c r="F100" t="str">
        <f>VLOOKUP($B100,sitecatalog!$A$2:$E$1964,3,FALSE)</f>
        <v>MT</v>
      </c>
      <c r="G100" t="str">
        <f>VLOOKUP($B100,sitecatalog!$A$2:$E$1964,5,FALSE)</f>
        <v>GP</v>
      </c>
      <c r="H100" t="str">
        <f>VLOOKUP($B100,sitecatalog!$A$2:$E$1964,4,FALSE)</f>
        <v>stream</v>
      </c>
      <c r="J100">
        <f t="shared" si="5"/>
        <v>98</v>
      </c>
      <c r="K100" t="str">
        <f t="shared" si="3"/>
        <v>{"node":98,"name":"BATTLE CREEK AT INTERNATIONAL BOUNDARY; MONTANA | DAY.AVG.STREAMGAGEHEIGHT.FEET"}</v>
      </c>
      <c r="L100">
        <f>VLOOKUP(H100,Sheet2!$C$31:$D$36,2,FALSE)</f>
        <v>9995</v>
      </c>
      <c r="M100">
        <f>VLOOKUP(F100,Sheet2!$E$38:$F$54,2,FALSE)</f>
        <v>9987</v>
      </c>
      <c r="N100" t="str">
        <f t="shared" si="4"/>
        <v>9995-9987</v>
      </c>
      <c r="O100" t="str">
        <f>"{""source"":"&amp;J100&amp;",""target"":"&amp;L100&amp;",""value"":1}"</f>
        <v>{"source":98,"target":9995,"value":1}</v>
      </c>
    </row>
    <row r="101" spans="1:15">
      <c r="A101" t="s">
        <v>172</v>
      </c>
      <c r="B101" t="s">
        <v>171</v>
      </c>
      <c r="C101" t="s">
        <v>22</v>
      </c>
      <c r="D101" t="s">
        <v>47</v>
      </c>
      <c r="E101" t="str">
        <f>VLOOKUP($B101,sitecatalog!$A$2:$E$1964,2,FALSE)&amp;" | "&amp;D101</f>
        <v>BATTLE CREEK AT INTERNATIONAL BOUNDARY; MONTANA | Day.Avg.Streamflow.cfs</v>
      </c>
      <c r="F101" t="str">
        <f>VLOOKUP($B101,sitecatalog!$A$2:$E$1964,3,FALSE)</f>
        <v>MT</v>
      </c>
      <c r="G101" t="str">
        <f>VLOOKUP($B101,sitecatalog!$A$2:$E$1964,5,FALSE)</f>
        <v>GP</v>
      </c>
      <c r="H101" t="str">
        <f>VLOOKUP($B101,sitecatalog!$A$2:$E$1964,4,FALSE)</f>
        <v>stream</v>
      </c>
      <c r="J101">
        <f t="shared" si="5"/>
        <v>99</v>
      </c>
      <c r="K101" t="str">
        <f t="shared" si="3"/>
        <v>{"node":99,"name":"BATTLE CREEK AT INTERNATIONAL BOUNDARY; MONTANA | DAY.AVG.STREAMFLOW.CFS"}</v>
      </c>
      <c r="L101">
        <f>VLOOKUP(H101,Sheet2!$C$31:$D$36,2,FALSE)</f>
        <v>9995</v>
      </c>
      <c r="M101">
        <f>VLOOKUP(F101,Sheet2!$E$38:$F$54,2,FALSE)</f>
        <v>9987</v>
      </c>
      <c r="N101" t="str">
        <f t="shared" si="4"/>
        <v>9995-9987</v>
      </c>
      <c r="O101" t="str">
        <f>"{""source"":"&amp;J101&amp;",""target"":"&amp;L101&amp;",""value"":1}"</f>
        <v>{"source":99,"target":9995,"value":1}</v>
      </c>
    </row>
    <row r="102" spans="1:15">
      <c r="A102" t="s">
        <v>173</v>
      </c>
      <c r="B102" t="s">
        <v>174</v>
      </c>
      <c r="C102" t="s">
        <v>19</v>
      </c>
      <c r="D102" t="s">
        <v>37</v>
      </c>
      <c r="E102" t="str">
        <f>VLOOKUP($B102,sitecatalog!$A$2:$E$1964,2,FALSE)&amp;" | "&amp;D102</f>
        <v>BIG COULEE LOWER; MT | Day.Avg.StreamGageHeight.feet</v>
      </c>
      <c r="F102" t="str">
        <f>VLOOKUP($B102,sitecatalog!$A$2:$E$1964,3,FALSE)</f>
        <v>MT</v>
      </c>
      <c r="G102" t="str">
        <f>VLOOKUP($B102,sitecatalog!$A$2:$E$1964,5,FALSE)</f>
        <v>GP</v>
      </c>
      <c r="H102" t="str">
        <f>VLOOKUP($B102,sitecatalog!$A$2:$E$1964,4,FALSE)</f>
        <v>stream</v>
      </c>
      <c r="J102">
        <f t="shared" si="5"/>
        <v>100</v>
      </c>
      <c r="K102" t="str">
        <f t="shared" si="3"/>
        <v>{"node":100,"name":"BIG COULEE LOWER; MT | DAY.AVG.STREAMGAGEHEIGHT.FEET"}</v>
      </c>
      <c r="L102">
        <f>VLOOKUP(H102,Sheet2!$C$31:$D$36,2,FALSE)</f>
        <v>9995</v>
      </c>
      <c r="M102">
        <f>VLOOKUP(F102,Sheet2!$E$38:$F$54,2,FALSE)</f>
        <v>9987</v>
      </c>
      <c r="N102" t="str">
        <f t="shared" si="4"/>
        <v>9995-9987</v>
      </c>
      <c r="O102" t="str">
        <f>"{""source"":"&amp;J102&amp;",""target"":"&amp;L102&amp;",""value"":1}"</f>
        <v>{"source":100,"target":9995,"value":1}</v>
      </c>
    </row>
    <row r="103" spans="1:15">
      <c r="A103" t="s">
        <v>175</v>
      </c>
      <c r="B103" t="s">
        <v>176</v>
      </c>
      <c r="C103" t="s">
        <v>19</v>
      </c>
      <c r="D103" t="s">
        <v>20</v>
      </c>
      <c r="E103" t="str">
        <f>VLOOKUP($B103,sitecatalog!$A$2:$E$1964,2,FALSE)&amp;" | "&amp;D103</f>
        <v>BLUFF CANAL; WYOMING | Day.Avg.CanalStage.feet</v>
      </c>
      <c r="F103" t="str">
        <f>VLOOKUP($B103,sitecatalog!$A$2:$E$1964,3,FALSE)</f>
        <v>WY</v>
      </c>
      <c r="G103" t="str">
        <f>VLOOKUP($B103,sitecatalog!$A$2:$E$1964,5,FALSE)</f>
        <v>GP</v>
      </c>
      <c r="H103" t="str">
        <f>VLOOKUP($B103,sitecatalog!$A$2:$E$1964,4,FALSE)</f>
        <v>canal</v>
      </c>
      <c r="J103">
        <f t="shared" si="5"/>
        <v>101</v>
      </c>
      <c r="K103" t="str">
        <f t="shared" si="3"/>
        <v>{"node":101,"name":"BLUFF CANAL; WYOMING | DAY.AVG.CANALSTAGE.FEET"}</v>
      </c>
      <c r="L103">
        <f>VLOOKUP(H103,Sheet2!$C$31:$D$36,2,FALSE)</f>
        <v>9996</v>
      </c>
      <c r="M103">
        <f>VLOOKUP(F103,Sheet2!$E$38:$F$54,2,FALSE)</f>
        <v>9976</v>
      </c>
      <c r="N103" t="str">
        <f t="shared" si="4"/>
        <v>9996-9976</v>
      </c>
      <c r="O103" t="str">
        <f>"{""source"":"&amp;J103&amp;",""target"":"&amp;L103&amp;",""value"":1}"</f>
        <v>{"source":101,"target":9996,"value":1}</v>
      </c>
    </row>
    <row r="104" spans="1:15">
      <c r="A104" t="s">
        <v>177</v>
      </c>
      <c r="B104" t="s">
        <v>176</v>
      </c>
      <c r="C104" t="s">
        <v>22</v>
      </c>
      <c r="D104" t="s">
        <v>23</v>
      </c>
      <c r="E104" t="str">
        <f>VLOOKUP($B104,sitecatalog!$A$2:$E$1964,2,FALSE)&amp;" | "&amp;D104</f>
        <v>BLUFF CANAL; WYOMING | Day.Avg.CanalFlow.cfs</v>
      </c>
      <c r="F104" t="str">
        <f>VLOOKUP($B104,sitecatalog!$A$2:$E$1964,3,FALSE)</f>
        <v>WY</v>
      </c>
      <c r="G104" t="str">
        <f>VLOOKUP($B104,sitecatalog!$A$2:$E$1964,5,FALSE)</f>
        <v>GP</v>
      </c>
      <c r="H104" t="str">
        <f>VLOOKUP($B104,sitecatalog!$A$2:$E$1964,4,FALSE)</f>
        <v>canal</v>
      </c>
      <c r="J104">
        <f t="shared" si="5"/>
        <v>102</v>
      </c>
      <c r="K104" t="str">
        <f t="shared" si="3"/>
        <v>{"node":102,"name":"BLUFF CANAL; WYOMING | DAY.AVG.CANALFLOW.CFS"}</v>
      </c>
      <c r="L104">
        <f>VLOOKUP(H104,Sheet2!$C$31:$D$36,2,FALSE)</f>
        <v>9996</v>
      </c>
      <c r="M104">
        <f>VLOOKUP(F104,Sheet2!$E$38:$F$54,2,FALSE)</f>
        <v>9976</v>
      </c>
      <c r="N104" t="str">
        <f t="shared" si="4"/>
        <v>9996-9976</v>
      </c>
      <c r="O104" t="str">
        <f>"{""source"":"&amp;J104&amp;",""target"":"&amp;L104&amp;",""value"":1}"</f>
        <v>{"source":102,"target":9996,"value":1}</v>
      </c>
    </row>
    <row r="105" spans="1:15">
      <c r="A105" t="s">
        <v>178</v>
      </c>
      <c r="B105" t="s">
        <v>179</v>
      </c>
      <c r="C105" t="s">
        <v>19</v>
      </c>
      <c r="D105" t="s">
        <v>37</v>
      </c>
      <c r="E105" t="str">
        <f>VLOOKUP($B105,sitecatalog!$A$2:$E$1964,2,FALSE)&amp;" | "&amp;D105</f>
        <v>BADGER CREEK BLW FOUR HORNS CANAL NR BROWNING; MT | Day.Avg.StreamGageHeight.feet</v>
      </c>
      <c r="F105" t="str">
        <f>VLOOKUP($B105,sitecatalog!$A$2:$E$1964,3,FALSE)</f>
        <v>MT</v>
      </c>
      <c r="G105" t="str">
        <f>VLOOKUP($B105,sitecatalog!$A$2:$E$1964,5,FALSE)</f>
        <v>GP</v>
      </c>
      <c r="H105" t="str">
        <f>VLOOKUP($B105,sitecatalog!$A$2:$E$1964,4,FALSE)</f>
        <v>stream</v>
      </c>
      <c r="J105">
        <f t="shared" si="5"/>
        <v>103</v>
      </c>
      <c r="K105" t="str">
        <f t="shared" si="3"/>
        <v>{"node":103,"name":"BADGER CREEK BLW FOUR HORNS CANAL NR BROWNING; MT | DAY.AVG.STREAMGAGEHEIGHT.FEET"}</v>
      </c>
      <c r="L105">
        <f>VLOOKUP(H105,Sheet2!$C$31:$D$36,2,FALSE)</f>
        <v>9995</v>
      </c>
      <c r="M105">
        <f>VLOOKUP(F105,Sheet2!$E$38:$F$54,2,FALSE)</f>
        <v>9987</v>
      </c>
      <c r="N105" t="str">
        <f t="shared" si="4"/>
        <v>9995-9987</v>
      </c>
      <c r="O105" t="str">
        <f>"{""source"":"&amp;J105&amp;",""target"":"&amp;L105&amp;",""value"":1}"</f>
        <v>{"source":103,"target":9995,"value":1}</v>
      </c>
    </row>
    <row r="106" spans="1:15">
      <c r="A106" t="s">
        <v>180</v>
      </c>
      <c r="B106" t="s">
        <v>179</v>
      </c>
      <c r="C106" t="s">
        <v>22</v>
      </c>
      <c r="D106" t="s">
        <v>47</v>
      </c>
      <c r="E106" t="str">
        <f>VLOOKUP($B106,sitecatalog!$A$2:$E$1964,2,FALSE)&amp;" | "&amp;D106</f>
        <v>BADGER CREEK BLW FOUR HORNS CANAL NR BROWNING; MT | Day.Avg.Streamflow.cfs</v>
      </c>
      <c r="F106" t="str">
        <f>VLOOKUP($B106,sitecatalog!$A$2:$E$1964,3,FALSE)</f>
        <v>MT</v>
      </c>
      <c r="G106" t="str">
        <f>VLOOKUP($B106,sitecatalog!$A$2:$E$1964,5,FALSE)</f>
        <v>GP</v>
      </c>
      <c r="H106" t="str">
        <f>VLOOKUP($B106,sitecatalog!$A$2:$E$1964,4,FALSE)</f>
        <v>stream</v>
      </c>
      <c r="J106">
        <f t="shared" si="5"/>
        <v>104</v>
      </c>
      <c r="K106" t="str">
        <f t="shared" si="3"/>
        <v>{"node":104,"name":"BADGER CREEK BLW FOUR HORNS CANAL NR BROWNING; MT | DAY.AVG.STREAMFLOW.CFS"}</v>
      </c>
      <c r="L106">
        <f>VLOOKUP(H106,Sheet2!$C$31:$D$36,2,FALSE)</f>
        <v>9995</v>
      </c>
      <c r="M106">
        <f>VLOOKUP(F106,Sheet2!$E$38:$F$54,2,FALSE)</f>
        <v>9987</v>
      </c>
      <c r="N106" t="str">
        <f t="shared" si="4"/>
        <v>9995-9987</v>
      </c>
      <c r="O106" t="str">
        <f>"{""source"":"&amp;J106&amp;",""target"":"&amp;L106&amp;",""value"":1}"</f>
        <v>{"source":104,"target":9995,"value":1}</v>
      </c>
    </row>
    <row r="107" spans="1:15">
      <c r="A107" t="s">
        <v>181</v>
      </c>
      <c r="B107" t="s">
        <v>182</v>
      </c>
      <c r="C107" t="s">
        <v>19</v>
      </c>
      <c r="D107" t="s">
        <v>37</v>
      </c>
      <c r="E107" t="str">
        <f>VLOOKUP($B107,sitecatalog!$A$2:$E$1964,2,FALSE)&amp;" | "&amp;D107</f>
        <v>BARTLEY DIVERSION; NEBRASKA | Day.Avg.StreamGageHeight.feet</v>
      </c>
      <c r="F107" t="str">
        <f>VLOOKUP($B107,sitecatalog!$A$2:$E$1964,3,FALSE)</f>
        <v>NE</v>
      </c>
      <c r="G107" t="str">
        <f>VLOOKUP($B107,sitecatalog!$A$2:$E$1964,5,FALSE)</f>
        <v>GP</v>
      </c>
      <c r="H107" t="str">
        <f>VLOOKUP($B107,sitecatalog!$A$2:$E$1964,4,FALSE)</f>
        <v>diversion</v>
      </c>
      <c r="J107">
        <f t="shared" si="5"/>
        <v>105</v>
      </c>
      <c r="K107" t="str">
        <f t="shared" si="3"/>
        <v>{"node":105,"name":"BARTLEY DIVERSION; NEBRASKA | DAY.AVG.STREAMGAGEHEIGHT.FEET"}</v>
      </c>
      <c r="L107">
        <f>VLOOKUP(H107,Sheet2!$C$31:$D$36,2,FALSE)</f>
        <v>9998</v>
      </c>
      <c r="M107">
        <f>VLOOKUP(F107,Sheet2!$E$38:$F$54,2,FALSE)</f>
        <v>9985</v>
      </c>
      <c r="N107" t="str">
        <f t="shared" si="4"/>
        <v>9998-9985</v>
      </c>
      <c r="O107" t="str">
        <f>"{""source"":"&amp;J107&amp;",""target"":"&amp;L107&amp;",""value"":1}"</f>
        <v>{"source":105,"target":9998,"value":1}</v>
      </c>
    </row>
    <row r="108" spans="1:15">
      <c r="A108" t="s">
        <v>183</v>
      </c>
      <c r="B108" t="s">
        <v>184</v>
      </c>
      <c r="C108" t="s">
        <v>94</v>
      </c>
      <c r="D108" t="s">
        <v>95</v>
      </c>
      <c r="E108" t="str">
        <f>VLOOKUP($B108,sitecatalog!$A$2:$E$1964,2,FALSE)&amp;" | "&amp;D108</f>
        <v>BLACKFEET AGRIMET STATION NR SEVILLE COLONY; MONTANA | Day.Avg.AirTemperature.DegF</v>
      </c>
      <c r="F108" t="str">
        <f>VLOOKUP($B108,sitecatalog!$A$2:$E$1964,3,FALSE)</f>
        <v>MT</v>
      </c>
      <c r="G108" t="str">
        <f>VLOOKUP($B108,sitecatalog!$A$2:$E$1964,5,FALSE)</f>
        <v>GP</v>
      </c>
      <c r="H108" t="str">
        <f>VLOOKUP($B108,sitecatalog!$A$2:$E$1964,4,FALSE)</f>
        <v>agrimet</v>
      </c>
      <c r="J108">
        <f t="shared" si="5"/>
        <v>106</v>
      </c>
      <c r="K108" t="str">
        <f t="shared" si="3"/>
        <v>{"node":106,"name":"BLACKFEET AGRIMET STATION NR SEVILLE COLONY; MONTANA | DAY.AVG.AIRTEMPERATURE.DEGF"}</v>
      </c>
      <c r="L108">
        <f>VLOOKUP(H108,Sheet2!$C$31:$D$36,2,FALSE)</f>
        <v>9993</v>
      </c>
      <c r="M108">
        <f>VLOOKUP(F108,Sheet2!$E$38:$F$54,2,FALSE)</f>
        <v>9987</v>
      </c>
      <c r="N108" t="str">
        <f t="shared" si="4"/>
        <v>9993-9987</v>
      </c>
      <c r="O108" t="str">
        <f>"{""source"":"&amp;J108&amp;",""target"":"&amp;L108&amp;",""value"":1}"</f>
        <v>{"source":106,"target":9993,"value":1}</v>
      </c>
    </row>
    <row r="109" spans="1:15">
      <c r="A109" t="s">
        <v>185</v>
      </c>
      <c r="B109" t="s">
        <v>184</v>
      </c>
      <c r="C109" t="s">
        <v>41</v>
      </c>
      <c r="D109" t="s">
        <v>42</v>
      </c>
      <c r="E109" t="str">
        <f>VLOOKUP($B109,sitecatalog!$A$2:$E$1964,2,FALSE)&amp;" | "&amp;D109</f>
        <v>BLACKFEET AGRIMET STATION NR SEVILLE COLONY; MONTANA | Day.Sum.Precipitation.inches</v>
      </c>
      <c r="F109" t="str">
        <f>VLOOKUP($B109,sitecatalog!$A$2:$E$1964,3,FALSE)</f>
        <v>MT</v>
      </c>
      <c r="G109" t="str">
        <f>VLOOKUP($B109,sitecatalog!$A$2:$E$1964,5,FALSE)</f>
        <v>GP</v>
      </c>
      <c r="H109" t="str">
        <f>VLOOKUP($B109,sitecatalog!$A$2:$E$1964,4,FALSE)</f>
        <v>agrimet</v>
      </c>
      <c r="J109">
        <f t="shared" si="5"/>
        <v>107</v>
      </c>
      <c r="K109" t="str">
        <f t="shared" si="3"/>
        <v>{"node":107,"name":"BLACKFEET AGRIMET STATION NR SEVILLE COLONY; MONTANA | DAY.SUM.PRECIPITATION.INCHES"}</v>
      </c>
      <c r="L109">
        <f>VLOOKUP(H109,Sheet2!$C$31:$D$36,2,FALSE)</f>
        <v>9993</v>
      </c>
      <c r="M109">
        <f>VLOOKUP(F109,Sheet2!$E$38:$F$54,2,FALSE)</f>
        <v>9987</v>
      </c>
      <c r="N109" t="str">
        <f t="shared" si="4"/>
        <v>9993-9987</v>
      </c>
      <c r="O109" t="str">
        <f>"{""source"":"&amp;J109&amp;",""target"":"&amp;L109&amp;",""value"":1}"</f>
        <v>{"source":107,"target":9993,"value":1}</v>
      </c>
    </row>
    <row r="110" spans="1:15">
      <c r="A110" t="s">
        <v>186</v>
      </c>
      <c r="B110" t="s">
        <v>184</v>
      </c>
      <c r="C110" t="s">
        <v>156</v>
      </c>
      <c r="D110" t="s">
        <v>157</v>
      </c>
      <c r="E110" t="str">
        <f>VLOOKUP($B110,sitecatalog!$A$2:$E$1964,2,FALSE)&amp;" | "&amp;D110</f>
        <v>BLACKFEET AGRIMET STATION NR SEVILLE COLONY; MONTANA | Day.Avg.WindSpeed.mph</v>
      </c>
      <c r="F110" t="str">
        <f>VLOOKUP($B110,sitecatalog!$A$2:$E$1964,3,FALSE)</f>
        <v>MT</v>
      </c>
      <c r="G110" t="str">
        <f>VLOOKUP($B110,sitecatalog!$A$2:$E$1964,5,FALSE)</f>
        <v>GP</v>
      </c>
      <c r="H110" t="str">
        <f>VLOOKUP($B110,sitecatalog!$A$2:$E$1964,4,FALSE)</f>
        <v>agrimet</v>
      </c>
      <c r="J110">
        <f t="shared" si="5"/>
        <v>108</v>
      </c>
      <c r="K110" t="str">
        <f t="shared" si="3"/>
        <v>{"node":108,"name":"BLACKFEET AGRIMET STATION NR SEVILLE COLONY; MONTANA | DAY.AVG.WINDSPEED.MPH"}</v>
      </c>
      <c r="L110">
        <f>VLOOKUP(H110,Sheet2!$C$31:$D$36,2,FALSE)</f>
        <v>9993</v>
      </c>
      <c r="M110">
        <f>VLOOKUP(F110,Sheet2!$E$38:$F$54,2,FALSE)</f>
        <v>9987</v>
      </c>
      <c r="N110" t="str">
        <f t="shared" si="4"/>
        <v>9993-9987</v>
      </c>
      <c r="O110" t="str">
        <f>"{""source"":"&amp;J110&amp;",""target"":"&amp;L110&amp;",""value"":1}"</f>
        <v>{"source":108,"target":9993,"value":1}</v>
      </c>
    </row>
    <row r="111" spans="1:15">
      <c r="A111" t="s">
        <v>187</v>
      </c>
      <c r="B111" t="s">
        <v>184</v>
      </c>
      <c r="C111" t="s">
        <v>159</v>
      </c>
      <c r="D111" t="s">
        <v>160</v>
      </c>
      <c r="E111" t="str">
        <f>VLOOKUP($B111,sitecatalog!$A$2:$E$1964,2,FALSE)&amp;" | "&amp;D111</f>
        <v>BLACKFEET AGRIMET STATION NR SEVILLE COLONY; MONTANA | Day.Avg.WindDirection.degrees</v>
      </c>
      <c r="F111" t="str">
        <f>VLOOKUP($B111,sitecatalog!$A$2:$E$1964,3,FALSE)</f>
        <v>MT</v>
      </c>
      <c r="G111" t="str">
        <f>VLOOKUP($B111,sitecatalog!$A$2:$E$1964,5,FALSE)</f>
        <v>GP</v>
      </c>
      <c r="H111" t="str">
        <f>VLOOKUP($B111,sitecatalog!$A$2:$E$1964,4,FALSE)</f>
        <v>agrimet</v>
      </c>
      <c r="J111">
        <f t="shared" si="5"/>
        <v>109</v>
      </c>
      <c r="K111" t="str">
        <f t="shared" si="3"/>
        <v>{"node":109,"name":"BLACKFEET AGRIMET STATION NR SEVILLE COLONY; MONTANA | DAY.AVG.WINDDIRECTION.DEGREES"}</v>
      </c>
      <c r="L111">
        <f>VLOOKUP(H111,Sheet2!$C$31:$D$36,2,FALSE)</f>
        <v>9993</v>
      </c>
      <c r="M111">
        <f>VLOOKUP(F111,Sheet2!$E$38:$F$54,2,FALSE)</f>
        <v>9987</v>
      </c>
      <c r="N111" t="str">
        <f t="shared" si="4"/>
        <v>9993-9987</v>
      </c>
      <c r="O111" t="str">
        <f>"{""source"":"&amp;J111&amp;",""target"":"&amp;L111&amp;",""value"":1}"</f>
        <v>{"source":109,"target":9993,"value":1}</v>
      </c>
    </row>
    <row r="112" spans="1:15">
      <c r="A112" t="s">
        <v>188</v>
      </c>
      <c r="B112" t="s">
        <v>189</v>
      </c>
      <c r="C112" t="s">
        <v>19</v>
      </c>
      <c r="D112" t="s">
        <v>20</v>
      </c>
      <c r="E112" t="str">
        <f>VLOOKUP($B112,sitecatalog!$A$2:$E$1964,2,FALSE)&amp;" | "&amp;D112</f>
        <v>BELLE FOURCHE INLET CANAL EAST; SOUTH DAKOTA | Day.Avg.CanalStage.feet</v>
      </c>
      <c r="F112" t="str">
        <f>VLOOKUP($B112,sitecatalog!$A$2:$E$1964,3,FALSE)</f>
        <v>SD</v>
      </c>
      <c r="G112" t="str">
        <f>VLOOKUP($B112,sitecatalog!$A$2:$E$1964,5,FALSE)</f>
        <v>GP</v>
      </c>
      <c r="H112" t="str">
        <f>VLOOKUP($B112,sitecatalog!$A$2:$E$1964,4,FALSE)</f>
        <v>canal</v>
      </c>
      <c r="J112">
        <f t="shared" si="5"/>
        <v>110</v>
      </c>
      <c r="K112" t="str">
        <f t="shared" si="3"/>
        <v>{"node":110,"name":"BELLE FOURCHE INLET CANAL EAST; SOUTH DAKOTA | DAY.AVG.CANALSTAGE.FEET"}</v>
      </c>
      <c r="L112">
        <f>VLOOKUP(H112,Sheet2!$C$31:$D$36,2,FALSE)</f>
        <v>9996</v>
      </c>
      <c r="M112">
        <f>VLOOKUP(F112,Sheet2!$E$38:$F$54,2,FALSE)</f>
        <v>9980</v>
      </c>
      <c r="N112" t="str">
        <f t="shared" si="4"/>
        <v>9996-9980</v>
      </c>
      <c r="O112" t="str">
        <f>"{""source"":"&amp;J112&amp;",""target"":"&amp;L112&amp;",""value"":1}"</f>
        <v>{"source":110,"target":9996,"value":1}</v>
      </c>
    </row>
    <row r="113" spans="1:15">
      <c r="A113" t="s">
        <v>190</v>
      </c>
      <c r="B113" t="s">
        <v>189</v>
      </c>
      <c r="C113" t="s">
        <v>41</v>
      </c>
      <c r="D113" t="s">
        <v>42</v>
      </c>
      <c r="E113" t="str">
        <f>VLOOKUP($B113,sitecatalog!$A$2:$E$1964,2,FALSE)&amp;" | "&amp;D113</f>
        <v>BELLE FOURCHE INLET CANAL EAST; SOUTH DAKOTA | Day.Sum.Precipitation.inches</v>
      </c>
      <c r="F113" t="str">
        <f>VLOOKUP($B113,sitecatalog!$A$2:$E$1964,3,FALSE)</f>
        <v>SD</v>
      </c>
      <c r="G113" t="str">
        <f>VLOOKUP($B113,sitecatalog!$A$2:$E$1964,5,FALSE)</f>
        <v>GP</v>
      </c>
      <c r="H113" t="str">
        <f>VLOOKUP($B113,sitecatalog!$A$2:$E$1964,4,FALSE)</f>
        <v>canal</v>
      </c>
      <c r="J113">
        <f t="shared" si="5"/>
        <v>111</v>
      </c>
      <c r="K113" t="str">
        <f t="shared" si="3"/>
        <v>{"node":111,"name":"BELLE FOURCHE INLET CANAL EAST; SOUTH DAKOTA | DAY.SUM.PRECIPITATION.INCHES"}</v>
      </c>
      <c r="L113">
        <f>VLOOKUP(H113,Sheet2!$C$31:$D$36,2,FALSE)</f>
        <v>9996</v>
      </c>
      <c r="M113">
        <f>VLOOKUP(F113,Sheet2!$E$38:$F$54,2,FALSE)</f>
        <v>9980</v>
      </c>
      <c r="N113" t="str">
        <f t="shared" si="4"/>
        <v>9996-9980</v>
      </c>
      <c r="O113" t="str">
        <f>"{""source"":"&amp;J113&amp;",""target"":"&amp;L113&amp;",""value"":1}"</f>
        <v>{"source":111,"target":9996,"value":1}</v>
      </c>
    </row>
    <row r="114" spans="1:15">
      <c r="A114" t="s">
        <v>191</v>
      </c>
      <c r="B114" t="s">
        <v>189</v>
      </c>
      <c r="C114" t="s">
        <v>22</v>
      </c>
      <c r="D114" t="s">
        <v>23</v>
      </c>
      <c r="E114" t="str">
        <f>VLOOKUP($B114,sitecatalog!$A$2:$E$1964,2,FALSE)&amp;" | "&amp;D114</f>
        <v>BELLE FOURCHE INLET CANAL EAST; SOUTH DAKOTA | Day.Avg.CanalFlow.cfs</v>
      </c>
      <c r="F114" t="str">
        <f>VLOOKUP($B114,sitecatalog!$A$2:$E$1964,3,FALSE)</f>
        <v>SD</v>
      </c>
      <c r="G114" t="str">
        <f>VLOOKUP($B114,sitecatalog!$A$2:$E$1964,5,FALSE)</f>
        <v>GP</v>
      </c>
      <c r="H114" t="str">
        <f>VLOOKUP($B114,sitecatalog!$A$2:$E$1964,4,FALSE)</f>
        <v>canal</v>
      </c>
      <c r="J114">
        <f t="shared" si="5"/>
        <v>112</v>
      </c>
      <c r="K114" t="str">
        <f t="shared" si="3"/>
        <v>{"node":112,"name":"BELLE FOURCHE INLET CANAL EAST; SOUTH DAKOTA | DAY.AVG.CANALFLOW.CFS"}</v>
      </c>
      <c r="L114">
        <f>VLOOKUP(H114,Sheet2!$C$31:$D$36,2,FALSE)</f>
        <v>9996</v>
      </c>
      <c r="M114">
        <f>VLOOKUP(F114,Sheet2!$E$38:$F$54,2,FALSE)</f>
        <v>9980</v>
      </c>
      <c r="N114" t="str">
        <f t="shared" si="4"/>
        <v>9996-9980</v>
      </c>
      <c r="O114" t="str">
        <f>"{""source"":"&amp;J114&amp;",""target"":"&amp;L114&amp;",""value"":1}"</f>
        <v>{"source":112,"target":9996,"value":1}</v>
      </c>
    </row>
    <row r="115" spans="1:15">
      <c r="A115" t="s">
        <v>192</v>
      </c>
      <c r="B115" t="s">
        <v>193</v>
      </c>
      <c r="C115" t="s">
        <v>32</v>
      </c>
      <c r="D115" t="s">
        <v>33</v>
      </c>
      <c r="E115" t="str">
        <f>VLOOKUP($B115,sitecatalog!$A$2:$E$1964,2,FALSE)&amp;" | "&amp;D115</f>
        <v>BELLE FOURCHE RESERVOIR NR BELLE FOURCHE; S. DAKOTA | Day.Inst.ReservoirStorage.af</v>
      </c>
      <c r="F115" t="str">
        <f>VLOOKUP($B115,sitecatalog!$A$2:$E$1964,3,FALSE)</f>
        <v>SD</v>
      </c>
      <c r="G115" t="str">
        <f>VLOOKUP($B115,sitecatalog!$A$2:$E$1964,5,FALSE)</f>
        <v>GP</v>
      </c>
      <c r="H115" t="str">
        <f>VLOOKUP($B115,sitecatalog!$A$2:$E$1964,4,FALSE)</f>
        <v>reservoir</v>
      </c>
      <c r="J115">
        <f t="shared" si="5"/>
        <v>113</v>
      </c>
      <c r="K115" t="str">
        <f t="shared" si="3"/>
        <v>{"node":113,"name":"BELLE FOURCHE RESERVOIR NR BELLE FOURCHE; S. DAKOTA | DAY.INST.RESERVOIRSTORAGE.AF"}</v>
      </c>
      <c r="L115">
        <f>VLOOKUP(H115,Sheet2!$C$31:$D$36,2,FALSE)</f>
        <v>9997</v>
      </c>
      <c r="M115">
        <f>VLOOKUP(F115,Sheet2!$E$38:$F$54,2,FALSE)</f>
        <v>9980</v>
      </c>
      <c r="N115" t="str">
        <f t="shared" si="4"/>
        <v>9997-9980</v>
      </c>
      <c r="O115" t="str">
        <f>"{""source"":"&amp;J115&amp;",""target"":"&amp;L115&amp;",""value"":1}"</f>
        <v>{"source":113,"target":9997,"value":1}</v>
      </c>
    </row>
    <row r="116" spans="1:15">
      <c r="A116" t="s">
        <v>194</v>
      </c>
      <c r="B116" t="s">
        <v>193</v>
      </c>
      <c r="C116" t="s">
        <v>19</v>
      </c>
      <c r="D116" t="s">
        <v>35</v>
      </c>
      <c r="E116" t="str">
        <f>VLOOKUP($B116,sitecatalog!$A$2:$E$1964,2,FALSE)&amp;" | "&amp;D116</f>
        <v>BELLE FOURCHE RESERVOIR NR BELLE FOURCHE; S. DAKOTA | Day.Inst.ReservoirElevation.feet</v>
      </c>
      <c r="F116" t="str">
        <f>VLOOKUP($B116,sitecatalog!$A$2:$E$1964,3,FALSE)</f>
        <v>SD</v>
      </c>
      <c r="G116" t="str">
        <f>VLOOKUP($B116,sitecatalog!$A$2:$E$1964,5,FALSE)</f>
        <v>GP</v>
      </c>
      <c r="H116" t="str">
        <f>VLOOKUP($B116,sitecatalog!$A$2:$E$1964,4,FALSE)</f>
        <v>reservoir</v>
      </c>
      <c r="J116">
        <f t="shared" si="5"/>
        <v>114</v>
      </c>
      <c r="K116" t="str">
        <f t="shared" si="3"/>
        <v>{"node":114,"name":"BELLE FOURCHE RESERVOIR NR BELLE FOURCHE; S. DAKOTA | DAY.INST.RESERVOIRELEVATION.FEET"}</v>
      </c>
      <c r="L116">
        <f>VLOOKUP(H116,Sheet2!$C$31:$D$36,2,FALSE)</f>
        <v>9997</v>
      </c>
      <c r="M116">
        <f>VLOOKUP(F116,Sheet2!$E$38:$F$54,2,FALSE)</f>
        <v>9980</v>
      </c>
      <c r="N116" t="str">
        <f t="shared" si="4"/>
        <v>9997-9980</v>
      </c>
      <c r="O116" t="str">
        <f>"{""source"":"&amp;J116&amp;",""target"":"&amp;L116&amp;",""value"":1}"</f>
        <v>{"source":114,"target":9997,"value":1}</v>
      </c>
    </row>
    <row r="117" spans="1:15">
      <c r="A117" t="s">
        <v>195</v>
      </c>
      <c r="B117" t="s">
        <v>193</v>
      </c>
      <c r="C117" t="s">
        <v>22</v>
      </c>
      <c r="D117" t="s">
        <v>39</v>
      </c>
      <c r="E117" t="str">
        <f>VLOOKUP($B117,sitecatalog!$A$2:$E$1964,2,FALSE)&amp;" | "&amp;D117</f>
        <v>BELLE FOURCHE RESERVOIR NR BELLE FOURCHE; S. DAKOTA | Day.Avg.ReservoirInflow.cfs</v>
      </c>
      <c r="F117" t="str">
        <f>VLOOKUP($B117,sitecatalog!$A$2:$E$1964,3,FALSE)</f>
        <v>SD</v>
      </c>
      <c r="G117" t="str">
        <f>VLOOKUP($B117,sitecatalog!$A$2:$E$1964,5,FALSE)</f>
        <v>GP</v>
      </c>
      <c r="H117" t="str">
        <f>VLOOKUP($B117,sitecatalog!$A$2:$E$1964,4,FALSE)</f>
        <v>reservoir</v>
      </c>
      <c r="J117">
        <f t="shared" si="5"/>
        <v>115</v>
      </c>
      <c r="K117" t="str">
        <f t="shared" si="3"/>
        <v>{"node":115,"name":"BELLE FOURCHE RESERVOIR NR BELLE FOURCHE; S. DAKOTA | DAY.AVG.RESERVOIRINFLOW.CFS"}</v>
      </c>
      <c r="L117">
        <f>VLOOKUP(H117,Sheet2!$C$31:$D$36,2,FALSE)</f>
        <v>9997</v>
      </c>
      <c r="M117">
        <f>VLOOKUP(F117,Sheet2!$E$38:$F$54,2,FALSE)</f>
        <v>9980</v>
      </c>
      <c r="N117" t="str">
        <f t="shared" si="4"/>
        <v>9997-9980</v>
      </c>
      <c r="O117" t="str">
        <f>"{""source"":"&amp;J117&amp;",""target"":"&amp;L117&amp;",""value"":1}"</f>
        <v>{"source":115,"target":9997,"value":1}</v>
      </c>
    </row>
    <row r="118" spans="1:15">
      <c r="A118" t="s">
        <v>196</v>
      </c>
      <c r="B118" t="s">
        <v>193</v>
      </c>
      <c r="C118" t="s">
        <v>41</v>
      </c>
      <c r="D118" t="s">
        <v>42</v>
      </c>
      <c r="E118" t="str">
        <f>VLOOKUP($B118,sitecatalog!$A$2:$E$1964,2,FALSE)&amp;" | "&amp;D118</f>
        <v>BELLE FOURCHE RESERVOIR NR BELLE FOURCHE; S. DAKOTA | Day.Sum.Precipitation.inches</v>
      </c>
      <c r="F118" t="str">
        <f>VLOOKUP($B118,sitecatalog!$A$2:$E$1964,3,FALSE)</f>
        <v>SD</v>
      </c>
      <c r="G118" t="str">
        <f>VLOOKUP($B118,sitecatalog!$A$2:$E$1964,5,FALSE)</f>
        <v>GP</v>
      </c>
      <c r="H118" t="str">
        <f>VLOOKUP($B118,sitecatalog!$A$2:$E$1964,4,FALSE)</f>
        <v>reservoir</v>
      </c>
      <c r="J118">
        <f t="shared" si="5"/>
        <v>116</v>
      </c>
      <c r="K118" t="str">
        <f t="shared" si="3"/>
        <v>{"node":116,"name":"BELLE FOURCHE RESERVOIR NR BELLE FOURCHE; S. DAKOTA | DAY.SUM.PRECIPITATION.INCHES"}</v>
      </c>
      <c r="L118">
        <f>VLOOKUP(H118,Sheet2!$C$31:$D$36,2,FALSE)</f>
        <v>9997</v>
      </c>
      <c r="M118">
        <f>VLOOKUP(F118,Sheet2!$E$38:$F$54,2,FALSE)</f>
        <v>9980</v>
      </c>
      <c r="N118" t="str">
        <f t="shared" si="4"/>
        <v>9997-9980</v>
      </c>
      <c r="O118" t="str">
        <f>"{""source"":"&amp;J118&amp;",""target"":"&amp;L118&amp;",""value"":1}"</f>
        <v>{"source":116,"target":9997,"value":1}</v>
      </c>
    </row>
    <row r="119" spans="1:15">
      <c r="A119" t="s">
        <v>197</v>
      </c>
      <c r="B119" t="s">
        <v>193</v>
      </c>
      <c r="C119" t="s">
        <v>22</v>
      </c>
      <c r="D119" t="s">
        <v>44</v>
      </c>
      <c r="E119" t="str">
        <f>VLOOKUP($B119,sitecatalog!$A$2:$E$1964,2,FALSE)&amp;" | "&amp;D119</f>
        <v>BELLE FOURCHE RESERVOIR NR BELLE FOURCHE; S. DAKOTA | Day.Avg.ReservoirRelease.cfs</v>
      </c>
      <c r="F119" t="str">
        <f>VLOOKUP($B119,sitecatalog!$A$2:$E$1964,3,FALSE)</f>
        <v>SD</v>
      </c>
      <c r="G119" t="str">
        <f>VLOOKUP($B119,sitecatalog!$A$2:$E$1964,5,FALSE)</f>
        <v>GP</v>
      </c>
      <c r="H119" t="str">
        <f>VLOOKUP($B119,sitecatalog!$A$2:$E$1964,4,FALSE)</f>
        <v>reservoir</v>
      </c>
      <c r="J119">
        <f t="shared" si="5"/>
        <v>117</v>
      </c>
      <c r="K119" t="str">
        <f t="shared" si="3"/>
        <v>{"node":117,"name":"BELLE FOURCHE RESERVOIR NR BELLE FOURCHE; S. DAKOTA | DAY.AVG.RESERVOIRRELEASE.CFS"}</v>
      </c>
      <c r="L119">
        <f>VLOOKUP(H119,Sheet2!$C$31:$D$36,2,FALSE)</f>
        <v>9997</v>
      </c>
      <c r="M119">
        <f>VLOOKUP(F119,Sheet2!$E$38:$F$54,2,FALSE)</f>
        <v>9980</v>
      </c>
      <c r="N119" t="str">
        <f t="shared" si="4"/>
        <v>9997-9980</v>
      </c>
      <c r="O119" t="str">
        <f>"{""source"":"&amp;J119&amp;",""target"":"&amp;L119&amp;",""value"":1}"</f>
        <v>{"source":117,"target":9997,"value":1}</v>
      </c>
    </row>
    <row r="120" spans="1:15">
      <c r="A120" t="s">
        <v>198</v>
      </c>
      <c r="B120" t="s">
        <v>199</v>
      </c>
      <c r="C120" t="s">
        <v>94</v>
      </c>
      <c r="D120" t="s">
        <v>95</v>
      </c>
      <c r="E120" t="str">
        <f>VLOOKUP($B120,sitecatalog!$A$2:$E$1964,2,FALSE)&amp;" | "&amp;D120</f>
        <v>BIG FLAT NEAR TURNER WEATHER STATION; MONTANA | Day.Avg.AirTemperature.DegF</v>
      </c>
      <c r="F120" t="str">
        <f>VLOOKUP($B120,sitecatalog!$A$2:$E$1964,3,FALSE)</f>
        <v>MT</v>
      </c>
      <c r="G120" t="str">
        <f>VLOOKUP($B120,sitecatalog!$A$2:$E$1964,5,FALSE)</f>
        <v>GP</v>
      </c>
      <c r="H120" t="str">
        <f>VLOOKUP($B120,sitecatalog!$A$2:$E$1964,4,FALSE)</f>
        <v>agrimet</v>
      </c>
      <c r="J120">
        <f t="shared" si="5"/>
        <v>118</v>
      </c>
      <c r="K120" t="str">
        <f t="shared" si="3"/>
        <v>{"node":118,"name":"BIG FLAT NEAR TURNER WEATHER STATION; MONTANA | DAY.AVG.AIRTEMPERATURE.DEGF"}</v>
      </c>
      <c r="L120">
        <f>VLOOKUP(H120,Sheet2!$C$31:$D$36,2,FALSE)</f>
        <v>9993</v>
      </c>
      <c r="M120">
        <f>VLOOKUP(F120,Sheet2!$E$38:$F$54,2,FALSE)</f>
        <v>9987</v>
      </c>
      <c r="N120" t="str">
        <f t="shared" si="4"/>
        <v>9993-9987</v>
      </c>
      <c r="O120" t="str">
        <f>"{""source"":"&amp;J120&amp;",""target"":"&amp;L120&amp;",""value"":1}"</f>
        <v>{"source":118,"target":9993,"value":1}</v>
      </c>
    </row>
    <row r="121" spans="1:15">
      <c r="A121" t="s">
        <v>200</v>
      </c>
      <c r="B121" t="s">
        <v>199</v>
      </c>
      <c r="C121" t="s">
        <v>41</v>
      </c>
      <c r="D121" t="s">
        <v>42</v>
      </c>
      <c r="E121" t="str">
        <f>VLOOKUP($B121,sitecatalog!$A$2:$E$1964,2,FALSE)&amp;" | "&amp;D121</f>
        <v>BIG FLAT NEAR TURNER WEATHER STATION; MONTANA | Day.Sum.Precipitation.inches</v>
      </c>
      <c r="F121" t="str">
        <f>VLOOKUP($B121,sitecatalog!$A$2:$E$1964,3,FALSE)</f>
        <v>MT</v>
      </c>
      <c r="G121" t="str">
        <f>VLOOKUP($B121,sitecatalog!$A$2:$E$1964,5,FALSE)</f>
        <v>GP</v>
      </c>
      <c r="H121" t="str">
        <f>VLOOKUP($B121,sitecatalog!$A$2:$E$1964,4,FALSE)</f>
        <v>agrimet</v>
      </c>
      <c r="J121">
        <f t="shared" si="5"/>
        <v>119</v>
      </c>
      <c r="K121" t="str">
        <f t="shared" si="3"/>
        <v>{"node":119,"name":"BIG FLAT NEAR TURNER WEATHER STATION; MONTANA | DAY.SUM.PRECIPITATION.INCHES"}</v>
      </c>
      <c r="L121">
        <f>VLOOKUP(H121,Sheet2!$C$31:$D$36,2,FALSE)</f>
        <v>9993</v>
      </c>
      <c r="M121">
        <f>VLOOKUP(F121,Sheet2!$E$38:$F$54,2,FALSE)</f>
        <v>9987</v>
      </c>
      <c r="N121" t="str">
        <f t="shared" si="4"/>
        <v>9993-9987</v>
      </c>
      <c r="O121" t="str">
        <f>"{""source"":"&amp;J121&amp;",""target"":"&amp;L121&amp;",""value"":1}"</f>
        <v>{"source":119,"target":9993,"value":1}</v>
      </c>
    </row>
    <row r="122" spans="1:15">
      <c r="A122" t="s">
        <v>201</v>
      </c>
      <c r="B122" t="s">
        <v>199</v>
      </c>
      <c r="C122" t="s">
        <v>156</v>
      </c>
      <c r="D122" t="s">
        <v>157</v>
      </c>
      <c r="E122" t="str">
        <f>VLOOKUP($B122,sitecatalog!$A$2:$E$1964,2,FALSE)&amp;" | "&amp;D122</f>
        <v>BIG FLAT NEAR TURNER WEATHER STATION; MONTANA | Day.Avg.WindSpeed.mph</v>
      </c>
      <c r="F122" t="str">
        <f>VLOOKUP($B122,sitecatalog!$A$2:$E$1964,3,FALSE)</f>
        <v>MT</v>
      </c>
      <c r="G122" t="str">
        <f>VLOOKUP($B122,sitecatalog!$A$2:$E$1964,5,FALSE)</f>
        <v>GP</v>
      </c>
      <c r="H122" t="str">
        <f>VLOOKUP($B122,sitecatalog!$A$2:$E$1964,4,FALSE)</f>
        <v>agrimet</v>
      </c>
      <c r="J122">
        <f t="shared" si="5"/>
        <v>120</v>
      </c>
      <c r="K122" t="str">
        <f t="shared" si="3"/>
        <v>{"node":120,"name":"BIG FLAT NEAR TURNER WEATHER STATION; MONTANA | DAY.AVG.WINDSPEED.MPH"}</v>
      </c>
      <c r="L122">
        <f>VLOOKUP(H122,Sheet2!$C$31:$D$36,2,FALSE)</f>
        <v>9993</v>
      </c>
      <c r="M122">
        <f>VLOOKUP(F122,Sheet2!$E$38:$F$54,2,FALSE)</f>
        <v>9987</v>
      </c>
      <c r="N122" t="str">
        <f t="shared" si="4"/>
        <v>9993-9987</v>
      </c>
      <c r="O122" t="str">
        <f>"{""source"":"&amp;J122&amp;",""target"":"&amp;L122&amp;",""value"":1}"</f>
        <v>{"source":120,"target":9993,"value":1}</v>
      </c>
    </row>
    <row r="123" spans="1:15">
      <c r="A123" t="s">
        <v>202</v>
      </c>
      <c r="B123" t="s">
        <v>199</v>
      </c>
      <c r="C123" t="s">
        <v>159</v>
      </c>
      <c r="D123" t="s">
        <v>160</v>
      </c>
      <c r="E123" t="str">
        <f>VLOOKUP($B123,sitecatalog!$A$2:$E$1964,2,FALSE)&amp;" | "&amp;D123</f>
        <v>BIG FLAT NEAR TURNER WEATHER STATION; MONTANA | Day.Avg.WindDirection.degrees</v>
      </c>
      <c r="F123" t="str">
        <f>VLOOKUP($B123,sitecatalog!$A$2:$E$1964,3,FALSE)</f>
        <v>MT</v>
      </c>
      <c r="G123" t="str">
        <f>VLOOKUP($B123,sitecatalog!$A$2:$E$1964,5,FALSE)</f>
        <v>GP</v>
      </c>
      <c r="H123" t="str">
        <f>VLOOKUP($B123,sitecatalog!$A$2:$E$1964,4,FALSE)</f>
        <v>agrimet</v>
      </c>
      <c r="J123">
        <f t="shared" si="5"/>
        <v>121</v>
      </c>
      <c r="K123" t="str">
        <f t="shared" si="3"/>
        <v>{"node":121,"name":"BIG FLAT NEAR TURNER WEATHER STATION; MONTANA | DAY.AVG.WINDDIRECTION.DEGREES"}</v>
      </c>
      <c r="L123">
        <f>VLOOKUP(H123,Sheet2!$C$31:$D$36,2,FALSE)</f>
        <v>9993</v>
      </c>
      <c r="M123">
        <f>VLOOKUP(F123,Sheet2!$E$38:$F$54,2,FALSE)</f>
        <v>9987</v>
      </c>
      <c r="N123" t="str">
        <f t="shared" si="4"/>
        <v>9993-9987</v>
      </c>
      <c r="O123" t="str">
        <f>"{""source"":"&amp;J123&amp;",""target"":"&amp;L123&amp;",""value"":1}"</f>
        <v>{"source":121,"target":9993,"value":1}</v>
      </c>
    </row>
    <row r="124" spans="1:15">
      <c r="A124" t="s">
        <v>203</v>
      </c>
      <c r="B124" t="s">
        <v>204</v>
      </c>
      <c r="C124" t="s">
        <v>19</v>
      </c>
      <c r="D124" t="s">
        <v>37</v>
      </c>
      <c r="E124" t="str">
        <f>VLOOKUP($B124,sitecatalog!$A$2:$E$1964,2,FALSE)&amp;" | "&amp;D124</f>
        <v>BELLE FOURCHE RVR @ WYOMING-SOUTH DAKOTA STATE LINE | Day.Avg.StreamGageHeight.feet</v>
      </c>
      <c r="F124" t="str">
        <f>VLOOKUP($B124,sitecatalog!$A$2:$E$1964,3,FALSE)</f>
        <v>WY</v>
      </c>
      <c r="G124" t="str">
        <f>VLOOKUP($B124,sitecatalog!$A$2:$E$1964,5,FALSE)</f>
        <v>GP</v>
      </c>
      <c r="H124" t="str">
        <f>VLOOKUP($B124,sitecatalog!$A$2:$E$1964,4,FALSE)</f>
        <v>stream</v>
      </c>
      <c r="J124">
        <f t="shared" si="5"/>
        <v>122</v>
      </c>
      <c r="K124" t="str">
        <f t="shared" si="3"/>
        <v>{"node":122,"name":"BELLE FOURCHE RVR @ WYOMING-SOUTH DAKOTA STATE LINE | DAY.AVG.STREAMGAGEHEIGHT.FEET"}</v>
      </c>
      <c r="L124">
        <f>VLOOKUP(H124,Sheet2!$C$31:$D$36,2,FALSE)</f>
        <v>9995</v>
      </c>
      <c r="M124">
        <f>VLOOKUP(F124,Sheet2!$E$38:$F$54,2,FALSE)</f>
        <v>9976</v>
      </c>
      <c r="N124" t="str">
        <f t="shared" si="4"/>
        <v>9995-9976</v>
      </c>
      <c r="O124" t="str">
        <f>"{""source"":"&amp;J124&amp;",""target"":"&amp;L124&amp;",""value"":1}"</f>
        <v>{"source":122,"target":9995,"value":1}</v>
      </c>
    </row>
    <row r="125" spans="1:15">
      <c r="A125" t="s">
        <v>205</v>
      </c>
      <c r="B125" t="s">
        <v>204</v>
      </c>
      <c r="C125" t="s">
        <v>41</v>
      </c>
      <c r="D125" t="s">
        <v>42</v>
      </c>
      <c r="E125" t="str">
        <f>VLOOKUP($B125,sitecatalog!$A$2:$E$1964,2,FALSE)&amp;" | "&amp;D125</f>
        <v>BELLE FOURCHE RVR @ WYOMING-SOUTH DAKOTA STATE LINE | Day.Sum.Precipitation.inches</v>
      </c>
      <c r="F125" t="str">
        <f>VLOOKUP($B125,sitecatalog!$A$2:$E$1964,3,FALSE)</f>
        <v>WY</v>
      </c>
      <c r="G125" t="str">
        <f>VLOOKUP($B125,sitecatalog!$A$2:$E$1964,5,FALSE)</f>
        <v>GP</v>
      </c>
      <c r="H125" t="str">
        <f>VLOOKUP($B125,sitecatalog!$A$2:$E$1964,4,FALSE)</f>
        <v>stream</v>
      </c>
      <c r="J125">
        <f t="shared" si="5"/>
        <v>123</v>
      </c>
      <c r="K125" t="str">
        <f t="shared" si="3"/>
        <v>{"node":123,"name":"BELLE FOURCHE RVR @ WYOMING-SOUTH DAKOTA STATE LINE | DAY.SUM.PRECIPITATION.INCHES"}</v>
      </c>
      <c r="L125">
        <f>VLOOKUP(H125,Sheet2!$C$31:$D$36,2,FALSE)</f>
        <v>9995</v>
      </c>
      <c r="M125">
        <f>VLOOKUP(F125,Sheet2!$E$38:$F$54,2,FALSE)</f>
        <v>9976</v>
      </c>
      <c r="N125" t="str">
        <f t="shared" si="4"/>
        <v>9995-9976</v>
      </c>
      <c r="O125" t="str">
        <f>"{""source"":"&amp;J125&amp;",""target"":"&amp;L125&amp;",""value"":1}"</f>
        <v>{"source":123,"target":9995,"value":1}</v>
      </c>
    </row>
    <row r="126" spans="1:15">
      <c r="A126" t="s">
        <v>206</v>
      </c>
      <c r="B126" t="s">
        <v>204</v>
      </c>
      <c r="C126" t="s">
        <v>22</v>
      </c>
      <c r="D126" t="s">
        <v>47</v>
      </c>
      <c r="E126" t="str">
        <f>VLOOKUP($B126,sitecatalog!$A$2:$E$1964,2,FALSE)&amp;" | "&amp;D126</f>
        <v>BELLE FOURCHE RVR @ WYOMING-SOUTH DAKOTA STATE LINE | Day.Avg.Streamflow.cfs</v>
      </c>
      <c r="F126" t="str">
        <f>VLOOKUP($B126,sitecatalog!$A$2:$E$1964,3,FALSE)</f>
        <v>WY</v>
      </c>
      <c r="G126" t="str">
        <f>VLOOKUP($B126,sitecatalog!$A$2:$E$1964,5,FALSE)</f>
        <v>GP</v>
      </c>
      <c r="H126" t="str">
        <f>VLOOKUP($B126,sitecatalog!$A$2:$E$1964,4,FALSE)</f>
        <v>stream</v>
      </c>
      <c r="J126">
        <f t="shared" si="5"/>
        <v>124</v>
      </c>
      <c r="K126" t="str">
        <f t="shared" si="3"/>
        <v>{"node":124,"name":"BELLE FOURCHE RVR @ WYOMING-SOUTH DAKOTA STATE LINE | DAY.AVG.STREAMFLOW.CFS"}</v>
      </c>
      <c r="L126">
        <f>VLOOKUP(H126,Sheet2!$C$31:$D$36,2,FALSE)</f>
        <v>9995</v>
      </c>
      <c r="M126">
        <f>VLOOKUP(F126,Sheet2!$E$38:$F$54,2,FALSE)</f>
        <v>9976</v>
      </c>
      <c r="N126" t="str">
        <f t="shared" si="4"/>
        <v>9995-9976</v>
      </c>
      <c r="O126" t="str">
        <f>"{""source"":"&amp;J126&amp;",""target"":"&amp;L126&amp;",""value"":1}"</f>
        <v>{"source":124,"target":9995,"value":1}</v>
      </c>
    </row>
    <row r="127" spans="1:15">
      <c r="A127" t="s">
        <v>207</v>
      </c>
      <c r="B127" t="s">
        <v>208</v>
      </c>
      <c r="C127" t="s">
        <v>19</v>
      </c>
      <c r="D127" t="s">
        <v>37</v>
      </c>
      <c r="E127" t="str">
        <f>VLOOKUP($B127,sitecatalog!$A$2:$E$1964,2,FALSE)&amp;" | "&amp;D127</f>
        <v>BEAVERHEAD RIVER AT GIEM BRIDGE; MONTANA | Day.Avg.StreamGageHeight.feet</v>
      </c>
      <c r="F127" t="str">
        <f>VLOOKUP($B127,sitecatalog!$A$2:$E$1964,3,FALSE)</f>
        <v>MT</v>
      </c>
      <c r="G127" t="str">
        <f>VLOOKUP($B127,sitecatalog!$A$2:$E$1964,5,FALSE)</f>
        <v>GP</v>
      </c>
      <c r="H127" t="str">
        <f>VLOOKUP($B127,sitecatalog!$A$2:$E$1964,4,FALSE)</f>
        <v>stream</v>
      </c>
      <c r="J127">
        <f t="shared" si="5"/>
        <v>125</v>
      </c>
      <c r="K127" t="str">
        <f t="shared" si="3"/>
        <v>{"node":125,"name":"BEAVERHEAD RIVER AT GIEM BRIDGE; MONTANA | DAY.AVG.STREAMGAGEHEIGHT.FEET"}</v>
      </c>
      <c r="L127">
        <f>VLOOKUP(H127,Sheet2!$C$31:$D$36,2,FALSE)</f>
        <v>9995</v>
      </c>
      <c r="M127">
        <f>VLOOKUP(F127,Sheet2!$E$38:$F$54,2,FALSE)</f>
        <v>9987</v>
      </c>
      <c r="N127" t="str">
        <f t="shared" si="4"/>
        <v>9995-9987</v>
      </c>
      <c r="O127" t="str">
        <f>"{""source"":"&amp;J127&amp;",""target"":"&amp;L127&amp;",""value"":1}"</f>
        <v>{"source":125,"target":9995,"value":1}</v>
      </c>
    </row>
    <row r="128" spans="1:15">
      <c r="A128" t="s">
        <v>209</v>
      </c>
      <c r="B128" t="s">
        <v>208</v>
      </c>
      <c r="C128" t="s">
        <v>22</v>
      </c>
      <c r="D128" t="s">
        <v>47</v>
      </c>
      <c r="E128" t="str">
        <f>VLOOKUP($B128,sitecatalog!$A$2:$E$1964,2,FALSE)&amp;" | "&amp;D128</f>
        <v>BEAVERHEAD RIVER AT GIEM BRIDGE; MONTANA | Day.Avg.Streamflow.cfs</v>
      </c>
      <c r="F128" t="str">
        <f>VLOOKUP($B128,sitecatalog!$A$2:$E$1964,3,FALSE)</f>
        <v>MT</v>
      </c>
      <c r="G128" t="str">
        <f>VLOOKUP($B128,sitecatalog!$A$2:$E$1964,5,FALSE)</f>
        <v>GP</v>
      </c>
      <c r="H128" t="str">
        <f>VLOOKUP($B128,sitecatalog!$A$2:$E$1964,4,FALSE)</f>
        <v>stream</v>
      </c>
      <c r="J128">
        <f t="shared" si="5"/>
        <v>126</v>
      </c>
      <c r="K128" t="str">
        <f t="shared" si="3"/>
        <v>{"node":126,"name":"BEAVERHEAD RIVER AT GIEM BRIDGE; MONTANA | DAY.AVG.STREAMFLOW.CFS"}</v>
      </c>
      <c r="L128">
        <f>VLOOKUP(H128,Sheet2!$C$31:$D$36,2,FALSE)</f>
        <v>9995</v>
      </c>
      <c r="M128">
        <f>VLOOKUP(F128,Sheet2!$E$38:$F$54,2,FALSE)</f>
        <v>9987</v>
      </c>
      <c r="N128" t="str">
        <f t="shared" si="4"/>
        <v>9995-9987</v>
      </c>
      <c r="O128" t="str">
        <f>"{""source"":"&amp;J128&amp;",""target"":"&amp;L128&amp;",""value"":1}"</f>
        <v>{"source":126,"target":9995,"value":1}</v>
      </c>
    </row>
    <row r="129" spans="1:15">
      <c r="A129" t="s">
        <v>210</v>
      </c>
      <c r="B129" t="s">
        <v>211</v>
      </c>
      <c r="C129" t="s">
        <v>19</v>
      </c>
      <c r="D129" t="s">
        <v>37</v>
      </c>
      <c r="E129" t="str">
        <f>VLOOKUP($B129,sitecatalog!$A$2:$E$1964,2,FALSE)&amp;" | "&amp;D129</f>
        <v>BIG HOLE RIVER AT MAIDEN ROCK NEAR DIVIDE; MONTANA | Day.Avg.StreamGageHeight.feet</v>
      </c>
      <c r="F129" t="str">
        <f>VLOOKUP($B129,sitecatalog!$A$2:$E$1964,3,FALSE)</f>
        <v>MT</v>
      </c>
      <c r="G129" t="str">
        <f>VLOOKUP($B129,sitecatalog!$A$2:$E$1964,5,FALSE)</f>
        <v>GP</v>
      </c>
      <c r="H129" t="str">
        <f>VLOOKUP($B129,sitecatalog!$A$2:$E$1964,4,FALSE)</f>
        <v>stream</v>
      </c>
      <c r="J129">
        <f t="shared" si="5"/>
        <v>127</v>
      </c>
      <c r="K129" t="str">
        <f t="shared" si="3"/>
        <v>{"node":127,"name":"BIG HOLE RIVER AT MAIDEN ROCK NEAR DIVIDE; MONTANA | DAY.AVG.STREAMGAGEHEIGHT.FEET"}</v>
      </c>
      <c r="L129">
        <f>VLOOKUP(H129,Sheet2!$C$31:$D$36,2,FALSE)</f>
        <v>9995</v>
      </c>
      <c r="M129">
        <f>VLOOKUP(F129,Sheet2!$E$38:$F$54,2,FALSE)</f>
        <v>9987</v>
      </c>
      <c r="N129" t="str">
        <f t="shared" si="4"/>
        <v>9995-9987</v>
      </c>
      <c r="O129" t="str">
        <f>"{""source"":"&amp;J129&amp;",""target"":"&amp;L129&amp;",""value"":1}"</f>
        <v>{"source":127,"target":9995,"value":1}</v>
      </c>
    </row>
    <row r="130" spans="1:15">
      <c r="A130" t="s">
        <v>212</v>
      </c>
      <c r="B130" t="s">
        <v>211</v>
      </c>
      <c r="C130" t="s">
        <v>22</v>
      </c>
      <c r="D130" t="s">
        <v>47</v>
      </c>
      <c r="E130" t="str">
        <f>VLOOKUP($B130,sitecatalog!$A$2:$E$1964,2,FALSE)&amp;" | "&amp;D130</f>
        <v>BIG HOLE RIVER AT MAIDEN ROCK NEAR DIVIDE; MONTANA | Day.Avg.Streamflow.cfs</v>
      </c>
      <c r="F130" t="str">
        <f>VLOOKUP($B130,sitecatalog!$A$2:$E$1964,3,FALSE)</f>
        <v>MT</v>
      </c>
      <c r="G130" t="str">
        <f>VLOOKUP($B130,sitecatalog!$A$2:$E$1964,5,FALSE)</f>
        <v>GP</v>
      </c>
      <c r="H130" t="str">
        <f>VLOOKUP($B130,sitecatalog!$A$2:$E$1964,4,FALSE)</f>
        <v>stream</v>
      </c>
      <c r="J130">
        <f t="shared" si="5"/>
        <v>128</v>
      </c>
      <c r="K130" t="str">
        <f t="shared" si="3"/>
        <v>{"node":128,"name":"BIG HOLE RIVER AT MAIDEN ROCK NEAR DIVIDE; MONTANA | DAY.AVG.STREAMFLOW.CFS"}</v>
      </c>
      <c r="L130">
        <f>VLOOKUP(H130,Sheet2!$C$31:$D$36,2,FALSE)</f>
        <v>9995</v>
      </c>
      <c r="M130">
        <f>VLOOKUP(F130,Sheet2!$E$38:$F$54,2,FALSE)</f>
        <v>9987</v>
      </c>
      <c r="N130" t="str">
        <f t="shared" si="4"/>
        <v>9995-9987</v>
      </c>
      <c r="O130" t="str">
        <f>"{""source"":"&amp;J130&amp;",""target"":"&amp;L130&amp;",""value"":1}"</f>
        <v>{"source":128,"target":9995,"value":1}</v>
      </c>
    </row>
    <row r="131" spans="1:15">
      <c r="A131" t="s">
        <v>213</v>
      </c>
      <c r="B131" t="s">
        <v>214</v>
      </c>
      <c r="C131" t="s">
        <v>19</v>
      </c>
      <c r="D131" t="s">
        <v>37</v>
      </c>
      <c r="E131" t="str">
        <f>VLOOKUP($B131,sitecatalog!$A$2:$E$1964,2,FALSE)&amp;" | "&amp;D131</f>
        <v>BIG HOLE RIVER NEAR GLEN; MONTANA | Day.Avg.StreamGageHeight.feet</v>
      </c>
      <c r="F131" t="str">
        <f>VLOOKUP($B131,sitecatalog!$A$2:$E$1964,3,FALSE)</f>
        <v>MT</v>
      </c>
      <c r="G131" t="str">
        <f>VLOOKUP($B131,sitecatalog!$A$2:$E$1964,5,FALSE)</f>
        <v>GP</v>
      </c>
      <c r="H131" t="str">
        <f>VLOOKUP($B131,sitecatalog!$A$2:$E$1964,4,FALSE)</f>
        <v>stream</v>
      </c>
      <c r="J131">
        <f t="shared" si="5"/>
        <v>129</v>
      </c>
      <c r="K131" t="str">
        <f t="shared" ref="K131:K194" si="6">"{""node"":"&amp;J131&amp;",""name"":"""&amp;UPPER(E131)&amp;"""}"</f>
        <v>{"node":129,"name":"BIG HOLE RIVER NEAR GLEN; MONTANA | DAY.AVG.STREAMGAGEHEIGHT.FEET"}</v>
      </c>
      <c r="L131">
        <f>VLOOKUP(H131,Sheet2!$C$31:$D$36,2,FALSE)</f>
        <v>9995</v>
      </c>
      <c r="M131">
        <f>VLOOKUP(F131,Sheet2!$E$38:$F$54,2,FALSE)</f>
        <v>9987</v>
      </c>
      <c r="N131" t="str">
        <f t="shared" ref="N131:N194" si="7">L131&amp;"-"&amp;M131</f>
        <v>9995-9987</v>
      </c>
      <c r="O131" t="str">
        <f>"{""source"":"&amp;J131&amp;",""target"":"&amp;L131&amp;",""value"":1}"</f>
        <v>{"source":129,"target":9995,"value":1}</v>
      </c>
    </row>
    <row r="132" spans="1:15">
      <c r="A132" t="s">
        <v>215</v>
      </c>
      <c r="B132" t="s">
        <v>214</v>
      </c>
      <c r="C132" t="s">
        <v>22</v>
      </c>
      <c r="D132" t="s">
        <v>47</v>
      </c>
      <c r="E132" t="str">
        <f>VLOOKUP($B132,sitecatalog!$A$2:$E$1964,2,FALSE)&amp;" | "&amp;D132</f>
        <v>BIG HOLE RIVER NEAR GLEN; MONTANA | Day.Avg.Streamflow.cfs</v>
      </c>
      <c r="F132" t="str">
        <f>VLOOKUP($B132,sitecatalog!$A$2:$E$1964,3,FALSE)</f>
        <v>MT</v>
      </c>
      <c r="G132" t="str">
        <f>VLOOKUP($B132,sitecatalog!$A$2:$E$1964,5,FALSE)</f>
        <v>GP</v>
      </c>
      <c r="H132" t="str">
        <f>VLOOKUP($B132,sitecatalog!$A$2:$E$1964,4,FALSE)</f>
        <v>stream</v>
      </c>
      <c r="J132">
        <f t="shared" ref="J132:J195" si="8">J131+1</f>
        <v>130</v>
      </c>
      <c r="K132" t="str">
        <f t="shared" si="6"/>
        <v>{"node":130,"name":"BIG HOLE RIVER NEAR GLEN; MONTANA | DAY.AVG.STREAMFLOW.CFS"}</v>
      </c>
      <c r="L132">
        <f>VLOOKUP(H132,Sheet2!$C$31:$D$36,2,FALSE)</f>
        <v>9995</v>
      </c>
      <c r="M132">
        <f>VLOOKUP(F132,Sheet2!$E$38:$F$54,2,FALSE)</f>
        <v>9987</v>
      </c>
      <c r="N132" t="str">
        <f t="shared" si="7"/>
        <v>9995-9987</v>
      </c>
      <c r="O132" t="str">
        <f>"{""source"":"&amp;J132&amp;",""target"":"&amp;L132&amp;",""value"":1}"</f>
        <v>{"source":130,"target":9995,"value":1}</v>
      </c>
    </row>
    <row r="133" spans="1:15">
      <c r="A133" t="s">
        <v>216</v>
      </c>
      <c r="B133" t="s">
        <v>217</v>
      </c>
      <c r="C133" t="s">
        <v>19</v>
      </c>
      <c r="D133" t="s">
        <v>37</v>
      </c>
      <c r="E133" t="str">
        <f>VLOOKUP($B133,sitecatalog!$A$2:$E$1964,2,FALSE)&amp;" | "&amp;D133</f>
        <v>BIGHORN RIVER ABOVE TULLOCK CREEK NEAR BIGHORN; MT | Day.Avg.StreamGageHeight.feet</v>
      </c>
      <c r="F133" t="str">
        <f>VLOOKUP($B133,sitecatalog!$A$2:$E$1964,3,FALSE)</f>
        <v>MT</v>
      </c>
      <c r="G133" t="str">
        <f>VLOOKUP($B133,sitecatalog!$A$2:$E$1964,5,FALSE)</f>
        <v>GP</v>
      </c>
      <c r="H133" t="str">
        <f>VLOOKUP($B133,sitecatalog!$A$2:$E$1964,4,FALSE)</f>
        <v>stream</v>
      </c>
      <c r="J133">
        <f t="shared" si="8"/>
        <v>131</v>
      </c>
      <c r="K133" t="str">
        <f t="shared" si="6"/>
        <v>{"node":131,"name":"BIGHORN RIVER ABOVE TULLOCK CREEK NEAR BIGHORN; MT | DAY.AVG.STREAMGAGEHEIGHT.FEET"}</v>
      </c>
      <c r="L133">
        <f>VLOOKUP(H133,Sheet2!$C$31:$D$36,2,FALSE)</f>
        <v>9995</v>
      </c>
      <c r="M133">
        <f>VLOOKUP(F133,Sheet2!$E$38:$F$54,2,FALSE)</f>
        <v>9987</v>
      </c>
      <c r="N133" t="str">
        <f t="shared" si="7"/>
        <v>9995-9987</v>
      </c>
      <c r="O133" t="str">
        <f>"{""source"":"&amp;J133&amp;",""target"":"&amp;L133&amp;",""value"":1}"</f>
        <v>{"source":131,"target":9995,"value":1}</v>
      </c>
    </row>
    <row r="134" spans="1:15">
      <c r="A134" t="s">
        <v>218</v>
      </c>
      <c r="B134" t="s">
        <v>217</v>
      </c>
      <c r="C134" t="s">
        <v>41</v>
      </c>
      <c r="D134" t="s">
        <v>42</v>
      </c>
      <c r="E134" t="str">
        <f>VLOOKUP($B134,sitecatalog!$A$2:$E$1964,2,FALSE)&amp;" | "&amp;D134</f>
        <v>BIGHORN RIVER ABOVE TULLOCK CREEK NEAR BIGHORN; MT | Day.Sum.Precipitation.inches</v>
      </c>
      <c r="F134" t="str">
        <f>VLOOKUP($B134,sitecatalog!$A$2:$E$1964,3,FALSE)</f>
        <v>MT</v>
      </c>
      <c r="G134" t="str">
        <f>VLOOKUP($B134,sitecatalog!$A$2:$E$1964,5,FALSE)</f>
        <v>GP</v>
      </c>
      <c r="H134" t="str">
        <f>VLOOKUP($B134,sitecatalog!$A$2:$E$1964,4,FALSE)</f>
        <v>stream</v>
      </c>
      <c r="J134">
        <f t="shared" si="8"/>
        <v>132</v>
      </c>
      <c r="K134" t="str">
        <f t="shared" si="6"/>
        <v>{"node":132,"name":"BIGHORN RIVER ABOVE TULLOCK CREEK NEAR BIGHORN; MT | DAY.SUM.PRECIPITATION.INCHES"}</v>
      </c>
      <c r="L134">
        <f>VLOOKUP(H134,Sheet2!$C$31:$D$36,2,FALSE)</f>
        <v>9995</v>
      </c>
      <c r="M134">
        <f>VLOOKUP(F134,Sheet2!$E$38:$F$54,2,FALSE)</f>
        <v>9987</v>
      </c>
      <c r="N134" t="str">
        <f t="shared" si="7"/>
        <v>9995-9987</v>
      </c>
      <c r="O134" t="str">
        <f>"{""source"":"&amp;J134&amp;",""target"":"&amp;L134&amp;",""value"":1}"</f>
        <v>{"source":132,"target":9995,"value":1}</v>
      </c>
    </row>
    <row r="135" spans="1:15">
      <c r="A135" t="s">
        <v>219</v>
      </c>
      <c r="B135" t="s">
        <v>217</v>
      </c>
      <c r="C135" t="s">
        <v>22</v>
      </c>
      <c r="D135" t="s">
        <v>47</v>
      </c>
      <c r="E135" t="str">
        <f>VLOOKUP($B135,sitecatalog!$A$2:$E$1964,2,FALSE)&amp;" | "&amp;D135</f>
        <v>BIGHORN RIVER ABOVE TULLOCK CREEK NEAR BIGHORN; MT | Day.Avg.Streamflow.cfs</v>
      </c>
      <c r="F135" t="str">
        <f>VLOOKUP($B135,sitecatalog!$A$2:$E$1964,3,FALSE)</f>
        <v>MT</v>
      </c>
      <c r="G135" t="str">
        <f>VLOOKUP($B135,sitecatalog!$A$2:$E$1964,5,FALSE)</f>
        <v>GP</v>
      </c>
      <c r="H135" t="str">
        <f>VLOOKUP($B135,sitecatalog!$A$2:$E$1964,4,FALSE)</f>
        <v>stream</v>
      </c>
      <c r="J135">
        <f t="shared" si="8"/>
        <v>133</v>
      </c>
      <c r="K135" t="str">
        <f t="shared" si="6"/>
        <v>{"node":133,"name":"BIGHORN RIVER ABOVE TULLOCK CREEK NEAR BIGHORN; MT | DAY.AVG.STREAMFLOW.CFS"}</v>
      </c>
      <c r="L135">
        <f>VLOOKUP(H135,Sheet2!$C$31:$D$36,2,FALSE)</f>
        <v>9995</v>
      </c>
      <c r="M135">
        <f>VLOOKUP(F135,Sheet2!$E$38:$F$54,2,FALSE)</f>
        <v>9987</v>
      </c>
      <c r="N135" t="str">
        <f t="shared" si="7"/>
        <v>9995-9987</v>
      </c>
      <c r="O135" t="str">
        <f>"{""source"":"&amp;J135&amp;",""target"":"&amp;L135&amp;",""value"":1}"</f>
        <v>{"source":133,"target":9995,"value":1}</v>
      </c>
    </row>
    <row r="136" spans="1:15">
      <c r="A136" t="s">
        <v>220</v>
      </c>
      <c r="B136" t="s">
        <v>217</v>
      </c>
      <c r="C136" t="s">
        <v>41</v>
      </c>
      <c r="D136" t="s">
        <v>146</v>
      </c>
      <c r="E136" t="str">
        <f>VLOOKUP($B136,sitecatalog!$A$2:$E$1964,2,FALSE)&amp;" | "&amp;D136</f>
        <v>BIGHORN RIVER ABOVE TULLOCK CREEK NEAR BIGHORN; MT | Day.Avg.SnowWaterEquivalent.inches</v>
      </c>
      <c r="F136" t="str">
        <f>VLOOKUP($B136,sitecatalog!$A$2:$E$1964,3,FALSE)</f>
        <v>MT</v>
      </c>
      <c r="G136" t="str">
        <f>VLOOKUP($B136,sitecatalog!$A$2:$E$1964,5,FALSE)</f>
        <v>GP</v>
      </c>
      <c r="H136" t="str">
        <f>VLOOKUP($B136,sitecatalog!$A$2:$E$1964,4,FALSE)</f>
        <v>stream</v>
      </c>
      <c r="J136">
        <f t="shared" si="8"/>
        <v>134</v>
      </c>
      <c r="K136" t="str">
        <f t="shared" si="6"/>
        <v>{"node":134,"name":"BIGHORN RIVER ABOVE TULLOCK CREEK NEAR BIGHORN; MT | DAY.AVG.SNOWWATEREQUIVALENT.INCHES"}</v>
      </c>
      <c r="L136">
        <f>VLOOKUP(H136,Sheet2!$C$31:$D$36,2,FALSE)</f>
        <v>9995</v>
      </c>
      <c r="M136">
        <f>VLOOKUP(F136,Sheet2!$E$38:$F$54,2,FALSE)</f>
        <v>9987</v>
      </c>
      <c r="N136" t="str">
        <f t="shared" si="7"/>
        <v>9995-9987</v>
      </c>
      <c r="O136" t="str">
        <f>"{""source"":"&amp;J136&amp;",""target"":"&amp;L136&amp;",""value"":1}"</f>
        <v>{"source":134,"target":9995,"value":1}</v>
      </c>
    </row>
    <row r="137" spans="1:15">
      <c r="A137" t="s">
        <v>221</v>
      </c>
      <c r="B137" t="s">
        <v>222</v>
      </c>
      <c r="C137" t="s">
        <v>32</v>
      </c>
      <c r="D137" t="s">
        <v>33</v>
      </c>
      <c r="E137" t="str">
        <f>VLOOKUP($B137,sitecatalog!$A$2:$E$1964,2,FALSE)&amp;" | "&amp;D137</f>
        <v>BIGHORN LAKE; MONTANA | Day.Inst.ReservoirStorage.af</v>
      </c>
      <c r="F137" t="str">
        <f>VLOOKUP($B137,sitecatalog!$A$2:$E$1964,3,FALSE)</f>
        <v>MT</v>
      </c>
      <c r="G137" t="str">
        <f>VLOOKUP($B137,sitecatalog!$A$2:$E$1964,5,FALSE)</f>
        <v>GP</v>
      </c>
      <c r="H137" t="str">
        <f>VLOOKUP($B137,sitecatalog!$A$2:$E$1964,4,FALSE)</f>
        <v>reservoir</v>
      </c>
      <c r="J137">
        <f t="shared" si="8"/>
        <v>135</v>
      </c>
      <c r="K137" t="str">
        <f t="shared" si="6"/>
        <v>{"node":135,"name":"BIGHORN LAKE; MONTANA | DAY.INST.RESERVOIRSTORAGE.AF"}</v>
      </c>
      <c r="L137">
        <f>VLOOKUP(H137,Sheet2!$C$31:$D$36,2,FALSE)</f>
        <v>9997</v>
      </c>
      <c r="M137">
        <f>VLOOKUP(F137,Sheet2!$E$38:$F$54,2,FALSE)</f>
        <v>9987</v>
      </c>
      <c r="N137" t="str">
        <f t="shared" si="7"/>
        <v>9997-9987</v>
      </c>
      <c r="O137" t="str">
        <f>"{""source"":"&amp;J137&amp;",""target"":"&amp;L137&amp;",""value"":1}"</f>
        <v>{"source":135,"target":9997,"value":1}</v>
      </c>
    </row>
    <row r="138" spans="1:15">
      <c r="A138" t="s">
        <v>223</v>
      </c>
      <c r="B138" t="s">
        <v>222</v>
      </c>
      <c r="C138" t="s">
        <v>19</v>
      </c>
      <c r="D138" t="s">
        <v>35</v>
      </c>
      <c r="E138" t="str">
        <f>VLOOKUP($B138,sitecatalog!$A$2:$E$1964,2,FALSE)&amp;" | "&amp;D138</f>
        <v>BIGHORN LAKE; MONTANA | Day.Inst.ReservoirElevation.feet</v>
      </c>
      <c r="F138" t="str">
        <f>VLOOKUP($B138,sitecatalog!$A$2:$E$1964,3,FALSE)</f>
        <v>MT</v>
      </c>
      <c r="G138" t="str">
        <f>VLOOKUP($B138,sitecatalog!$A$2:$E$1964,5,FALSE)</f>
        <v>GP</v>
      </c>
      <c r="H138" t="str">
        <f>VLOOKUP($B138,sitecatalog!$A$2:$E$1964,4,FALSE)</f>
        <v>reservoir</v>
      </c>
      <c r="J138">
        <f t="shared" si="8"/>
        <v>136</v>
      </c>
      <c r="K138" t="str">
        <f t="shared" si="6"/>
        <v>{"node":136,"name":"BIGHORN LAKE; MONTANA | DAY.INST.RESERVOIRELEVATION.FEET"}</v>
      </c>
      <c r="L138">
        <f>VLOOKUP(H138,Sheet2!$C$31:$D$36,2,FALSE)</f>
        <v>9997</v>
      </c>
      <c r="M138">
        <f>VLOOKUP(F138,Sheet2!$E$38:$F$54,2,FALSE)</f>
        <v>9987</v>
      </c>
      <c r="N138" t="str">
        <f t="shared" si="7"/>
        <v>9997-9987</v>
      </c>
      <c r="O138" t="str">
        <f>"{""source"":"&amp;J138&amp;",""target"":"&amp;L138&amp;",""value"":1}"</f>
        <v>{"source":136,"target":9997,"value":1}</v>
      </c>
    </row>
    <row r="139" spans="1:15">
      <c r="A139" t="s">
        <v>224</v>
      </c>
      <c r="B139" t="s">
        <v>222</v>
      </c>
      <c r="C139" t="s">
        <v>22</v>
      </c>
      <c r="D139" t="s">
        <v>39</v>
      </c>
      <c r="E139" t="str">
        <f>VLOOKUP($B139,sitecatalog!$A$2:$E$1964,2,FALSE)&amp;" | "&amp;D139</f>
        <v>BIGHORN LAKE; MONTANA | Day.Avg.ReservoirInflow.cfs</v>
      </c>
      <c r="F139" t="str">
        <f>VLOOKUP($B139,sitecatalog!$A$2:$E$1964,3,FALSE)</f>
        <v>MT</v>
      </c>
      <c r="G139" t="str">
        <f>VLOOKUP($B139,sitecatalog!$A$2:$E$1964,5,FALSE)</f>
        <v>GP</v>
      </c>
      <c r="H139" t="str">
        <f>VLOOKUP($B139,sitecatalog!$A$2:$E$1964,4,FALSE)</f>
        <v>reservoir</v>
      </c>
      <c r="J139">
        <f t="shared" si="8"/>
        <v>137</v>
      </c>
      <c r="K139" t="str">
        <f t="shared" si="6"/>
        <v>{"node":137,"name":"BIGHORN LAKE; MONTANA | DAY.AVG.RESERVOIRINFLOW.CFS"}</v>
      </c>
      <c r="L139">
        <f>VLOOKUP(H139,Sheet2!$C$31:$D$36,2,FALSE)</f>
        <v>9997</v>
      </c>
      <c r="M139">
        <f>VLOOKUP(F139,Sheet2!$E$38:$F$54,2,FALSE)</f>
        <v>9987</v>
      </c>
      <c r="N139" t="str">
        <f t="shared" si="7"/>
        <v>9997-9987</v>
      </c>
      <c r="O139" t="str">
        <f>"{""source"":"&amp;J139&amp;",""target"":"&amp;L139&amp;",""value"":1}"</f>
        <v>{"source":137,"target":9997,"value":1}</v>
      </c>
    </row>
    <row r="140" spans="1:15">
      <c r="A140" t="s">
        <v>225</v>
      </c>
      <c r="B140" t="s">
        <v>222</v>
      </c>
      <c r="C140" t="s">
        <v>41</v>
      </c>
      <c r="D140" t="s">
        <v>42</v>
      </c>
      <c r="E140" t="str">
        <f>VLOOKUP($B140,sitecatalog!$A$2:$E$1964,2,FALSE)&amp;" | "&amp;D140</f>
        <v>BIGHORN LAKE; MONTANA | Day.Sum.Precipitation.inches</v>
      </c>
      <c r="F140" t="str">
        <f>VLOOKUP($B140,sitecatalog!$A$2:$E$1964,3,FALSE)</f>
        <v>MT</v>
      </c>
      <c r="G140" t="str">
        <f>VLOOKUP($B140,sitecatalog!$A$2:$E$1964,5,FALSE)</f>
        <v>GP</v>
      </c>
      <c r="H140" t="str">
        <f>VLOOKUP($B140,sitecatalog!$A$2:$E$1964,4,FALSE)</f>
        <v>reservoir</v>
      </c>
      <c r="J140">
        <f t="shared" si="8"/>
        <v>138</v>
      </c>
      <c r="K140" t="str">
        <f t="shared" si="6"/>
        <v>{"node":138,"name":"BIGHORN LAKE; MONTANA | DAY.SUM.PRECIPITATION.INCHES"}</v>
      </c>
      <c r="L140">
        <f>VLOOKUP(H140,Sheet2!$C$31:$D$36,2,FALSE)</f>
        <v>9997</v>
      </c>
      <c r="M140">
        <f>VLOOKUP(F140,Sheet2!$E$38:$F$54,2,FALSE)</f>
        <v>9987</v>
      </c>
      <c r="N140" t="str">
        <f t="shared" si="7"/>
        <v>9997-9987</v>
      </c>
      <c r="O140" t="str">
        <f>"{""source"":"&amp;J140&amp;",""target"":"&amp;L140&amp;",""value"":1}"</f>
        <v>{"source":138,"target":9997,"value":1}</v>
      </c>
    </row>
    <row r="141" spans="1:15">
      <c r="A141" t="s">
        <v>226</v>
      </c>
      <c r="B141" t="s">
        <v>222</v>
      </c>
      <c r="C141" t="s">
        <v>22</v>
      </c>
      <c r="D141" t="s">
        <v>44</v>
      </c>
      <c r="E141" t="str">
        <f>VLOOKUP($B141,sitecatalog!$A$2:$E$1964,2,FALSE)&amp;" | "&amp;D141</f>
        <v>BIGHORN LAKE; MONTANA | Day.Avg.ReservoirRelease.cfs</v>
      </c>
      <c r="F141" t="str">
        <f>VLOOKUP($B141,sitecatalog!$A$2:$E$1964,3,FALSE)</f>
        <v>MT</v>
      </c>
      <c r="G141" t="str">
        <f>VLOOKUP($B141,sitecatalog!$A$2:$E$1964,5,FALSE)</f>
        <v>GP</v>
      </c>
      <c r="H141" t="str">
        <f>VLOOKUP($B141,sitecatalog!$A$2:$E$1964,4,FALSE)</f>
        <v>reservoir</v>
      </c>
      <c r="J141">
        <f t="shared" si="8"/>
        <v>139</v>
      </c>
      <c r="K141" t="str">
        <f t="shared" si="6"/>
        <v>{"node":139,"name":"BIGHORN LAKE; MONTANA | DAY.AVG.RESERVOIRRELEASE.CFS"}</v>
      </c>
      <c r="L141">
        <f>VLOOKUP(H141,Sheet2!$C$31:$D$36,2,FALSE)</f>
        <v>9997</v>
      </c>
      <c r="M141">
        <f>VLOOKUP(F141,Sheet2!$E$38:$F$54,2,FALSE)</f>
        <v>9987</v>
      </c>
      <c r="N141" t="str">
        <f t="shared" si="7"/>
        <v>9997-9987</v>
      </c>
      <c r="O141" t="str">
        <f>"{""source"":"&amp;J141&amp;",""target"":"&amp;L141&amp;",""value"":1}"</f>
        <v>{"source":139,"target":9997,"value":1}</v>
      </c>
    </row>
    <row r="142" spans="1:15">
      <c r="A142" t="s">
        <v>227</v>
      </c>
      <c r="B142" t="s">
        <v>222</v>
      </c>
      <c r="C142" t="s">
        <v>22</v>
      </c>
      <c r="D142" t="s">
        <v>23</v>
      </c>
      <c r="E142" t="str">
        <f>VLOOKUP($B142,sitecatalog!$A$2:$E$1964,2,FALSE)&amp;" | "&amp;D142</f>
        <v>BIGHORN LAKE; MONTANA | Day.Avg.CanalFlow.cfs</v>
      </c>
      <c r="F142" t="str">
        <f>VLOOKUP($B142,sitecatalog!$A$2:$E$1964,3,FALSE)</f>
        <v>MT</v>
      </c>
      <c r="G142" t="str">
        <f>VLOOKUP($B142,sitecatalog!$A$2:$E$1964,5,FALSE)</f>
        <v>GP</v>
      </c>
      <c r="H142" t="str">
        <f>VLOOKUP($B142,sitecatalog!$A$2:$E$1964,4,FALSE)</f>
        <v>reservoir</v>
      </c>
      <c r="J142">
        <f t="shared" si="8"/>
        <v>140</v>
      </c>
      <c r="K142" t="str">
        <f t="shared" si="6"/>
        <v>{"node":140,"name":"BIGHORN LAKE; MONTANA | DAY.AVG.CANALFLOW.CFS"}</v>
      </c>
      <c r="L142">
        <f>VLOOKUP(H142,Sheet2!$C$31:$D$36,2,FALSE)</f>
        <v>9997</v>
      </c>
      <c r="M142">
        <f>VLOOKUP(F142,Sheet2!$E$38:$F$54,2,FALSE)</f>
        <v>9987</v>
      </c>
      <c r="N142" t="str">
        <f t="shared" si="7"/>
        <v>9997-9987</v>
      </c>
      <c r="O142" t="str">
        <f>"{""source"":"&amp;J142&amp;",""target"":"&amp;L142&amp;",""value"":1}"</f>
        <v>{"source":140,"target":9997,"value":1}</v>
      </c>
    </row>
    <row r="143" spans="1:15">
      <c r="A143" t="s">
        <v>228</v>
      </c>
      <c r="B143" t="s">
        <v>222</v>
      </c>
      <c r="C143" t="s">
        <v>22</v>
      </c>
      <c r="D143" t="s">
        <v>47</v>
      </c>
      <c r="E143" t="str">
        <f>VLOOKUP($B143,sitecatalog!$A$2:$E$1964,2,FALSE)&amp;" | "&amp;D143</f>
        <v>BIGHORN LAKE; MONTANA | Day.Avg.Streamflow.cfs</v>
      </c>
      <c r="F143" t="str">
        <f>VLOOKUP($B143,sitecatalog!$A$2:$E$1964,3,FALSE)</f>
        <v>MT</v>
      </c>
      <c r="G143" t="str">
        <f>VLOOKUP($B143,sitecatalog!$A$2:$E$1964,5,FALSE)</f>
        <v>GP</v>
      </c>
      <c r="H143" t="str">
        <f>VLOOKUP($B143,sitecatalog!$A$2:$E$1964,4,FALSE)</f>
        <v>reservoir</v>
      </c>
      <c r="J143">
        <f t="shared" si="8"/>
        <v>141</v>
      </c>
      <c r="K143" t="str">
        <f t="shared" si="6"/>
        <v>{"node":141,"name":"BIGHORN LAKE; MONTANA | DAY.AVG.STREAMFLOW.CFS"}</v>
      </c>
      <c r="L143">
        <f>VLOOKUP(H143,Sheet2!$C$31:$D$36,2,FALSE)</f>
        <v>9997</v>
      </c>
      <c r="M143">
        <f>VLOOKUP(F143,Sheet2!$E$38:$F$54,2,FALSE)</f>
        <v>9987</v>
      </c>
      <c r="N143" t="str">
        <f t="shared" si="7"/>
        <v>9997-9987</v>
      </c>
      <c r="O143" t="str">
        <f>"{""source"":"&amp;J143&amp;",""target"":"&amp;L143&amp;",""value"":1}"</f>
        <v>{"source":141,"target":9997,"value":1}</v>
      </c>
    </row>
    <row r="144" spans="1:15">
      <c r="A144" t="s">
        <v>229</v>
      </c>
      <c r="B144" t="s">
        <v>222</v>
      </c>
      <c r="C144" t="s">
        <v>41</v>
      </c>
      <c r="D144" t="s">
        <v>146</v>
      </c>
      <c r="E144" t="str">
        <f>VLOOKUP($B144,sitecatalog!$A$2:$E$1964,2,FALSE)&amp;" | "&amp;D144</f>
        <v>BIGHORN LAKE; MONTANA | Day.Avg.SnowWaterEquivalent.inches</v>
      </c>
      <c r="F144" t="str">
        <f>VLOOKUP($B144,sitecatalog!$A$2:$E$1964,3,FALSE)</f>
        <v>MT</v>
      </c>
      <c r="G144" t="str">
        <f>VLOOKUP($B144,sitecatalog!$A$2:$E$1964,5,FALSE)</f>
        <v>GP</v>
      </c>
      <c r="H144" t="str">
        <f>VLOOKUP($B144,sitecatalog!$A$2:$E$1964,4,FALSE)</f>
        <v>reservoir</v>
      </c>
      <c r="J144">
        <f t="shared" si="8"/>
        <v>142</v>
      </c>
      <c r="K144" t="str">
        <f t="shared" si="6"/>
        <v>{"node":142,"name":"BIGHORN LAKE; MONTANA | DAY.AVG.SNOWWATEREQUIVALENT.INCHES"}</v>
      </c>
      <c r="L144">
        <f>VLOOKUP(H144,Sheet2!$C$31:$D$36,2,FALSE)</f>
        <v>9997</v>
      </c>
      <c r="M144">
        <f>VLOOKUP(F144,Sheet2!$E$38:$F$54,2,FALSE)</f>
        <v>9987</v>
      </c>
      <c r="N144" t="str">
        <f t="shared" si="7"/>
        <v>9997-9987</v>
      </c>
      <c r="O144" t="str">
        <f>"{""source"":"&amp;J144&amp;",""target"":"&amp;L144&amp;",""value"":1}"</f>
        <v>{"source":142,"target":9997,"value":1}</v>
      </c>
    </row>
    <row r="145" spans="1:15">
      <c r="A145" t="s">
        <v>230</v>
      </c>
      <c r="B145" t="s">
        <v>231</v>
      </c>
      <c r="C145" t="s">
        <v>19</v>
      </c>
      <c r="D145" t="s">
        <v>37</v>
      </c>
      <c r="E145" t="str">
        <f>VLOOKUP($B145,sitecatalog!$A$2:$E$1964,2,FALSE)&amp;" | "&amp;D145</f>
        <v>BIGHORN RIVER NEAR WORLAND; WYOMING | Day.Avg.StreamGageHeight.feet</v>
      </c>
      <c r="F145" t="str">
        <f>VLOOKUP($B145,sitecatalog!$A$2:$E$1964,3,FALSE)</f>
        <v>WY</v>
      </c>
      <c r="G145" t="str">
        <f>VLOOKUP($B145,sitecatalog!$A$2:$E$1964,5,FALSE)</f>
        <v>GP</v>
      </c>
      <c r="H145" t="str">
        <f>VLOOKUP($B145,sitecatalog!$A$2:$E$1964,4,FALSE)</f>
        <v>stream</v>
      </c>
      <c r="J145">
        <f t="shared" si="8"/>
        <v>143</v>
      </c>
      <c r="K145" t="str">
        <f t="shared" si="6"/>
        <v>{"node":143,"name":"BIGHORN RIVER NEAR WORLAND; WYOMING | DAY.AVG.STREAMGAGEHEIGHT.FEET"}</v>
      </c>
      <c r="L145">
        <f>VLOOKUP(H145,Sheet2!$C$31:$D$36,2,FALSE)</f>
        <v>9995</v>
      </c>
      <c r="M145">
        <f>VLOOKUP(F145,Sheet2!$E$38:$F$54,2,FALSE)</f>
        <v>9976</v>
      </c>
      <c r="N145" t="str">
        <f t="shared" si="7"/>
        <v>9995-9976</v>
      </c>
      <c r="O145" t="str">
        <f>"{""source"":"&amp;J145&amp;",""target"":"&amp;L145&amp;",""value"":1}"</f>
        <v>{"source":143,"target":9995,"value":1}</v>
      </c>
    </row>
    <row r="146" spans="1:15">
      <c r="A146" t="s">
        <v>232</v>
      </c>
      <c r="B146" t="s">
        <v>231</v>
      </c>
      <c r="C146" t="s">
        <v>22</v>
      </c>
      <c r="D146" t="s">
        <v>47</v>
      </c>
      <c r="E146" t="str">
        <f>VLOOKUP($B146,sitecatalog!$A$2:$E$1964,2,FALSE)&amp;" | "&amp;D146</f>
        <v>BIGHORN RIVER NEAR WORLAND; WYOMING | Day.Avg.Streamflow.cfs</v>
      </c>
      <c r="F146" t="str">
        <f>VLOOKUP($B146,sitecatalog!$A$2:$E$1964,3,FALSE)</f>
        <v>WY</v>
      </c>
      <c r="G146" t="str">
        <f>VLOOKUP($B146,sitecatalog!$A$2:$E$1964,5,FALSE)</f>
        <v>GP</v>
      </c>
      <c r="H146" t="str">
        <f>VLOOKUP($B146,sitecatalog!$A$2:$E$1964,4,FALSE)</f>
        <v>stream</v>
      </c>
      <c r="J146">
        <f t="shared" si="8"/>
        <v>144</v>
      </c>
      <c r="K146" t="str">
        <f t="shared" si="6"/>
        <v>{"node":144,"name":"BIGHORN RIVER NEAR WORLAND; WYOMING | DAY.AVG.STREAMFLOW.CFS"}</v>
      </c>
      <c r="L146">
        <f>VLOOKUP(H146,Sheet2!$C$31:$D$36,2,FALSE)</f>
        <v>9995</v>
      </c>
      <c r="M146">
        <f>VLOOKUP(F146,Sheet2!$E$38:$F$54,2,FALSE)</f>
        <v>9976</v>
      </c>
      <c r="N146" t="str">
        <f t="shared" si="7"/>
        <v>9995-9976</v>
      </c>
      <c r="O146" t="str">
        <f>"{""source"":"&amp;J146&amp;",""target"":"&amp;L146&amp;",""value"":1}"</f>
        <v>{"source":144,"target":9995,"value":1}</v>
      </c>
    </row>
    <row r="147" spans="1:15">
      <c r="A147" t="s">
        <v>233</v>
      </c>
      <c r="B147" t="s">
        <v>234</v>
      </c>
      <c r="C147" t="s">
        <v>32</v>
      </c>
      <c r="D147" t="s">
        <v>33</v>
      </c>
      <c r="E147" t="str">
        <f>VLOOKUP($B147,sitecatalog!$A$2:$E$1964,2,FALSE)&amp;" | "&amp;D147</f>
        <v>BIGHORN RIVER AND BIA CANAL NEAR ST. XAVIER; MONTANA | Day.Inst.ReservoirStorage.af</v>
      </c>
      <c r="F147" t="str">
        <f>VLOOKUP($B147,sitecatalog!$A$2:$E$1964,3,FALSE)</f>
        <v>MT</v>
      </c>
      <c r="G147" t="str">
        <f>VLOOKUP($B147,sitecatalog!$A$2:$E$1964,5,FALSE)</f>
        <v>GP</v>
      </c>
      <c r="H147" t="str">
        <f>VLOOKUP($B147,sitecatalog!$A$2:$E$1964,4,FALSE)</f>
        <v>reservoir</v>
      </c>
      <c r="J147">
        <f t="shared" si="8"/>
        <v>145</v>
      </c>
      <c r="K147" t="str">
        <f t="shared" si="6"/>
        <v>{"node":145,"name":"BIGHORN RIVER AND BIA CANAL NEAR ST. XAVIER; MONTANA | DAY.INST.RESERVOIRSTORAGE.AF"}</v>
      </c>
      <c r="L147">
        <f>VLOOKUP(H147,Sheet2!$C$31:$D$36,2,FALSE)</f>
        <v>9997</v>
      </c>
      <c r="M147">
        <f>VLOOKUP(F147,Sheet2!$E$38:$F$54,2,FALSE)</f>
        <v>9987</v>
      </c>
      <c r="N147" t="str">
        <f t="shared" si="7"/>
        <v>9997-9987</v>
      </c>
      <c r="O147" t="str">
        <f>"{""source"":"&amp;J147&amp;",""target"":"&amp;L147&amp;",""value"":1}"</f>
        <v>{"source":145,"target":9997,"value":1}</v>
      </c>
    </row>
    <row r="148" spans="1:15">
      <c r="A148" t="s">
        <v>235</v>
      </c>
      <c r="B148" t="s">
        <v>234</v>
      </c>
      <c r="C148" t="s">
        <v>19</v>
      </c>
      <c r="D148" t="s">
        <v>35</v>
      </c>
      <c r="E148" t="str">
        <f>VLOOKUP($B148,sitecatalog!$A$2:$E$1964,2,FALSE)&amp;" | "&amp;D148</f>
        <v>BIGHORN RIVER AND BIA CANAL NEAR ST. XAVIER; MONTANA | Day.Inst.ReservoirElevation.feet</v>
      </c>
      <c r="F148" t="str">
        <f>VLOOKUP($B148,sitecatalog!$A$2:$E$1964,3,FALSE)</f>
        <v>MT</v>
      </c>
      <c r="G148" t="str">
        <f>VLOOKUP($B148,sitecatalog!$A$2:$E$1964,5,FALSE)</f>
        <v>GP</v>
      </c>
      <c r="H148" t="str">
        <f>VLOOKUP($B148,sitecatalog!$A$2:$E$1964,4,FALSE)</f>
        <v>reservoir</v>
      </c>
      <c r="J148">
        <f t="shared" si="8"/>
        <v>146</v>
      </c>
      <c r="K148" t="str">
        <f t="shared" si="6"/>
        <v>{"node":146,"name":"BIGHORN RIVER AND BIA CANAL NEAR ST. XAVIER; MONTANA | DAY.INST.RESERVOIRELEVATION.FEET"}</v>
      </c>
      <c r="L148">
        <f>VLOOKUP(H148,Sheet2!$C$31:$D$36,2,FALSE)</f>
        <v>9997</v>
      </c>
      <c r="M148">
        <f>VLOOKUP(F148,Sheet2!$E$38:$F$54,2,FALSE)</f>
        <v>9987</v>
      </c>
      <c r="N148" t="str">
        <f t="shared" si="7"/>
        <v>9997-9987</v>
      </c>
      <c r="O148" t="str">
        <f>"{""source"":"&amp;J148&amp;",""target"":"&amp;L148&amp;",""value"":1}"</f>
        <v>{"source":146,"target":9997,"value":1}</v>
      </c>
    </row>
    <row r="149" spans="1:15">
      <c r="A149" t="s">
        <v>236</v>
      </c>
      <c r="B149" t="s">
        <v>234</v>
      </c>
      <c r="C149" t="s">
        <v>19</v>
      </c>
      <c r="D149" t="s">
        <v>37</v>
      </c>
      <c r="E149" t="str">
        <f>VLOOKUP($B149,sitecatalog!$A$2:$E$1964,2,FALSE)&amp;" | "&amp;D149</f>
        <v>BIGHORN RIVER AND BIA CANAL NEAR ST. XAVIER; MONTANA | Day.Avg.StreamGageHeight.feet</v>
      </c>
      <c r="F149" t="str">
        <f>VLOOKUP($B149,sitecatalog!$A$2:$E$1964,3,FALSE)</f>
        <v>MT</v>
      </c>
      <c r="G149" t="str">
        <f>VLOOKUP($B149,sitecatalog!$A$2:$E$1964,5,FALSE)</f>
        <v>GP</v>
      </c>
      <c r="H149" t="str">
        <f>VLOOKUP($B149,sitecatalog!$A$2:$E$1964,4,FALSE)</f>
        <v>reservoir</v>
      </c>
      <c r="J149">
        <f t="shared" si="8"/>
        <v>147</v>
      </c>
      <c r="K149" t="str">
        <f t="shared" si="6"/>
        <v>{"node":147,"name":"BIGHORN RIVER AND BIA CANAL NEAR ST. XAVIER; MONTANA | DAY.AVG.STREAMGAGEHEIGHT.FEET"}</v>
      </c>
      <c r="L149">
        <f>VLOOKUP(H149,Sheet2!$C$31:$D$36,2,FALSE)</f>
        <v>9997</v>
      </c>
      <c r="M149">
        <f>VLOOKUP(F149,Sheet2!$E$38:$F$54,2,FALSE)</f>
        <v>9987</v>
      </c>
      <c r="N149" t="str">
        <f t="shared" si="7"/>
        <v>9997-9987</v>
      </c>
      <c r="O149" t="str">
        <f>"{""source"":"&amp;J149&amp;",""target"":"&amp;L149&amp;",""value"":1}"</f>
        <v>{"source":147,"target":9997,"value":1}</v>
      </c>
    </row>
    <row r="150" spans="1:15">
      <c r="A150" t="s">
        <v>237</v>
      </c>
      <c r="B150" t="s">
        <v>234</v>
      </c>
      <c r="C150" t="s">
        <v>19</v>
      </c>
      <c r="D150" t="s">
        <v>20</v>
      </c>
      <c r="E150" t="str">
        <f>VLOOKUP($B150,sitecatalog!$A$2:$E$1964,2,FALSE)&amp;" | "&amp;D150</f>
        <v>BIGHORN RIVER AND BIA CANAL NEAR ST. XAVIER; MONTANA | Day.Avg.CanalStage.feet</v>
      </c>
      <c r="F150" t="str">
        <f>VLOOKUP($B150,sitecatalog!$A$2:$E$1964,3,FALSE)</f>
        <v>MT</v>
      </c>
      <c r="G150" t="str">
        <f>VLOOKUP($B150,sitecatalog!$A$2:$E$1964,5,FALSE)</f>
        <v>GP</v>
      </c>
      <c r="H150" t="str">
        <f>VLOOKUP($B150,sitecatalog!$A$2:$E$1964,4,FALSE)</f>
        <v>reservoir</v>
      </c>
      <c r="J150">
        <f t="shared" si="8"/>
        <v>148</v>
      </c>
      <c r="K150" t="str">
        <f t="shared" si="6"/>
        <v>{"node":148,"name":"BIGHORN RIVER AND BIA CANAL NEAR ST. XAVIER; MONTANA | DAY.AVG.CANALSTAGE.FEET"}</v>
      </c>
      <c r="L150">
        <f>VLOOKUP(H150,Sheet2!$C$31:$D$36,2,FALSE)</f>
        <v>9997</v>
      </c>
      <c r="M150">
        <f>VLOOKUP(F150,Sheet2!$E$38:$F$54,2,FALSE)</f>
        <v>9987</v>
      </c>
      <c r="N150" t="str">
        <f t="shared" si="7"/>
        <v>9997-9987</v>
      </c>
      <c r="O150" t="str">
        <f>"{""source"":"&amp;J150&amp;",""target"":"&amp;L150&amp;",""value"":1}"</f>
        <v>{"source":148,"target":9997,"value":1}</v>
      </c>
    </row>
    <row r="151" spans="1:15">
      <c r="A151" t="s">
        <v>238</v>
      </c>
      <c r="B151" t="s">
        <v>234</v>
      </c>
      <c r="C151" t="s">
        <v>22</v>
      </c>
      <c r="D151" t="s">
        <v>47</v>
      </c>
      <c r="E151" t="str">
        <f>VLOOKUP($B151,sitecatalog!$A$2:$E$1964,2,FALSE)&amp;" | "&amp;D151</f>
        <v>BIGHORN RIVER AND BIA CANAL NEAR ST. XAVIER; MONTANA | Day.Avg.Streamflow.cfs</v>
      </c>
      <c r="F151" t="str">
        <f>VLOOKUP($B151,sitecatalog!$A$2:$E$1964,3,FALSE)</f>
        <v>MT</v>
      </c>
      <c r="G151" t="str">
        <f>VLOOKUP($B151,sitecatalog!$A$2:$E$1964,5,FALSE)</f>
        <v>GP</v>
      </c>
      <c r="H151" t="str">
        <f>VLOOKUP($B151,sitecatalog!$A$2:$E$1964,4,FALSE)</f>
        <v>reservoir</v>
      </c>
      <c r="J151">
        <f t="shared" si="8"/>
        <v>149</v>
      </c>
      <c r="K151" t="str">
        <f t="shared" si="6"/>
        <v>{"node":149,"name":"BIGHORN RIVER AND BIA CANAL NEAR ST. XAVIER; MONTANA | DAY.AVG.STREAMFLOW.CFS"}</v>
      </c>
      <c r="L151">
        <f>VLOOKUP(H151,Sheet2!$C$31:$D$36,2,FALSE)</f>
        <v>9997</v>
      </c>
      <c r="M151">
        <f>VLOOKUP(F151,Sheet2!$E$38:$F$54,2,FALSE)</f>
        <v>9987</v>
      </c>
      <c r="N151" t="str">
        <f t="shared" si="7"/>
        <v>9997-9987</v>
      </c>
      <c r="O151" t="str">
        <f>"{""source"":"&amp;J151&amp;",""target"":"&amp;L151&amp;",""value"":1}"</f>
        <v>{"source":149,"target":9997,"value":1}</v>
      </c>
    </row>
    <row r="152" spans="1:15">
      <c r="A152" t="s">
        <v>239</v>
      </c>
      <c r="B152" t="s">
        <v>234</v>
      </c>
      <c r="C152" t="s">
        <v>22</v>
      </c>
      <c r="D152" t="s">
        <v>23</v>
      </c>
      <c r="E152" t="str">
        <f>VLOOKUP($B152,sitecatalog!$A$2:$E$1964,2,FALSE)&amp;" | "&amp;D152</f>
        <v>BIGHORN RIVER AND BIA CANAL NEAR ST. XAVIER; MONTANA | Day.Avg.CanalFlow.cfs</v>
      </c>
      <c r="F152" t="str">
        <f>VLOOKUP($B152,sitecatalog!$A$2:$E$1964,3,FALSE)</f>
        <v>MT</v>
      </c>
      <c r="G152" t="str">
        <f>VLOOKUP($B152,sitecatalog!$A$2:$E$1964,5,FALSE)</f>
        <v>GP</v>
      </c>
      <c r="H152" t="str">
        <f>VLOOKUP($B152,sitecatalog!$A$2:$E$1964,4,FALSE)</f>
        <v>reservoir</v>
      </c>
      <c r="J152">
        <f t="shared" si="8"/>
        <v>150</v>
      </c>
      <c r="K152" t="str">
        <f t="shared" si="6"/>
        <v>{"node":150,"name":"BIGHORN RIVER AND BIA CANAL NEAR ST. XAVIER; MONTANA | DAY.AVG.CANALFLOW.CFS"}</v>
      </c>
      <c r="L152">
        <f>VLOOKUP(H152,Sheet2!$C$31:$D$36,2,FALSE)</f>
        <v>9997</v>
      </c>
      <c r="M152">
        <f>VLOOKUP(F152,Sheet2!$E$38:$F$54,2,FALSE)</f>
        <v>9987</v>
      </c>
      <c r="N152" t="str">
        <f t="shared" si="7"/>
        <v>9997-9987</v>
      </c>
      <c r="O152" t="str">
        <f>"{""source"":"&amp;J152&amp;",""target"":"&amp;L152&amp;",""value"":1}"</f>
        <v>{"source":150,"target":9997,"value":1}</v>
      </c>
    </row>
    <row r="153" spans="1:15">
      <c r="A153" t="s">
        <v>240</v>
      </c>
      <c r="B153" t="s">
        <v>234</v>
      </c>
      <c r="C153" t="s">
        <v>94</v>
      </c>
      <c r="D153" t="s">
        <v>241</v>
      </c>
      <c r="E153" t="str">
        <f>VLOOKUP($B153,sitecatalog!$A$2:$E$1964,2,FALSE)&amp;" | "&amp;D153</f>
        <v>BIGHORN RIVER AND BIA CANAL NEAR ST. XAVIER; MONTANA | Day.Avg.WaterTemperature.DegF</v>
      </c>
      <c r="F153" t="str">
        <f>VLOOKUP($B153,sitecatalog!$A$2:$E$1964,3,FALSE)</f>
        <v>MT</v>
      </c>
      <c r="G153" t="str">
        <f>VLOOKUP($B153,sitecatalog!$A$2:$E$1964,5,FALSE)</f>
        <v>GP</v>
      </c>
      <c r="H153" t="str">
        <f>VLOOKUP($B153,sitecatalog!$A$2:$E$1964,4,FALSE)</f>
        <v>reservoir</v>
      </c>
      <c r="J153">
        <f t="shared" si="8"/>
        <v>151</v>
      </c>
      <c r="K153" t="str">
        <f t="shared" si="6"/>
        <v>{"node":151,"name":"BIGHORN RIVER AND BIA CANAL NEAR ST. XAVIER; MONTANA | DAY.AVG.WATERTEMPERATURE.DEGF"}</v>
      </c>
      <c r="L153">
        <f>VLOOKUP(H153,Sheet2!$C$31:$D$36,2,FALSE)</f>
        <v>9997</v>
      </c>
      <c r="M153">
        <f>VLOOKUP(F153,Sheet2!$E$38:$F$54,2,FALSE)</f>
        <v>9987</v>
      </c>
      <c r="N153" t="str">
        <f t="shared" si="7"/>
        <v>9997-9987</v>
      </c>
      <c r="O153" t="str">
        <f>"{""source"":"&amp;J153&amp;",""target"":"&amp;L153&amp;",""value"":1}"</f>
        <v>{"source":151,"target":9997,"value":1}</v>
      </c>
    </row>
    <row r="154" spans="1:15">
      <c r="A154" t="s">
        <v>242</v>
      </c>
      <c r="B154" t="s">
        <v>243</v>
      </c>
      <c r="C154" t="s">
        <v>19</v>
      </c>
      <c r="D154" t="s">
        <v>37</v>
      </c>
      <c r="E154" t="str">
        <f>VLOOKUP($B154,sitecatalog!$A$2:$E$1964,2,FALSE)&amp;" | "&amp;D154</f>
        <v>BIG HOLE RIVER BELOW MUDD CREEK NEAR WISDOM; MT | Day.Avg.StreamGageHeight.feet</v>
      </c>
      <c r="F154" t="str">
        <f>VLOOKUP($B154,sitecatalog!$A$2:$E$1964,3,FALSE)</f>
        <v>MT</v>
      </c>
      <c r="G154" t="str">
        <f>VLOOKUP($B154,sitecatalog!$A$2:$E$1964,5,FALSE)</f>
        <v>GP</v>
      </c>
      <c r="H154" t="str">
        <f>VLOOKUP($B154,sitecatalog!$A$2:$E$1964,4,FALSE)</f>
        <v>stream</v>
      </c>
      <c r="J154">
        <f t="shared" si="8"/>
        <v>152</v>
      </c>
      <c r="K154" t="str">
        <f t="shared" si="6"/>
        <v>{"node":152,"name":"BIG HOLE RIVER BELOW MUDD CREEK NEAR WISDOM; MT | DAY.AVG.STREAMGAGEHEIGHT.FEET"}</v>
      </c>
      <c r="L154">
        <f>VLOOKUP(H154,Sheet2!$C$31:$D$36,2,FALSE)</f>
        <v>9995</v>
      </c>
      <c r="M154">
        <f>VLOOKUP(F154,Sheet2!$E$38:$F$54,2,FALSE)</f>
        <v>9987</v>
      </c>
      <c r="N154" t="str">
        <f t="shared" si="7"/>
        <v>9995-9987</v>
      </c>
      <c r="O154" t="str">
        <f>"{""source"":"&amp;J154&amp;",""target"":"&amp;L154&amp;",""value"":1}"</f>
        <v>{"source":152,"target":9995,"value":1}</v>
      </c>
    </row>
    <row r="155" spans="1:15">
      <c r="A155" t="s">
        <v>244</v>
      </c>
      <c r="B155" t="s">
        <v>243</v>
      </c>
      <c r="C155" t="s">
        <v>22</v>
      </c>
      <c r="D155" t="s">
        <v>47</v>
      </c>
      <c r="E155" t="str">
        <f>VLOOKUP($B155,sitecatalog!$A$2:$E$1964,2,FALSE)&amp;" | "&amp;D155</f>
        <v>BIG HOLE RIVER BELOW MUDD CREEK NEAR WISDOM; MT | Day.Avg.Streamflow.cfs</v>
      </c>
      <c r="F155" t="str">
        <f>VLOOKUP($B155,sitecatalog!$A$2:$E$1964,3,FALSE)</f>
        <v>MT</v>
      </c>
      <c r="G155" t="str">
        <f>VLOOKUP($B155,sitecatalog!$A$2:$E$1964,5,FALSE)</f>
        <v>GP</v>
      </c>
      <c r="H155" t="str">
        <f>VLOOKUP($B155,sitecatalog!$A$2:$E$1964,4,FALSE)</f>
        <v>stream</v>
      </c>
      <c r="J155">
        <f t="shared" si="8"/>
        <v>153</v>
      </c>
      <c r="K155" t="str">
        <f t="shared" si="6"/>
        <v>{"node":153,"name":"BIG HOLE RIVER BELOW MUDD CREEK NEAR WISDOM; MT | DAY.AVG.STREAMFLOW.CFS"}</v>
      </c>
      <c r="L155">
        <f>VLOOKUP(H155,Sheet2!$C$31:$D$36,2,FALSE)</f>
        <v>9995</v>
      </c>
      <c r="M155">
        <f>VLOOKUP(F155,Sheet2!$E$38:$F$54,2,FALSE)</f>
        <v>9987</v>
      </c>
      <c r="N155" t="str">
        <f t="shared" si="7"/>
        <v>9995-9987</v>
      </c>
      <c r="O155" t="str">
        <f>"{""source"":"&amp;J155&amp;",""target"":"&amp;L155&amp;",""value"":1}"</f>
        <v>{"source":153,"target":9995,"value":1}</v>
      </c>
    </row>
    <row r="156" spans="1:15">
      <c r="A156" t="s">
        <v>245</v>
      </c>
      <c r="B156" t="s">
        <v>246</v>
      </c>
      <c r="C156" t="s">
        <v>19</v>
      </c>
      <c r="D156" t="s">
        <v>20</v>
      </c>
      <c r="E156" t="str">
        <f>VLOOKUP($B156,sitecatalog!$A$2:$E$1964,2,FALSE)&amp;" | "&amp;D156</f>
        <v>BIG HORN CANAL; WYOMING | Day.Avg.CanalStage.feet</v>
      </c>
      <c r="F156" t="str">
        <f>VLOOKUP($B156,sitecatalog!$A$2:$E$1964,3,FALSE)</f>
        <v>WY</v>
      </c>
      <c r="G156" t="str">
        <f>VLOOKUP($B156,sitecatalog!$A$2:$E$1964,5,FALSE)</f>
        <v>GP</v>
      </c>
      <c r="H156" t="str">
        <f>VLOOKUP($B156,sitecatalog!$A$2:$E$1964,4,FALSE)</f>
        <v>canal</v>
      </c>
      <c r="J156">
        <f t="shared" si="8"/>
        <v>154</v>
      </c>
      <c r="K156" t="str">
        <f t="shared" si="6"/>
        <v>{"node":154,"name":"BIG HORN CANAL; WYOMING | DAY.AVG.CANALSTAGE.FEET"}</v>
      </c>
      <c r="L156">
        <f>VLOOKUP(H156,Sheet2!$C$31:$D$36,2,FALSE)</f>
        <v>9996</v>
      </c>
      <c r="M156">
        <f>VLOOKUP(F156,Sheet2!$E$38:$F$54,2,FALSE)</f>
        <v>9976</v>
      </c>
      <c r="N156" t="str">
        <f t="shared" si="7"/>
        <v>9996-9976</v>
      </c>
      <c r="O156" t="str">
        <f>"{""source"":"&amp;J156&amp;",""target"":"&amp;L156&amp;",""value"":1}"</f>
        <v>{"source":154,"target":9996,"value":1}</v>
      </c>
    </row>
    <row r="157" spans="1:15">
      <c r="A157" t="s">
        <v>247</v>
      </c>
      <c r="B157" t="s">
        <v>246</v>
      </c>
      <c r="C157" t="s">
        <v>22</v>
      </c>
      <c r="D157" t="s">
        <v>23</v>
      </c>
      <c r="E157" t="str">
        <f>VLOOKUP($B157,sitecatalog!$A$2:$E$1964,2,FALSE)&amp;" | "&amp;D157</f>
        <v>BIG HORN CANAL; WYOMING | Day.Avg.CanalFlow.cfs</v>
      </c>
      <c r="F157" t="str">
        <f>VLOOKUP($B157,sitecatalog!$A$2:$E$1964,3,FALSE)</f>
        <v>WY</v>
      </c>
      <c r="G157" t="str">
        <f>VLOOKUP($B157,sitecatalog!$A$2:$E$1964,5,FALSE)</f>
        <v>GP</v>
      </c>
      <c r="H157" t="str">
        <f>VLOOKUP($B157,sitecatalog!$A$2:$E$1964,4,FALSE)</f>
        <v>canal</v>
      </c>
      <c r="J157">
        <f t="shared" si="8"/>
        <v>155</v>
      </c>
      <c r="K157" t="str">
        <f t="shared" si="6"/>
        <v>{"node":155,"name":"BIG HORN CANAL; WYOMING | DAY.AVG.CANALFLOW.CFS"}</v>
      </c>
      <c r="L157">
        <f>VLOOKUP(H157,Sheet2!$C$31:$D$36,2,FALSE)</f>
        <v>9996</v>
      </c>
      <c r="M157">
        <f>VLOOKUP(F157,Sheet2!$E$38:$F$54,2,FALSE)</f>
        <v>9976</v>
      </c>
      <c r="N157" t="str">
        <f t="shared" si="7"/>
        <v>9996-9976</v>
      </c>
      <c r="O157" t="str">
        <f>"{""source"":"&amp;J157&amp;",""target"":"&amp;L157&amp;",""value"":1}"</f>
        <v>{"source":155,"target":9996,"value":1}</v>
      </c>
    </row>
    <row r="158" spans="1:15">
      <c r="A158" t="s">
        <v>248</v>
      </c>
      <c r="B158" t="s">
        <v>249</v>
      </c>
      <c r="C158" t="s">
        <v>19</v>
      </c>
      <c r="D158" t="s">
        <v>37</v>
      </c>
      <c r="E158" t="str">
        <f>VLOOKUP($B158,sitecatalog!$A$2:$E$1964,2,FALSE)&amp;" | "&amp;D158</f>
        <v>YELLOWSTONE RIVER AT BILLINGS; MT | Day.Avg.StreamGageHeight.feet</v>
      </c>
      <c r="F158" t="str">
        <f>VLOOKUP($B158,sitecatalog!$A$2:$E$1964,3,FALSE)</f>
        <v>MT</v>
      </c>
      <c r="G158" t="str">
        <f>VLOOKUP($B158,sitecatalog!$A$2:$E$1964,5,FALSE)</f>
        <v>GP</v>
      </c>
      <c r="H158" t="str">
        <f>VLOOKUP($B158,sitecatalog!$A$2:$E$1964,4,FALSE)</f>
        <v>stream</v>
      </c>
      <c r="J158">
        <f t="shared" si="8"/>
        <v>156</v>
      </c>
      <c r="K158" t="str">
        <f t="shared" si="6"/>
        <v>{"node":156,"name":"YELLOWSTONE RIVER AT BILLINGS; MT | DAY.AVG.STREAMGAGEHEIGHT.FEET"}</v>
      </c>
      <c r="L158">
        <f>VLOOKUP(H158,Sheet2!$C$31:$D$36,2,FALSE)</f>
        <v>9995</v>
      </c>
      <c r="M158">
        <f>VLOOKUP(F158,Sheet2!$E$38:$F$54,2,FALSE)</f>
        <v>9987</v>
      </c>
      <c r="N158" t="str">
        <f t="shared" si="7"/>
        <v>9995-9987</v>
      </c>
      <c r="O158" t="str">
        <f>"{""source"":"&amp;J158&amp;",""target"":"&amp;L158&amp;",""value"":1}"</f>
        <v>{"source":156,"target":9995,"value":1}</v>
      </c>
    </row>
    <row r="159" spans="1:15">
      <c r="A159" t="s">
        <v>250</v>
      </c>
      <c r="B159" t="s">
        <v>249</v>
      </c>
      <c r="C159" t="s">
        <v>41</v>
      </c>
      <c r="D159" t="s">
        <v>42</v>
      </c>
      <c r="E159" t="str">
        <f>VLOOKUP($B159,sitecatalog!$A$2:$E$1964,2,FALSE)&amp;" | "&amp;D159</f>
        <v>YELLOWSTONE RIVER AT BILLINGS; MT | Day.Sum.Precipitation.inches</v>
      </c>
      <c r="F159" t="str">
        <f>VLOOKUP($B159,sitecatalog!$A$2:$E$1964,3,FALSE)</f>
        <v>MT</v>
      </c>
      <c r="G159" t="str">
        <f>VLOOKUP($B159,sitecatalog!$A$2:$E$1964,5,FALSE)</f>
        <v>GP</v>
      </c>
      <c r="H159" t="str">
        <f>VLOOKUP($B159,sitecatalog!$A$2:$E$1964,4,FALSE)</f>
        <v>stream</v>
      </c>
      <c r="J159">
        <f t="shared" si="8"/>
        <v>157</v>
      </c>
      <c r="K159" t="str">
        <f t="shared" si="6"/>
        <v>{"node":157,"name":"YELLOWSTONE RIVER AT BILLINGS; MT | DAY.SUM.PRECIPITATION.INCHES"}</v>
      </c>
      <c r="L159">
        <f>VLOOKUP(H159,Sheet2!$C$31:$D$36,2,FALSE)</f>
        <v>9995</v>
      </c>
      <c r="M159">
        <f>VLOOKUP(F159,Sheet2!$E$38:$F$54,2,FALSE)</f>
        <v>9987</v>
      </c>
      <c r="N159" t="str">
        <f t="shared" si="7"/>
        <v>9995-9987</v>
      </c>
      <c r="O159" t="str">
        <f>"{""source"":"&amp;J159&amp;",""target"":"&amp;L159&amp;",""value"":1}"</f>
        <v>{"source":157,"target":9995,"value":1}</v>
      </c>
    </row>
    <row r="160" spans="1:15">
      <c r="A160" t="s">
        <v>251</v>
      </c>
      <c r="B160" t="s">
        <v>249</v>
      </c>
      <c r="C160" t="s">
        <v>22</v>
      </c>
      <c r="D160" t="s">
        <v>47</v>
      </c>
      <c r="E160" t="str">
        <f>VLOOKUP($B160,sitecatalog!$A$2:$E$1964,2,FALSE)&amp;" | "&amp;D160</f>
        <v>YELLOWSTONE RIVER AT BILLINGS; MT | Day.Avg.Streamflow.cfs</v>
      </c>
      <c r="F160" t="str">
        <f>VLOOKUP($B160,sitecatalog!$A$2:$E$1964,3,FALSE)</f>
        <v>MT</v>
      </c>
      <c r="G160" t="str">
        <f>VLOOKUP($B160,sitecatalog!$A$2:$E$1964,5,FALSE)</f>
        <v>GP</v>
      </c>
      <c r="H160" t="str">
        <f>VLOOKUP($B160,sitecatalog!$A$2:$E$1964,4,FALSE)</f>
        <v>stream</v>
      </c>
      <c r="J160">
        <f t="shared" si="8"/>
        <v>158</v>
      </c>
      <c r="K160" t="str">
        <f t="shared" si="6"/>
        <v>{"node":158,"name":"YELLOWSTONE RIVER AT BILLINGS; MT | DAY.AVG.STREAMFLOW.CFS"}</v>
      </c>
      <c r="L160">
        <f>VLOOKUP(H160,Sheet2!$C$31:$D$36,2,FALSE)</f>
        <v>9995</v>
      </c>
      <c r="M160">
        <f>VLOOKUP(F160,Sheet2!$E$38:$F$54,2,FALSE)</f>
        <v>9987</v>
      </c>
      <c r="N160" t="str">
        <f t="shared" si="7"/>
        <v>9995-9987</v>
      </c>
      <c r="O160" t="str">
        <f>"{""source"":"&amp;J160&amp;",""target"":"&amp;L160&amp;",""value"":1}"</f>
        <v>{"source":158,"target":9995,"value":1}</v>
      </c>
    </row>
    <row r="161" spans="1:15">
      <c r="A161" t="s">
        <v>252</v>
      </c>
      <c r="B161" t="s">
        <v>249</v>
      </c>
      <c r="C161" t="s">
        <v>41</v>
      </c>
      <c r="D161" t="s">
        <v>146</v>
      </c>
      <c r="E161" t="str">
        <f>VLOOKUP($B161,sitecatalog!$A$2:$E$1964,2,FALSE)&amp;" | "&amp;D161</f>
        <v>YELLOWSTONE RIVER AT BILLINGS; MT | Day.Avg.SnowWaterEquivalent.inches</v>
      </c>
      <c r="F161" t="str">
        <f>VLOOKUP($B161,sitecatalog!$A$2:$E$1964,3,FALSE)</f>
        <v>MT</v>
      </c>
      <c r="G161" t="str">
        <f>VLOOKUP($B161,sitecatalog!$A$2:$E$1964,5,FALSE)</f>
        <v>GP</v>
      </c>
      <c r="H161" t="str">
        <f>VLOOKUP($B161,sitecatalog!$A$2:$E$1964,4,FALSE)</f>
        <v>stream</v>
      </c>
      <c r="J161">
        <f t="shared" si="8"/>
        <v>159</v>
      </c>
      <c r="K161" t="str">
        <f t="shared" si="6"/>
        <v>{"node":159,"name":"YELLOWSTONE RIVER AT BILLINGS; MT | DAY.AVG.SNOWWATEREQUIVALENT.INCHES"}</v>
      </c>
      <c r="L161">
        <f>VLOOKUP(H161,Sheet2!$C$31:$D$36,2,FALSE)</f>
        <v>9995</v>
      </c>
      <c r="M161">
        <f>VLOOKUP(F161,Sheet2!$E$38:$F$54,2,FALSE)</f>
        <v>9987</v>
      </c>
      <c r="N161" t="str">
        <f t="shared" si="7"/>
        <v>9995-9987</v>
      </c>
      <c r="O161" t="str">
        <f>"{""source"":"&amp;J161&amp;",""target"":"&amp;L161&amp;",""value"":1}"</f>
        <v>{"source":159,"target":9995,"value":1}</v>
      </c>
    </row>
    <row r="162" spans="1:15">
      <c r="A162" t="s">
        <v>253</v>
      </c>
      <c r="B162" t="s">
        <v>249</v>
      </c>
      <c r="C162" t="s">
        <v>94</v>
      </c>
      <c r="D162" t="s">
        <v>241</v>
      </c>
      <c r="E162" t="str">
        <f>VLOOKUP($B162,sitecatalog!$A$2:$E$1964,2,FALSE)&amp;" | "&amp;D162</f>
        <v>YELLOWSTONE RIVER AT BILLINGS; MT | Day.Avg.WaterTemperature.DegF</v>
      </c>
      <c r="F162" t="str">
        <f>VLOOKUP($B162,sitecatalog!$A$2:$E$1964,3,FALSE)</f>
        <v>MT</v>
      </c>
      <c r="G162" t="str">
        <f>VLOOKUP($B162,sitecatalog!$A$2:$E$1964,5,FALSE)</f>
        <v>GP</v>
      </c>
      <c r="H162" t="str">
        <f>VLOOKUP($B162,sitecatalog!$A$2:$E$1964,4,FALSE)</f>
        <v>stream</v>
      </c>
      <c r="J162">
        <f t="shared" si="8"/>
        <v>160</v>
      </c>
      <c r="K162" t="str">
        <f t="shared" si="6"/>
        <v>{"node":160,"name":"YELLOWSTONE RIVER AT BILLINGS; MT | DAY.AVG.WATERTEMPERATURE.DEGF"}</v>
      </c>
      <c r="L162">
        <f>VLOOKUP(H162,Sheet2!$C$31:$D$36,2,FALSE)</f>
        <v>9995</v>
      </c>
      <c r="M162">
        <f>VLOOKUP(F162,Sheet2!$E$38:$F$54,2,FALSE)</f>
        <v>9987</v>
      </c>
      <c r="N162" t="str">
        <f t="shared" si="7"/>
        <v>9995-9987</v>
      </c>
      <c r="O162" t="str">
        <f>"{""source"":"&amp;J162&amp;",""target"":"&amp;L162&amp;",""value"":1}"</f>
        <v>{"source":160,"target":9995,"value":1}</v>
      </c>
    </row>
    <row r="163" spans="1:15">
      <c r="A163" t="s">
        <v>254</v>
      </c>
      <c r="B163" t="s">
        <v>255</v>
      </c>
      <c r="C163" t="s">
        <v>19</v>
      </c>
      <c r="D163" t="s">
        <v>37</v>
      </c>
      <c r="E163" t="str">
        <f>VLOOKUP($B163,sitecatalog!$A$2:$E$1964,2,FALSE)&amp;" | "&amp;D163</f>
        <v>BULL LAKE CREEK ABOVE BULL LAKE RESERVOIR; WYOMING | Day.Avg.StreamGageHeight.feet</v>
      </c>
      <c r="F163" t="str">
        <f>VLOOKUP($B163,sitecatalog!$A$2:$E$1964,3,FALSE)</f>
        <v>WY</v>
      </c>
      <c r="G163" t="str">
        <f>VLOOKUP($B163,sitecatalog!$A$2:$E$1964,5,FALSE)</f>
        <v>GP</v>
      </c>
      <c r="H163" t="str">
        <f>VLOOKUP($B163,sitecatalog!$A$2:$E$1964,4,FALSE)</f>
        <v>stream</v>
      </c>
      <c r="J163">
        <f t="shared" si="8"/>
        <v>161</v>
      </c>
      <c r="K163" t="str">
        <f t="shared" si="6"/>
        <v>{"node":161,"name":"BULL LAKE CREEK ABOVE BULL LAKE RESERVOIR; WYOMING | DAY.AVG.STREAMGAGEHEIGHT.FEET"}</v>
      </c>
      <c r="L163">
        <f>VLOOKUP(H163,Sheet2!$C$31:$D$36,2,FALSE)</f>
        <v>9995</v>
      </c>
      <c r="M163">
        <f>VLOOKUP(F163,Sheet2!$E$38:$F$54,2,FALSE)</f>
        <v>9976</v>
      </c>
      <c r="N163" t="str">
        <f t="shared" si="7"/>
        <v>9995-9976</v>
      </c>
      <c r="O163" t="str">
        <f>"{""source"":"&amp;J163&amp;",""target"":"&amp;L163&amp;",""value"":1}"</f>
        <v>{"source":161,"target":9995,"value":1}</v>
      </c>
    </row>
    <row r="164" spans="1:15">
      <c r="A164" t="s">
        <v>256</v>
      </c>
      <c r="B164" t="s">
        <v>255</v>
      </c>
      <c r="C164" t="s">
        <v>41</v>
      </c>
      <c r="D164" t="s">
        <v>42</v>
      </c>
      <c r="E164" t="str">
        <f>VLOOKUP($B164,sitecatalog!$A$2:$E$1964,2,FALSE)&amp;" | "&amp;D164</f>
        <v>BULL LAKE CREEK ABOVE BULL LAKE RESERVOIR; WYOMING | Day.Sum.Precipitation.inches</v>
      </c>
      <c r="F164" t="str">
        <f>VLOOKUP($B164,sitecatalog!$A$2:$E$1964,3,FALSE)</f>
        <v>WY</v>
      </c>
      <c r="G164" t="str">
        <f>VLOOKUP($B164,sitecatalog!$A$2:$E$1964,5,FALSE)</f>
        <v>GP</v>
      </c>
      <c r="H164" t="str">
        <f>VLOOKUP($B164,sitecatalog!$A$2:$E$1964,4,FALSE)</f>
        <v>stream</v>
      </c>
      <c r="J164">
        <f t="shared" si="8"/>
        <v>162</v>
      </c>
      <c r="K164" t="str">
        <f t="shared" si="6"/>
        <v>{"node":162,"name":"BULL LAKE CREEK ABOVE BULL LAKE RESERVOIR; WYOMING | DAY.SUM.PRECIPITATION.INCHES"}</v>
      </c>
      <c r="L164">
        <f>VLOOKUP(H164,Sheet2!$C$31:$D$36,2,FALSE)</f>
        <v>9995</v>
      </c>
      <c r="M164">
        <f>VLOOKUP(F164,Sheet2!$E$38:$F$54,2,FALSE)</f>
        <v>9976</v>
      </c>
      <c r="N164" t="str">
        <f t="shared" si="7"/>
        <v>9995-9976</v>
      </c>
      <c r="O164" t="str">
        <f>"{""source"":"&amp;J164&amp;",""target"":"&amp;L164&amp;",""value"":1}"</f>
        <v>{"source":162,"target":9995,"value":1}</v>
      </c>
    </row>
    <row r="165" spans="1:15">
      <c r="A165" t="s">
        <v>257</v>
      </c>
      <c r="B165" t="s">
        <v>255</v>
      </c>
      <c r="C165" t="s">
        <v>22</v>
      </c>
      <c r="D165" t="s">
        <v>47</v>
      </c>
      <c r="E165" t="str">
        <f>VLOOKUP($B165,sitecatalog!$A$2:$E$1964,2,FALSE)&amp;" | "&amp;D165</f>
        <v>BULL LAKE CREEK ABOVE BULL LAKE RESERVOIR; WYOMING | Day.Avg.Streamflow.cfs</v>
      </c>
      <c r="F165" t="str">
        <f>VLOOKUP($B165,sitecatalog!$A$2:$E$1964,3,FALSE)</f>
        <v>WY</v>
      </c>
      <c r="G165" t="str">
        <f>VLOOKUP($B165,sitecatalog!$A$2:$E$1964,5,FALSE)</f>
        <v>GP</v>
      </c>
      <c r="H165" t="str">
        <f>VLOOKUP($B165,sitecatalog!$A$2:$E$1964,4,FALSE)</f>
        <v>stream</v>
      </c>
      <c r="J165">
        <f t="shared" si="8"/>
        <v>163</v>
      </c>
      <c r="K165" t="str">
        <f t="shared" si="6"/>
        <v>{"node":163,"name":"BULL LAKE CREEK ABOVE BULL LAKE RESERVOIR; WYOMING | DAY.AVG.STREAMFLOW.CFS"}</v>
      </c>
      <c r="L165">
        <f>VLOOKUP(H165,Sheet2!$C$31:$D$36,2,FALSE)</f>
        <v>9995</v>
      </c>
      <c r="M165">
        <f>VLOOKUP(F165,Sheet2!$E$38:$F$54,2,FALSE)</f>
        <v>9976</v>
      </c>
      <c r="N165" t="str">
        <f t="shared" si="7"/>
        <v>9995-9976</v>
      </c>
      <c r="O165" t="str">
        <f>"{""source"":"&amp;J165&amp;",""target"":"&amp;L165&amp;",""value"":1}"</f>
        <v>{"source":163,"target":9995,"value":1}</v>
      </c>
    </row>
    <row r="166" spans="1:15">
      <c r="A166" t="s">
        <v>258</v>
      </c>
      <c r="B166" t="s">
        <v>259</v>
      </c>
      <c r="C166" t="s">
        <v>19</v>
      </c>
      <c r="D166" t="s">
        <v>37</v>
      </c>
      <c r="E166" t="str">
        <f>VLOOKUP($B166,sitecatalog!$A$2:$E$1964,2,FALSE)&amp;" | "&amp;D166</f>
        <v>BULL LAKE CREEK BLW BULL LAKE RES NR LENORE; WYOMING | Day.Avg.StreamGageHeight.feet</v>
      </c>
      <c r="F166" t="str">
        <f>VLOOKUP($B166,sitecatalog!$A$2:$E$1964,3,FALSE)</f>
        <v>WY</v>
      </c>
      <c r="G166" t="str">
        <f>VLOOKUP($B166,sitecatalog!$A$2:$E$1964,5,FALSE)</f>
        <v>GP</v>
      </c>
      <c r="H166" t="str">
        <f>VLOOKUP($B166,sitecatalog!$A$2:$E$1964,4,FALSE)</f>
        <v>stream</v>
      </c>
      <c r="J166">
        <f t="shared" si="8"/>
        <v>164</v>
      </c>
      <c r="K166" t="str">
        <f t="shared" si="6"/>
        <v>{"node":164,"name":"BULL LAKE CREEK BLW BULL LAKE RES NR LENORE; WYOMING | DAY.AVG.STREAMGAGEHEIGHT.FEET"}</v>
      </c>
      <c r="L166">
        <f>VLOOKUP(H166,Sheet2!$C$31:$D$36,2,FALSE)</f>
        <v>9995</v>
      </c>
      <c r="M166">
        <f>VLOOKUP(F166,Sheet2!$E$38:$F$54,2,FALSE)</f>
        <v>9976</v>
      </c>
      <c r="N166" t="str">
        <f t="shared" si="7"/>
        <v>9995-9976</v>
      </c>
      <c r="O166" t="str">
        <f>"{""source"":"&amp;J166&amp;",""target"":"&amp;L166&amp;",""value"":1}"</f>
        <v>{"source":164,"target":9995,"value":1}</v>
      </c>
    </row>
    <row r="167" spans="1:15">
      <c r="A167" t="s">
        <v>260</v>
      </c>
      <c r="B167" t="s">
        <v>259</v>
      </c>
      <c r="C167" t="s">
        <v>41</v>
      </c>
      <c r="D167" t="s">
        <v>42</v>
      </c>
      <c r="E167" t="str">
        <f>VLOOKUP($B167,sitecatalog!$A$2:$E$1964,2,FALSE)&amp;" | "&amp;D167</f>
        <v>BULL LAKE CREEK BLW BULL LAKE RES NR LENORE; WYOMING | Day.Sum.Precipitation.inches</v>
      </c>
      <c r="F167" t="str">
        <f>VLOOKUP($B167,sitecatalog!$A$2:$E$1964,3,FALSE)</f>
        <v>WY</v>
      </c>
      <c r="G167" t="str">
        <f>VLOOKUP($B167,sitecatalog!$A$2:$E$1964,5,FALSE)</f>
        <v>GP</v>
      </c>
      <c r="H167" t="str">
        <f>VLOOKUP($B167,sitecatalog!$A$2:$E$1964,4,FALSE)</f>
        <v>stream</v>
      </c>
      <c r="J167">
        <f t="shared" si="8"/>
        <v>165</v>
      </c>
      <c r="K167" t="str">
        <f t="shared" si="6"/>
        <v>{"node":165,"name":"BULL LAKE CREEK BLW BULL LAKE RES NR LENORE; WYOMING | DAY.SUM.PRECIPITATION.INCHES"}</v>
      </c>
      <c r="L167">
        <f>VLOOKUP(H167,Sheet2!$C$31:$D$36,2,FALSE)</f>
        <v>9995</v>
      </c>
      <c r="M167">
        <f>VLOOKUP(F167,Sheet2!$E$38:$F$54,2,FALSE)</f>
        <v>9976</v>
      </c>
      <c r="N167" t="str">
        <f t="shared" si="7"/>
        <v>9995-9976</v>
      </c>
      <c r="O167" t="str">
        <f>"{""source"":"&amp;J167&amp;",""target"":"&amp;L167&amp;",""value"":1}"</f>
        <v>{"source":165,"target":9995,"value":1}</v>
      </c>
    </row>
    <row r="168" spans="1:15">
      <c r="A168" t="s">
        <v>261</v>
      </c>
      <c r="B168" t="s">
        <v>259</v>
      </c>
      <c r="C168" t="s">
        <v>22</v>
      </c>
      <c r="D168" t="s">
        <v>47</v>
      </c>
      <c r="E168" t="str">
        <f>VLOOKUP($B168,sitecatalog!$A$2:$E$1964,2,FALSE)&amp;" | "&amp;D168</f>
        <v>BULL LAKE CREEK BLW BULL LAKE RES NR LENORE; WYOMING | Day.Avg.Streamflow.cfs</v>
      </c>
      <c r="F168" t="str">
        <f>VLOOKUP($B168,sitecatalog!$A$2:$E$1964,3,FALSE)</f>
        <v>WY</v>
      </c>
      <c r="G168" t="str">
        <f>VLOOKUP($B168,sitecatalog!$A$2:$E$1964,5,FALSE)</f>
        <v>GP</v>
      </c>
      <c r="H168" t="str">
        <f>VLOOKUP($B168,sitecatalog!$A$2:$E$1964,4,FALSE)</f>
        <v>stream</v>
      </c>
      <c r="J168">
        <f t="shared" si="8"/>
        <v>166</v>
      </c>
      <c r="K168" t="str">
        <f t="shared" si="6"/>
        <v>{"node":166,"name":"BULL LAKE CREEK BLW BULL LAKE RES NR LENORE; WYOMING | DAY.AVG.STREAMFLOW.CFS"}</v>
      </c>
      <c r="L168">
        <f>VLOOKUP(H168,Sheet2!$C$31:$D$36,2,FALSE)</f>
        <v>9995</v>
      </c>
      <c r="M168">
        <f>VLOOKUP(F168,Sheet2!$E$38:$F$54,2,FALSE)</f>
        <v>9976</v>
      </c>
      <c r="N168" t="str">
        <f t="shared" si="7"/>
        <v>9995-9976</v>
      </c>
      <c r="O168" t="str">
        <f>"{""source"":"&amp;J168&amp;",""target"":"&amp;L168&amp;",""value"":1}"</f>
        <v>{"source":166,"target":9995,"value":1}</v>
      </c>
    </row>
    <row r="169" spans="1:15">
      <c r="A169" t="s">
        <v>262</v>
      </c>
      <c r="B169" t="s">
        <v>263</v>
      </c>
      <c r="C169" t="s">
        <v>19</v>
      </c>
      <c r="D169" t="s">
        <v>37</v>
      </c>
      <c r="E169" t="str">
        <f>VLOOKUP($B169,sitecatalog!$A$2:$E$1964,2,FALSE)&amp;" | "&amp;D169</f>
        <v>BOULDER RIVER NEAR BOULDER; MT | Day.Avg.StreamGageHeight.feet</v>
      </c>
      <c r="F169" t="str">
        <f>VLOOKUP($B169,sitecatalog!$A$2:$E$1964,3,FALSE)</f>
        <v>MT</v>
      </c>
      <c r="G169" t="str">
        <f>VLOOKUP($B169,sitecatalog!$A$2:$E$1964,5,FALSE)</f>
        <v>GP</v>
      </c>
      <c r="H169" t="str">
        <f>VLOOKUP($B169,sitecatalog!$A$2:$E$1964,4,FALSE)</f>
        <v>stream</v>
      </c>
      <c r="J169">
        <f t="shared" si="8"/>
        <v>167</v>
      </c>
      <c r="K169" t="str">
        <f t="shared" si="6"/>
        <v>{"node":167,"name":"BOULDER RIVER NEAR BOULDER; MT | DAY.AVG.STREAMGAGEHEIGHT.FEET"}</v>
      </c>
      <c r="L169">
        <f>VLOOKUP(H169,Sheet2!$C$31:$D$36,2,FALSE)</f>
        <v>9995</v>
      </c>
      <c r="M169">
        <f>VLOOKUP(F169,Sheet2!$E$38:$F$54,2,FALSE)</f>
        <v>9987</v>
      </c>
      <c r="N169" t="str">
        <f t="shared" si="7"/>
        <v>9995-9987</v>
      </c>
      <c r="O169" t="str">
        <f>"{""source"":"&amp;J169&amp;",""target"":"&amp;L169&amp;",""value"":1}"</f>
        <v>{"source":167,"target":9995,"value":1}</v>
      </c>
    </row>
    <row r="170" spans="1:15">
      <c r="A170" t="s">
        <v>264</v>
      </c>
      <c r="B170" t="s">
        <v>263</v>
      </c>
      <c r="C170" t="s">
        <v>22</v>
      </c>
      <c r="D170" t="s">
        <v>47</v>
      </c>
      <c r="E170" t="str">
        <f>VLOOKUP($B170,sitecatalog!$A$2:$E$1964,2,FALSE)&amp;" | "&amp;D170</f>
        <v>BOULDER RIVER NEAR BOULDER; MT | Day.Avg.Streamflow.cfs</v>
      </c>
      <c r="F170" t="str">
        <f>VLOOKUP($B170,sitecatalog!$A$2:$E$1964,3,FALSE)</f>
        <v>MT</v>
      </c>
      <c r="G170" t="str">
        <f>VLOOKUP($B170,sitecatalog!$A$2:$E$1964,5,FALSE)</f>
        <v>GP</v>
      </c>
      <c r="H170" t="str">
        <f>VLOOKUP($B170,sitecatalog!$A$2:$E$1964,4,FALSE)</f>
        <v>stream</v>
      </c>
      <c r="J170">
        <f t="shared" si="8"/>
        <v>168</v>
      </c>
      <c r="K170" t="str">
        <f t="shared" si="6"/>
        <v>{"node":168,"name":"BOULDER RIVER NEAR BOULDER; MT | DAY.AVG.STREAMFLOW.CFS"}</v>
      </c>
      <c r="L170">
        <f>VLOOKUP(H170,Sheet2!$C$31:$D$36,2,FALSE)</f>
        <v>9995</v>
      </c>
      <c r="M170">
        <f>VLOOKUP(F170,Sheet2!$E$38:$F$54,2,FALSE)</f>
        <v>9987</v>
      </c>
      <c r="N170" t="str">
        <f t="shared" si="7"/>
        <v>9995-9987</v>
      </c>
      <c r="O170" t="str">
        <f>"{""source"":"&amp;J170&amp;",""target"":"&amp;L170&amp;",""value"":1}"</f>
        <v>{"source":168,"target":9995,"value":1}</v>
      </c>
    </row>
    <row r="171" spans="1:15">
      <c r="A171" t="s">
        <v>265</v>
      </c>
      <c r="B171" t="s">
        <v>266</v>
      </c>
      <c r="C171" t="s">
        <v>32</v>
      </c>
      <c r="D171" t="s">
        <v>33</v>
      </c>
      <c r="E171" t="str">
        <f>VLOOKUP($B171,sitecatalog!$A$2:$E$1964,2,FALSE)&amp;" | "&amp;D171</f>
        <v>BULL LAKE RESERVOIR ON BULL LAKE CREEK; WYOMING | Day.Inst.ReservoirStorage.af</v>
      </c>
      <c r="F171" t="str">
        <f>VLOOKUP($B171,sitecatalog!$A$2:$E$1964,3,FALSE)</f>
        <v>WY</v>
      </c>
      <c r="G171" t="str">
        <f>VLOOKUP($B171,sitecatalog!$A$2:$E$1964,5,FALSE)</f>
        <v>GP</v>
      </c>
      <c r="H171" t="str">
        <f>VLOOKUP($B171,sitecatalog!$A$2:$E$1964,4,FALSE)</f>
        <v>reservoir</v>
      </c>
      <c r="J171">
        <f t="shared" si="8"/>
        <v>169</v>
      </c>
      <c r="K171" t="str">
        <f t="shared" si="6"/>
        <v>{"node":169,"name":"BULL LAKE RESERVOIR ON BULL LAKE CREEK; WYOMING | DAY.INST.RESERVOIRSTORAGE.AF"}</v>
      </c>
      <c r="L171">
        <f>VLOOKUP(H171,Sheet2!$C$31:$D$36,2,FALSE)</f>
        <v>9997</v>
      </c>
      <c r="M171">
        <f>VLOOKUP(F171,Sheet2!$E$38:$F$54,2,FALSE)</f>
        <v>9976</v>
      </c>
      <c r="N171" t="str">
        <f t="shared" si="7"/>
        <v>9997-9976</v>
      </c>
      <c r="O171" t="str">
        <f>"{""source"":"&amp;J171&amp;",""target"":"&amp;L171&amp;",""value"":1}"</f>
        <v>{"source":169,"target":9997,"value":1}</v>
      </c>
    </row>
    <row r="172" spans="1:15">
      <c r="A172" t="s">
        <v>267</v>
      </c>
      <c r="B172" t="s">
        <v>266</v>
      </c>
      <c r="C172" t="s">
        <v>19</v>
      </c>
      <c r="D172" t="s">
        <v>35</v>
      </c>
      <c r="E172" t="str">
        <f>VLOOKUP($B172,sitecatalog!$A$2:$E$1964,2,FALSE)&amp;" | "&amp;D172</f>
        <v>BULL LAKE RESERVOIR ON BULL LAKE CREEK; WYOMING | Day.Inst.ReservoirElevation.feet</v>
      </c>
      <c r="F172" t="str">
        <f>VLOOKUP($B172,sitecatalog!$A$2:$E$1964,3,FALSE)</f>
        <v>WY</v>
      </c>
      <c r="G172" t="str">
        <f>VLOOKUP($B172,sitecatalog!$A$2:$E$1964,5,FALSE)</f>
        <v>GP</v>
      </c>
      <c r="H172" t="str">
        <f>VLOOKUP($B172,sitecatalog!$A$2:$E$1964,4,FALSE)</f>
        <v>reservoir</v>
      </c>
      <c r="J172">
        <f t="shared" si="8"/>
        <v>170</v>
      </c>
      <c r="K172" t="str">
        <f t="shared" si="6"/>
        <v>{"node":170,"name":"BULL LAKE RESERVOIR ON BULL LAKE CREEK; WYOMING | DAY.INST.RESERVOIRELEVATION.FEET"}</v>
      </c>
      <c r="L172">
        <f>VLOOKUP(H172,Sheet2!$C$31:$D$36,2,FALSE)</f>
        <v>9997</v>
      </c>
      <c r="M172">
        <f>VLOOKUP(F172,Sheet2!$E$38:$F$54,2,FALSE)</f>
        <v>9976</v>
      </c>
      <c r="N172" t="str">
        <f t="shared" si="7"/>
        <v>9997-9976</v>
      </c>
      <c r="O172" t="str">
        <f>"{""source"":"&amp;J172&amp;",""target"":"&amp;L172&amp;",""value"":1}"</f>
        <v>{"source":170,"target":9997,"value":1}</v>
      </c>
    </row>
    <row r="173" spans="1:15">
      <c r="A173" t="s">
        <v>268</v>
      </c>
      <c r="B173" t="s">
        <v>266</v>
      </c>
      <c r="C173" t="s">
        <v>22</v>
      </c>
      <c r="D173" t="s">
        <v>39</v>
      </c>
      <c r="E173" t="str">
        <f>VLOOKUP($B173,sitecatalog!$A$2:$E$1964,2,FALSE)&amp;" | "&amp;D173</f>
        <v>BULL LAKE RESERVOIR ON BULL LAKE CREEK; WYOMING | Day.Avg.ReservoirInflow.cfs</v>
      </c>
      <c r="F173" t="str">
        <f>VLOOKUP($B173,sitecatalog!$A$2:$E$1964,3,FALSE)</f>
        <v>WY</v>
      </c>
      <c r="G173" t="str">
        <f>VLOOKUP($B173,sitecatalog!$A$2:$E$1964,5,FALSE)</f>
        <v>GP</v>
      </c>
      <c r="H173" t="str">
        <f>VLOOKUP($B173,sitecatalog!$A$2:$E$1964,4,FALSE)</f>
        <v>reservoir</v>
      </c>
      <c r="J173">
        <f t="shared" si="8"/>
        <v>171</v>
      </c>
      <c r="K173" t="str">
        <f t="shared" si="6"/>
        <v>{"node":171,"name":"BULL LAKE RESERVOIR ON BULL LAKE CREEK; WYOMING | DAY.AVG.RESERVOIRINFLOW.CFS"}</v>
      </c>
      <c r="L173">
        <f>VLOOKUP(H173,Sheet2!$C$31:$D$36,2,FALSE)</f>
        <v>9997</v>
      </c>
      <c r="M173">
        <f>VLOOKUP(F173,Sheet2!$E$38:$F$54,2,FALSE)</f>
        <v>9976</v>
      </c>
      <c r="N173" t="str">
        <f t="shared" si="7"/>
        <v>9997-9976</v>
      </c>
      <c r="O173" t="str">
        <f>"{""source"":"&amp;J173&amp;",""target"":"&amp;L173&amp;",""value"":1}"</f>
        <v>{"source":171,"target":9997,"value":1}</v>
      </c>
    </row>
    <row r="174" spans="1:15">
      <c r="A174" t="s">
        <v>269</v>
      </c>
      <c r="B174" t="s">
        <v>266</v>
      </c>
      <c r="C174" t="s">
        <v>22</v>
      </c>
      <c r="D174" t="s">
        <v>44</v>
      </c>
      <c r="E174" t="str">
        <f>VLOOKUP($B174,sitecatalog!$A$2:$E$1964,2,FALSE)&amp;" | "&amp;D174</f>
        <v>BULL LAKE RESERVOIR ON BULL LAKE CREEK; WYOMING | Day.Avg.ReservoirRelease.cfs</v>
      </c>
      <c r="F174" t="str">
        <f>VLOOKUP($B174,sitecatalog!$A$2:$E$1964,3,FALSE)</f>
        <v>WY</v>
      </c>
      <c r="G174" t="str">
        <f>VLOOKUP($B174,sitecatalog!$A$2:$E$1964,5,FALSE)</f>
        <v>GP</v>
      </c>
      <c r="H174" t="str">
        <f>VLOOKUP($B174,sitecatalog!$A$2:$E$1964,4,FALSE)</f>
        <v>reservoir</v>
      </c>
      <c r="J174">
        <f t="shared" si="8"/>
        <v>172</v>
      </c>
      <c r="K174" t="str">
        <f t="shared" si="6"/>
        <v>{"node":172,"name":"BULL LAKE RESERVOIR ON BULL LAKE CREEK; WYOMING | DAY.AVG.RESERVOIRRELEASE.CFS"}</v>
      </c>
      <c r="L174">
        <f>VLOOKUP(H174,Sheet2!$C$31:$D$36,2,FALSE)</f>
        <v>9997</v>
      </c>
      <c r="M174">
        <f>VLOOKUP(F174,Sheet2!$E$38:$F$54,2,FALSE)</f>
        <v>9976</v>
      </c>
      <c r="N174" t="str">
        <f t="shared" si="7"/>
        <v>9997-9976</v>
      </c>
      <c r="O174" t="str">
        <f>"{""source"":"&amp;J174&amp;",""target"":"&amp;L174&amp;",""value"":1}"</f>
        <v>{"source":172,"target":9997,"value":1}</v>
      </c>
    </row>
    <row r="175" spans="1:15">
      <c r="A175" t="s">
        <v>270</v>
      </c>
      <c r="B175" t="s">
        <v>266</v>
      </c>
      <c r="C175" t="s">
        <v>41</v>
      </c>
      <c r="D175" t="s">
        <v>146</v>
      </c>
      <c r="E175" t="str">
        <f>VLOOKUP($B175,sitecatalog!$A$2:$E$1964,2,FALSE)&amp;" | "&amp;D175</f>
        <v>BULL LAKE RESERVOIR ON BULL LAKE CREEK; WYOMING | Day.Avg.SnowWaterEquivalent.inches</v>
      </c>
      <c r="F175" t="str">
        <f>VLOOKUP($B175,sitecatalog!$A$2:$E$1964,3,FALSE)</f>
        <v>WY</v>
      </c>
      <c r="G175" t="str">
        <f>VLOOKUP($B175,sitecatalog!$A$2:$E$1964,5,FALSE)</f>
        <v>GP</v>
      </c>
      <c r="H175" t="str">
        <f>VLOOKUP($B175,sitecatalog!$A$2:$E$1964,4,FALSE)</f>
        <v>reservoir</v>
      </c>
      <c r="J175">
        <f t="shared" si="8"/>
        <v>173</v>
      </c>
      <c r="K175" t="str">
        <f t="shared" si="6"/>
        <v>{"node":173,"name":"BULL LAKE RESERVOIR ON BULL LAKE CREEK; WYOMING | DAY.AVG.SNOWWATEREQUIVALENT.INCHES"}</v>
      </c>
      <c r="L175">
        <f>VLOOKUP(H175,Sheet2!$C$31:$D$36,2,FALSE)</f>
        <v>9997</v>
      </c>
      <c r="M175">
        <f>VLOOKUP(F175,Sheet2!$E$38:$F$54,2,FALSE)</f>
        <v>9976</v>
      </c>
      <c r="N175" t="str">
        <f t="shared" si="7"/>
        <v>9997-9976</v>
      </c>
      <c r="O175" t="str">
        <f>"{""source"":"&amp;J175&amp;",""target"":"&amp;L175&amp;",""value"":1}"</f>
        <v>{"source":173,"target":9997,"value":1}</v>
      </c>
    </row>
    <row r="176" spans="1:15">
      <c r="A176" t="s">
        <v>271</v>
      </c>
      <c r="B176" t="s">
        <v>272</v>
      </c>
      <c r="C176" t="s">
        <v>19</v>
      </c>
      <c r="D176" t="s">
        <v>37</v>
      </c>
      <c r="E176" t="str">
        <f>VLOOKUP($B176,sitecatalog!$A$2:$E$1964,2,FALSE)&amp;" | "&amp;D176</f>
        <v>BLUE RIVER BELOW DILLON; COLORADO | Day.Avg.StreamGageHeight.feet</v>
      </c>
      <c r="F176" t="str">
        <f>VLOOKUP($B176,sitecatalog!$A$2:$E$1964,3,FALSE)</f>
        <v>CO</v>
      </c>
      <c r="G176" t="str">
        <f>VLOOKUP($B176,sitecatalog!$A$2:$E$1964,5,FALSE)</f>
        <v>GP</v>
      </c>
      <c r="H176" t="str">
        <f>VLOOKUP($B176,sitecatalog!$A$2:$E$1964,4,FALSE)</f>
        <v>stream</v>
      </c>
      <c r="J176">
        <f t="shared" si="8"/>
        <v>174</v>
      </c>
      <c r="K176" t="str">
        <f t="shared" si="6"/>
        <v>{"node":174,"name":"BLUE RIVER BELOW DILLON; COLORADO | DAY.AVG.STREAMGAGEHEIGHT.FEET"}</v>
      </c>
      <c r="L176">
        <f>VLOOKUP(H176,Sheet2!$C$31:$D$36,2,FALSE)</f>
        <v>9995</v>
      </c>
      <c r="M176">
        <f>VLOOKUP(F176,Sheet2!$E$38:$F$54,2,FALSE)</f>
        <v>9990</v>
      </c>
      <c r="N176" t="str">
        <f t="shared" si="7"/>
        <v>9995-9990</v>
      </c>
      <c r="O176" t="str">
        <f>"{""source"":"&amp;J176&amp;",""target"":"&amp;L176&amp;",""value"":1}"</f>
        <v>{"source":174,"target":9995,"value":1}</v>
      </c>
    </row>
    <row r="177" spans="1:15">
      <c r="A177" t="s">
        <v>273</v>
      </c>
      <c r="B177" t="s">
        <v>272</v>
      </c>
      <c r="C177" t="s">
        <v>22</v>
      </c>
      <c r="D177" t="s">
        <v>47</v>
      </c>
      <c r="E177" t="str">
        <f>VLOOKUP($B177,sitecatalog!$A$2:$E$1964,2,FALSE)&amp;" | "&amp;D177</f>
        <v>BLUE RIVER BELOW DILLON; COLORADO | Day.Avg.Streamflow.cfs</v>
      </c>
      <c r="F177" t="str">
        <f>VLOOKUP($B177,sitecatalog!$A$2:$E$1964,3,FALSE)</f>
        <v>CO</v>
      </c>
      <c r="G177" t="str">
        <f>VLOOKUP($B177,sitecatalog!$A$2:$E$1964,5,FALSE)</f>
        <v>GP</v>
      </c>
      <c r="H177" t="str">
        <f>VLOOKUP($B177,sitecatalog!$A$2:$E$1964,4,FALSE)</f>
        <v>stream</v>
      </c>
      <c r="J177">
        <f t="shared" si="8"/>
        <v>175</v>
      </c>
      <c r="K177" t="str">
        <f t="shared" si="6"/>
        <v>{"node":175,"name":"BLUE RIVER BELOW DILLON; COLORADO | DAY.AVG.STREAMFLOW.CFS"}</v>
      </c>
      <c r="L177">
        <f>VLOOKUP(H177,Sheet2!$C$31:$D$36,2,FALSE)</f>
        <v>9995</v>
      </c>
      <c r="M177">
        <f>VLOOKUP(F177,Sheet2!$E$38:$F$54,2,FALSE)</f>
        <v>9990</v>
      </c>
      <c r="N177" t="str">
        <f t="shared" si="7"/>
        <v>9995-9990</v>
      </c>
      <c r="O177" t="str">
        <f>"{""source"":"&amp;J177&amp;",""target"":"&amp;L177&amp;",""value"":1}"</f>
        <v>{"source":175,"target":9995,"value":1}</v>
      </c>
    </row>
    <row r="178" spans="1:15">
      <c r="A178" t="s">
        <v>274</v>
      </c>
      <c r="B178" t="s">
        <v>275</v>
      </c>
      <c r="C178" t="s">
        <v>19</v>
      </c>
      <c r="D178" t="s">
        <v>37</v>
      </c>
      <c r="E178" t="str">
        <f>VLOOKUP($B178,sitecatalog!$A$2:$E$1964,2,FALSE)&amp;" | "&amp;D178</f>
        <v>BLUE RIVER BELOW GREEN MOUNTAIN RESERVOIR; CO | Day.Avg.StreamGageHeight.feet</v>
      </c>
      <c r="F178" t="str">
        <f>VLOOKUP($B178,sitecatalog!$A$2:$E$1964,3,FALSE)</f>
        <v>CO</v>
      </c>
      <c r="G178" t="str">
        <f>VLOOKUP($B178,sitecatalog!$A$2:$E$1964,5,FALSE)</f>
        <v>GP</v>
      </c>
      <c r="H178" t="str">
        <f>VLOOKUP($B178,sitecatalog!$A$2:$E$1964,4,FALSE)</f>
        <v>stream</v>
      </c>
      <c r="J178">
        <f t="shared" si="8"/>
        <v>176</v>
      </c>
      <c r="K178" t="str">
        <f t="shared" si="6"/>
        <v>{"node":176,"name":"BLUE RIVER BELOW GREEN MOUNTAIN RESERVOIR; CO | DAY.AVG.STREAMGAGEHEIGHT.FEET"}</v>
      </c>
      <c r="L178">
        <f>VLOOKUP(H178,Sheet2!$C$31:$D$36,2,FALSE)</f>
        <v>9995</v>
      </c>
      <c r="M178">
        <f>VLOOKUP(F178,Sheet2!$E$38:$F$54,2,FALSE)</f>
        <v>9990</v>
      </c>
      <c r="N178" t="str">
        <f t="shared" si="7"/>
        <v>9995-9990</v>
      </c>
      <c r="O178" t="str">
        <f>"{""source"":"&amp;J178&amp;",""target"":"&amp;L178&amp;",""value"":1}"</f>
        <v>{"source":176,"target":9995,"value":1}</v>
      </c>
    </row>
    <row r="179" spans="1:15">
      <c r="A179" t="s">
        <v>276</v>
      </c>
      <c r="B179" t="s">
        <v>275</v>
      </c>
      <c r="C179" t="s">
        <v>22</v>
      </c>
      <c r="D179" t="s">
        <v>47</v>
      </c>
      <c r="E179" t="str">
        <f>VLOOKUP($B179,sitecatalog!$A$2:$E$1964,2,FALSE)&amp;" | "&amp;D179</f>
        <v>BLUE RIVER BELOW GREEN MOUNTAIN RESERVOIR; CO | Day.Avg.Streamflow.cfs</v>
      </c>
      <c r="F179" t="str">
        <f>VLOOKUP($B179,sitecatalog!$A$2:$E$1964,3,FALSE)</f>
        <v>CO</v>
      </c>
      <c r="G179" t="str">
        <f>VLOOKUP($B179,sitecatalog!$A$2:$E$1964,5,FALSE)</f>
        <v>GP</v>
      </c>
      <c r="H179" t="str">
        <f>VLOOKUP($B179,sitecatalog!$A$2:$E$1964,4,FALSE)</f>
        <v>stream</v>
      </c>
      <c r="J179">
        <f t="shared" si="8"/>
        <v>177</v>
      </c>
      <c r="K179" t="str">
        <f t="shared" si="6"/>
        <v>{"node":177,"name":"BLUE RIVER BELOW GREEN MOUNTAIN RESERVOIR; CO | DAY.AVG.STREAMFLOW.CFS"}</v>
      </c>
      <c r="L179">
        <f>VLOOKUP(H179,Sheet2!$C$31:$D$36,2,FALSE)</f>
        <v>9995</v>
      </c>
      <c r="M179">
        <f>VLOOKUP(F179,Sheet2!$E$38:$F$54,2,FALSE)</f>
        <v>9990</v>
      </c>
      <c r="N179" t="str">
        <f t="shared" si="7"/>
        <v>9995-9990</v>
      </c>
      <c r="O179" t="str">
        <f>"{""source"":"&amp;J179&amp;",""target"":"&amp;L179&amp;",""value"":1}"</f>
        <v>{"source":177,"target":9995,"value":1}</v>
      </c>
    </row>
    <row r="180" spans="1:15">
      <c r="A180" t="s">
        <v>277</v>
      </c>
      <c r="B180" t="s">
        <v>278</v>
      </c>
      <c r="C180" t="s">
        <v>19</v>
      </c>
      <c r="D180" t="s">
        <v>20</v>
      </c>
      <c r="E180" t="str">
        <f>VLOOKUP($B180,sitecatalog!$A$2:$E$1964,2,FALSE)&amp;" | "&amp;D180</f>
        <v>BROKEN-O CANAL; MONTANA | Day.Avg.CanalStage.feet</v>
      </c>
      <c r="F180" t="str">
        <f>VLOOKUP($B180,sitecatalog!$A$2:$E$1964,3,FALSE)</f>
        <v>MT</v>
      </c>
      <c r="G180" t="str">
        <f>VLOOKUP($B180,sitecatalog!$A$2:$E$1964,5,FALSE)</f>
        <v>GP</v>
      </c>
      <c r="H180" t="str">
        <f>VLOOKUP($B180,sitecatalog!$A$2:$E$1964,4,FALSE)</f>
        <v>canal</v>
      </c>
      <c r="J180">
        <f t="shared" si="8"/>
        <v>178</v>
      </c>
      <c r="K180" t="str">
        <f t="shared" si="6"/>
        <v>{"node":178,"name":"BROKEN-O CANAL; MONTANA | DAY.AVG.CANALSTAGE.FEET"}</v>
      </c>
      <c r="L180">
        <f>VLOOKUP(H180,Sheet2!$C$31:$D$36,2,FALSE)</f>
        <v>9996</v>
      </c>
      <c r="M180">
        <f>VLOOKUP(F180,Sheet2!$E$38:$F$54,2,FALSE)</f>
        <v>9987</v>
      </c>
      <c r="N180" t="str">
        <f t="shared" si="7"/>
        <v>9996-9987</v>
      </c>
      <c r="O180" t="str">
        <f>"{""source"":"&amp;J180&amp;",""target"":"&amp;L180&amp;",""value"":1}"</f>
        <v>{"source":178,"target":9996,"value":1}</v>
      </c>
    </row>
    <row r="181" spans="1:15">
      <c r="A181" t="s">
        <v>279</v>
      </c>
      <c r="B181" t="s">
        <v>278</v>
      </c>
      <c r="C181" t="s">
        <v>22</v>
      </c>
      <c r="D181" t="s">
        <v>23</v>
      </c>
      <c r="E181" t="str">
        <f>VLOOKUP($B181,sitecatalog!$A$2:$E$1964,2,FALSE)&amp;" | "&amp;D181</f>
        <v>BROKEN-O CANAL; MONTANA | Day.Avg.CanalFlow.cfs</v>
      </c>
      <c r="F181" t="str">
        <f>VLOOKUP($B181,sitecatalog!$A$2:$E$1964,3,FALSE)</f>
        <v>MT</v>
      </c>
      <c r="G181" t="str">
        <f>VLOOKUP($B181,sitecatalog!$A$2:$E$1964,5,FALSE)</f>
        <v>GP</v>
      </c>
      <c r="H181" t="str">
        <f>VLOOKUP($B181,sitecatalog!$A$2:$E$1964,4,FALSE)</f>
        <v>canal</v>
      </c>
      <c r="J181">
        <f t="shared" si="8"/>
        <v>179</v>
      </c>
      <c r="K181" t="str">
        <f t="shared" si="6"/>
        <v>{"node":179,"name":"BROKEN-O CANAL; MONTANA | DAY.AVG.CANALFLOW.CFS"}</v>
      </c>
      <c r="L181">
        <f>VLOOKUP(H181,Sheet2!$C$31:$D$36,2,FALSE)</f>
        <v>9996</v>
      </c>
      <c r="M181">
        <f>VLOOKUP(F181,Sheet2!$E$38:$F$54,2,FALSE)</f>
        <v>9987</v>
      </c>
      <c r="N181" t="str">
        <f t="shared" si="7"/>
        <v>9996-9987</v>
      </c>
      <c r="O181" t="str">
        <f>"{""source"":"&amp;J181&amp;",""target"":"&amp;L181&amp;",""value"":1}"</f>
        <v>{"source":179,"target":9996,"value":1}</v>
      </c>
    </row>
    <row r="182" spans="1:15">
      <c r="A182" t="s">
        <v>280</v>
      </c>
      <c r="B182" t="s">
        <v>281</v>
      </c>
      <c r="C182" t="s">
        <v>32</v>
      </c>
      <c r="D182" t="s">
        <v>33</v>
      </c>
      <c r="E182" t="str">
        <f>VLOOKUP($B182,sitecatalog!$A$2:$E$1964,2,FALSE)&amp;" | "&amp;D182</f>
        <v>BONNY RESERVOIR; COLORADO | Day.Inst.ReservoirStorage.af</v>
      </c>
      <c r="F182" t="str">
        <f>VLOOKUP($B182,sitecatalog!$A$2:$E$1964,3,FALSE)</f>
        <v>CO</v>
      </c>
      <c r="G182" t="str">
        <f>VLOOKUP($B182,sitecatalog!$A$2:$E$1964,5,FALSE)</f>
        <v>GP</v>
      </c>
      <c r="H182" t="str">
        <f>VLOOKUP($B182,sitecatalog!$A$2:$E$1964,4,FALSE)</f>
        <v>reservoir</v>
      </c>
      <c r="J182">
        <f t="shared" si="8"/>
        <v>180</v>
      </c>
      <c r="K182" t="str">
        <f t="shared" si="6"/>
        <v>{"node":180,"name":"BONNY RESERVOIR; COLORADO | DAY.INST.RESERVOIRSTORAGE.AF"}</v>
      </c>
      <c r="L182">
        <f>VLOOKUP(H182,Sheet2!$C$31:$D$36,2,FALSE)</f>
        <v>9997</v>
      </c>
      <c r="M182">
        <f>VLOOKUP(F182,Sheet2!$E$38:$F$54,2,FALSE)</f>
        <v>9990</v>
      </c>
      <c r="N182" t="str">
        <f t="shared" si="7"/>
        <v>9997-9990</v>
      </c>
      <c r="O182" t="str">
        <f>"{""source"":"&amp;J182&amp;",""target"":"&amp;L182&amp;",""value"":1}"</f>
        <v>{"source":180,"target":9997,"value":1}</v>
      </c>
    </row>
    <row r="183" spans="1:15">
      <c r="A183" t="s">
        <v>282</v>
      </c>
      <c r="B183" t="s">
        <v>281</v>
      </c>
      <c r="C183" t="s">
        <v>19</v>
      </c>
      <c r="D183" t="s">
        <v>35</v>
      </c>
      <c r="E183" t="str">
        <f>VLOOKUP($B183,sitecatalog!$A$2:$E$1964,2,FALSE)&amp;" | "&amp;D183</f>
        <v>BONNY RESERVOIR; COLORADO | Day.Inst.ReservoirElevation.feet</v>
      </c>
      <c r="F183" t="str">
        <f>VLOOKUP($B183,sitecatalog!$A$2:$E$1964,3,FALSE)</f>
        <v>CO</v>
      </c>
      <c r="G183" t="str">
        <f>VLOOKUP($B183,sitecatalog!$A$2:$E$1964,5,FALSE)</f>
        <v>GP</v>
      </c>
      <c r="H183" t="str">
        <f>VLOOKUP($B183,sitecatalog!$A$2:$E$1964,4,FALSE)</f>
        <v>reservoir</v>
      </c>
      <c r="J183">
        <f t="shared" si="8"/>
        <v>181</v>
      </c>
      <c r="K183" t="str">
        <f t="shared" si="6"/>
        <v>{"node":181,"name":"BONNY RESERVOIR; COLORADO | DAY.INST.RESERVOIRELEVATION.FEET"}</v>
      </c>
      <c r="L183">
        <f>VLOOKUP(H183,Sheet2!$C$31:$D$36,2,FALSE)</f>
        <v>9997</v>
      </c>
      <c r="M183">
        <f>VLOOKUP(F183,Sheet2!$E$38:$F$54,2,FALSE)</f>
        <v>9990</v>
      </c>
      <c r="N183" t="str">
        <f t="shared" si="7"/>
        <v>9997-9990</v>
      </c>
      <c r="O183" t="str">
        <f>"{""source"":"&amp;J183&amp;",""target"":"&amp;L183&amp;",""value"":1}"</f>
        <v>{"source":181,"target":9997,"value":1}</v>
      </c>
    </row>
    <row r="184" spans="1:15">
      <c r="A184" t="s">
        <v>283</v>
      </c>
      <c r="B184" t="s">
        <v>281</v>
      </c>
      <c r="C184" t="s">
        <v>22</v>
      </c>
      <c r="D184" t="s">
        <v>39</v>
      </c>
      <c r="E184" t="str">
        <f>VLOOKUP($B184,sitecatalog!$A$2:$E$1964,2,FALSE)&amp;" | "&amp;D184</f>
        <v>BONNY RESERVOIR; COLORADO | Day.Avg.ReservoirInflow.cfs</v>
      </c>
      <c r="F184" t="str">
        <f>VLOOKUP($B184,sitecatalog!$A$2:$E$1964,3,FALSE)</f>
        <v>CO</v>
      </c>
      <c r="G184" t="str">
        <f>VLOOKUP($B184,sitecatalog!$A$2:$E$1964,5,FALSE)</f>
        <v>GP</v>
      </c>
      <c r="H184" t="str">
        <f>VLOOKUP($B184,sitecatalog!$A$2:$E$1964,4,FALSE)</f>
        <v>reservoir</v>
      </c>
      <c r="J184">
        <f t="shared" si="8"/>
        <v>182</v>
      </c>
      <c r="K184" t="str">
        <f t="shared" si="6"/>
        <v>{"node":182,"name":"BONNY RESERVOIR; COLORADO | DAY.AVG.RESERVOIRINFLOW.CFS"}</v>
      </c>
      <c r="L184">
        <f>VLOOKUP(H184,Sheet2!$C$31:$D$36,2,FALSE)</f>
        <v>9997</v>
      </c>
      <c r="M184">
        <f>VLOOKUP(F184,Sheet2!$E$38:$F$54,2,FALSE)</f>
        <v>9990</v>
      </c>
      <c r="N184" t="str">
        <f t="shared" si="7"/>
        <v>9997-9990</v>
      </c>
      <c r="O184" t="str">
        <f>"{""source"":"&amp;J184&amp;",""target"":"&amp;L184&amp;",""value"":1}"</f>
        <v>{"source":182,"target":9997,"value":1}</v>
      </c>
    </row>
    <row r="185" spans="1:15">
      <c r="A185" t="s">
        <v>284</v>
      </c>
      <c r="B185" t="s">
        <v>281</v>
      </c>
      <c r="C185" t="s">
        <v>41</v>
      </c>
      <c r="D185" t="s">
        <v>42</v>
      </c>
      <c r="E185" t="str">
        <f>VLOOKUP($B185,sitecatalog!$A$2:$E$1964,2,FALSE)&amp;" | "&amp;D185</f>
        <v>BONNY RESERVOIR; COLORADO | Day.Sum.Precipitation.inches</v>
      </c>
      <c r="F185" t="str">
        <f>VLOOKUP($B185,sitecatalog!$A$2:$E$1964,3,FALSE)</f>
        <v>CO</v>
      </c>
      <c r="G185" t="str">
        <f>VLOOKUP($B185,sitecatalog!$A$2:$E$1964,5,FALSE)</f>
        <v>GP</v>
      </c>
      <c r="H185" t="str">
        <f>VLOOKUP($B185,sitecatalog!$A$2:$E$1964,4,FALSE)</f>
        <v>reservoir</v>
      </c>
      <c r="J185">
        <f t="shared" si="8"/>
        <v>183</v>
      </c>
      <c r="K185" t="str">
        <f t="shared" si="6"/>
        <v>{"node":183,"name":"BONNY RESERVOIR; COLORADO | DAY.SUM.PRECIPITATION.INCHES"}</v>
      </c>
      <c r="L185">
        <f>VLOOKUP(H185,Sheet2!$C$31:$D$36,2,FALSE)</f>
        <v>9997</v>
      </c>
      <c r="M185">
        <f>VLOOKUP(F185,Sheet2!$E$38:$F$54,2,FALSE)</f>
        <v>9990</v>
      </c>
      <c r="N185" t="str">
        <f t="shared" si="7"/>
        <v>9997-9990</v>
      </c>
      <c r="O185" t="str">
        <f>"{""source"":"&amp;J185&amp;",""target"":"&amp;L185&amp;",""value"":1}"</f>
        <v>{"source":183,"target":9997,"value":1}</v>
      </c>
    </row>
    <row r="186" spans="1:15">
      <c r="A186" t="s">
        <v>285</v>
      </c>
      <c r="B186" t="s">
        <v>281</v>
      </c>
      <c r="C186" t="s">
        <v>22</v>
      </c>
      <c r="D186" t="s">
        <v>44</v>
      </c>
      <c r="E186" t="str">
        <f>VLOOKUP($B186,sitecatalog!$A$2:$E$1964,2,FALSE)&amp;" | "&amp;D186</f>
        <v>BONNY RESERVOIR; COLORADO | Day.Avg.ReservoirRelease.cfs</v>
      </c>
      <c r="F186" t="str">
        <f>VLOOKUP($B186,sitecatalog!$A$2:$E$1964,3,FALSE)</f>
        <v>CO</v>
      </c>
      <c r="G186" t="str">
        <f>VLOOKUP($B186,sitecatalog!$A$2:$E$1964,5,FALSE)</f>
        <v>GP</v>
      </c>
      <c r="H186" t="str">
        <f>VLOOKUP($B186,sitecatalog!$A$2:$E$1964,4,FALSE)</f>
        <v>reservoir</v>
      </c>
      <c r="J186">
        <f t="shared" si="8"/>
        <v>184</v>
      </c>
      <c r="K186" t="str">
        <f t="shared" si="6"/>
        <v>{"node":184,"name":"BONNY RESERVOIR; COLORADO | DAY.AVG.RESERVOIRRELEASE.CFS"}</v>
      </c>
      <c r="L186">
        <f>VLOOKUP(H186,Sheet2!$C$31:$D$36,2,FALSE)</f>
        <v>9997</v>
      </c>
      <c r="M186">
        <f>VLOOKUP(F186,Sheet2!$E$38:$F$54,2,FALSE)</f>
        <v>9990</v>
      </c>
      <c r="N186" t="str">
        <f t="shared" si="7"/>
        <v>9997-9990</v>
      </c>
      <c r="O186" t="str">
        <f>"{""source"":"&amp;J186&amp;",""target"":"&amp;L186&amp;",""value"":1}"</f>
        <v>{"source":184,"target":9997,"value":1}</v>
      </c>
    </row>
    <row r="187" spans="1:15">
      <c r="A187" t="s">
        <v>286</v>
      </c>
      <c r="B187" t="s">
        <v>281</v>
      </c>
      <c r="C187" t="s">
        <v>22</v>
      </c>
      <c r="D187" t="s">
        <v>23</v>
      </c>
      <c r="E187" t="str">
        <f>VLOOKUP($B187,sitecatalog!$A$2:$E$1964,2,FALSE)&amp;" | "&amp;D187</f>
        <v>BONNY RESERVOIR; COLORADO | Day.Avg.CanalFlow.cfs</v>
      </c>
      <c r="F187" t="str">
        <f>VLOOKUP($B187,sitecatalog!$A$2:$E$1964,3,FALSE)</f>
        <v>CO</v>
      </c>
      <c r="G187" t="str">
        <f>VLOOKUP($B187,sitecatalog!$A$2:$E$1964,5,FALSE)</f>
        <v>GP</v>
      </c>
      <c r="H187" t="str">
        <f>VLOOKUP($B187,sitecatalog!$A$2:$E$1964,4,FALSE)</f>
        <v>reservoir</v>
      </c>
      <c r="J187">
        <f t="shared" si="8"/>
        <v>185</v>
      </c>
      <c r="K187" t="str">
        <f t="shared" si="6"/>
        <v>{"node":185,"name":"BONNY RESERVOIR; COLORADO | DAY.AVG.CANALFLOW.CFS"}</v>
      </c>
      <c r="L187">
        <f>VLOOKUP(H187,Sheet2!$C$31:$D$36,2,FALSE)</f>
        <v>9997</v>
      </c>
      <c r="M187">
        <f>VLOOKUP(F187,Sheet2!$E$38:$F$54,2,FALSE)</f>
        <v>9990</v>
      </c>
      <c r="N187" t="str">
        <f t="shared" si="7"/>
        <v>9997-9990</v>
      </c>
      <c r="O187" t="str">
        <f>"{""source"":"&amp;J187&amp;",""target"":"&amp;L187&amp;",""value"":1}"</f>
        <v>{"source":185,"target":9997,"value":1}</v>
      </c>
    </row>
    <row r="188" spans="1:15">
      <c r="A188" t="s">
        <v>287</v>
      </c>
      <c r="B188" t="s">
        <v>281</v>
      </c>
      <c r="C188" t="s">
        <v>22</v>
      </c>
      <c r="D188" t="s">
        <v>47</v>
      </c>
      <c r="E188" t="str">
        <f>VLOOKUP($B188,sitecatalog!$A$2:$E$1964,2,FALSE)&amp;" | "&amp;D188</f>
        <v>BONNY RESERVOIR; COLORADO | Day.Avg.Streamflow.cfs</v>
      </c>
      <c r="F188" t="str">
        <f>VLOOKUP($B188,sitecatalog!$A$2:$E$1964,3,FALSE)</f>
        <v>CO</v>
      </c>
      <c r="G188" t="str">
        <f>VLOOKUP($B188,sitecatalog!$A$2:$E$1964,5,FALSE)</f>
        <v>GP</v>
      </c>
      <c r="H188" t="str">
        <f>VLOOKUP($B188,sitecatalog!$A$2:$E$1964,4,FALSE)</f>
        <v>reservoir</v>
      </c>
      <c r="J188">
        <f t="shared" si="8"/>
        <v>186</v>
      </c>
      <c r="K188" t="str">
        <f t="shared" si="6"/>
        <v>{"node":186,"name":"BONNY RESERVOIR; COLORADO | DAY.AVG.STREAMFLOW.CFS"}</v>
      </c>
      <c r="L188">
        <f>VLOOKUP(H188,Sheet2!$C$31:$D$36,2,FALSE)</f>
        <v>9997</v>
      </c>
      <c r="M188">
        <f>VLOOKUP(F188,Sheet2!$E$38:$F$54,2,FALSE)</f>
        <v>9990</v>
      </c>
      <c r="N188" t="str">
        <f t="shared" si="7"/>
        <v>9997-9990</v>
      </c>
      <c r="O188" t="str">
        <f>"{""source"":"&amp;J188&amp;",""target"":"&amp;L188&amp;",""value"":1}"</f>
        <v>{"source":186,"target":9997,"value":1}</v>
      </c>
    </row>
    <row r="189" spans="1:15">
      <c r="A189" t="s">
        <v>288</v>
      </c>
      <c r="B189" t="s">
        <v>289</v>
      </c>
      <c r="C189" t="s">
        <v>19</v>
      </c>
      <c r="D189" t="s">
        <v>37</v>
      </c>
      <c r="E189" t="str">
        <f>VLOOKUP($B189,sitecatalog!$A$2:$E$1964,2,FALSE)&amp;" | "&amp;D189</f>
        <v>CHARLES H. BOUSTEAD TUNNEL; CO | Day.Avg.StreamGageHeight.feet</v>
      </c>
      <c r="F189" t="str">
        <f>VLOOKUP($B189,sitecatalog!$A$2:$E$1964,3,FALSE)</f>
        <v>CO</v>
      </c>
      <c r="G189" t="str">
        <f>VLOOKUP($B189,sitecatalog!$A$2:$E$1964,5,FALSE)</f>
        <v>GP</v>
      </c>
      <c r="H189" t="str">
        <f>VLOOKUP($B189,sitecatalog!$A$2:$E$1964,4,FALSE)</f>
        <v>diversion</v>
      </c>
      <c r="J189">
        <f t="shared" si="8"/>
        <v>187</v>
      </c>
      <c r="K189" t="str">
        <f t="shared" si="6"/>
        <v>{"node":187,"name":"CHARLES H. BOUSTEAD TUNNEL; CO | DAY.AVG.STREAMGAGEHEIGHT.FEET"}</v>
      </c>
      <c r="L189">
        <f>VLOOKUP(H189,Sheet2!$C$31:$D$36,2,FALSE)</f>
        <v>9998</v>
      </c>
      <c r="M189">
        <f>VLOOKUP(F189,Sheet2!$E$38:$F$54,2,FALSE)</f>
        <v>9990</v>
      </c>
      <c r="N189" t="str">
        <f t="shared" si="7"/>
        <v>9998-9990</v>
      </c>
      <c r="O189" t="str">
        <f>"{""source"":"&amp;J189&amp;",""target"":"&amp;L189&amp;",""value"":1}"</f>
        <v>{"source":187,"target":9998,"value":1}</v>
      </c>
    </row>
    <row r="190" spans="1:15">
      <c r="A190" t="s">
        <v>290</v>
      </c>
      <c r="B190" t="s">
        <v>289</v>
      </c>
      <c r="C190" t="s">
        <v>22</v>
      </c>
      <c r="D190" t="s">
        <v>23</v>
      </c>
      <c r="E190" t="str">
        <f>VLOOKUP($B190,sitecatalog!$A$2:$E$1964,2,FALSE)&amp;" | "&amp;D190</f>
        <v>CHARLES H. BOUSTEAD TUNNEL; CO | Day.Avg.CanalFlow.cfs</v>
      </c>
      <c r="F190" t="str">
        <f>VLOOKUP($B190,sitecatalog!$A$2:$E$1964,3,FALSE)</f>
        <v>CO</v>
      </c>
      <c r="G190" t="str">
        <f>VLOOKUP($B190,sitecatalog!$A$2:$E$1964,5,FALSE)</f>
        <v>GP</v>
      </c>
      <c r="H190" t="str">
        <f>VLOOKUP($B190,sitecatalog!$A$2:$E$1964,4,FALSE)</f>
        <v>diversion</v>
      </c>
      <c r="J190">
        <f t="shared" si="8"/>
        <v>188</v>
      </c>
      <c r="K190" t="str">
        <f t="shared" si="6"/>
        <v>{"node":188,"name":"CHARLES H. BOUSTEAD TUNNEL; CO | DAY.AVG.CANALFLOW.CFS"}</v>
      </c>
      <c r="L190">
        <f>VLOOKUP(H190,Sheet2!$C$31:$D$36,2,FALSE)</f>
        <v>9998</v>
      </c>
      <c r="M190">
        <f>VLOOKUP(F190,Sheet2!$E$38:$F$54,2,FALSE)</f>
        <v>9990</v>
      </c>
      <c r="N190" t="str">
        <f t="shared" si="7"/>
        <v>9998-9990</v>
      </c>
      <c r="O190" t="str">
        <f>"{""source"":"&amp;J190&amp;",""target"":"&amp;L190&amp;",""value"":1}"</f>
        <v>{"source":188,"target":9998,"value":1}</v>
      </c>
    </row>
    <row r="191" spans="1:15">
      <c r="A191" t="s">
        <v>291</v>
      </c>
      <c r="B191" t="s">
        <v>292</v>
      </c>
      <c r="C191" t="s">
        <v>32</v>
      </c>
      <c r="D191" t="s">
        <v>33</v>
      </c>
      <c r="E191" t="str">
        <f>VLOOKUP($B191,sitecatalog!$A$2:$E$1964,2,FALSE)&amp;" | "&amp;D191</f>
        <v>BOYSEN RESERVOIR; THERMOPOLIS; WYOMING | Day.Inst.ReservoirStorage.af</v>
      </c>
      <c r="F191" t="str">
        <f>VLOOKUP($B191,sitecatalog!$A$2:$E$1964,3,FALSE)</f>
        <v>WY</v>
      </c>
      <c r="G191" t="str">
        <f>VLOOKUP($B191,sitecatalog!$A$2:$E$1964,5,FALSE)</f>
        <v>GP</v>
      </c>
      <c r="H191" t="str">
        <f>VLOOKUP($B191,sitecatalog!$A$2:$E$1964,4,FALSE)</f>
        <v>reservoir</v>
      </c>
      <c r="J191">
        <f t="shared" si="8"/>
        <v>189</v>
      </c>
      <c r="K191" t="str">
        <f t="shared" si="6"/>
        <v>{"node":189,"name":"BOYSEN RESERVOIR; THERMOPOLIS; WYOMING | DAY.INST.RESERVOIRSTORAGE.AF"}</v>
      </c>
      <c r="L191">
        <f>VLOOKUP(H191,Sheet2!$C$31:$D$36,2,FALSE)</f>
        <v>9997</v>
      </c>
      <c r="M191">
        <f>VLOOKUP(F191,Sheet2!$E$38:$F$54,2,FALSE)</f>
        <v>9976</v>
      </c>
      <c r="N191" t="str">
        <f t="shared" si="7"/>
        <v>9997-9976</v>
      </c>
      <c r="O191" t="str">
        <f>"{""source"":"&amp;J191&amp;",""target"":"&amp;L191&amp;",""value"":1}"</f>
        <v>{"source":189,"target":9997,"value":1}</v>
      </c>
    </row>
    <row r="192" spans="1:15">
      <c r="A192" t="s">
        <v>293</v>
      </c>
      <c r="B192" t="s">
        <v>292</v>
      </c>
      <c r="C192" t="s">
        <v>19</v>
      </c>
      <c r="D192" t="s">
        <v>35</v>
      </c>
      <c r="E192" t="str">
        <f>VLOOKUP($B192,sitecatalog!$A$2:$E$1964,2,FALSE)&amp;" | "&amp;D192</f>
        <v>BOYSEN RESERVOIR; THERMOPOLIS; WYOMING | Day.Inst.ReservoirElevation.feet</v>
      </c>
      <c r="F192" t="str">
        <f>VLOOKUP($B192,sitecatalog!$A$2:$E$1964,3,FALSE)</f>
        <v>WY</v>
      </c>
      <c r="G192" t="str">
        <f>VLOOKUP($B192,sitecatalog!$A$2:$E$1964,5,FALSE)</f>
        <v>GP</v>
      </c>
      <c r="H192" t="str">
        <f>VLOOKUP($B192,sitecatalog!$A$2:$E$1964,4,FALSE)</f>
        <v>reservoir</v>
      </c>
      <c r="J192">
        <f t="shared" si="8"/>
        <v>190</v>
      </c>
      <c r="K192" t="str">
        <f t="shared" si="6"/>
        <v>{"node":190,"name":"BOYSEN RESERVOIR; THERMOPOLIS; WYOMING | DAY.INST.RESERVOIRELEVATION.FEET"}</v>
      </c>
      <c r="L192">
        <f>VLOOKUP(H192,Sheet2!$C$31:$D$36,2,FALSE)</f>
        <v>9997</v>
      </c>
      <c r="M192">
        <f>VLOOKUP(F192,Sheet2!$E$38:$F$54,2,FALSE)</f>
        <v>9976</v>
      </c>
      <c r="N192" t="str">
        <f t="shared" si="7"/>
        <v>9997-9976</v>
      </c>
      <c r="O192" t="str">
        <f>"{""source"":"&amp;J192&amp;",""target"":"&amp;L192&amp;",""value"":1}"</f>
        <v>{"source":190,"target":9997,"value":1}</v>
      </c>
    </row>
    <row r="193" spans="1:15">
      <c r="A193" t="s">
        <v>294</v>
      </c>
      <c r="B193" t="s">
        <v>292</v>
      </c>
      <c r="C193" t="s">
        <v>22</v>
      </c>
      <c r="D193" t="s">
        <v>39</v>
      </c>
      <c r="E193" t="str">
        <f>VLOOKUP($B193,sitecatalog!$A$2:$E$1964,2,FALSE)&amp;" | "&amp;D193</f>
        <v>BOYSEN RESERVOIR; THERMOPOLIS; WYOMING | Day.Avg.ReservoirInflow.cfs</v>
      </c>
      <c r="F193" t="str">
        <f>VLOOKUP($B193,sitecatalog!$A$2:$E$1964,3,FALSE)</f>
        <v>WY</v>
      </c>
      <c r="G193" t="str">
        <f>VLOOKUP($B193,sitecatalog!$A$2:$E$1964,5,FALSE)</f>
        <v>GP</v>
      </c>
      <c r="H193" t="str">
        <f>VLOOKUP($B193,sitecatalog!$A$2:$E$1964,4,FALSE)</f>
        <v>reservoir</v>
      </c>
      <c r="J193">
        <f t="shared" si="8"/>
        <v>191</v>
      </c>
      <c r="K193" t="str">
        <f t="shared" si="6"/>
        <v>{"node":191,"name":"BOYSEN RESERVOIR; THERMOPOLIS; WYOMING | DAY.AVG.RESERVOIRINFLOW.CFS"}</v>
      </c>
      <c r="L193">
        <f>VLOOKUP(H193,Sheet2!$C$31:$D$36,2,FALSE)</f>
        <v>9997</v>
      </c>
      <c r="M193">
        <f>VLOOKUP(F193,Sheet2!$E$38:$F$54,2,FALSE)</f>
        <v>9976</v>
      </c>
      <c r="N193" t="str">
        <f t="shared" si="7"/>
        <v>9997-9976</v>
      </c>
      <c r="O193" t="str">
        <f>"{""source"":"&amp;J193&amp;",""target"":"&amp;L193&amp;",""value"":1}"</f>
        <v>{"source":191,"target":9997,"value":1}</v>
      </c>
    </row>
    <row r="194" spans="1:15">
      <c r="A194" t="s">
        <v>295</v>
      </c>
      <c r="B194" t="s">
        <v>292</v>
      </c>
      <c r="C194" t="s">
        <v>41</v>
      </c>
      <c r="D194" t="s">
        <v>42</v>
      </c>
      <c r="E194" t="str">
        <f>VLOOKUP($B194,sitecatalog!$A$2:$E$1964,2,FALSE)&amp;" | "&amp;D194</f>
        <v>BOYSEN RESERVOIR; THERMOPOLIS; WYOMING | Day.Sum.Precipitation.inches</v>
      </c>
      <c r="F194" t="str">
        <f>VLOOKUP($B194,sitecatalog!$A$2:$E$1964,3,FALSE)</f>
        <v>WY</v>
      </c>
      <c r="G194" t="str">
        <f>VLOOKUP($B194,sitecatalog!$A$2:$E$1964,5,FALSE)</f>
        <v>GP</v>
      </c>
      <c r="H194" t="str">
        <f>VLOOKUP($B194,sitecatalog!$A$2:$E$1964,4,FALSE)</f>
        <v>reservoir</v>
      </c>
      <c r="J194">
        <f t="shared" si="8"/>
        <v>192</v>
      </c>
      <c r="K194" t="str">
        <f t="shared" si="6"/>
        <v>{"node":192,"name":"BOYSEN RESERVOIR; THERMOPOLIS; WYOMING | DAY.SUM.PRECIPITATION.INCHES"}</v>
      </c>
      <c r="L194">
        <f>VLOOKUP(H194,Sheet2!$C$31:$D$36,2,FALSE)</f>
        <v>9997</v>
      </c>
      <c r="M194">
        <f>VLOOKUP(F194,Sheet2!$E$38:$F$54,2,FALSE)</f>
        <v>9976</v>
      </c>
      <c r="N194" t="str">
        <f t="shared" si="7"/>
        <v>9997-9976</v>
      </c>
      <c r="O194" t="str">
        <f>"{""source"":"&amp;J194&amp;",""target"":"&amp;L194&amp;",""value"":1}"</f>
        <v>{"source":192,"target":9997,"value":1}</v>
      </c>
    </row>
    <row r="195" spans="1:15">
      <c r="A195" t="s">
        <v>296</v>
      </c>
      <c r="B195" t="s">
        <v>292</v>
      </c>
      <c r="C195" t="s">
        <v>22</v>
      </c>
      <c r="D195" t="s">
        <v>44</v>
      </c>
      <c r="E195" t="str">
        <f>VLOOKUP($B195,sitecatalog!$A$2:$E$1964,2,FALSE)&amp;" | "&amp;D195</f>
        <v>BOYSEN RESERVOIR; THERMOPOLIS; WYOMING | Day.Avg.ReservoirRelease.cfs</v>
      </c>
      <c r="F195" t="str">
        <f>VLOOKUP($B195,sitecatalog!$A$2:$E$1964,3,FALSE)</f>
        <v>WY</v>
      </c>
      <c r="G195" t="str">
        <f>VLOOKUP($B195,sitecatalog!$A$2:$E$1964,5,FALSE)</f>
        <v>GP</v>
      </c>
      <c r="H195" t="str">
        <f>VLOOKUP($B195,sitecatalog!$A$2:$E$1964,4,FALSE)</f>
        <v>reservoir</v>
      </c>
      <c r="J195">
        <f t="shared" si="8"/>
        <v>193</v>
      </c>
      <c r="K195" t="str">
        <f t="shared" ref="K195:K258" si="9">"{""node"":"&amp;J195&amp;",""name"":"""&amp;UPPER(E195)&amp;"""}"</f>
        <v>{"node":193,"name":"BOYSEN RESERVOIR; THERMOPOLIS; WYOMING | DAY.AVG.RESERVOIRRELEASE.CFS"}</v>
      </c>
      <c r="L195">
        <f>VLOOKUP(H195,Sheet2!$C$31:$D$36,2,FALSE)</f>
        <v>9997</v>
      </c>
      <c r="M195">
        <f>VLOOKUP(F195,Sheet2!$E$38:$F$54,2,FALSE)</f>
        <v>9976</v>
      </c>
      <c r="N195" t="str">
        <f t="shared" ref="N195:N258" si="10">L195&amp;"-"&amp;M195</f>
        <v>9997-9976</v>
      </c>
      <c r="O195" t="str">
        <f>"{""source"":"&amp;J195&amp;",""target"":"&amp;L195&amp;",""value"":1}"</f>
        <v>{"source":193,"target":9997,"value":1}</v>
      </c>
    </row>
    <row r="196" spans="1:15">
      <c r="A196" t="s">
        <v>297</v>
      </c>
      <c r="B196" t="s">
        <v>292</v>
      </c>
      <c r="C196" t="s">
        <v>41</v>
      </c>
      <c r="D196" t="s">
        <v>146</v>
      </c>
      <c r="E196" t="str">
        <f>VLOOKUP($B196,sitecatalog!$A$2:$E$1964,2,FALSE)&amp;" | "&amp;D196</f>
        <v>BOYSEN RESERVOIR; THERMOPOLIS; WYOMING | Day.Avg.SnowWaterEquivalent.inches</v>
      </c>
      <c r="F196" t="str">
        <f>VLOOKUP($B196,sitecatalog!$A$2:$E$1964,3,FALSE)</f>
        <v>WY</v>
      </c>
      <c r="G196" t="str">
        <f>VLOOKUP($B196,sitecatalog!$A$2:$E$1964,5,FALSE)</f>
        <v>GP</v>
      </c>
      <c r="H196" t="str">
        <f>VLOOKUP($B196,sitecatalog!$A$2:$E$1964,4,FALSE)</f>
        <v>reservoir</v>
      </c>
      <c r="J196">
        <f t="shared" ref="J196:J259" si="11">J195+1</f>
        <v>194</v>
      </c>
      <c r="K196" t="str">
        <f t="shared" si="9"/>
        <v>{"node":194,"name":"BOYSEN RESERVOIR; THERMOPOLIS; WYOMING | DAY.AVG.SNOWWATEREQUIVALENT.INCHES"}</v>
      </c>
      <c r="L196">
        <f>VLOOKUP(H196,Sheet2!$C$31:$D$36,2,FALSE)</f>
        <v>9997</v>
      </c>
      <c r="M196">
        <f>VLOOKUP(F196,Sheet2!$E$38:$F$54,2,FALSE)</f>
        <v>9976</v>
      </c>
      <c r="N196" t="str">
        <f t="shared" si="10"/>
        <v>9997-9976</v>
      </c>
      <c r="O196" t="str">
        <f>"{""source"":"&amp;J196&amp;",""target"":"&amp;L196&amp;",""value"":1}"</f>
        <v>{"source":194,"target":9997,"value":1}</v>
      </c>
    </row>
    <row r="197" spans="1:15">
      <c r="A197" t="s">
        <v>298</v>
      </c>
      <c r="B197" t="s">
        <v>299</v>
      </c>
      <c r="C197" t="s">
        <v>94</v>
      </c>
      <c r="D197" t="s">
        <v>95</v>
      </c>
      <c r="E197" t="str">
        <f>VLOOKUP($B197,sitecatalog!$A$2:$E$1964,2,FALSE)&amp;" | "&amp;D197</f>
        <v>BOYSEN WEATHER STATION NR THERMOPOLIS; WYOMING | Day.Avg.AirTemperature.DegF</v>
      </c>
      <c r="F197" t="str">
        <f>VLOOKUP($B197,sitecatalog!$A$2:$E$1964,3,FALSE)</f>
        <v>WY</v>
      </c>
      <c r="G197" t="str">
        <f>VLOOKUP($B197,sitecatalog!$A$2:$E$1964,5,FALSE)</f>
        <v>GP</v>
      </c>
      <c r="H197" t="str">
        <f>VLOOKUP($B197,sitecatalog!$A$2:$E$1964,4,FALSE)</f>
        <v>weather</v>
      </c>
      <c r="J197">
        <f t="shared" si="11"/>
        <v>195</v>
      </c>
      <c r="K197" t="str">
        <f t="shared" si="9"/>
        <v>{"node":195,"name":"BOYSEN WEATHER STATION NR THERMOPOLIS; WYOMING | DAY.AVG.AIRTEMPERATURE.DEGF"}</v>
      </c>
      <c r="L197">
        <f>VLOOKUP(H197,Sheet2!$C$31:$D$36,2,FALSE)</f>
        <v>9994</v>
      </c>
      <c r="M197">
        <f>VLOOKUP(F197,Sheet2!$E$38:$F$54,2,FALSE)</f>
        <v>9976</v>
      </c>
      <c r="N197" t="str">
        <f t="shared" si="10"/>
        <v>9994-9976</v>
      </c>
      <c r="O197" t="str">
        <f>"{""source"":"&amp;J197&amp;",""target"":"&amp;L197&amp;",""value"":1}"</f>
        <v>{"source":195,"target":9994,"value":1}</v>
      </c>
    </row>
    <row r="198" spans="1:15">
      <c r="A198" t="s">
        <v>300</v>
      </c>
      <c r="B198" t="s">
        <v>299</v>
      </c>
      <c r="C198" t="s">
        <v>41</v>
      </c>
      <c r="D198" t="s">
        <v>42</v>
      </c>
      <c r="E198" t="str">
        <f>VLOOKUP($B198,sitecatalog!$A$2:$E$1964,2,FALSE)&amp;" | "&amp;D198</f>
        <v>BOYSEN WEATHER STATION NR THERMOPOLIS; WYOMING | Day.Sum.Precipitation.inches</v>
      </c>
      <c r="F198" t="str">
        <f>VLOOKUP($B198,sitecatalog!$A$2:$E$1964,3,FALSE)</f>
        <v>WY</v>
      </c>
      <c r="G198" t="str">
        <f>VLOOKUP($B198,sitecatalog!$A$2:$E$1964,5,FALSE)</f>
        <v>GP</v>
      </c>
      <c r="H198" t="str">
        <f>VLOOKUP($B198,sitecatalog!$A$2:$E$1964,4,FALSE)</f>
        <v>weather</v>
      </c>
      <c r="J198">
        <f t="shared" si="11"/>
        <v>196</v>
      </c>
      <c r="K198" t="str">
        <f t="shared" si="9"/>
        <v>{"node":196,"name":"BOYSEN WEATHER STATION NR THERMOPOLIS; WYOMING | DAY.SUM.PRECIPITATION.INCHES"}</v>
      </c>
      <c r="L198">
        <f>VLOOKUP(H198,Sheet2!$C$31:$D$36,2,FALSE)</f>
        <v>9994</v>
      </c>
      <c r="M198">
        <f>VLOOKUP(F198,Sheet2!$E$38:$F$54,2,FALSE)</f>
        <v>9976</v>
      </c>
      <c r="N198" t="str">
        <f t="shared" si="10"/>
        <v>9994-9976</v>
      </c>
      <c r="O198" t="str">
        <f>"{""source"":"&amp;J198&amp;",""target"":"&amp;L198&amp;",""value"":1}"</f>
        <v>{"source":196,"target":9994,"value":1}</v>
      </c>
    </row>
    <row r="199" spans="1:15">
      <c r="A199" t="s">
        <v>301</v>
      </c>
      <c r="B199" t="s">
        <v>299</v>
      </c>
      <c r="C199" t="s">
        <v>156</v>
      </c>
      <c r="D199" t="s">
        <v>157</v>
      </c>
      <c r="E199" t="str">
        <f>VLOOKUP($B199,sitecatalog!$A$2:$E$1964,2,FALSE)&amp;" | "&amp;D199</f>
        <v>BOYSEN WEATHER STATION NR THERMOPOLIS; WYOMING | Day.Avg.WindSpeed.mph</v>
      </c>
      <c r="F199" t="str">
        <f>VLOOKUP($B199,sitecatalog!$A$2:$E$1964,3,FALSE)</f>
        <v>WY</v>
      </c>
      <c r="G199" t="str">
        <f>VLOOKUP($B199,sitecatalog!$A$2:$E$1964,5,FALSE)</f>
        <v>GP</v>
      </c>
      <c r="H199" t="str">
        <f>VLOOKUP($B199,sitecatalog!$A$2:$E$1964,4,FALSE)</f>
        <v>weather</v>
      </c>
      <c r="J199">
        <f t="shared" si="11"/>
        <v>197</v>
      </c>
      <c r="K199" t="str">
        <f t="shared" si="9"/>
        <v>{"node":197,"name":"BOYSEN WEATHER STATION NR THERMOPOLIS; WYOMING | DAY.AVG.WINDSPEED.MPH"}</v>
      </c>
      <c r="L199">
        <f>VLOOKUP(H199,Sheet2!$C$31:$D$36,2,FALSE)</f>
        <v>9994</v>
      </c>
      <c r="M199">
        <f>VLOOKUP(F199,Sheet2!$E$38:$F$54,2,FALSE)</f>
        <v>9976</v>
      </c>
      <c r="N199" t="str">
        <f t="shared" si="10"/>
        <v>9994-9976</v>
      </c>
      <c r="O199" t="str">
        <f>"{""source"":"&amp;J199&amp;",""target"":"&amp;L199&amp;",""value"":1}"</f>
        <v>{"source":197,"target":9994,"value":1}</v>
      </c>
    </row>
    <row r="200" spans="1:15">
      <c r="A200" t="s">
        <v>302</v>
      </c>
      <c r="B200" t="s">
        <v>299</v>
      </c>
      <c r="C200" t="s">
        <v>159</v>
      </c>
      <c r="D200" t="s">
        <v>160</v>
      </c>
      <c r="E200" t="str">
        <f>VLOOKUP($B200,sitecatalog!$A$2:$E$1964,2,FALSE)&amp;" | "&amp;D200</f>
        <v>BOYSEN WEATHER STATION NR THERMOPOLIS; WYOMING | Day.Avg.WindDirection.degrees</v>
      </c>
      <c r="F200" t="str">
        <f>VLOOKUP($B200,sitecatalog!$A$2:$E$1964,3,FALSE)</f>
        <v>WY</v>
      </c>
      <c r="G200" t="str">
        <f>VLOOKUP($B200,sitecatalog!$A$2:$E$1964,5,FALSE)</f>
        <v>GP</v>
      </c>
      <c r="H200" t="str">
        <f>VLOOKUP($B200,sitecatalog!$A$2:$E$1964,4,FALSE)</f>
        <v>weather</v>
      </c>
      <c r="J200">
        <f t="shared" si="11"/>
        <v>198</v>
      </c>
      <c r="K200" t="str">
        <f t="shared" si="9"/>
        <v>{"node":198,"name":"BOYSEN WEATHER STATION NR THERMOPOLIS; WYOMING | DAY.AVG.WINDDIRECTION.DEGREES"}</v>
      </c>
      <c r="L200">
        <f>VLOOKUP(H200,Sheet2!$C$31:$D$36,2,FALSE)</f>
        <v>9994</v>
      </c>
      <c r="M200">
        <f>VLOOKUP(F200,Sheet2!$E$38:$F$54,2,FALSE)</f>
        <v>9976</v>
      </c>
      <c r="N200" t="str">
        <f t="shared" si="10"/>
        <v>9994-9976</v>
      </c>
      <c r="O200" t="str">
        <f>"{""source"":"&amp;J200&amp;",""target"":"&amp;L200&amp;",""value"":1}"</f>
        <v>{"source":198,"target":9994,"value":1}</v>
      </c>
    </row>
    <row r="201" spans="1:15">
      <c r="A201" t="s">
        <v>303</v>
      </c>
      <c r="B201" t="s">
        <v>304</v>
      </c>
      <c r="C201" t="s">
        <v>94</v>
      </c>
      <c r="D201" t="s">
        <v>95</v>
      </c>
      <c r="E201" t="str">
        <f>VLOOKUP($B201,sitecatalog!$A$2:$E$1964,2,FALSE)&amp;" | "&amp;D201</f>
        <v>BOZEMAN MONTANA WEATHER STATION  6W | Day.Avg.AirTemperature.DegF</v>
      </c>
      <c r="F201" t="str">
        <f>VLOOKUP($B201,sitecatalog!$A$2:$E$1964,3,FALSE)</f>
        <v>MT</v>
      </c>
      <c r="G201" t="str">
        <f>VLOOKUP($B201,sitecatalog!$A$2:$E$1964,5,FALSE)</f>
        <v>GP</v>
      </c>
      <c r="H201" t="str">
        <f>VLOOKUP($B201,sitecatalog!$A$2:$E$1964,4,FALSE)</f>
        <v>agrimet</v>
      </c>
      <c r="J201">
        <f t="shared" si="11"/>
        <v>199</v>
      </c>
      <c r="K201" t="str">
        <f t="shared" si="9"/>
        <v>{"node":199,"name":"BOZEMAN MONTANA WEATHER STATION  6W | DAY.AVG.AIRTEMPERATURE.DEGF"}</v>
      </c>
      <c r="L201">
        <f>VLOOKUP(H201,Sheet2!$C$31:$D$36,2,FALSE)</f>
        <v>9993</v>
      </c>
      <c r="M201">
        <f>VLOOKUP(F201,Sheet2!$E$38:$F$54,2,FALSE)</f>
        <v>9987</v>
      </c>
      <c r="N201" t="str">
        <f t="shared" si="10"/>
        <v>9993-9987</v>
      </c>
      <c r="O201" t="str">
        <f>"{""source"":"&amp;J201&amp;",""target"":"&amp;L201&amp;",""value"":1}"</f>
        <v>{"source":199,"target":9993,"value":1}</v>
      </c>
    </row>
    <row r="202" spans="1:15">
      <c r="A202" t="s">
        <v>305</v>
      </c>
      <c r="B202" t="s">
        <v>304</v>
      </c>
      <c r="C202" t="s">
        <v>41</v>
      </c>
      <c r="D202" t="s">
        <v>42</v>
      </c>
      <c r="E202" t="str">
        <f>VLOOKUP($B202,sitecatalog!$A$2:$E$1964,2,FALSE)&amp;" | "&amp;D202</f>
        <v>BOZEMAN MONTANA WEATHER STATION  6W | Day.Sum.Precipitation.inches</v>
      </c>
      <c r="F202" t="str">
        <f>VLOOKUP($B202,sitecatalog!$A$2:$E$1964,3,FALSE)</f>
        <v>MT</v>
      </c>
      <c r="G202" t="str">
        <f>VLOOKUP($B202,sitecatalog!$A$2:$E$1964,5,FALSE)</f>
        <v>GP</v>
      </c>
      <c r="H202" t="str">
        <f>VLOOKUP($B202,sitecatalog!$A$2:$E$1964,4,FALSE)</f>
        <v>agrimet</v>
      </c>
      <c r="J202">
        <f t="shared" si="11"/>
        <v>200</v>
      </c>
      <c r="K202" t="str">
        <f t="shared" si="9"/>
        <v>{"node":200,"name":"BOZEMAN MONTANA WEATHER STATION  6W | DAY.SUM.PRECIPITATION.INCHES"}</v>
      </c>
      <c r="L202">
        <f>VLOOKUP(H202,Sheet2!$C$31:$D$36,2,FALSE)</f>
        <v>9993</v>
      </c>
      <c r="M202">
        <f>VLOOKUP(F202,Sheet2!$E$38:$F$54,2,FALSE)</f>
        <v>9987</v>
      </c>
      <c r="N202" t="str">
        <f t="shared" si="10"/>
        <v>9993-9987</v>
      </c>
      <c r="O202" t="str">
        <f>"{""source"":"&amp;J202&amp;",""target"":"&amp;L202&amp;",""value"":1}"</f>
        <v>{"source":200,"target":9993,"value":1}</v>
      </c>
    </row>
    <row r="203" spans="1:15">
      <c r="A203" t="s">
        <v>306</v>
      </c>
      <c r="B203" t="s">
        <v>304</v>
      </c>
      <c r="C203" t="s">
        <v>156</v>
      </c>
      <c r="D203" t="s">
        <v>157</v>
      </c>
      <c r="E203" t="str">
        <f>VLOOKUP($B203,sitecatalog!$A$2:$E$1964,2,FALSE)&amp;" | "&amp;D203</f>
        <v>BOZEMAN MONTANA WEATHER STATION  6W | Day.Avg.WindSpeed.mph</v>
      </c>
      <c r="F203" t="str">
        <f>VLOOKUP($B203,sitecatalog!$A$2:$E$1964,3,FALSE)</f>
        <v>MT</v>
      </c>
      <c r="G203" t="str">
        <f>VLOOKUP($B203,sitecatalog!$A$2:$E$1964,5,FALSE)</f>
        <v>GP</v>
      </c>
      <c r="H203" t="str">
        <f>VLOOKUP($B203,sitecatalog!$A$2:$E$1964,4,FALSE)</f>
        <v>agrimet</v>
      </c>
      <c r="J203">
        <f t="shared" si="11"/>
        <v>201</v>
      </c>
      <c r="K203" t="str">
        <f t="shared" si="9"/>
        <v>{"node":201,"name":"BOZEMAN MONTANA WEATHER STATION  6W | DAY.AVG.WINDSPEED.MPH"}</v>
      </c>
      <c r="L203">
        <f>VLOOKUP(H203,Sheet2!$C$31:$D$36,2,FALSE)</f>
        <v>9993</v>
      </c>
      <c r="M203">
        <f>VLOOKUP(F203,Sheet2!$E$38:$F$54,2,FALSE)</f>
        <v>9987</v>
      </c>
      <c r="N203" t="str">
        <f t="shared" si="10"/>
        <v>9993-9987</v>
      </c>
      <c r="O203" t="str">
        <f>"{""source"":"&amp;J203&amp;",""target"":"&amp;L203&amp;",""value"":1}"</f>
        <v>{"source":201,"target":9993,"value":1}</v>
      </c>
    </row>
    <row r="204" spans="1:15">
      <c r="A204" t="s">
        <v>307</v>
      </c>
      <c r="B204" t="s">
        <v>304</v>
      </c>
      <c r="C204" t="s">
        <v>159</v>
      </c>
      <c r="D204" t="s">
        <v>160</v>
      </c>
      <c r="E204" t="str">
        <f>VLOOKUP($B204,sitecatalog!$A$2:$E$1964,2,FALSE)&amp;" | "&amp;D204</f>
        <v>BOZEMAN MONTANA WEATHER STATION  6W | Day.Avg.WindDirection.degrees</v>
      </c>
      <c r="F204" t="str">
        <f>VLOOKUP($B204,sitecatalog!$A$2:$E$1964,3,FALSE)</f>
        <v>MT</v>
      </c>
      <c r="G204" t="str">
        <f>VLOOKUP($B204,sitecatalog!$A$2:$E$1964,5,FALSE)</f>
        <v>GP</v>
      </c>
      <c r="H204" t="str">
        <f>VLOOKUP($B204,sitecatalog!$A$2:$E$1964,4,FALSE)</f>
        <v>agrimet</v>
      </c>
      <c r="J204">
        <f t="shared" si="11"/>
        <v>202</v>
      </c>
      <c r="K204" t="str">
        <f t="shared" si="9"/>
        <v>{"node":202,"name":"BOZEMAN MONTANA WEATHER STATION  6W | DAY.AVG.WINDDIRECTION.DEGREES"}</v>
      </c>
      <c r="L204">
        <f>VLOOKUP(H204,Sheet2!$C$31:$D$36,2,FALSE)</f>
        <v>9993</v>
      </c>
      <c r="M204">
        <f>VLOOKUP(F204,Sheet2!$E$38:$F$54,2,FALSE)</f>
        <v>9987</v>
      </c>
      <c r="N204" t="str">
        <f t="shared" si="10"/>
        <v>9993-9987</v>
      </c>
      <c r="O204" t="str">
        <f>"{""source"":"&amp;J204&amp;",""target"":"&amp;L204&amp;",""value"":1}"</f>
        <v>{"source":202,"target":9993,"value":1}</v>
      </c>
    </row>
    <row r="205" spans="1:15">
      <c r="A205" t="s">
        <v>308</v>
      </c>
      <c r="B205" t="s">
        <v>309</v>
      </c>
      <c r="C205" t="s">
        <v>19</v>
      </c>
      <c r="D205" t="s">
        <v>37</v>
      </c>
      <c r="E205" t="str">
        <f>VLOOKUP($B205,sitecatalog!$A$2:$E$1964,2,FALSE)&amp;" | "&amp;D205</f>
        <v>BEAVERHEAD RIVER AT DILLON; MONTANA | Day.Avg.StreamGageHeight.feet</v>
      </c>
      <c r="F205" t="str">
        <f>VLOOKUP($B205,sitecatalog!$A$2:$E$1964,3,FALSE)</f>
        <v>MT</v>
      </c>
      <c r="G205" t="str">
        <f>VLOOKUP($B205,sitecatalog!$A$2:$E$1964,5,FALSE)</f>
        <v>GP</v>
      </c>
      <c r="H205" t="str">
        <f>VLOOKUP($B205,sitecatalog!$A$2:$E$1964,4,FALSE)</f>
        <v>stream</v>
      </c>
      <c r="J205">
        <f t="shared" si="11"/>
        <v>203</v>
      </c>
      <c r="K205" t="str">
        <f t="shared" si="9"/>
        <v>{"node":203,"name":"BEAVERHEAD RIVER AT DILLON; MONTANA | DAY.AVG.STREAMGAGEHEIGHT.FEET"}</v>
      </c>
      <c r="L205">
        <f>VLOOKUP(H205,Sheet2!$C$31:$D$36,2,FALSE)</f>
        <v>9995</v>
      </c>
      <c r="M205">
        <f>VLOOKUP(F205,Sheet2!$E$38:$F$54,2,FALSE)</f>
        <v>9987</v>
      </c>
      <c r="N205" t="str">
        <f t="shared" si="10"/>
        <v>9995-9987</v>
      </c>
      <c r="O205" t="str">
        <f>"{""source"":"&amp;J205&amp;",""target"":"&amp;L205&amp;",""value"":1}"</f>
        <v>{"source":203,"target":9995,"value":1}</v>
      </c>
    </row>
    <row r="206" spans="1:15">
      <c r="A206" t="s">
        <v>310</v>
      </c>
      <c r="B206" t="s">
        <v>309</v>
      </c>
      <c r="C206" t="s">
        <v>22</v>
      </c>
      <c r="D206" t="s">
        <v>47</v>
      </c>
      <c r="E206" t="str">
        <f>VLOOKUP($B206,sitecatalog!$A$2:$E$1964,2,FALSE)&amp;" | "&amp;D206</f>
        <v>BEAVERHEAD RIVER AT DILLON; MONTANA | Day.Avg.Streamflow.cfs</v>
      </c>
      <c r="F206" t="str">
        <f>VLOOKUP($B206,sitecatalog!$A$2:$E$1964,3,FALSE)</f>
        <v>MT</v>
      </c>
      <c r="G206" t="str">
        <f>VLOOKUP($B206,sitecatalog!$A$2:$E$1964,5,FALSE)</f>
        <v>GP</v>
      </c>
      <c r="H206" t="str">
        <f>VLOOKUP($B206,sitecatalog!$A$2:$E$1964,4,FALSE)</f>
        <v>stream</v>
      </c>
      <c r="J206">
        <f t="shared" si="11"/>
        <v>204</v>
      </c>
      <c r="K206" t="str">
        <f t="shared" si="9"/>
        <v>{"node":204,"name":"BEAVERHEAD RIVER AT DILLON; MONTANA | DAY.AVG.STREAMFLOW.CFS"}</v>
      </c>
      <c r="L206">
        <f>VLOOKUP(H206,Sheet2!$C$31:$D$36,2,FALSE)</f>
        <v>9995</v>
      </c>
      <c r="M206">
        <f>VLOOKUP(F206,Sheet2!$E$38:$F$54,2,FALSE)</f>
        <v>9987</v>
      </c>
      <c r="N206" t="str">
        <f t="shared" si="10"/>
        <v>9995-9987</v>
      </c>
      <c r="O206" t="str">
        <f>"{""source"":"&amp;J206&amp;",""target"":"&amp;L206&amp;",""value"":1}"</f>
        <v>{"source":204,"target":9995,"value":1}</v>
      </c>
    </row>
    <row r="207" spans="1:15">
      <c r="A207" t="s">
        <v>311</v>
      </c>
      <c r="B207" t="s">
        <v>312</v>
      </c>
      <c r="C207" t="s">
        <v>94</v>
      </c>
      <c r="D207" t="s">
        <v>95</v>
      </c>
      <c r="E207" t="str">
        <f>VLOOKUP($B207,sitecatalog!$A$2:$E$1964,2,FALSE)&amp;" | "&amp;D207</f>
        <v>BUFFALO RAPIDS WEATHER STATION NEAR GLENDIVE; MT | Day.Avg.AirTemperature.DegF</v>
      </c>
      <c r="F207" t="str">
        <f>VLOOKUP($B207,sitecatalog!$A$2:$E$1964,3,FALSE)</f>
        <v>MT</v>
      </c>
      <c r="G207" t="str">
        <f>VLOOKUP($B207,sitecatalog!$A$2:$E$1964,5,FALSE)</f>
        <v>GP</v>
      </c>
      <c r="H207" t="str">
        <f>VLOOKUP($B207,sitecatalog!$A$2:$E$1964,4,FALSE)</f>
        <v>agrimet</v>
      </c>
      <c r="J207">
        <f t="shared" si="11"/>
        <v>205</v>
      </c>
      <c r="K207" t="str">
        <f t="shared" si="9"/>
        <v>{"node":205,"name":"BUFFALO RAPIDS WEATHER STATION NEAR GLENDIVE; MT | DAY.AVG.AIRTEMPERATURE.DEGF"}</v>
      </c>
      <c r="L207">
        <f>VLOOKUP(H207,Sheet2!$C$31:$D$36,2,FALSE)</f>
        <v>9993</v>
      </c>
      <c r="M207">
        <f>VLOOKUP(F207,Sheet2!$E$38:$F$54,2,FALSE)</f>
        <v>9987</v>
      </c>
      <c r="N207" t="str">
        <f t="shared" si="10"/>
        <v>9993-9987</v>
      </c>
      <c r="O207" t="str">
        <f>"{""source"":"&amp;J207&amp;",""target"":"&amp;L207&amp;",""value"":1}"</f>
        <v>{"source":205,"target":9993,"value":1}</v>
      </c>
    </row>
    <row r="208" spans="1:15">
      <c r="A208" t="s">
        <v>313</v>
      </c>
      <c r="B208" t="s">
        <v>312</v>
      </c>
      <c r="C208" t="s">
        <v>41</v>
      </c>
      <c r="D208" t="s">
        <v>42</v>
      </c>
      <c r="E208" t="str">
        <f>VLOOKUP($B208,sitecatalog!$A$2:$E$1964,2,FALSE)&amp;" | "&amp;D208</f>
        <v>BUFFALO RAPIDS WEATHER STATION NEAR GLENDIVE; MT | Day.Sum.Precipitation.inches</v>
      </c>
      <c r="F208" t="str">
        <f>VLOOKUP($B208,sitecatalog!$A$2:$E$1964,3,FALSE)</f>
        <v>MT</v>
      </c>
      <c r="G208" t="str">
        <f>VLOOKUP($B208,sitecatalog!$A$2:$E$1964,5,FALSE)</f>
        <v>GP</v>
      </c>
      <c r="H208" t="str">
        <f>VLOOKUP($B208,sitecatalog!$A$2:$E$1964,4,FALSE)</f>
        <v>agrimet</v>
      </c>
      <c r="J208">
        <f t="shared" si="11"/>
        <v>206</v>
      </c>
      <c r="K208" t="str">
        <f t="shared" si="9"/>
        <v>{"node":206,"name":"BUFFALO RAPIDS WEATHER STATION NEAR GLENDIVE; MT | DAY.SUM.PRECIPITATION.INCHES"}</v>
      </c>
      <c r="L208">
        <f>VLOOKUP(H208,Sheet2!$C$31:$D$36,2,FALSE)</f>
        <v>9993</v>
      </c>
      <c r="M208">
        <f>VLOOKUP(F208,Sheet2!$E$38:$F$54,2,FALSE)</f>
        <v>9987</v>
      </c>
      <c r="N208" t="str">
        <f t="shared" si="10"/>
        <v>9993-9987</v>
      </c>
      <c r="O208" t="str">
        <f>"{""source"":"&amp;J208&amp;",""target"":"&amp;L208&amp;",""value"":1}"</f>
        <v>{"source":206,"target":9993,"value":1}</v>
      </c>
    </row>
    <row r="209" spans="1:15">
      <c r="A209" t="s">
        <v>314</v>
      </c>
      <c r="B209" t="s">
        <v>312</v>
      </c>
      <c r="C209" t="s">
        <v>156</v>
      </c>
      <c r="D209" t="s">
        <v>157</v>
      </c>
      <c r="E209" t="str">
        <f>VLOOKUP($B209,sitecatalog!$A$2:$E$1964,2,FALSE)&amp;" | "&amp;D209</f>
        <v>BUFFALO RAPIDS WEATHER STATION NEAR GLENDIVE; MT | Day.Avg.WindSpeed.mph</v>
      </c>
      <c r="F209" t="str">
        <f>VLOOKUP($B209,sitecatalog!$A$2:$E$1964,3,FALSE)</f>
        <v>MT</v>
      </c>
      <c r="G209" t="str">
        <f>VLOOKUP($B209,sitecatalog!$A$2:$E$1964,5,FALSE)</f>
        <v>GP</v>
      </c>
      <c r="H209" t="str">
        <f>VLOOKUP($B209,sitecatalog!$A$2:$E$1964,4,FALSE)</f>
        <v>agrimet</v>
      </c>
      <c r="J209">
        <f t="shared" si="11"/>
        <v>207</v>
      </c>
      <c r="K209" t="str">
        <f t="shared" si="9"/>
        <v>{"node":207,"name":"BUFFALO RAPIDS WEATHER STATION NEAR GLENDIVE; MT | DAY.AVG.WINDSPEED.MPH"}</v>
      </c>
      <c r="L209">
        <f>VLOOKUP(H209,Sheet2!$C$31:$D$36,2,FALSE)</f>
        <v>9993</v>
      </c>
      <c r="M209">
        <f>VLOOKUP(F209,Sheet2!$E$38:$F$54,2,FALSE)</f>
        <v>9987</v>
      </c>
      <c r="N209" t="str">
        <f t="shared" si="10"/>
        <v>9993-9987</v>
      </c>
      <c r="O209" t="str">
        <f>"{""source"":"&amp;J209&amp;",""target"":"&amp;L209&amp;",""value"":1}"</f>
        <v>{"source":207,"target":9993,"value":1}</v>
      </c>
    </row>
    <row r="210" spans="1:15">
      <c r="A210" t="s">
        <v>315</v>
      </c>
      <c r="B210" t="s">
        <v>312</v>
      </c>
      <c r="C210" t="s">
        <v>159</v>
      </c>
      <c r="D210" t="s">
        <v>160</v>
      </c>
      <c r="E210" t="str">
        <f>VLOOKUP($B210,sitecatalog!$A$2:$E$1964,2,FALSE)&amp;" | "&amp;D210</f>
        <v>BUFFALO RAPIDS WEATHER STATION NEAR GLENDIVE; MT | Day.Avg.WindDirection.degrees</v>
      </c>
      <c r="F210" t="str">
        <f>VLOOKUP($B210,sitecatalog!$A$2:$E$1964,3,FALSE)</f>
        <v>MT</v>
      </c>
      <c r="G210" t="str">
        <f>VLOOKUP($B210,sitecatalog!$A$2:$E$1964,5,FALSE)</f>
        <v>GP</v>
      </c>
      <c r="H210" t="str">
        <f>VLOOKUP($B210,sitecatalog!$A$2:$E$1964,4,FALSE)</f>
        <v>agrimet</v>
      </c>
      <c r="J210">
        <f t="shared" si="11"/>
        <v>208</v>
      </c>
      <c r="K210" t="str">
        <f t="shared" si="9"/>
        <v>{"node":208,"name":"BUFFALO RAPIDS WEATHER STATION NEAR GLENDIVE; MT | DAY.AVG.WINDDIRECTION.DEGREES"}</v>
      </c>
      <c r="L210">
        <f>VLOOKUP(H210,Sheet2!$C$31:$D$36,2,FALSE)</f>
        <v>9993</v>
      </c>
      <c r="M210">
        <f>VLOOKUP(F210,Sheet2!$E$38:$F$54,2,FALSE)</f>
        <v>9987</v>
      </c>
      <c r="N210" t="str">
        <f t="shared" si="10"/>
        <v>9993-9987</v>
      </c>
      <c r="O210" t="str">
        <f>"{""source"":"&amp;J210&amp;",""target"":"&amp;L210&amp;",""value"":1}"</f>
        <v>{"source":208,"target":9993,"value":1}</v>
      </c>
    </row>
    <row r="211" spans="1:15">
      <c r="A211" t="s">
        <v>316</v>
      </c>
      <c r="B211" t="s">
        <v>317</v>
      </c>
      <c r="C211" t="s">
        <v>19</v>
      </c>
      <c r="D211" t="s">
        <v>37</v>
      </c>
      <c r="E211" t="str">
        <f>VLOOKUP($B211,sitecatalog!$A$2:$E$1964,2,FALSE)&amp;" | "&amp;D211</f>
        <v>BEAVERHEAD RIVER AT TWIN BRIDGES; MT | Day.Avg.StreamGageHeight.feet</v>
      </c>
      <c r="F211" t="str">
        <f>VLOOKUP($B211,sitecatalog!$A$2:$E$1964,3,FALSE)</f>
        <v>MT</v>
      </c>
      <c r="G211" t="str">
        <f>VLOOKUP($B211,sitecatalog!$A$2:$E$1964,5,FALSE)</f>
        <v>GP</v>
      </c>
      <c r="H211" t="str">
        <f>VLOOKUP($B211,sitecatalog!$A$2:$E$1964,4,FALSE)</f>
        <v>stream</v>
      </c>
      <c r="J211">
        <f t="shared" si="11"/>
        <v>209</v>
      </c>
      <c r="K211" t="str">
        <f t="shared" si="9"/>
        <v>{"node":209,"name":"BEAVERHEAD RIVER AT TWIN BRIDGES; MT | DAY.AVG.STREAMGAGEHEIGHT.FEET"}</v>
      </c>
      <c r="L211">
        <f>VLOOKUP(H211,Sheet2!$C$31:$D$36,2,FALSE)</f>
        <v>9995</v>
      </c>
      <c r="M211">
        <f>VLOOKUP(F211,Sheet2!$E$38:$F$54,2,FALSE)</f>
        <v>9987</v>
      </c>
      <c r="N211" t="str">
        <f t="shared" si="10"/>
        <v>9995-9987</v>
      </c>
      <c r="O211" t="str">
        <f>"{""source"":"&amp;J211&amp;",""target"":"&amp;L211&amp;",""value"":1}"</f>
        <v>{"source":209,"target":9995,"value":1}</v>
      </c>
    </row>
    <row r="212" spans="1:15">
      <c r="A212" t="s">
        <v>318</v>
      </c>
      <c r="B212" t="s">
        <v>317</v>
      </c>
      <c r="C212" t="s">
        <v>94</v>
      </c>
      <c r="D212" t="s">
        <v>241</v>
      </c>
      <c r="E212" t="str">
        <f>VLOOKUP($B212,sitecatalog!$A$2:$E$1964,2,FALSE)&amp;" | "&amp;D212</f>
        <v>BEAVERHEAD RIVER AT TWIN BRIDGES; MT | Day.Avg.WaterTemperature.DegF</v>
      </c>
      <c r="F212" t="str">
        <f>VLOOKUP($B212,sitecatalog!$A$2:$E$1964,3,FALSE)</f>
        <v>MT</v>
      </c>
      <c r="G212" t="str">
        <f>VLOOKUP($B212,sitecatalog!$A$2:$E$1964,5,FALSE)</f>
        <v>GP</v>
      </c>
      <c r="H212" t="str">
        <f>VLOOKUP($B212,sitecatalog!$A$2:$E$1964,4,FALSE)</f>
        <v>stream</v>
      </c>
      <c r="J212">
        <f t="shared" si="11"/>
        <v>210</v>
      </c>
      <c r="K212" t="str">
        <f t="shared" si="9"/>
        <v>{"node":210,"name":"BEAVERHEAD RIVER AT TWIN BRIDGES; MT | DAY.AVG.WATERTEMPERATURE.DEGF"}</v>
      </c>
      <c r="L212">
        <f>VLOOKUP(H212,Sheet2!$C$31:$D$36,2,FALSE)</f>
        <v>9995</v>
      </c>
      <c r="M212">
        <f>VLOOKUP(F212,Sheet2!$E$38:$F$54,2,FALSE)</f>
        <v>9987</v>
      </c>
      <c r="N212" t="str">
        <f t="shared" si="10"/>
        <v>9995-9987</v>
      </c>
      <c r="O212" t="str">
        <f>"{""source"":"&amp;J212&amp;",""target"":"&amp;L212&amp;",""value"":1}"</f>
        <v>{"source":210,"target":9995,"value":1}</v>
      </c>
    </row>
    <row r="213" spans="1:15">
      <c r="A213" t="s">
        <v>319</v>
      </c>
      <c r="B213" t="s">
        <v>320</v>
      </c>
      <c r="C213" t="s">
        <v>94</v>
      </c>
      <c r="D213" t="s">
        <v>95</v>
      </c>
      <c r="E213" t="str">
        <f>VLOOKUP($B213,sitecatalog!$A$2:$E$1964,2,FALSE)&amp;" | "&amp;D213</f>
        <v>BUFFALO RAPIDS WEATHER STATION NEAR TERRY; MT | Day.Avg.AirTemperature.DegF</v>
      </c>
      <c r="F213" t="str">
        <f>VLOOKUP($B213,sitecatalog!$A$2:$E$1964,3,FALSE)</f>
        <v>MT</v>
      </c>
      <c r="G213" t="str">
        <f>VLOOKUP($B213,sitecatalog!$A$2:$E$1964,5,FALSE)</f>
        <v>GP</v>
      </c>
      <c r="H213" t="str">
        <f>VLOOKUP($B213,sitecatalog!$A$2:$E$1964,4,FALSE)</f>
        <v>agrimet</v>
      </c>
      <c r="J213">
        <f t="shared" si="11"/>
        <v>211</v>
      </c>
      <c r="K213" t="str">
        <f t="shared" si="9"/>
        <v>{"node":211,"name":"BUFFALO RAPIDS WEATHER STATION NEAR TERRY; MT | DAY.AVG.AIRTEMPERATURE.DEGF"}</v>
      </c>
      <c r="L213">
        <f>VLOOKUP(H213,Sheet2!$C$31:$D$36,2,FALSE)</f>
        <v>9993</v>
      </c>
      <c r="M213">
        <f>VLOOKUP(F213,Sheet2!$E$38:$F$54,2,FALSE)</f>
        <v>9987</v>
      </c>
      <c r="N213" t="str">
        <f t="shared" si="10"/>
        <v>9993-9987</v>
      </c>
      <c r="O213" t="str">
        <f>"{""source"":"&amp;J213&amp;",""target"":"&amp;L213&amp;",""value"":1}"</f>
        <v>{"source":211,"target":9993,"value":1}</v>
      </c>
    </row>
    <row r="214" spans="1:15">
      <c r="A214" t="s">
        <v>321</v>
      </c>
      <c r="B214" t="s">
        <v>320</v>
      </c>
      <c r="C214" t="s">
        <v>41</v>
      </c>
      <c r="D214" t="s">
        <v>42</v>
      </c>
      <c r="E214" t="str">
        <f>VLOOKUP($B214,sitecatalog!$A$2:$E$1964,2,FALSE)&amp;" | "&amp;D214</f>
        <v>BUFFALO RAPIDS WEATHER STATION NEAR TERRY; MT | Day.Sum.Precipitation.inches</v>
      </c>
      <c r="F214" t="str">
        <f>VLOOKUP($B214,sitecatalog!$A$2:$E$1964,3,FALSE)</f>
        <v>MT</v>
      </c>
      <c r="G214" t="str">
        <f>VLOOKUP($B214,sitecatalog!$A$2:$E$1964,5,FALSE)</f>
        <v>GP</v>
      </c>
      <c r="H214" t="str">
        <f>VLOOKUP($B214,sitecatalog!$A$2:$E$1964,4,FALSE)</f>
        <v>agrimet</v>
      </c>
      <c r="J214">
        <f t="shared" si="11"/>
        <v>212</v>
      </c>
      <c r="K214" t="str">
        <f t="shared" si="9"/>
        <v>{"node":212,"name":"BUFFALO RAPIDS WEATHER STATION NEAR TERRY; MT | DAY.SUM.PRECIPITATION.INCHES"}</v>
      </c>
      <c r="L214">
        <f>VLOOKUP(H214,Sheet2!$C$31:$D$36,2,FALSE)</f>
        <v>9993</v>
      </c>
      <c r="M214">
        <f>VLOOKUP(F214,Sheet2!$E$38:$F$54,2,FALSE)</f>
        <v>9987</v>
      </c>
      <c r="N214" t="str">
        <f t="shared" si="10"/>
        <v>9993-9987</v>
      </c>
      <c r="O214" t="str">
        <f>"{""source"":"&amp;J214&amp;",""target"":"&amp;L214&amp;",""value"":1}"</f>
        <v>{"source":212,"target":9993,"value":1}</v>
      </c>
    </row>
    <row r="215" spans="1:15">
      <c r="A215" t="s">
        <v>322</v>
      </c>
      <c r="B215" t="s">
        <v>320</v>
      </c>
      <c r="C215" t="s">
        <v>156</v>
      </c>
      <c r="D215" t="s">
        <v>157</v>
      </c>
      <c r="E215" t="str">
        <f>VLOOKUP($B215,sitecatalog!$A$2:$E$1964,2,FALSE)&amp;" | "&amp;D215</f>
        <v>BUFFALO RAPIDS WEATHER STATION NEAR TERRY; MT | Day.Avg.WindSpeed.mph</v>
      </c>
      <c r="F215" t="str">
        <f>VLOOKUP($B215,sitecatalog!$A$2:$E$1964,3,FALSE)</f>
        <v>MT</v>
      </c>
      <c r="G215" t="str">
        <f>VLOOKUP($B215,sitecatalog!$A$2:$E$1964,5,FALSE)</f>
        <v>GP</v>
      </c>
      <c r="H215" t="str">
        <f>VLOOKUP($B215,sitecatalog!$A$2:$E$1964,4,FALSE)</f>
        <v>agrimet</v>
      </c>
      <c r="J215">
        <f t="shared" si="11"/>
        <v>213</v>
      </c>
      <c r="K215" t="str">
        <f t="shared" si="9"/>
        <v>{"node":213,"name":"BUFFALO RAPIDS WEATHER STATION NEAR TERRY; MT | DAY.AVG.WINDSPEED.MPH"}</v>
      </c>
      <c r="L215">
        <f>VLOOKUP(H215,Sheet2!$C$31:$D$36,2,FALSE)</f>
        <v>9993</v>
      </c>
      <c r="M215">
        <f>VLOOKUP(F215,Sheet2!$E$38:$F$54,2,FALSE)</f>
        <v>9987</v>
      </c>
      <c r="N215" t="str">
        <f t="shared" si="10"/>
        <v>9993-9987</v>
      </c>
      <c r="O215" t="str">
        <f>"{""source"":"&amp;J215&amp;",""target"":"&amp;L215&amp;",""value"":1}"</f>
        <v>{"source":213,"target":9993,"value":1}</v>
      </c>
    </row>
    <row r="216" spans="1:15">
      <c r="A216" t="s">
        <v>323</v>
      </c>
      <c r="B216" t="s">
        <v>320</v>
      </c>
      <c r="C216" t="s">
        <v>159</v>
      </c>
      <c r="D216" t="s">
        <v>160</v>
      </c>
      <c r="E216" t="str">
        <f>VLOOKUP($B216,sitecatalog!$A$2:$E$1964,2,FALSE)&amp;" | "&amp;D216</f>
        <v>BUFFALO RAPIDS WEATHER STATION NEAR TERRY; MT | Day.Avg.WindDirection.degrees</v>
      </c>
      <c r="F216" t="str">
        <f>VLOOKUP($B216,sitecatalog!$A$2:$E$1964,3,FALSE)</f>
        <v>MT</v>
      </c>
      <c r="G216" t="str">
        <f>VLOOKUP($B216,sitecatalog!$A$2:$E$1964,5,FALSE)</f>
        <v>GP</v>
      </c>
      <c r="H216" t="str">
        <f>VLOOKUP($B216,sitecatalog!$A$2:$E$1964,4,FALSE)</f>
        <v>agrimet</v>
      </c>
      <c r="J216">
        <f t="shared" si="11"/>
        <v>214</v>
      </c>
      <c r="K216" t="str">
        <f t="shared" si="9"/>
        <v>{"node":214,"name":"BUFFALO RAPIDS WEATHER STATION NEAR TERRY; MT | DAY.AVG.WINDDIRECTION.DEGREES"}</v>
      </c>
      <c r="L216">
        <f>VLOOKUP(H216,Sheet2!$C$31:$D$36,2,FALSE)</f>
        <v>9993</v>
      </c>
      <c r="M216">
        <f>VLOOKUP(F216,Sheet2!$E$38:$F$54,2,FALSE)</f>
        <v>9987</v>
      </c>
      <c r="N216" t="str">
        <f t="shared" si="10"/>
        <v>9993-9987</v>
      </c>
      <c r="O216" t="str">
        <f>"{""source"":"&amp;J216&amp;",""target"":"&amp;L216&amp;",""value"":1}"</f>
        <v>{"source":214,"target":9993,"value":1}</v>
      </c>
    </row>
    <row r="217" spans="1:15">
      <c r="A217" t="s">
        <v>324</v>
      </c>
      <c r="B217" t="s">
        <v>325</v>
      </c>
      <c r="C217" t="s">
        <v>19</v>
      </c>
      <c r="D217" t="s">
        <v>37</v>
      </c>
      <c r="E217" t="str">
        <f>VLOOKUP($B217,sitecatalog!$A$2:$E$1964,2,FALSE)&amp;" | "&amp;D217</f>
        <v>BIG SANDY CREEK NEAR HAVRE; MONTANA | Day.Avg.StreamGageHeight.feet</v>
      </c>
      <c r="F217" t="str">
        <f>VLOOKUP($B217,sitecatalog!$A$2:$E$1964,3,FALSE)</f>
        <v>MT</v>
      </c>
      <c r="G217" t="str">
        <f>VLOOKUP($B217,sitecatalog!$A$2:$E$1964,5,FALSE)</f>
        <v>GP</v>
      </c>
      <c r="H217" t="str">
        <f>VLOOKUP($B217,sitecatalog!$A$2:$E$1964,4,FALSE)</f>
        <v>stream</v>
      </c>
      <c r="J217">
        <f t="shared" si="11"/>
        <v>215</v>
      </c>
      <c r="K217" t="str">
        <f t="shared" si="9"/>
        <v>{"node":215,"name":"BIG SANDY CREEK NEAR HAVRE; MONTANA | DAY.AVG.STREAMGAGEHEIGHT.FEET"}</v>
      </c>
      <c r="L217">
        <f>VLOOKUP(H217,Sheet2!$C$31:$D$36,2,FALSE)</f>
        <v>9995</v>
      </c>
      <c r="M217">
        <f>VLOOKUP(F217,Sheet2!$E$38:$F$54,2,FALSE)</f>
        <v>9987</v>
      </c>
      <c r="N217" t="str">
        <f t="shared" si="10"/>
        <v>9995-9987</v>
      </c>
      <c r="O217" t="str">
        <f>"{""source"":"&amp;J217&amp;",""target"":"&amp;L217&amp;",""value"":1}"</f>
        <v>{"source":215,"target":9995,"value":1}</v>
      </c>
    </row>
    <row r="218" spans="1:15">
      <c r="A218" t="s">
        <v>326</v>
      </c>
      <c r="B218" t="s">
        <v>325</v>
      </c>
      <c r="C218" t="s">
        <v>22</v>
      </c>
      <c r="D218" t="s">
        <v>47</v>
      </c>
      <c r="E218" t="str">
        <f>VLOOKUP($B218,sitecatalog!$A$2:$E$1964,2,FALSE)&amp;" | "&amp;D218</f>
        <v>BIG SANDY CREEK NEAR HAVRE; MONTANA | Day.Avg.Streamflow.cfs</v>
      </c>
      <c r="F218" t="str">
        <f>VLOOKUP($B218,sitecatalog!$A$2:$E$1964,3,FALSE)</f>
        <v>MT</v>
      </c>
      <c r="G218" t="str">
        <f>VLOOKUP($B218,sitecatalog!$A$2:$E$1964,5,FALSE)</f>
        <v>GP</v>
      </c>
      <c r="H218" t="str">
        <f>VLOOKUP($B218,sitecatalog!$A$2:$E$1964,4,FALSE)</f>
        <v>stream</v>
      </c>
      <c r="J218">
        <f t="shared" si="11"/>
        <v>216</v>
      </c>
      <c r="K218" t="str">
        <f t="shared" si="9"/>
        <v>{"node":216,"name":"BIG SANDY CREEK NEAR HAVRE; MONTANA | DAY.AVG.STREAMFLOW.CFS"}</v>
      </c>
      <c r="L218">
        <f>VLOOKUP(H218,Sheet2!$C$31:$D$36,2,FALSE)</f>
        <v>9995</v>
      </c>
      <c r="M218">
        <f>VLOOKUP(F218,Sheet2!$E$38:$F$54,2,FALSE)</f>
        <v>9987</v>
      </c>
      <c r="N218" t="str">
        <f t="shared" si="10"/>
        <v>9995-9987</v>
      </c>
      <c r="O218" t="str">
        <f>"{""source"":"&amp;J218&amp;",""target"":"&amp;L218&amp;",""value"":1}"</f>
        <v>{"source":216,"target":9995,"value":1}</v>
      </c>
    </row>
    <row r="219" spans="1:15">
      <c r="A219" t="s">
        <v>327</v>
      </c>
      <c r="B219" t="s">
        <v>328</v>
      </c>
      <c r="C219" t="s">
        <v>19</v>
      </c>
      <c r="D219" t="s">
        <v>37</v>
      </c>
      <c r="E219" t="str">
        <f>VLOOKUP($B219,sitecatalog!$A$2:$E$1964,2,FALSE)&amp;" | "&amp;D219</f>
        <v>BIG THOMPSON RIVER ABOVE LAKE ESTES; CO | Day.Avg.StreamGageHeight.feet</v>
      </c>
      <c r="F219" t="str">
        <f>VLOOKUP($B219,sitecatalog!$A$2:$E$1964,3,FALSE)</f>
        <v>CO</v>
      </c>
      <c r="G219" t="str">
        <f>VLOOKUP($B219,sitecatalog!$A$2:$E$1964,5,FALSE)</f>
        <v>GP</v>
      </c>
      <c r="H219" t="str">
        <f>VLOOKUP($B219,sitecatalog!$A$2:$E$1964,4,FALSE)</f>
        <v>stream</v>
      </c>
      <c r="J219">
        <f t="shared" si="11"/>
        <v>217</v>
      </c>
      <c r="K219" t="str">
        <f t="shared" si="9"/>
        <v>{"node":217,"name":"BIG THOMPSON RIVER ABOVE LAKE ESTES; CO | DAY.AVG.STREAMGAGEHEIGHT.FEET"}</v>
      </c>
      <c r="L219">
        <f>VLOOKUP(H219,Sheet2!$C$31:$D$36,2,FALSE)</f>
        <v>9995</v>
      </c>
      <c r="M219">
        <f>VLOOKUP(F219,Sheet2!$E$38:$F$54,2,FALSE)</f>
        <v>9990</v>
      </c>
      <c r="N219" t="str">
        <f t="shared" si="10"/>
        <v>9995-9990</v>
      </c>
      <c r="O219" t="str">
        <f>"{""source"":"&amp;J219&amp;",""target"":"&amp;L219&amp;",""value"":1}"</f>
        <v>{"source":217,"target":9995,"value":1}</v>
      </c>
    </row>
    <row r="220" spans="1:15">
      <c r="A220" t="s">
        <v>329</v>
      </c>
      <c r="B220" t="s">
        <v>328</v>
      </c>
      <c r="C220" t="s">
        <v>94</v>
      </c>
      <c r="D220" t="s">
        <v>95</v>
      </c>
      <c r="E220" t="str">
        <f>VLOOKUP($B220,sitecatalog!$A$2:$E$1964,2,FALSE)&amp;" | "&amp;D220</f>
        <v>BIG THOMPSON RIVER ABOVE LAKE ESTES; CO | Day.Avg.AirTemperature.DegF</v>
      </c>
      <c r="F220" t="str">
        <f>VLOOKUP($B220,sitecatalog!$A$2:$E$1964,3,FALSE)</f>
        <v>CO</v>
      </c>
      <c r="G220" t="str">
        <f>VLOOKUP($B220,sitecatalog!$A$2:$E$1964,5,FALSE)</f>
        <v>GP</v>
      </c>
      <c r="H220" t="str">
        <f>VLOOKUP($B220,sitecatalog!$A$2:$E$1964,4,FALSE)</f>
        <v>stream</v>
      </c>
      <c r="J220">
        <f t="shared" si="11"/>
        <v>218</v>
      </c>
      <c r="K220" t="str">
        <f t="shared" si="9"/>
        <v>{"node":218,"name":"BIG THOMPSON RIVER ABOVE LAKE ESTES; CO | DAY.AVG.AIRTEMPERATURE.DEGF"}</v>
      </c>
      <c r="L220">
        <f>VLOOKUP(H220,Sheet2!$C$31:$D$36,2,FALSE)</f>
        <v>9995</v>
      </c>
      <c r="M220">
        <f>VLOOKUP(F220,Sheet2!$E$38:$F$54,2,FALSE)</f>
        <v>9990</v>
      </c>
      <c r="N220" t="str">
        <f t="shared" si="10"/>
        <v>9995-9990</v>
      </c>
      <c r="O220" t="str">
        <f>"{""source"":"&amp;J220&amp;",""target"":"&amp;L220&amp;",""value"":1}"</f>
        <v>{"source":218,"target":9995,"value":1}</v>
      </c>
    </row>
    <row r="221" spans="1:15">
      <c r="A221" t="s">
        <v>330</v>
      </c>
      <c r="B221" t="s">
        <v>328</v>
      </c>
      <c r="C221" t="s">
        <v>41</v>
      </c>
      <c r="D221" t="s">
        <v>42</v>
      </c>
      <c r="E221" t="str">
        <f>VLOOKUP($B221,sitecatalog!$A$2:$E$1964,2,FALSE)&amp;" | "&amp;D221</f>
        <v>BIG THOMPSON RIVER ABOVE LAKE ESTES; CO | Day.Sum.Precipitation.inches</v>
      </c>
      <c r="F221" t="str">
        <f>VLOOKUP($B221,sitecatalog!$A$2:$E$1964,3,FALSE)</f>
        <v>CO</v>
      </c>
      <c r="G221" t="str">
        <f>VLOOKUP($B221,sitecatalog!$A$2:$E$1964,5,FALSE)</f>
        <v>GP</v>
      </c>
      <c r="H221" t="str">
        <f>VLOOKUP($B221,sitecatalog!$A$2:$E$1964,4,FALSE)</f>
        <v>stream</v>
      </c>
      <c r="J221">
        <f t="shared" si="11"/>
        <v>219</v>
      </c>
      <c r="K221" t="str">
        <f t="shared" si="9"/>
        <v>{"node":219,"name":"BIG THOMPSON RIVER ABOVE LAKE ESTES; CO | DAY.SUM.PRECIPITATION.INCHES"}</v>
      </c>
      <c r="L221">
        <f>VLOOKUP(H221,Sheet2!$C$31:$D$36,2,FALSE)</f>
        <v>9995</v>
      </c>
      <c r="M221">
        <f>VLOOKUP(F221,Sheet2!$E$38:$F$54,2,FALSE)</f>
        <v>9990</v>
      </c>
      <c r="N221" t="str">
        <f t="shared" si="10"/>
        <v>9995-9990</v>
      </c>
      <c r="O221" t="str">
        <f>"{""source"":"&amp;J221&amp;",""target"":"&amp;L221&amp;",""value"":1}"</f>
        <v>{"source":219,"target":9995,"value":1}</v>
      </c>
    </row>
    <row r="222" spans="1:15">
      <c r="A222" t="s">
        <v>331</v>
      </c>
      <c r="B222" t="s">
        <v>328</v>
      </c>
      <c r="C222" t="s">
        <v>22</v>
      </c>
      <c r="D222" t="s">
        <v>47</v>
      </c>
      <c r="E222" t="str">
        <f>VLOOKUP($B222,sitecatalog!$A$2:$E$1964,2,FALSE)&amp;" | "&amp;D222</f>
        <v>BIG THOMPSON RIVER ABOVE LAKE ESTES; CO | Day.Avg.Streamflow.cfs</v>
      </c>
      <c r="F222" t="str">
        <f>VLOOKUP($B222,sitecatalog!$A$2:$E$1964,3,FALSE)</f>
        <v>CO</v>
      </c>
      <c r="G222" t="str">
        <f>VLOOKUP($B222,sitecatalog!$A$2:$E$1964,5,FALSE)</f>
        <v>GP</v>
      </c>
      <c r="H222" t="str">
        <f>VLOOKUP($B222,sitecatalog!$A$2:$E$1964,4,FALSE)</f>
        <v>stream</v>
      </c>
      <c r="J222">
        <f t="shared" si="11"/>
        <v>220</v>
      </c>
      <c r="K222" t="str">
        <f t="shared" si="9"/>
        <v>{"node":220,"name":"BIG THOMPSON RIVER ABOVE LAKE ESTES; CO | DAY.AVG.STREAMFLOW.CFS"}</v>
      </c>
      <c r="L222">
        <f>VLOOKUP(H222,Sheet2!$C$31:$D$36,2,FALSE)</f>
        <v>9995</v>
      </c>
      <c r="M222">
        <f>VLOOKUP(F222,Sheet2!$E$38:$F$54,2,FALSE)</f>
        <v>9990</v>
      </c>
      <c r="N222" t="str">
        <f t="shared" si="10"/>
        <v>9995-9990</v>
      </c>
      <c r="O222" t="str">
        <f>"{""source"":"&amp;J222&amp;",""target"":"&amp;L222&amp;",""value"":1}"</f>
        <v>{"source":220,"target":9995,"value":1}</v>
      </c>
    </row>
    <row r="223" spans="1:15">
      <c r="A223" t="s">
        <v>332</v>
      </c>
      <c r="B223" t="s">
        <v>333</v>
      </c>
      <c r="C223" t="s">
        <v>19</v>
      </c>
      <c r="D223" t="s">
        <v>37</v>
      </c>
      <c r="E223" t="str">
        <f>VLOOKUP($B223,sitecatalog!$A$2:$E$1964,2,FALSE)&amp;" | "&amp;D223</f>
        <v>BIG THOMPSON RIVER BELOW LAKE ESTES; CO | Day.Avg.StreamGageHeight.feet</v>
      </c>
      <c r="F223" t="str">
        <f>VLOOKUP($B223,sitecatalog!$A$2:$E$1964,3,FALSE)</f>
        <v>CO</v>
      </c>
      <c r="G223" t="str">
        <f>VLOOKUP($B223,sitecatalog!$A$2:$E$1964,5,FALSE)</f>
        <v>GP</v>
      </c>
      <c r="H223" t="str">
        <f>VLOOKUP($B223,sitecatalog!$A$2:$E$1964,4,FALSE)</f>
        <v>stream</v>
      </c>
      <c r="J223">
        <f t="shared" si="11"/>
        <v>221</v>
      </c>
      <c r="K223" t="str">
        <f t="shared" si="9"/>
        <v>{"node":221,"name":"BIG THOMPSON RIVER BELOW LAKE ESTES; CO | DAY.AVG.STREAMGAGEHEIGHT.FEET"}</v>
      </c>
      <c r="L223">
        <f>VLOOKUP(H223,Sheet2!$C$31:$D$36,2,FALSE)</f>
        <v>9995</v>
      </c>
      <c r="M223">
        <f>VLOOKUP(F223,Sheet2!$E$38:$F$54,2,FALSE)</f>
        <v>9990</v>
      </c>
      <c r="N223" t="str">
        <f t="shared" si="10"/>
        <v>9995-9990</v>
      </c>
      <c r="O223" t="str">
        <f>"{""source"":"&amp;J223&amp;",""target"":"&amp;L223&amp;",""value"":1}"</f>
        <v>{"source":221,"target":9995,"value":1}</v>
      </c>
    </row>
    <row r="224" spans="1:15">
      <c r="A224" t="s">
        <v>334</v>
      </c>
      <c r="B224" t="s">
        <v>333</v>
      </c>
      <c r="C224" t="s">
        <v>22</v>
      </c>
      <c r="D224" t="s">
        <v>47</v>
      </c>
      <c r="E224" t="str">
        <f>VLOOKUP($B224,sitecatalog!$A$2:$E$1964,2,FALSE)&amp;" | "&amp;D224</f>
        <v>BIG THOMPSON RIVER BELOW LAKE ESTES; CO | Day.Avg.Streamflow.cfs</v>
      </c>
      <c r="F224" t="str">
        <f>VLOOKUP($B224,sitecatalog!$A$2:$E$1964,3,FALSE)</f>
        <v>CO</v>
      </c>
      <c r="G224" t="str">
        <f>VLOOKUP($B224,sitecatalog!$A$2:$E$1964,5,FALSE)</f>
        <v>GP</v>
      </c>
      <c r="H224" t="str">
        <f>VLOOKUP($B224,sitecatalog!$A$2:$E$1964,4,FALSE)</f>
        <v>stream</v>
      </c>
      <c r="J224">
        <f t="shared" si="11"/>
        <v>222</v>
      </c>
      <c r="K224" t="str">
        <f t="shared" si="9"/>
        <v>{"node":222,"name":"BIG THOMPSON RIVER BELOW LAKE ESTES; CO | DAY.AVG.STREAMFLOW.CFS"}</v>
      </c>
      <c r="L224">
        <f>VLOOKUP(H224,Sheet2!$C$31:$D$36,2,FALSE)</f>
        <v>9995</v>
      </c>
      <c r="M224">
        <f>VLOOKUP(F224,Sheet2!$E$38:$F$54,2,FALSE)</f>
        <v>9990</v>
      </c>
      <c r="N224" t="str">
        <f t="shared" si="10"/>
        <v>9995-9990</v>
      </c>
      <c r="O224" t="str">
        <f>"{""source"":"&amp;J224&amp;",""target"":"&amp;L224&amp;",""value"":1}"</f>
        <v>{"source":222,"target":9995,"value":1}</v>
      </c>
    </row>
    <row r="225" spans="1:15">
      <c r="A225" t="s">
        <v>335</v>
      </c>
      <c r="B225" t="s">
        <v>336</v>
      </c>
      <c r="C225" t="s">
        <v>22</v>
      </c>
      <c r="D225" t="s">
        <v>47</v>
      </c>
      <c r="E225" t="str">
        <f>VLOOKUP($B225,sitecatalog!$A$2:$E$1964,2,FALSE)&amp;" | "&amp;D225</f>
        <v>POWER PLANT AT BIG THOMPSON RVR CANYON MOUTH; CO | Day.Avg.Streamflow.cfs</v>
      </c>
      <c r="F225" t="str">
        <f>VLOOKUP($B225,sitecatalog!$A$2:$E$1964,3,FALSE)</f>
        <v>CO</v>
      </c>
      <c r="G225" t="str">
        <f>VLOOKUP($B225,sitecatalog!$A$2:$E$1964,5,FALSE)</f>
        <v>GP</v>
      </c>
      <c r="H225" t="str">
        <f>VLOOKUP($B225,sitecatalog!$A$2:$E$1964,4,FALSE)</f>
        <v>stream</v>
      </c>
      <c r="J225">
        <f t="shared" si="11"/>
        <v>223</v>
      </c>
      <c r="K225" t="str">
        <f t="shared" si="9"/>
        <v>{"node":223,"name":"POWER PLANT AT BIG THOMPSON RVR CANYON MOUTH; CO | DAY.AVG.STREAMFLOW.CFS"}</v>
      </c>
      <c r="L225">
        <f>VLOOKUP(H225,Sheet2!$C$31:$D$36,2,FALSE)</f>
        <v>9995</v>
      </c>
      <c r="M225">
        <f>VLOOKUP(F225,Sheet2!$E$38:$F$54,2,FALSE)</f>
        <v>9990</v>
      </c>
      <c r="N225" t="str">
        <f t="shared" si="10"/>
        <v>9995-9990</v>
      </c>
      <c r="O225" t="str">
        <f>"{""source"":"&amp;J225&amp;",""target"":"&amp;L225&amp;",""value"":1}"</f>
        <v>{"source":223,"target":9995,"value":1}</v>
      </c>
    </row>
    <row r="226" spans="1:15">
      <c r="A226" t="s">
        <v>337</v>
      </c>
      <c r="B226" t="s">
        <v>338</v>
      </c>
      <c r="C226" t="s">
        <v>19</v>
      </c>
      <c r="D226" t="s">
        <v>37</v>
      </c>
      <c r="E226" t="str">
        <f>VLOOKUP($B226,sitecatalog!$A$2:$E$1964,2,FALSE)&amp;" | "&amp;D226</f>
        <v>BUSK-IVANHOE TUNNEL; COLORADO    (Parshall Flume) | Day.Avg.StreamGageHeight.feet</v>
      </c>
      <c r="F226" t="str">
        <f>VLOOKUP($B226,sitecatalog!$A$2:$E$1964,3,FALSE)</f>
        <v>CO</v>
      </c>
      <c r="G226" t="str">
        <f>VLOOKUP($B226,sitecatalog!$A$2:$E$1964,5,FALSE)</f>
        <v>GP</v>
      </c>
      <c r="H226" t="str">
        <f>VLOOKUP($B226,sitecatalog!$A$2:$E$1964,4,FALSE)</f>
        <v>diversion</v>
      </c>
      <c r="J226">
        <f t="shared" si="11"/>
        <v>224</v>
      </c>
      <c r="K226" t="str">
        <f t="shared" si="9"/>
        <v>{"node":224,"name":"BUSK-IVANHOE TUNNEL; COLORADO    (PARSHALL FLUME) | DAY.AVG.STREAMGAGEHEIGHT.FEET"}</v>
      </c>
      <c r="L226">
        <f>VLOOKUP(H226,Sheet2!$C$31:$D$36,2,FALSE)</f>
        <v>9998</v>
      </c>
      <c r="M226">
        <f>VLOOKUP(F226,Sheet2!$E$38:$F$54,2,FALSE)</f>
        <v>9990</v>
      </c>
      <c r="N226" t="str">
        <f t="shared" si="10"/>
        <v>9998-9990</v>
      </c>
      <c r="O226" t="str">
        <f>"{""source"":"&amp;J226&amp;",""target"":"&amp;L226&amp;",""value"":1}"</f>
        <v>{"source":224,"target":9998,"value":1}</v>
      </c>
    </row>
    <row r="227" spans="1:15">
      <c r="A227" t="s">
        <v>339</v>
      </c>
      <c r="B227" t="s">
        <v>338</v>
      </c>
      <c r="C227" t="s">
        <v>22</v>
      </c>
      <c r="D227" t="s">
        <v>23</v>
      </c>
      <c r="E227" t="str">
        <f>VLOOKUP($B227,sitecatalog!$A$2:$E$1964,2,FALSE)&amp;" | "&amp;D227</f>
        <v>BUSK-IVANHOE TUNNEL; COLORADO    (Parshall Flume) | Day.Avg.CanalFlow.cfs</v>
      </c>
      <c r="F227" t="str">
        <f>VLOOKUP($B227,sitecatalog!$A$2:$E$1964,3,FALSE)</f>
        <v>CO</v>
      </c>
      <c r="G227" t="str">
        <f>VLOOKUP($B227,sitecatalog!$A$2:$E$1964,5,FALSE)</f>
        <v>GP</v>
      </c>
      <c r="H227" t="str">
        <f>VLOOKUP($B227,sitecatalog!$A$2:$E$1964,4,FALSE)</f>
        <v>diversion</v>
      </c>
      <c r="J227">
        <f t="shared" si="11"/>
        <v>225</v>
      </c>
      <c r="K227" t="str">
        <f t="shared" si="9"/>
        <v>{"node":225,"name":"BUSK-IVANHOE TUNNEL; COLORADO    (PARSHALL FLUME) | DAY.AVG.CANALFLOW.CFS"}</v>
      </c>
      <c r="L227">
        <f>VLOOKUP(H227,Sheet2!$C$31:$D$36,2,FALSE)</f>
        <v>9998</v>
      </c>
      <c r="M227">
        <f>VLOOKUP(F227,Sheet2!$E$38:$F$54,2,FALSE)</f>
        <v>9990</v>
      </c>
      <c r="N227" t="str">
        <f t="shared" si="10"/>
        <v>9998-9990</v>
      </c>
      <c r="O227" t="str">
        <f>"{""source"":"&amp;J227&amp;",""target"":"&amp;L227&amp;",""value"":1}"</f>
        <v>{"source":225,"target":9998,"value":1}</v>
      </c>
    </row>
    <row r="228" spans="1:15">
      <c r="A228" t="s">
        <v>340</v>
      </c>
      <c r="B228" t="s">
        <v>341</v>
      </c>
      <c r="C228" t="s">
        <v>19</v>
      </c>
      <c r="D228" t="s">
        <v>37</v>
      </c>
      <c r="E228" t="str">
        <f>VLOOKUP($B228,sitecatalog!$A$2:$E$1964,2,FALSE)&amp;" | "&amp;D228</f>
        <v>BEAVERHEAD RIVER AT BARRETTS; MONTANA | Day.Avg.StreamGageHeight.feet</v>
      </c>
      <c r="F228" t="str">
        <f>VLOOKUP($B228,sitecatalog!$A$2:$E$1964,3,FALSE)</f>
        <v>MT</v>
      </c>
      <c r="G228" t="str">
        <f>VLOOKUP($B228,sitecatalog!$A$2:$E$1964,5,FALSE)</f>
        <v>GP</v>
      </c>
      <c r="H228" t="str">
        <f>VLOOKUP($B228,sitecatalog!$A$2:$E$1964,4,FALSE)</f>
        <v>stream</v>
      </c>
      <c r="J228">
        <f t="shared" si="11"/>
        <v>226</v>
      </c>
      <c r="K228" t="str">
        <f t="shared" si="9"/>
        <v>{"node":226,"name":"BEAVERHEAD RIVER AT BARRETTS; MONTANA | DAY.AVG.STREAMGAGEHEIGHT.FEET"}</v>
      </c>
      <c r="L228">
        <f>VLOOKUP(H228,Sheet2!$C$31:$D$36,2,FALSE)</f>
        <v>9995</v>
      </c>
      <c r="M228">
        <f>VLOOKUP(F228,Sheet2!$E$38:$F$54,2,FALSE)</f>
        <v>9987</v>
      </c>
      <c r="N228" t="str">
        <f t="shared" si="10"/>
        <v>9995-9987</v>
      </c>
      <c r="O228" t="str">
        <f>"{""source"":"&amp;J228&amp;",""target"":"&amp;L228&amp;",""value"":1}"</f>
        <v>{"source":226,"target":9995,"value":1}</v>
      </c>
    </row>
    <row r="229" spans="1:15">
      <c r="A229" t="s">
        <v>342</v>
      </c>
      <c r="B229" t="s">
        <v>341</v>
      </c>
      <c r="C229" t="s">
        <v>22</v>
      </c>
      <c r="D229" t="s">
        <v>47</v>
      </c>
      <c r="E229" t="str">
        <f>VLOOKUP($B229,sitecatalog!$A$2:$E$1964,2,FALSE)&amp;" | "&amp;D229</f>
        <v>BEAVERHEAD RIVER AT BARRETTS; MONTANA | Day.Avg.Streamflow.cfs</v>
      </c>
      <c r="F229" t="str">
        <f>VLOOKUP($B229,sitecatalog!$A$2:$E$1964,3,FALSE)</f>
        <v>MT</v>
      </c>
      <c r="G229" t="str">
        <f>VLOOKUP($B229,sitecatalog!$A$2:$E$1964,5,FALSE)</f>
        <v>GP</v>
      </c>
      <c r="H229" t="str">
        <f>VLOOKUP($B229,sitecatalog!$A$2:$E$1964,4,FALSE)</f>
        <v>stream</v>
      </c>
      <c r="J229">
        <f t="shared" si="11"/>
        <v>227</v>
      </c>
      <c r="K229" t="str">
        <f t="shared" si="9"/>
        <v>{"node":227,"name":"BEAVERHEAD RIVER AT BARRETTS; MONTANA | DAY.AVG.STREAMFLOW.CFS"}</v>
      </c>
      <c r="L229">
        <f>VLOOKUP(H229,Sheet2!$C$31:$D$36,2,FALSE)</f>
        <v>9995</v>
      </c>
      <c r="M229">
        <f>VLOOKUP(F229,Sheet2!$E$38:$F$54,2,FALSE)</f>
        <v>9987</v>
      </c>
      <c r="N229" t="str">
        <f t="shared" si="10"/>
        <v>9995-9987</v>
      </c>
      <c r="O229" t="str">
        <f>"{""source"":"&amp;J229&amp;",""target"":"&amp;L229&amp;",""value"":1}"</f>
        <v>{"source":227,"target":9995,"value":1}</v>
      </c>
    </row>
    <row r="230" spans="1:15">
      <c r="A230" t="s">
        <v>343</v>
      </c>
      <c r="B230" t="s">
        <v>344</v>
      </c>
      <c r="C230" t="s">
        <v>19</v>
      </c>
      <c r="D230" t="s">
        <v>37</v>
      </c>
      <c r="E230" t="str">
        <f>VLOOKUP($B230,sitecatalog!$A$2:$E$1964,2,FALSE)&amp;" | "&amp;D230</f>
        <v>BEAVERHEAD RIVER NR TWIN BRIDGES; MT | Day.Avg.StreamGageHeight.feet</v>
      </c>
      <c r="F230" t="str">
        <f>VLOOKUP($B230,sitecatalog!$A$2:$E$1964,3,FALSE)</f>
        <v>MT</v>
      </c>
      <c r="G230" t="str">
        <f>VLOOKUP($B230,sitecatalog!$A$2:$E$1964,5,FALSE)</f>
        <v>GP</v>
      </c>
      <c r="H230" t="str">
        <f>VLOOKUP($B230,sitecatalog!$A$2:$E$1964,4,FALSE)</f>
        <v>stream</v>
      </c>
      <c r="J230">
        <f t="shared" si="11"/>
        <v>228</v>
      </c>
      <c r="K230" t="str">
        <f t="shared" si="9"/>
        <v>{"node":228,"name":"BEAVERHEAD RIVER NR TWIN BRIDGES; MT | DAY.AVG.STREAMGAGEHEIGHT.FEET"}</v>
      </c>
      <c r="L230">
        <f>VLOOKUP(H230,Sheet2!$C$31:$D$36,2,FALSE)</f>
        <v>9995</v>
      </c>
      <c r="M230">
        <f>VLOOKUP(F230,Sheet2!$E$38:$F$54,2,FALSE)</f>
        <v>9987</v>
      </c>
      <c r="N230" t="str">
        <f t="shared" si="10"/>
        <v>9995-9987</v>
      </c>
      <c r="O230" t="str">
        <f>"{""source"":"&amp;J230&amp;",""target"":"&amp;L230&amp;",""value"":1}"</f>
        <v>{"source":228,"target":9995,"value":1}</v>
      </c>
    </row>
    <row r="231" spans="1:15">
      <c r="A231" t="s">
        <v>345</v>
      </c>
      <c r="B231" t="s">
        <v>344</v>
      </c>
      <c r="C231" t="s">
        <v>22</v>
      </c>
      <c r="D231" t="s">
        <v>47</v>
      </c>
      <c r="E231" t="str">
        <f>VLOOKUP($B231,sitecatalog!$A$2:$E$1964,2,FALSE)&amp;" | "&amp;D231</f>
        <v>BEAVERHEAD RIVER NR TWIN BRIDGES; MT | Day.Avg.Streamflow.cfs</v>
      </c>
      <c r="F231" t="str">
        <f>VLOOKUP($B231,sitecatalog!$A$2:$E$1964,3,FALSE)</f>
        <v>MT</v>
      </c>
      <c r="G231" t="str">
        <f>VLOOKUP($B231,sitecatalog!$A$2:$E$1964,5,FALSE)</f>
        <v>GP</v>
      </c>
      <c r="H231" t="str">
        <f>VLOOKUP($B231,sitecatalog!$A$2:$E$1964,4,FALSE)</f>
        <v>stream</v>
      </c>
      <c r="J231">
        <f t="shared" si="11"/>
        <v>229</v>
      </c>
      <c r="K231" t="str">
        <f t="shared" si="9"/>
        <v>{"node":229,"name":"BEAVERHEAD RIVER NR TWIN BRIDGES; MT | DAY.AVG.STREAMFLOW.CFS"}</v>
      </c>
      <c r="L231">
        <f>VLOOKUP(H231,Sheet2!$C$31:$D$36,2,FALSE)</f>
        <v>9995</v>
      </c>
      <c r="M231">
        <f>VLOOKUP(F231,Sheet2!$E$38:$F$54,2,FALSE)</f>
        <v>9987</v>
      </c>
      <c r="N231" t="str">
        <f t="shared" si="10"/>
        <v>9995-9987</v>
      </c>
      <c r="O231" t="str">
        <f>"{""source"":"&amp;J231&amp;",""target"":"&amp;L231&amp;",""value"":1}"</f>
        <v>{"source":229,"target":9995,"value":1}</v>
      </c>
    </row>
    <row r="232" spans="1:15">
      <c r="A232" t="s">
        <v>346</v>
      </c>
      <c r="B232" t="s">
        <v>347</v>
      </c>
      <c r="C232" t="s">
        <v>19</v>
      </c>
      <c r="D232" t="s">
        <v>20</v>
      </c>
      <c r="E232" t="str">
        <f>VLOOKUP($B232,sitecatalog!$A$2:$E$1964,2,FALSE)&amp;" | "&amp;D232</f>
        <v>CAMBRIDGE CANAL; WASTEWAY; ALMA; NEBRASKA | Day.Avg.CanalStage.feet</v>
      </c>
      <c r="F232" t="str">
        <f>VLOOKUP($B232,sitecatalog!$A$2:$E$1964,3,FALSE)</f>
        <v>NE</v>
      </c>
      <c r="G232" t="str">
        <f>VLOOKUP($B232,sitecatalog!$A$2:$E$1964,5,FALSE)</f>
        <v>GP</v>
      </c>
      <c r="H232" t="str">
        <f>VLOOKUP($B232,sitecatalog!$A$2:$E$1964,4,FALSE)</f>
        <v>canal</v>
      </c>
      <c r="J232">
        <f t="shared" si="11"/>
        <v>230</v>
      </c>
      <c r="K232" t="str">
        <f t="shared" si="9"/>
        <v>{"node":230,"name":"CAMBRIDGE CANAL; WASTEWAY; ALMA; NEBRASKA | DAY.AVG.CANALSTAGE.FEET"}</v>
      </c>
      <c r="L232">
        <f>VLOOKUP(H232,Sheet2!$C$31:$D$36,2,FALSE)</f>
        <v>9996</v>
      </c>
      <c r="M232">
        <f>VLOOKUP(F232,Sheet2!$E$38:$F$54,2,FALSE)</f>
        <v>9985</v>
      </c>
      <c r="N232" t="str">
        <f t="shared" si="10"/>
        <v>9996-9985</v>
      </c>
      <c r="O232" t="str">
        <f>"{""source"":"&amp;J232&amp;",""target"":"&amp;L232&amp;",""value"":1}"</f>
        <v>{"source":230,"target":9996,"value":1}</v>
      </c>
    </row>
    <row r="233" spans="1:15">
      <c r="A233" t="s">
        <v>348</v>
      </c>
      <c r="B233" t="s">
        <v>349</v>
      </c>
      <c r="C233" t="s">
        <v>32</v>
      </c>
      <c r="D233" t="s">
        <v>33</v>
      </c>
      <c r="E233" t="str">
        <f>VLOOKUP($B233,sitecatalog!$A$2:$E$1964,2,FALSE)&amp;" | "&amp;D233</f>
        <v>CALAMUS RESERVOIR (VIRGINIA SMITH DAM); NEBRASKA | Day.Inst.ReservoirStorage.af</v>
      </c>
      <c r="F233" t="str">
        <f>VLOOKUP($B233,sitecatalog!$A$2:$E$1964,3,FALSE)</f>
        <v>NE</v>
      </c>
      <c r="G233" t="str">
        <f>VLOOKUP($B233,sitecatalog!$A$2:$E$1964,5,FALSE)</f>
        <v>GP</v>
      </c>
      <c r="H233" t="str">
        <f>VLOOKUP($B233,sitecatalog!$A$2:$E$1964,4,FALSE)</f>
        <v>reservoir</v>
      </c>
      <c r="J233">
        <f t="shared" si="11"/>
        <v>231</v>
      </c>
      <c r="K233" t="str">
        <f t="shared" si="9"/>
        <v>{"node":231,"name":"CALAMUS RESERVOIR (VIRGINIA SMITH DAM); NEBRASKA | DAY.INST.RESERVOIRSTORAGE.AF"}</v>
      </c>
      <c r="L233">
        <f>VLOOKUP(H233,Sheet2!$C$31:$D$36,2,FALSE)</f>
        <v>9997</v>
      </c>
      <c r="M233">
        <f>VLOOKUP(F233,Sheet2!$E$38:$F$54,2,FALSE)</f>
        <v>9985</v>
      </c>
      <c r="N233" t="str">
        <f t="shared" si="10"/>
        <v>9997-9985</v>
      </c>
      <c r="O233" t="str">
        <f>"{""source"":"&amp;J233&amp;",""target"":"&amp;L233&amp;",""value"":1}"</f>
        <v>{"source":231,"target":9997,"value":1}</v>
      </c>
    </row>
    <row r="234" spans="1:15">
      <c r="A234" t="s">
        <v>350</v>
      </c>
      <c r="B234" t="s">
        <v>349</v>
      </c>
      <c r="C234" t="s">
        <v>19</v>
      </c>
      <c r="D234" t="s">
        <v>35</v>
      </c>
      <c r="E234" t="str">
        <f>VLOOKUP($B234,sitecatalog!$A$2:$E$1964,2,FALSE)&amp;" | "&amp;D234</f>
        <v>CALAMUS RESERVOIR (VIRGINIA SMITH DAM); NEBRASKA | Day.Inst.ReservoirElevation.feet</v>
      </c>
      <c r="F234" t="str">
        <f>VLOOKUP($B234,sitecatalog!$A$2:$E$1964,3,FALSE)</f>
        <v>NE</v>
      </c>
      <c r="G234" t="str">
        <f>VLOOKUP($B234,sitecatalog!$A$2:$E$1964,5,FALSE)</f>
        <v>GP</v>
      </c>
      <c r="H234" t="str">
        <f>VLOOKUP($B234,sitecatalog!$A$2:$E$1964,4,FALSE)</f>
        <v>reservoir</v>
      </c>
      <c r="J234">
        <f t="shared" si="11"/>
        <v>232</v>
      </c>
      <c r="K234" t="str">
        <f t="shared" si="9"/>
        <v>{"node":232,"name":"CALAMUS RESERVOIR (VIRGINIA SMITH DAM); NEBRASKA | DAY.INST.RESERVOIRELEVATION.FEET"}</v>
      </c>
      <c r="L234">
        <f>VLOOKUP(H234,Sheet2!$C$31:$D$36,2,FALSE)</f>
        <v>9997</v>
      </c>
      <c r="M234">
        <f>VLOOKUP(F234,Sheet2!$E$38:$F$54,2,FALSE)</f>
        <v>9985</v>
      </c>
      <c r="N234" t="str">
        <f t="shared" si="10"/>
        <v>9997-9985</v>
      </c>
      <c r="O234" t="str">
        <f>"{""source"":"&amp;J234&amp;",""target"":"&amp;L234&amp;",""value"":1}"</f>
        <v>{"source":232,"target":9997,"value":1}</v>
      </c>
    </row>
    <row r="235" spans="1:15">
      <c r="A235" t="s">
        <v>351</v>
      </c>
      <c r="B235" t="s">
        <v>352</v>
      </c>
      <c r="C235" t="s">
        <v>19</v>
      </c>
      <c r="D235" t="s">
        <v>20</v>
      </c>
      <c r="E235" t="str">
        <f>VLOOKUP($B235,sitecatalog!$A$2:$E$1964,2,FALSE)&amp;" | "&amp;D235</f>
        <v>CAMBRIDGE CANAL AT OXFORD; NEBRASKA | Day.Avg.CanalStage.feet</v>
      </c>
      <c r="F235" t="str">
        <f>VLOOKUP($B235,sitecatalog!$A$2:$E$1964,3,FALSE)</f>
        <v>NE</v>
      </c>
      <c r="G235" t="str">
        <f>VLOOKUP($B235,sitecatalog!$A$2:$E$1964,5,FALSE)</f>
        <v>GP</v>
      </c>
      <c r="H235" t="str">
        <f>VLOOKUP($B235,sitecatalog!$A$2:$E$1964,4,FALSE)</f>
        <v>canal</v>
      </c>
      <c r="J235">
        <f t="shared" si="11"/>
        <v>233</v>
      </c>
      <c r="K235" t="str">
        <f t="shared" si="9"/>
        <v>{"node":233,"name":"CAMBRIDGE CANAL AT OXFORD; NEBRASKA | DAY.AVG.CANALSTAGE.FEET"}</v>
      </c>
      <c r="L235">
        <f>VLOOKUP(H235,Sheet2!$C$31:$D$36,2,FALSE)</f>
        <v>9996</v>
      </c>
      <c r="M235">
        <f>VLOOKUP(F235,Sheet2!$E$38:$F$54,2,FALSE)</f>
        <v>9985</v>
      </c>
      <c r="N235" t="str">
        <f t="shared" si="10"/>
        <v>9996-9985</v>
      </c>
      <c r="O235" t="str">
        <f>"{""source"":"&amp;J235&amp;",""target"":"&amp;L235&amp;",""value"":1}"</f>
        <v>{"source":233,"target":9996,"value":1}</v>
      </c>
    </row>
    <row r="236" spans="1:15">
      <c r="A236" t="s">
        <v>353</v>
      </c>
      <c r="B236" t="s">
        <v>352</v>
      </c>
      <c r="C236" t="s">
        <v>22</v>
      </c>
      <c r="D236" t="s">
        <v>23</v>
      </c>
      <c r="E236" t="str">
        <f>VLOOKUP($B236,sitecatalog!$A$2:$E$1964,2,FALSE)&amp;" | "&amp;D236</f>
        <v>CAMBRIDGE CANAL AT OXFORD; NEBRASKA | Day.Avg.CanalFlow.cfs</v>
      </c>
      <c r="F236" t="str">
        <f>VLOOKUP($B236,sitecatalog!$A$2:$E$1964,3,FALSE)</f>
        <v>NE</v>
      </c>
      <c r="G236" t="str">
        <f>VLOOKUP($B236,sitecatalog!$A$2:$E$1964,5,FALSE)</f>
        <v>GP</v>
      </c>
      <c r="H236" t="str">
        <f>VLOOKUP($B236,sitecatalog!$A$2:$E$1964,4,FALSE)</f>
        <v>canal</v>
      </c>
      <c r="J236">
        <f t="shared" si="11"/>
        <v>234</v>
      </c>
      <c r="K236" t="str">
        <f t="shared" si="9"/>
        <v>{"node":234,"name":"CAMBRIDGE CANAL AT OXFORD; NEBRASKA | DAY.AVG.CANALFLOW.CFS"}</v>
      </c>
      <c r="L236">
        <f>VLOOKUP(H236,Sheet2!$C$31:$D$36,2,FALSE)</f>
        <v>9996</v>
      </c>
      <c r="M236">
        <f>VLOOKUP(F236,Sheet2!$E$38:$F$54,2,FALSE)</f>
        <v>9985</v>
      </c>
      <c r="N236" t="str">
        <f t="shared" si="10"/>
        <v>9996-9985</v>
      </c>
      <c r="O236" t="str">
        <f>"{""source"":"&amp;J236&amp;",""target"":"&amp;L236&amp;",""value"":1}"</f>
        <v>{"source":234,"target":9996,"value":1}</v>
      </c>
    </row>
    <row r="237" spans="1:15">
      <c r="A237" t="s">
        <v>354</v>
      </c>
      <c r="B237" t="s">
        <v>355</v>
      </c>
      <c r="C237" t="s">
        <v>22</v>
      </c>
      <c r="D237" t="s">
        <v>23</v>
      </c>
      <c r="E237" t="str">
        <f>VLOOKUP($B237,sitecatalog!$A$2:$E$1964,2,FALSE)&amp;" | "&amp;D237</f>
        <v>CARTER CONDUIT FLOW METER; COLORADO | Day.Avg.CanalFlow.cfs</v>
      </c>
      <c r="F237" t="str">
        <f>VLOOKUP($B237,sitecatalog!$A$2:$E$1964,3,FALSE)</f>
        <v>CO</v>
      </c>
      <c r="G237" t="str">
        <f>VLOOKUP($B237,sitecatalog!$A$2:$E$1964,5,FALSE)</f>
        <v>GP</v>
      </c>
      <c r="H237" t="str">
        <f>VLOOKUP($B237,sitecatalog!$A$2:$E$1964,4,FALSE)</f>
        <v>diversion</v>
      </c>
      <c r="J237">
        <f t="shared" si="11"/>
        <v>235</v>
      </c>
      <c r="K237" t="str">
        <f t="shared" si="9"/>
        <v>{"node":235,"name":"CARTER CONDUIT FLOW METER; COLORADO | DAY.AVG.CANALFLOW.CFS"}</v>
      </c>
      <c r="L237">
        <f>VLOOKUP(H237,Sheet2!$C$31:$D$36,2,FALSE)</f>
        <v>9998</v>
      </c>
      <c r="M237">
        <f>VLOOKUP(F237,Sheet2!$E$38:$F$54,2,FALSE)</f>
        <v>9990</v>
      </c>
      <c r="N237" t="str">
        <f t="shared" si="10"/>
        <v>9998-9990</v>
      </c>
      <c r="O237" t="str">
        <f>"{""source"":"&amp;J237&amp;",""target"":"&amp;L237&amp;",""value"":1}"</f>
        <v>{"source":235,"target":9998,"value":1}</v>
      </c>
    </row>
    <row r="238" spans="1:15">
      <c r="A238" t="s">
        <v>356</v>
      </c>
      <c r="B238" t="s">
        <v>357</v>
      </c>
      <c r="C238" t="s">
        <v>19</v>
      </c>
      <c r="D238" t="s">
        <v>37</v>
      </c>
      <c r="E238" t="str">
        <f>VLOOKUP($B238,sitecatalog!$A$2:$E$1964,2,FALSE)&amp;" | "&amp;D238</f>
        <v>CARTER DIVERSION/BYPASS; COLORADO | Day.Avg.StreamGageHeight.feet</v>
      </c>
      <c r="F238" t="str">
        <f>VLOOKUP($B238,sitecatalog!$A$2:$E$1964,3,FALSE)</f>
        <v>CO</v>
      </c>
      <c r="G238" t="str">
        <f>VLOOKUP($B238,sitecatalog!$A$2:$E$1964,5,FALSE)</f>
        <v>GP</v>
      </c>
      <c r="H238" t="str">
        <f>VLOOKUP($B238,sitecatalog!$A$2:$E$1964,4,FALSE)</f>
        <v>diversion</v>
      </c>
      <c r="J238">
        <f t="shared" si="11"/>
        <v>236</v>
      </c>
      <c r="K238" t="str">
        <f t="shared" si="9"/>
        <v>{"node":236,"name":"CARTER DIVERSION/BYPASS; COLORADO | DAY.AVG.STREAMGAGEHEIGHT.FEET"}</v>
      </c>
      <c r="L238">
        <f>VLOOKUP(H238,Sheet2!$C$31:$D$36,2,FALSE)</f>
        <v>9998</v>
      </c>
      <c r="M238">
        <f>VLOOKUP(F238,Sheet2!$E$38:$F$54,2,FALSE)</f>
        <v>9990</v>
      </c>
      <c r="N238" t="str">
        <f t="shared" si="10"/>
        <v>9998-9990</v>
      </c>
      <c r="O238" t="str">
        <f>"{""source"":"&amp;J238&amp;",""target"":"&amp;L238&amp;",""value"":1}"</f>
        <v>{"source":236,"target":9998,"value":1}</v>
      </c>
    </row>
    <row r="239" spans="1:15">
      <c r="A239" t="s">
        <v>358</v>
      </c>
      <c r="B239" t="s">
        <v>357</v>
      </c>
      <c r="C239" t="s">
        <v>19</v>
      </c>
      <c r="D239" t="s">
        <v>20</v>
      </c>
      <c r="E239" t="str">
        <f>VLOOKUP($B239,sitecatalog!$A$2:$E$1964,2,FALSE)&amp;" | "&amp;D239</f>
        <v>CARTER DIVERSION/BYPASS; COLORADO | Day.Avg.CanalStage.feet</v>
      </c>
      <c r="F239" t="str">
        <f>VLOOKUP($B239,sitecatalog!$A$2:$E$1964,3,FALSE)</f>
        <v>CO</v>
      </c>
      <c r="G239" t="str">
        <f>VLOOKUP($B239,sitecatalog!$A$2:$E$1964,5,FALSE)</f>
        <v>GP</v>
      </c>
      <c r="H239" t="str">
        <f>VLOOKUP($B239,sitecatalog!$A$2:$E$1964,4,FALSE)</f>
        <v>diversion</v>
      </c>
      <c r="J239">
        <f t="shared" si="11"/>
        <v>237</v>
      </c>
      <c r="K239" t="str">
        <f t="shared" si="9"/>
        <v>{"node":237,"name":"CARTER DIVERSION/BYPASS; COLORADO | DAY.AVG.CANALSTAGE.FEET"}</v>
      </c>
      <c r="L239">
        <f>VLOOKUP(H239,Sheet2!$C$31:$D$36,2,FALSE)</f>
        <v>9998</v>
      </c>
      <c r="M239">
        <f>VLOOKUP(F239,Sheet2!$E$38:$F$54,2,FALSE)</f>
        <v>9990</v>
      </c>
      <c r="N239" t="str">
        <f t="shared" si="10"/>
        <v>9998-9990</v>
      </c>
      <c r="O239" t="str">
        <f>"{""source"":"&amp;J239&amp;",""target"":"&amp;L239&amp;",""value"":1}"</f>
        <v>{"source":237,"target":9998,"value":1}</v>
      </c>
    </row>
    <row r="240" spans="1:15">
      <c r="A240" t="s">
        <v>359</v>
      </c>
      <c r="B240" t="s">
        <v>357</v>
      </c>
      <c r="C240" t="s">
        <v>22</v>
      </c>
      <c r="D240" t="s">
        <v>360</v>
      </c>
      <c r="E240" t="str">
        <f>VLOOKUP($B240,sitecatalog!$A$2:$E$1964,2,FALSE)&amp;" | "&amp;D240</f>
        <v>CARTER DIVERSION/BYPASS; COLORADO | Day.Avg.CanalDiversion.cfs</v>
      </c>
      <c r="F240" t="str">
        <f>VLOOKUP($B240,sitecatalog!$A$2:$E$1964,3,FALSE)</f>
        <v>CO</v>
      </c>
      <c r="G240" t="str">
        <f>VLOOKUP($B240,sitecatalog!$A$2:$E$1964,5,FALSE)</f>
        <v>GP</v>
      </c>
      <c r="H240" t="str">
        <f>VLOOKUP($B240,sitecatalog!$A$2:$E$1964,4,FALSE)</f>
        <v>diversion</v>
      </c>
      <c r="J240">
        <f t="shared" si="11"/>
        <v>238</v>
      </c>
      <c r="K240" t="str">
        <f t="shared" si="9"/>
        <v>{"node":238,"name":"CARTER DIVERSION/BYPASS; COLORADO | DAY.AVG.CANALDIVERSION.CFS"}</v>
      </c>
      <c r="L240">
        <f>VLOOKUP(H240,Sheet2!$C$31:$D$36,2,FALSE)</f>
        <v>9998</v>
      </c>
      <c r="M240">
        <f>VLOOKUP(F240,Sheet2!$E$38:$F$54,2,FALSE)</f>
        <v>9990</v>
      </c>
      <c r="N240" t="str">
        <f t="shared" si="10"/>
        <v>9998-9990</v>
      </c>
      <c r="O240" t="str">
        <f>"{""source"":"&amp;J240&amp;",""target"":"&amp;L240&amp;",""value"":1}"</f>
        <v>{"source":238,"target":9998,"value":1}</v>
      </c>
    </row>
    <row r="241" spans="1:15">
      <c r="A241" t="s">
        <v>361</v>
      </c>
      <c r="B241" t="s">
        <v>357</v>
      </c>
      <c r="C241" t="s">
        <v>22</v>
      </c>
      <c r="D241" t="s">
        <v>23</v>
      </c>
      <c r="E241" t="str">
        <f>VLOOKUP($B241,sitecatalog!$A$2:$E$1964,2,FALSE)&amp;" | "&amp;D241</f>
        <v>CARTER DIVERSION/BYPASS; COLORADO | Day.Avg.CanalFlow.cfs</v>
      </c>
      <c r="F241" t="str">
        <f>VLOOKUP($B241,sitecatalog!$A$2:$E$1964,3,FALSE)</f>
        <v>CO</v>
      </c>
      <c r="G241" t="str">
        <f>VLOOKUP($B241,sitecatalog!$A$2:$E$1964,5,FALSE)</f>
        <v>GP</v>
      </c>
      <c r="H241" t="str">
        <f>VLOOKUP($B241,sitecatalog!$A$2:$E$1964,4,FALSE)</f>
        <v>diversion</v>
      </c>
      <c r="J241">
        <f t="shared" si="11"/>
        <v>239</v>
      </c>
      <c r="K241" t="str">
        <f t="shared" si="9"/>
        <v>{"node":239,"name":"CARTER DIVERSION/BYPASS; COLORADO | DAY.AVG.CANALFLOW.CFS"}</v>
      </c>
      <c r="L241">
        <f>VLOOKUP(H241,Sheet2!$C$31:$D$36,2,FALSE)</f>
        <v>9998</v>
      </c>
      <c r="M241">
        <f>VLOOKUP(F241,Sheet2!$E$38:$F$54,2,FALSE)</f>
        <v>9990</v>
      </c>
      <c r="N241" t="str">
        <f t="shared" si="10"/>
        <v>9998-9990</v>
      </c>
      <c r="O241" t="str">
        <f>"{""source"":"&amp;J241&amp;",""target"":"&amp;L241&amp;",""value"":1}"</f>
        <v>{"source":239,"target":9998,"value":1}</v>
      </c>
    </row>
    <row r="242" spans="1:15">
      <c r="A242" t="s">
        <v>362</v>
      </c>
      <c r="B242" t="s">
        <v>363</v>
      </c>
      <c r="C242" t="s">
        <v>19</v>
      </c>
      <c r="D242" t="s">
        <v>37</v>
      </c>
      <c r="E242" t="str">
        <f>VLOOKUP($B242,sitecatalog!$A$2:$E$1964,2,FALSE)&amp;" | "&amp;D242</f>
        <v>NORTH FORK RED RIVER NEAR CARTER; OKLAHOMA | Day.Avg.StreamGageHeight.feet</v>
      </c>
      <c r="F242" t="str">
        <f>VLOOKUP($B242,sitecatalog!$A$2:$E$1964,3,FALSE)</f>
        <v>OK</v>
      </c>
      <c r="G242" t="str">
        <f>VLOOKUP($B242,sitecatalog!$A$2:$E$1964,5,FALSE)</f>
        <v>GP</v>
      </c>
      <c r="H242" t="str">
        <f>VLOOKUP($B242,sitecatalog!$A$2:$E$1964,4,FALSE)</f>
        <v>stream</v>
      </c>
      <c r="J242">
        <f t="shared" si="11"/>
        <v>240</v>
      </c>
      <c r="K242" t="str">
        <f t="shared" si="9"/>
        <v>{"node":240,"name":"NORTH FORK RED RIVER NEAR CARTER; OKLAHOMA | DAY.AVG.STREAMGAGEHEIGHT.FEET"}</v>
      </c>
      <c r="L242">
        <f>VLOOKUP(H242,Sheet2!$C$31:$D$36,2,FALSE)</f>
        <v>9995</v>
      </c>
      <c r="M242">
        <f>VLOOKUP(F242,Sheet2!$E$38:$F$54,2,FALSE)</f>
        <v>9982</v>
      </c>
      <c r="N242" t="str">
        <f t="shared" si="10"/>
        <v>9995-9982</v>
      </c>
      <c r="O242" t="str">
        <f>"{""source"":"&amp;J242&amp;",""target"":"&amp;L242&amp;",""value"":1}"</f>
        <v>{"source":240,"target":9995,"value":1}</v>
      </c>
    </row>
    <row r="243" spans="1:15">
      <c r="A243" t="s">
        <v>364</v>
      </c>
      <c r="B243" t="s">
        <v>363</v>
      </c>
      <c r="C243" t="s">
        <v>41</v>
      </c>
      <c r="D243" t="s">
        <v>42</v>
      </c>
      <c r="E243" t="str">
        <f>VLOOKUP($B243,sitecatalog!$A$2:$E$1964,2,FALSE)&amp;" | "&amp;D243</f>
        <v>NORTH FORK RED RIVER NEAR CARTER; OKLAHOMA | Day.Sum.Precipitation.inches</v>
      </c>
      <c r="F243" t="str">
        <f>VLOOKUP($B243,sitecatalog!$A$2:$E$1964,3,FALSE)</f>
        <v>OK</v>
      </c>
      <c r="G243" t="str">
        <f>VLOOKUP($B243,sitecatalog!$A$2:$E$1964,5,FALSE)</f>
        <v>GP</v>
      </c>
      <c r="H243" t="str">
        <f>VLOOKUP($B243,sitecatalog!$A$2:$E$1964,4,FALSE)</f>
        <v>stream</v>
      </c>
      <c r="J243">
        <f t="shared" si="11"/>
        <v>241</v>
      </c>
      <c r="K243" t="str">
        <f t="shared" si="9"/>
        <v>{"node":241,"name":"NORTH FORK RED RIVER NEAR CARTER; OKLAHOMA | DAY.SUM.PRECIPITATION.INCHES"}</v>
      </c>
      <c r="L243">
        <f>VLOOKUP(H243,Sheet2!$C$31:$D$36,2,FALSE)</f>
        <v>9995</v>
      </c>
      <c r="M243">
        <f>VLOOKUP(F243,Sheet2!$E$38:$F$54,2,FALSE)</f>
        <v>9982</v>
      </c>
      <c r="N243" t="str">
        <f t="shared" si="10"/>
        <v>9995-9982</v>
      </c>
      <c r="O243" t="str">
        <f>"{""source"":"&amp;J243&amp;",""target"":"&amp;L243&amp;",""value"":1}"</f>
        <v>{"source":241,"target":9995,"value":1}</v>
      </c>
    </row>
    <row r="244" spans="1:15">
      <c r="A244" t="s">
        <v>365</v>
      </c>
      <c r="B244" t="s">
        <v>363</v>
      </c>
      <c r="C244" t="s">
        <v>22</v>
      </c>
      <c r="D244" t="s">
        <v>47</v>
      </c>
      <c r="E244" t="str">
        <f>VLOOKUP($B244,sitecatalog!$A$2:$E$1964,2,FALSE)&amp;" | "&amp;D244</f>
        <v>NORTH FORK RED RIVER NEAR CARTER; OKLAHOMA | Day.Avg.Streamflow.cfs</v>
      </c>
      <c r="F244" t="str">
        <f>VLOOKUP($B244,sitecatalog!$A$2:$E$1964,3,FALSE)</f>
        <v>OK</v>
      </c>
      <c r="G244" t="str">
        <f>VLOOKUP($B244,sitecatalog!$A$2:$E$1964,5,FALSE)</f>
        <v>GP</v>
      </c>
      <c r="H244" t="str">
        <f>VLOOKUP($B244,sitecatalog!$A$2:$E$1964,4,FALSE)</f>
        <v>stream</v>
      </c>
      <c r="J244">
        <f t="shared" si="11"/>
        <v>242</v>
      </c>
      <c r="K244" t="str">
        <f t="shared" si="9"/>
        <v>{"node":242,"name":"NORTH FORK RED RIVER NEAR CARTER; OKLAHOMA | DAY.AVG.STREAMFLOW.CFS"}</v>
      </c>
      <c r="L244">
        <f>VLOOKUP(H244,Sheet2!$C$31:$D$36,2,FALSE)</f>
        <v>9995</v>
      </c>
      <c r="M244">
        <f>VLOOKUP(F244,Sheet2!$E$38:$F$54,2,FALSE)</f>
        <v>9982</v>
      </c>
      <c r="N244" t="str">
        <f t="shared" si="10"/>
        <v>9995-9982</v>
      </c>
      <c r="O244" t="str">
        <f>"{""source"":"&amp;J244&amp;",""target"":"&amp;L244&amp;",""value"":1}"</f>
        <v>{"source":242,"target":9995,"value":1}</v>
      </c>
    </row>
    <row r="245" spans="1:15">
      <c r="A245" t="s">
        <v>366</v>
      </c>
      <c r="B245" t="s">
        <v>367</v>
      </c>
      <c r="C245" t="s">
        <v>32</v>
      </c>
      <c r="D245" t="s">
        <v>33</v>
      </c>
      <c r="E245" t="str">
        <f>VLOOKUP($B245,sitecatalog!$A$2:$E$1964,2,FALSE)&amp;" | "&amp;D245</f>
        <v>CARTER LAKE RESERVOIR NEAR LOVELAND; CO | Day.Inst.ReservoirStorage.af</v>
      </c>
      <c r="F245" t="str">
        <f>VLOOKUP($B245,sitecatalog!$A$2:$E$1964,3,FALSE)</f>
        <v>CO</v>
      </c>
      <c r="G245" t="str">
        <f>VLOOKUP($B245,sitecatalog!$A$2:$E$1964,5,FALSE)</f>
        <v>GP</v>
      </c>
      <c r="H245" t="str">
        <f>VLOOKUP($B245,sitecatalog!$A$2:$E$1964,4,FALSE)</f>
        <v>reservoir</v>
      </c>
      <c r="J245">
        <f t="shared" si="11"/>
        <v>243</v>
      </c>
      <c r="K245" t="str">
        <f t="shared" si="9"/>
        <v>{"node":243,"name":"CARTER LAKE RESERVOIR NEAR LOVELAND; CO | DAY.INST.RESERVOIRSTORAGE.AF"}</v>
      </c>
      <c r="L245">
        <f>VLOOKUP(H245,Sheet2!$C$31:$D$36,2,FALSE)</f>
        <v>9997</v>
      </c>
      <c r="M245">
        <f>VLOOKUP(F245,Sheet2!$E$38:$F$54,2,FALSE)</f>
        <v>9990</v>
      </c>
      <c r="N245" t="str">
        <f t="shared" si="10"/>
        <v>9997-9990</v>
      </c>
      <c r="O245" t="str">
        <f>"{""source"":"&amp;J245&amp;",""target"":"&amp;L245&amp;",""value"":1}"</f>
        <v>{"source":243,"target":9997,"value":1}</v>
      </c>
    </row>
    <row r="246" spans="1:15">
      <c r="A246" t="s">
        <v>368</v>
      </c>
      <c r="B246" t="s">
        <v>367</v>
      </c>
      <c r="C246" t="s">
        <v>19</v>
      </c>
      <c r="D246" t="s">
        <v>35</v>
      </c>
      <c r="E246" t="str">
        <f>VLOOKUP($B246,sitecatalog!$A$2:$E$1964,2,FALSE)&amp;" | "&amp;D246</f>
        <v>CARTER LAKE RESERVOIR NEAR LOVELAND; CO | Day.Inst.ReservoirElevation.feet</v>
      </c>
      <c r="F246" t="str">
        <f>VLOOKUP($B246,sitecatalog!$A$2:$E$1964,3,FALSE)</f>
        <v>CO</v>
      </c>
      <c r="G246" t="str">
        <f>VLOOKUP($B246,sitecatalog!$A$2:$E$1964,5,FALSE)</f>
        <v>GP</v>
      </c>
      <c r="H246" t="str">
        <f>VLOOKUP($B246,sitecatalog!$A$2:$E$1964,4,FALSE)</f>
        <v>reservoir</v>
      </c>
      <c r="J246">
        <f t="shared" si="11"/>
        <v>244</v>
      </c>
      <c r="K246" t="str">
        <f t="shared" si="9"/>
        <v>{"node":244,"name":"CARTER LAKE RESERVOIR NEAR LOVELAND; CO | DAY.INST.RESERVOIRELEVATION.FEET"}</v>
      </c>
      <c r="L246">
        <f>VLOOKUP(H246,Sheet2!$C$31:$D$36,2,FALSE)</f>
        <v>9997</v>
      </c>
      <c r="M246">
        <f>VLOOKUP(F246,Sheet2!$E$38:$F$54,2,FALSE)</f>
        <v>9990</v>
      </c>
      <c r="N246" t="str">
        <f t="shared" si="10"/>
        <v>9997-9990</v>
      </c>
      <c r="O246" t="str">
        <f>"{""source"":"&amp;J246&amp;",""target"":"&amp;L246&amp;",""value"":1}"</f>
        <v>{"source":244,"target":9997,"value":1}</v>
      </c>
    </row>
    <row r="247" spans="1:15">
      <c r="A247" t="s">
        <v>369</v>
      </c>
      <c r="B247" t="s">
        <v>367</v>
      </c>
      <c r="C247" t="s">
        <v>22</v>
      </c>
      <c r="D247" t="s">
        <v>39</v>
      </c>
      <c r="E247" t="str">
        <f>VLOOKUP($B247,sitecatalog!$A$2:$E$1964,2,FALSE)&amp;" | "&amp;D247</f>
        <v>CARTER LAKE RESERVOIR NEAR LOVELAND; CO | Day.Avg.ReservoirInflow.cfs</v>
      </c>
      <c r="F247" t="str">
        <f>VLOOKUP($B247,sitecatalog!$A$2:$E$1964,3,FALSE)</f>
        <v>CO</v>
      </c>
      <c r="G247" t="str">
        <f>VLOOKUP($B247,sitecatalog!$A$2:$E$1964,5,FALSE)</f>
        <v>GP</v>
      </c>
      <c r="H247" t="str">
        <f>VLOOKUP($B247,sitecatalog!$A$2:$E$1964,4,FALSE)</f>
        <v>reservoir</v>
      </c>
      <c r="J247">
        <f t="shared" si="11"/>
        <v>245</v>
      </c>
      <c r="K247" t="str">
        <f t="shared" si="9"/>
        <v>{"node":245,"name":"CARTER LAKE RESERVOIR NEAR LOVELAND; CO | DAY.AVG.RESERVOIRINFLOW.CFS"}</v>
      </c>
      <c r="L247">
        <f>VLOOKUP(H247,Sheet2!$C$31:$D$36,2,FALSE)</f>
        <v>9997</v>
      </c>
      <c r="M247">
        <f>VLOOKUP(F247,Sheet2!$E$38:$F$54,2,FALSE)</f>
        <v>9990</v>
      </c>
      <c r="N247" t="str">
        <f t="shared" si="10"/>
        <v>9997-9990</v>
      </c>
      <c r="O247" t="str">
        <f>"{""source"":"&amp;J247&amp;",""target"":"&amp;L247&amp;",""value"":1}"</f>
        <v>{"source":245,"target":9997,"value":1}</v>
      </c>
    </row>
    <row r="248" spans="1:15">
      <c r="A248" t="s">
        <v>370</v>
      </c>
      <c r="B248" t="s">
        <v>371</v>
      </c>
      <c r="C248" t="s">
        <v>19</v>
      </c>
      <c r="D248" t="s">
        <v>37</v>
      </c>
      <c r="E248" t="str">
        <f>VLOOKUP($B248,sitecatalog!$A$2:$E$1964,2,FALSE)&amp;" | "&amp;D248</f>
        <v>MISSOURI RIVER BRIDGE AT CASCADE; MT | Day.Avg.StreamGageHeight.feet</v>
      </c>
      <c r="F248" t="str">
        <f>VLOOKUP($B248,sitecatalog!$A$2:$E$1964,3,FALSE)</f>
        <v>MT</v>
      </c>
      <c r="G248" t="str">
        <f>VLOOKUP($B248,sitecatalog!$A$2:$E$1964,5,FALSE)</f>
        <v>GP</v>
      </c>
      <c r="H248" t="str">
        <f>VLOOKUP($B248,sitecatalog!$A$2:$E$1964,4,FALSE)</f>
        <v>stream</v>
      </c>
      <c r="J248">
        <f t="shared" si="11"/>
        <v>246</v>
      </c>
      <c r="K248" t="str">
        <f t="shared" si="9"/>
        <v>{"node":246,"name":"MISSOURI RIVER BRIDGE AT CASCADE; MT | DAY.AVG.STREAMGAGEHEIGHT.FEET"}</v>
      </c>
      <c r="L248">
        <f>VLOOKUP(H248,Sheet2!$C$31:$D$36,2,FALSE)</f>
        <v>9995</v>
      </c>
      <c r="M248">
        <f>VLOOKUP(F248,Sheet2!$E$38:$F$54,2,FALSE)</f>
        <v>9987</v>
      </c>
      <c r="N248" t="str">
        <f t="shared" si="10"/>
        <v>9995-9987</v>
      </c>
      <c r="O248" t="str">
        <f>"{""source"":"&amp;J248&amp;",""target"":"&amp;L248&amp;",""value"":1}"</f>
        <v>{"source":246,"target":9995,"value":1}</v>
      </c>
    </row>
    <row r="249" spans="1:15">
      <c r="A249" t="s">
        <v>372</v>
      </c>
      <c r="B249" t="s">
        <v>373</v>
      </c>
      <c r="C249" t="s">
        <v>19</v>
      </c>
      <c r="D249" t="s">
        <v>20</v>
      </c>
      <c r="E249" t="str">
        <f>VLOOKUP($B249,sitecatalog!$A$2:$E$1964,2,FALSE)&amp;" | "&amp;D249</f>
        <v>CAMBRIDGE CANAL; WASTEWAY; ORLEANS; NEBRASKA | Day.Avg.CanalStage.feet</v>
      </c>
      <c r="F249" t="str">
        <f>VLOOKUP($B249,sitecatalog!$A$2:$E$1964,3,FALSE)</f>
        <v>NE</v>
      </c>
      <c r="G249" t="str">
        <f>VLOOKUP($B249,sitecatalog!$A$2:$E$1964,5,FALSE)</f>
        <v>GP</v>
      </c>
      <c r="H249" t="str">
        <f>VLOOKUP($B249,sitecatalog!$A$2:$E$1964,4,FALSE)</f>
        <v>canal</v>
      </c>
      <c r="J249">
        <f t="shared" si="11"/>
        <v>247</v>
      </c>
      <c r="K249" t="str">
        <f t="shared" si="9"/>
        <v>{"node":247,"name":"CAMBRIDGE CANAL; WASTEWAY; ORLEANS; NEBRASKA | DAY.AVG.CANALSTAGE.FEET"}</v>
      </c>
      <c r="L249">
        <f>VLOOKUP(H249,Sheet2!$C$31:$D$36,2,FALSE)</f>
        <v>9996</v>
      </c>
      <c r="M249">
        <f>VLOOKUP(F249,Sheet2!$E$38:$F$54,2,FALSE)</f>
        <v>9985</v>
      </c>
      <c r="N249" t="str">
        <f t="shared" si="10"/>
        <v>9996-9985</v>
      </c>
      <c r="O249" t="str">
        <f>"{""source"":"&amp;J249&amp;",""target"":"&amp;L249&amp;",""value"":1}"</f>
        <v>{"source":247,"target":9996,"value":1}</v>
      </c>
    </row>
    <row r="250" spans="1:15">
      <c r="A250" t="s">
        <v>374</v>
      </c>
      <c r="B250" t="s">
        <v>375</v>
      </c>
      <c r="C250" t="s">
        <v>19</v>
      </c>
      <c r="D250" t="s">
        <v>20</v>
      </c>
      <c r="E250" t="str">
        <f>VLOOKUP($B250,sitecatalog!$A$2:$E$1964,2,FALSE)&amp;" | "&amp;D250</f>
        <v>CASPER CANAL; WYOMING | Day.Avg.CanalStage.feet</v>
      </c>
      <c r="F250" t="str">
        <f>VLOOKUP($B250,sitecatalog!$A$2:$E$1964,3,FALSE)</f>
        <v>WY</v>
      </c>
      <c r="G250" t="str">
        <f>VLOOKUP($B250,sitecatalog!$A$2:$E$1964,5,FALSE)</f>
        <v>GP</v>
      </c>
      <c r="H250" t="str">
        <f>VLOOKUP($B250,sitecatalog!$A$2:$E$1964,4,FALSE)</f>
        <v>canal</v>
      </c>
      <c r="J250">
        <f t="shared" si="11"/>
        <v>248</v>
      </c>
      <c r="K250" t="str">
        <f t="shared" si="9"/>
        <v>{"node":248,"name":"CASPER CANAL; WYOMING | DAY.AVG.CANALSTAGE.FEET"}</v>
      </c>
      <c r="L250">
        <f>VLOOKUP(H250,Sheet2!$C$31:$D$36,2,FALSE)</f>
        <v>9996</v>
      </c>
      <c r="M250">
        <f>VLOOKUP(F250,Sheet2!$E$38:$F$54,2,FALSE)</f>
        <v>9976</v>
      </c>
      <c r="N250" t="str">
        <f t="shared" si="10"/>
        <v>9996-9976</v>
      </c>
      <c r="O250" t="str">
        <f>"{""source"":"&amp;J250&amp;",""target"":"&amp;L250&amp;",""value"":1}"</f>
        <v>{"source":248,"target":9996,"value":1}</v>
      </c>
    </row>
    <row r="251" spans="1:15">
      <c r="A251" t="s">
        <v>376</v>
      </c>
      <c r="B251" t="s">
        <v>375</v>
      </c>
      <c r="C251" t="s">
        <v>22</v>
      </c>
      <c r="D251" t="s">
        <v>23</v>
      </c>
      <c r="E251" t="str">
        <f>VLOOKUP($B251,sitecatalog!$A$2:$E$1964,2,FALSE)&amp;" | "&amp;D251</f>
        <v>CASPER CANAL; WYOMING | Day.Avg.CanalFlow.cfs</v>
      </c>
      <c r="F251" t="str">
        <f>VLOOKUP($B251,sitecatalog!$A$2:$E$1964,3,FALSE)</f>
        <v>WY</v>
      </c>
      <c r="G251" t="str">
        <f>VLOOKUP($B251,sitecatalog!$A$2:$E$1964,5,FALSE)</f>
        <v>GP</v>
      </c>
      <c r="H251" t="str">
        <f>VLOOKUP($B251,sitecatalog!$A$2:$E$1964,4,FALSE)</f>
        <v>canal</v>
      </c>
      <c r="J251">
        <f t="shared" si="11"/>
        <v>249</v>
      </c>
      <c r="K251" t="str">
        <f t="shared" si="9"/>
        <v>{"node":249,"name":"CASPER CANAL; WYOMING | DAY.AVG.CANALFLOW.CFS"}</v>
      </c>
      <c r="L251">
        <f>VLOOKUP(H251,Sheet2!$C$31:$D$36,2,FALSE)</f>
        <v>9996</v>
      </c>
      <c r="M251">
        <f>VLOOKUP(F251,Sheet2!$E$38:$F$54,2,FALSE)</f>
        <v>9976</v>
      </c>
      <c r="N251" t="str">
        <f t="shared" si="10"/>
        <v>9996-9976</v>
      </c>
      <c r="O251" t="str">
        <f>"{""source"":"&amp;J251&amp;",""target"":"&amp;L251&amp;",""value"":1}"</f>
        <v>{"source":249,"target":9996,"value":1}</v>
      </c>
    </row>
    <row r="252" spans="1:15">
      <c r="A252" t="s">
        <v>377</v>
      </c>
      <c r="B252" t="s">
        <v>378</v>
      </c>
      <c r="C252" t="s">
        <v>22</v>
      </c>
      <c r="D252" t="s">
        <v>47</v>
      </c>
      <c r="E252" t="str">
        <f>VLOOKUP($B252,sitecatalog!$A$2:$E$1964,2,FALSE)&amp;" | "&amp;D252</f>
        <v>CUT BANK CREEK AT CUT BANK; MT | Day.Avg.Streamflow.cfs</v>
      </c>
      <c r="F252" t="str">
        <f>VLOOKUP($B252,sitecatalog!$A$2:$E$1964,3,FALSE)</f>
        <v>MT</v>
      </c>
      <c r="G252" t="str">
        <f>VLOOKUP($B252,sitecatalog!$A$2:$E$1964,5,FALSE)</f>
        <v>GP</v>
      </c>
      <c r="H252" t="str">
        <f>VLOOKUP($B252,sitecatalog!$A$2:$E$1964,4,FALSE)</f>
        <v>stream</v>
      </c>
      <c r="J252">
        <f t="shared" si="11"/>
        <v>250</v>
      </c>
      <c r="K252" t="str">
        <f t="shared" si="9"/>
        <v>{"node":250,"name":"CUT BANK CREEK AT CUT BANK; MT | DAY.AVG.STREAMFLOW.CFS"}</v>
      </c>
      <c r="L252">
        <f>VLOOKUP(H252,Sheet2!$C$31:$D$36,2,FALSE)</f>
        <v>9995</v>
      </c>
      <c r="M252">
        <f>VLOOKUP(F252,Sheet2!$E$38:$F$54,2,FALSE)</f>
        <v>9987</v>
      </c>
      <c r="N252" t="str">
        <f t="shared" si="10"/>
        <v>9995-9987</v>
      </c>
      <c r="O252" t="str">
        <f>"{""source"":"&amp;J252&amp;",""target"":"&amp;L252&amp;",""value"":1}"</f>
        <v>{"source":250,"target":9995,"value":1}</v>
      </c>
    </row>
    <row r="253" spans="1:15">
      <c r="A253" t="s">
        <v>379</v>
      </c>
      <c r="B253" t="s">
        <v>380</v>
      </c>
      <c r="C253" t="s">
        <v>32</v>
      </c>
      <c r="D253" t="s">
        <v>33</v>
      </c>
      <c r="E253" t="str">
        <f>VLOOKUP($B253,sitecatalog!$A$2:$E$1964,2,FALSE)&amp;" | "&amp;D253</f>
        <v>CEDAR BLUFF RESERVOIR NR ELLIS; KANSAS | Day.Inst.ReservoirStorage.af</v>
      </c>
      <c r="F253" t="str">
        <f>VLOOKUP($B253,sitecatalog!$A$2:$E$1964,3,FALSE)</f>
        <v>KS</v>
      </c>
      <c r="G253" t="str">
        <f>VLOOKUP($B253,sitecatalog!$A$2:$E$1964,5,FALSE)</f>
        <v>GP</v>
      </c>
      <c r="H253" t="str">
        <f>VLOOKUP($B253,sitecatalog!$A$2:$E$1964,4,FALSE)</f>
        <v>reservoir</v>
      </c>
      <c r="J253">
        <f t="shared" si="11"/>
        <v>251</v>
      </c>
      <c r="K253" t="str">
        <f t="shared" si="9"/>
        <v>{"node":251,"name":"CEDAR BLUFF RESERVOIR NR ELLIS; KANSAS | DAY.INST.RESERVOIRSTORAGE.AF"}</v>
      </c>
      <c r="L253">
        <f>VLOOKUP(H253,Sheet2!$C$31:$D$36,2,FALSE)</f>
        <v>9997</v>
      </c>
      <c r="M253">
        <f>VLOOKUP(F253,Sheet2!$E$38:$F$54,2,FALSE)</f>
        <v>9988</v>
      </c>
      <c r="N253" t="str">
        <f t="shared" si="10"/>
        <v>9997-9988</v>
      </c>
      <c r="O253" t="str">
        <f>"{""source"":"&amp;J253&amp;",""target"":"&amp;L253&amp;",""value"":1}"</f>
        <v>{"source":251,"target":9997,"value":1}</v>
      </c>
    </row>
    <row r="254" spans="1:15">
      <c r="A254" t="s">
        <v>381</v>
      </c>
      <c r="B254" t="s">
        <v>380</v>
      </c>
      <c r="C254" t="s">
        <v>19</v>
      </c>
      <c r="D254" t="s">
        <v>35</v>
      </c>
      <c r="E254" t="str">
        <f>VLOOKUP($B254,sitecatalog!$A$2:$E$1964,2,FALSE)&amp;" | "&amp;D254</f>
        <v>CEDAR BLUFF RESERVOIR NR ELLIS; KANSAS | Day.Inst.ReservoirElevation.feet</v>
      </c>
      <c r="F254" t="str">
        <f>VLOOKUP($B254,sitecatalog!$A$2:$E$1964,3,FALSE)</f>
        <v>KS</v>
      </c>
      <c r="G254" t="str">
        <f>VLOOKUP($B254,sitecatalog!$A$2:$E$1964,5,FALSE)</f>
        <v>GP</v>
      </c>
      <c r="H254" t="str">
        <f>VLOOKUP($B254,sitecatalog!$A$2:$E$1964,4,FALSE)</f>
        <v>reservoir</v>
      </c>
      <c r="J254">
        <f t="shared" si="11"/>
        <v>252</v>
      </c>
      <c r="K254" t="str">
        <f t="shared" si="9"/>
        <v>{"node":252,"name":"CEDAR BLUFF RESERVOIR NR ELLIS; KANSAS | DAY.INST.RESERVOIRELEVATION.FEET"}</v>
      </c>
      <c r="L254">
        <f>VLOOKUP(H254,Sheet2!$C$31:$D$36,2,FALSE)</f>
        <v>9997</v>
      </c>
      <c r="M254">
        <f>VLOOKUP(F254,Sheet2!$E$38:$F$54,2,FALSE)</f>
        <v>9988</v>
      </c>
      <c r="N254" t="str">
        <f t="shared" si="10"/>
        <v>9997-9988</v>
      </c>
      <c r="O254" t="str">
        <f>"{""source"":"&amp;J254&amp;",""target"":"&amp;L254&amp;",""value"":1}"</f>
        <v>{"source":252,"target":9997,"value":1}</v>
      </c>
    </row>
    <row r="255" spans="1:15">
      <c r="A255" t="s">
        <v>382</v>
      </c>
      <c r="B255" t="s">
        <v>380</v>
      </c>
      <c r="C255" t="s">
        <v>22</v>
      </c>
      <c r="D255" t="s">
        <v>39</v>
      </c>
      <c r="E255" t="str">
        <f>VLOOKUP($B255,sitecatalog!$A$2:$E$1964,2,FALSE)&amp;" | "&amp;D255</f>
        <v>CEDAR BLUFF RESERVOIR NR ELLIS; KANSAS | Day.Avg.ReservoirInflow.cfs</v>
      </c>
      <c r="F255" t="str">
        <f>VLOOKUP($B255,sitecatalog!$A$2:$E$1964,3,FALSE)</f>
        <v>KS</v>
      </c>
      <c r="G255" t="str">
        <f>VLOOKUP($B255,sitecatalog!$A$2:$E$1964,5,FALSE)</f>
        <v>GP</v>
      </c>
      <c r="H255" t="str">
        <f>VLOOKUP($B255,sitecatalog!$A$2:$E$1964,4,FALSE)</f>
        <v>reservoir</v>
      </c>
      <c r="J255">
        <f t="shared" si="11"/>
        <v>253</v>
      </c>
      <c r="K255" t="str">
        <f t="shared" si="9"/>
        <v>{"node":253,"name":"CEDAR BLUFF RESERVOIR NR ELLIS; KANSAS | DAY.AVG.RESERVOIRINFLOW.CFS"}</v>
      </c>
      <c r="L255">
        <f>VLOOKUP(H255,Sheet2!$C$31:$D$36,2,FALSE)</f>
        <v>9997</v>
      </c>
      <c r="M255">
        <f>VLOOKUP(F255,Sheet2!$E$38:$F$54,2,FALSE)</f>
        <v>9988</v>
      </c>
      <c r="N255" t="str">
        <f t="shared" si="10"/>
        <v>9997-9988</v>
      </c>
      <c r="O255" t="str">
        <f>"{""source"":"&amp;J255&amp;",""target"":"&amp;L255&amp;",""value"":1}"</f>
        <v>{"source":253,"target":9997,"value":1}</v>
      </c>
    </row>
    <row r="256" spans="1:15">
      <c r="A256" t="s">
        <v>383</v>
      </c>
      <c r="B256" t="s">
        <v>380</v>
      </c>
      <c r="C256" t="s">
        <v>41</v>
      </c>
      <c r="D256" t="s">
        <v>42</v>
      </c>
      <c r="E256" t="str">
        <f>VLOOKUP($B256,sitecatalog!$A$2:$E$1964,2,FALSE)&amp;" | "&amp;D256</f>
        <v>CEDAR BLUFF RESERVOIR NR ELLIS; KANSAS | Day.Sum.Precipitation.inches</v>
      </c>
      <c r="F256" t="str">
        <f>VLOOKUP($B256,sitecatalog!$A$2:$E$1964,3,FALSE)</f>
        <v>KS</v>
      </c>
      <c r="G256" t="str">
        <f>VLOOKUP($B256,sitecatalog!$A$2:$E$1964,5,FALSE)</f>
        <v>GP</v>
      </c>
      <c r="H256" t="str">
        <f>VLOOKUP($B256,sitecatalog!$A$2:$E$1964,4,FALSE)</f>
        <v>reservoir</v>
      </c>
      <c r="J256">
        <f t="shared" si="11"/>
        <v>254</v>
      </c>
      <c r="K256" t="str">
        <f t="shared" si="9"/>
        <v>{"node":254,"name":"CEDAR BLUFF RESERVOIR NR ELLIS; KANSAS | DAY.SUM.PRECIPITATION.INCHES"}</v>
      </c>
      <c r="L256">
        <f>VLOOKUP(H256,Sheet2!$C$31:$D$36,2,FALSE)</f>
        <v>9997</v>
      </c>
      <c r="M256">
        <f>VLOOKUP(F256,Sheet2!$E$38:$F$54,2,FALSE)</f>
        <v>9988</v>
      </c>
      <c r="N256" t="str">
        <f t="shared" si="10"/>
        <v>9997-9988</v>
      </c>
      <c r="O256" t="str">
        <f>"{""source"":"&amp;J256&amp;",""target"":"&amp;L256&amp;",""value"":1}"</f>
        <v>{"source":254,"target":9997,"value":1}</v>
      </c>
    </row>
    <row r="257" spans="1:15">
      <c r="A257" t="s">
        <v>384</v>
      </c>
      <c r="B257" t="s">
        <v>380</v>
      </c>
      <c r="C257" t="s">
        <v>22</v>
      </c>
      <c r="D257" t="s">
        <v>44</v>
      </c>
      <c r="E257" t="str">
        <f>VLOOKUP($B257,sitecatalog!$A$2:$E$1964,2,FALSE)&amp;" | "&amp;D257</f>
        <v>CEDAR BLUFF RESERVOIR NR ELLIS; KANSAS | Day.Avg.ReservoirRelease.cfs</v>
      </c>
      <c r="F257" t="str">
        <f>VLOOKUP($B257,sitecatalog!$A$2:$E$1964,3,FALSE)</f>
        <v>KS</v>
      </c>
      <c r="G257" t="str">
        <f>VLOOKUP($B257,sitecatalog!$A$2:$E$1964,5,FALSE)</f>
        <v>GP</v>
      </c>
      <c r="H257" t="str">
        <f>VLOOKUP($B257,sitecatalog!$A$2:$E$1964,4,FALSE)</f>
        <v>reservoir</v>
      </c>
      <c r="J257">
        <f t="shared" si="11"/>
        <v>255</v>
      </c>
      <c r="K257" t="str">
        <f t="shared" si="9"/>
        <v>{"node":255,"name":"CEDAR BLUFF RESERVOIR NR ELLIS; KANSAS | DAY.AVG.RESERVOIRRELEASE.CFS"}</v>
      </c>
      <c r="L257">
        <f>VLOOKUP(H257,Sheet2!$C$31:$D$36,2,FALSE)</f>
        <v>9997</v>
      </c>
      <c r="M257">
        <f>VLOOKUP(F257,Sheet2!$E$38:$F$54,2,FALSE)</f>
        <v>9988</v>
      </c>
      <c r="N257" t="str">
        <f t="shared" si="10"/>
        <v>9997-9988</v>
      </c>
      <c r="O257" t="str">
        <f>"{""source"":"&amp;J257&amp;",""target"":"&amp;L257&amp;",""value"":1}"</f>
        <v>{"source":255,"target":9997,"value":1}</v>
      </c>
    </row>
    <row r="258" spans="1:15">
      <c r="A258" t="s">
        <v>385</v>
      </c>
      <c r="B258" t="s">
        <v>380</v>
      </c>
      <c r="C258" t="s">
        <v>22</v>
      </c>
      <c r="D258" t="s">
        <v>23</v>
      </c>
      <c r="E258" t="str">
        <f>VLOOKUP($B258,sitecatalog!$A$2:$E$1964,2,FALSE)&amp;" | "&amp;D258</f>
        <v>CEDAR BLUFF RESERVOIR NR ELLIS; KANSAS | Day.Avg.CanalFlow.cfs</v>
      </c>
      <c r="F258" t="str">
        <f>VLOOKUP($B258,sitecatalog!$A$2:$E$1964,3,FALSE)</f>
        <v>KS</v>
      </c>
      <c r="G258" t="str">
        <f>VLOOKUP($B258,sitecatalog!$A$2:$E$1964,5,FALSE)</f>
        <v>GP</v>
      </c>
      <c r="H258" t="str">
        <f>VLOOKUP($B258,sitecatalog!$A$2:$E$1964,4,FALSE)</f>
        <v>reservoir</v>
      </c>
      <c r="J258">
        <f t="shared" si="11"/>
        <v>256</v>
      </c>
      <c r="K258" t="str">
        <f t="shared" si="9"/>
        <v>{"node":256,"name":"CEDAR BLUFF RESERVOIR NR ELLIS; KANSAS | DAY.AVG.CANALFLOW.CFS"}</v>
      </c>
      <c r="L258">
        <f>VLOOKUP(H258,Sheet2!$C$31:$D$36,2,FALSE)</f>
        <v>9997</v>
      </c>
      <c r="M258">
        <f>VLOOKUP(F258,Sheet2!$E$38:$F$54,2,FALSE)</f>
        <v>9988</v>
      </c>
      <c r="N258" t="str">
        <f t="shared" si="10"/>
        <v>9997-9988</v>
      </c>
      <c r="O258" t="str">
        <f>"{""source"":"&amp;J258&amp;",""target"":"&amp;L258&amp;",""value"":1}"</f>
        <v>{"source":256,"target":9997,"value":1}</v>
      </c>
    </row>
    <row r="259" spans="1:15">
      <c r="A259" t="s">
        <v>386</v>
      </c>
      <c r="B259" t="s">
        <v>380</v>
      </c>
      <c r="C259" t="s">
        <v>22</v>
      </c>
      <c r="D259" t="s">
        <v>47</v>
      </c>
      <c r="E259" t="str">
        <f>VLOOKUP($B259,sitecatalog!$A$2:$E$1964,2,FALSE)&amp;" | "&amp;D259</f>
        <v>CEDAR BLUFF RESERVOIR NR ELLIS; KANSAS | Day.Avg.Streamflow.cfs</v>
      </c>
      <c r="F259" t="str">
        <f>VLOOKUP($B259,sitecatalog!$A$2:$E$1964,3,FALSE)</f>
        <v>KS</v>
      </c>
      <c r="G259" t="str">
        <f>VLOOKUP($B259,sitecatalog!$A$2:$E$1964,5,FALSE)</f>
        <v>GP</v>
      </c>
      <c r="H259" t="str">
        <f>VLOOKUP($B259,sitecatalog!$A$2:$E$1964,4,FALSE)</f>
        <v>reservoir</v>
      </c>
      <c r="J259">
        <f t="shared" si="11"/>
        <v>257</v>
      </c>
      <c r="K259" t="str">
        <f t="shared" ref="K259:K322" si="12">"{""node"":"&amp;J259&amp;",""name"":"""&amp;UPPER(E259)&amp;"""}"</f>
        <v>{"node":257,"name":"CEDAR BLUFF RESERVOIR NR ELLIS; KANSAS | DAY.AVG.STREAMFLOW.CFS"}</v>
      </c>
      <c r="L259">
        <f>VLOOKUP(H259,Sheet2!$C$31:$D$36,2,FALSE)</f>
        <v>9997</v>
      </c>
      <c r="M259">
        <f>VLOOKUP(F259,Sheet2!$E$38:$F$54,2,FALSE)</f>
        <v>9988</v>
      </c>
      <c r="N259" t="str">
        <f t="shared" ref="N259:N322" si="13">L259&amp;"-"&amp;M259</f>
        <v>9997-9988</v>
      </c>
      <c r="O259" t="str">
        <f>"{""source"":"&amp;J259&amp;",""target"":"&amp;L259&amp;",""value"":1}"</f>
        <v>{"source":257,"target":9997,"value":1}</v>
      </c>
    </row>
    <row r="260" spans="1:15">
      <c r="A260" t="s">
        <v>387</v>
      </c>
      <c r="B260" t="s">
        <v>388</v>
      </c>
      <c r="C260" t="s">
        <v>32</v>
      </c>
      <c r="D260" t="s">
        <v>33</v>
      </c>
      <c r="E260" t="str">
        <f>VLOOKUP($B260,sitecatalog!$A$2:$E$1964,2,FALSE)&amp;" | "&amp;D260</f>
        <v>CHOKE CANYON RESERVOIR NEAR THREE RIVERS; TEXAS | Day.Inst.ReservoirStorage.af</v>
      </c>
      <c r="F260" t="str">
        <f>VLOOKUP($B260,sitecatalog!$A$2:$E$1964,3,FALSE)</f>
        <v>TX</v>
      </c>
      <c r="G260" t="str">
        <f>VLOOKUP($B260,sitecatalog!$A$2:$E$1964,5,FALSE)</f>
        <v>GP</v>
      </c>
      <c r="H260" t="str">
        <f>VLOOKUP($B260,sitecatalog!$A$2:$E$1964,4,FALSE)</f>
        <v>reservoir</v>
      </c>
      <c r="J260">
        <f t="shared" ref="J260:J323" si="14">J259+1</f>
        <v>258</v>
      </c>
      <c r="K260" t="str">
        <f t="shared" si="12"/>
        <v>{"node":258,"name":"CHOKE CANYON RESERVOIR NEAR THREE RIVERS; TEXAS | DAY.INST.RESERVOIRSTORAGE.AF"}</v>
      </c>
      <c r="L260">
        <f>VLOOKUP(H260,Sheet2!$C$31:$D$36,2,FALSE)</f>
        <v>9997</v>
      </c>
      <c r="M260">
        <f>VLOOKUP(F260,Sheet2!$E$38:$F$54,2,FALSE)</f>
        <v>9979</v>
      </c>
      <c r="N260" t="str">
        <f t="shared" si="13"/>
        <v>9997-9979</v>
      </c>
      <c r="O260" t="str">
        <f>"{""source"":"&amp;J260&amp;",""target"":"&amp;L260&amp;",""value"":1}"</f>
        <v>{"source":258,"target":9997,"value":1}</v>
      </c>
    </row>
    <row r="261" spans="1:15">
      <c r="A261" t="s">
        <v>389</v>
      </c>
      <c r="B261" t="s">
        <v>388</v>
      </c>
      <c r="C261" t="s">
        <v>19</v>
      </c>
      <c r="D261" t="s">
        <v>35</v>
      </c>
      <c r="E261" t="str">
        <f>VLOOKUP($B261,sitecatalog!$A$2:$E$1964,2,FALSE)&amp;" | "&amp;D261</f>
        <v>CHOKE CANYON RESERVOIR NEAR THREE RIVERS; TEXAS | Day.Inst.ReservoirElevation.feet</v>
      </c>
      <c r="F261" t="str">
        <f>VLOOKUP($B261,sitecatalog!$A$2:$E$1964,3,FALSE)</f>
        <v>TX</v>
      </c>
      <c r="G261" t="str">
        <f>VLOOKUP($B261,sitecatalog!$A$2:$E$1964,5,FALSE)</f>
        <v>GP</v>
      </c>
      <c r="H261" t="str">
        <f>VLOOKUP($B261,sitecatalog!$A$2:$E$1964,4,FALSE)</f>
        <v>reservoir</v>
      </c>
      <c r="J261">
        <f t="shared" si="14"/>
        <v>259</v>
      </c>
      <c r="K261" t="str">
        <f t="shared" si="12"/>
        <v>{"node":259,"name":"CHOKE CANYON RESERVOIR NEAR THREE RIVERS; TEXAS | DAY.INST.RESERVOIRELEVATION.FEET"}</v>
      </c>
      <c r="L261">
        <f>VLOOKUP(H261,Sheet2!$C$31:$D$36,2,FALSE)</f>
        <v>9997</v>
      </c>
      <c r="M261">
        <f>VLOOKUP(F261,Sheet2!$E$38:$F$54,2,FALSE)</f>
        <v>9979</v>
      </c>
      <c r="N261" t="str">
        <f t="shared" si="13"/>
        <v>9997-9979</v>
      </c>
      <c r="O261" t="str">
        <f>"{""source"":"&amp;J261&amp;",""target"":"&amp;L261&amp;",""value"":1}"</f>
        <v>{"source":259,"target":9997,"value":1}</v>
      </c>
    </row>
    <row r="262" spans="1:15">
      <c r="A262" t="s">
        <v>390</v>
      </c>
      <c r="B262" t="s">
        <v>391</v>
      </c>
      <c r="C262" t="s">
        <v>19</v>
      </c>
      <c r="D262" t="s">
        <v>37</v>
      </c>
      <c r="E262" t="str">
        <f>VLOOKUP($B262,sitecatalog!$A$2:$E$1964,2,FALSE)&amp;" | "&amp;D262</f>
        <v>CENTER CREEK AT FRANKLIN; NEBRASKA | Day.Avg.StreamGageHeight.feet</v>
      </c>
      <c r="F262" t="str">
        <f>VLOOKUP($B262,sitecatalog!$A$2:$E$1964,3,FALSE)</f>
        <v>NE</v>
      </c>
      <c r="G262" t="str">
        <f>VLOOKUP($B262,sitecatalog!$A$2:$E$1964,5,FALSE)</f>
        <v>GP</v>
      </c>
      <c r="H262" t="str">
        <f>VLOOKUP($B262,sitecatalog!$A$2:$E$1964,4,FALSE)</f>
        <v>stream</v>
      </c>
      <c r="J262">
        <f t="shared" si="14"/>
        <v>260</v>
      </c>
      <c r="K262" t="str">
        <f t="shared" si="12"/>
        <v>{"node":260,"name":"CENTER CREEK AT FRANKLIN; NEBRASKA | DAY.AVG.STREAMGAGEHEIGHT.FEET"}</v>
      </c>
      <c r="L262">
        <f>VLOOKUP(H262,Sheet2!$C$31:$D$36,2,FALSE)</f>
        <v>9995</v>
      </c>
      <c r="M262">
        <f>VLOOKUP(F262,Sheet2!$E$38:$F$54,2,FALSE)</f>
        <v>9985</v>
      </c>
      <c r="N262" t="str">
        <f t="shared" si="13"/>
        <v>9995-9985</v>
      </c>
      <c r="O262" t="str">
        <f>"{""source"":"&amp;J262&amp;",""target"":"&amp;L262&amp;",""value"":1}"</f>
        <v>{"source":260,"target":9995,"value":1}</v>
      </c>
    </row>
    <row r="263" spans="1:15">
      <c r="A263" t="s">
        <v>392</v>
      </c>
      <c r="B263" t="s">
        <v>391</v>
      </c>
      <c r="C263" t="s">
        <v>22</v>
      </c>
      <c r="D263" t="s">
        <v>47</v>
      </c>
      <c r="E263" t="str">
        <f>VLOOKUP($B263,sitecatalog!$A$2:$E$1964,2,FALSE)&amp;" | "&amp;D263</f>
        <v>CENTER CREEK AT FRANKLIN; NEBRASKA | Day.Avg.Streamflow.cfs</v>
      </c>
      <c r="F263" t="str">
        <f>VLOOKUP($B263,sitecatalog!$A$2:$E$1964,3,FALSE)</f>
        <v>NE</v>
      </c>
      <c r="G263" t="str">
        <f>VLOOKUP($B263,sitecatalog!$A$2:$E$1964,5,FALSE)</f>
        <v>GP</v>
      </c>
      <c r="H263" t="str">
        <f>VLOOKUP($B263,sitecatalog!$A$2:$E$1964,4,FALSE)</f>
        <v>stream</v>
      </c>
      <c r="J263">
        <f t="shared" si="14"/>
        <v>261</v>
      </c>
      <c r="K263" t="str">
        <f t="shared" si="12"/>
        <v>{"node":261,"name":"CENTER CREEK AT FRANKLIN; NEBRASKA | DAY.AVG.STREAMFLOW.CFS"}</v>
      </c>
      <c r="L263">
        <f>VLOOKUP(H263,Sheet2!$C$31:$D$36,2,FALSE)</f>
        <v>9995</v>
      </c>
      <c r="M263">
        <f>VLOOKUP(F263,Sheet2!$E$38:$F$54,2,FALSE)</f>
        <v>9985</v>
      </c>
      <c r="N263" t="str">
        <f t="shared" si="13"/>
        <v>9995-9985</v>
      </c>
      <c r="O263" t="str">
        <f>"{""source"":"&amp;J263&amp;",""target"":"&amp;L263&amp;",""value"":1}"</f>
        <v>{"source":261,"target":9995,"value":1}</v>
      </c>
    </row>
    <row r="264" spans="1:15">
      <c r="A264" t="s">
        <v>393</v>
      </c>
      <c r="B264" t="s">
        <v>394</v>
      </c>
      <c r="C264" t="s">
        <v>19</v>
      </c>
      <c r="D264" t="s">
        <v>35</v>
      </c>
      <c r="E264" t="str">
        <f>VLOOKUP($B264,sitecatalog!$A$2:$E$1964,2,FALSE)&amp;" | "&amp;D264</f>
        <v>CAWKER CITY DIKE; KANSAS | Day.Inst.ReservoirElevation.feet</v>
      </c>
      <c r="F264" t="str">
        <f>VLOOKUP($B264,sitecatalog!$A$2:$E$1964,3,FALSE)</f>
        <v>KS</v>
      </c>
      <c r="G264" t="str">
        <f>VLOOKUP($B264,sitecatalog!$A$2:$E$1964,5,FALSE)</f>
        <v>GP</v>
      </c>
      <c r="H264" t="str">
        <f>VLOOKUP($B264,sitecatalog!$A$2:$E$1964,4,FALSE)</f>
        <v>reservoir</v>
      </c>
      <c r="J264">
        <f t="shared" si="14"/>
        <v>262</v>
      </c>
      <c r="K264" t="str">
        <f t="shared" si="12"/>
        <v>{"node":262,"name":"CAWKER CITY DIKE; KANSAS | DAY.INST.RESERVOIRELEVATION.FEET"}</v>
      </c>
      <c r="L264">
        <f>VLOOKUP(H264,Sheet2!$C$31:$D$36,2,FALSE)</f>
        <v>9997</v>
      </c>
      <c r="M264">
        <f>VLOOKUP(F264,Sheet2!$E$38:$F$54,2,FALSE)</f>
        <v>9988</v>
      </c>
      <c r="N264" t="str">
        <f t="shared" si="13"/>
        <v>9997-9988</v>
      </c>
      <c r="O264" t="str">
        <f>"{""source"":"&amp;J264&amp;",""target"":"&amp;L264&amp;",""value"":1}"</f>
        <v>{"source":262,"target":9997,"value":1}</v>
      </c>
    </row>
    <row r="265" spans="1:15">
      <c r="A265" t="s">
        <v>395</v>
      </c>
      <c r="B265" t="s">
        <v>396</v>
      </c>
      <c r="C265" t="s">
        <v>19</v>
      </c>
      <c r="D265" t="s">
        <v>20</v>
      </c>
      <c r="E265" t="str">
        <f>VLOOKUP($B265,sitecatalog!$A$2:$E$1964,2,FALSE)&amp;" | "&amp;D265</f>
        <v>COURTLAND CANAL; MILE 0.7; NEBRASKA | Day.Avg.CanalStage.feet</v>
      </c>
      <c r="F265" t="str">
        <f>VLOOKUP($B265,sitecatalog!$A$2:$E$1964,3,FALSE)</f>
        <v>NE</v>
      </c>
      <c r="G265" t="str">
        <f>VLOOKUP($B265,sitecatalog!$A$2:$E$1964,5,FALSE)</f>
        <v>GP</v>
      </c>
      <c r="H265" t="str">
        <f>VLOOKUP($B265,sitecatalog!$A$2:$E$1964,4,FALSE)</f>
        <v>canal</v>
      </c>
      <c r="J265">
        <f t="shared" si="14"/>
        <v>263</v>
      </c>
      <c r="K265" t="str">
        <f t="shared" si="12"/>
        <v>{"node":263,"name":"COURTLAND CANAL; MILE 0.7; NEBRASKA | DAY.AVG.CANALSTAGE.FEET"}</v>
      </c>
      <c r="L265">
        <f>VLOOKUP(H265,Sheet2!$C$31:$D$36,2,FALSE)</f>
        <v>9996</v>
      </c>
      <c r="M265">
        <f>VLOOKUP(F265,Sheet2!$E$38:$F$54,2,FALSE)</f>
        <v>9985</v>
      </c>
      <c r="N265" t="str">
        <f t="shared" si="13"/>
        <v>9996-9985</v>
      </c>
      <c r="O265" t="str">
        <f>"{""source"":"&amp;J265&amp;",""target"":"&amp;L265&amp;",""value"":1}"</f>
        <v>{"source":263,"target":9996,"value":1}</v>
      </c>
    </row>
    <row r="266" spans="1:15">
      <c r="A266" t="s">
        <v>397</v>
      </c>
      <c r="B266" t="s">
        <v>396</v>
      </c>
      <c r="C266" t="s">
        <v>22</v>
      </c>
      <c r="D266" t="s">
        <v>23</v>
      </c>
      <c r="E266" t="str">
        <f>VLOOKUP($B266,sitecatalog!$A$2:$E$1964,2,FALSE)&amp;" | "&amp;D266</f>
        <v>COURTLAND CANAL; MILE 0.7; NEBRASKA | Day.Avg.CanalFlow.cfs</v>
      </c>
      <c r="F266" t="str">
        <f>VLOOKUP($B266,sitecatalog!$A$2:$E$1964,3,FALSE)</f>
        <v>NE</v>
      </c>
      <c r="G266" t="str">
        <f>VLOOKUP($B266,sitecatalog!$A$2:$E$1964,5,FALSE)</f>
        <v>GP</v>
      </c>
      <c r="H266" t="str">
        <f>VLOOKUP($B266,sitecatalog!$A$2:$E$1964,4,FALSE)</f>
        <v>canal</v>
      </c>
      <c r="J266">
        <f t="shared" si="14"/>
        <v>264</v>
      </c>
      <c r="K266" t="str">
        <f t="shared" si="12"/>
        <v>{"node":264,"name":"COURTLAND CANAL; MILE 0.7; NEBRASKA | DAY.AVG.CANALFLOW.CFS"}</v>
      </c>
      <c r="L266">
        <f>VLOOKUP(H266,Sheet2!$C$31:$D$36,2,FALSE)</f>
        <v>9996</v>
      </c>
      <c r="M266">
        <f>VLOOKUP(F266,Sheet2!$E$38:$F$54,2,FALSE)</f>
        <v>9985</v>
      </c>
      <c r="N266" t="str">
        <f t="shared" si="13"/>
        <v>9996-9985</v>
      </c>
      <c r="O266" t="str">
        <f>"{""source"":"&amp;J266&amp;",""target"":"&amp;L266&amp;",""value"":1}"</f>
        <v>{"source":264,"target":9996,"value":1}</v>
      </c>
    </row>
    <row r="267" spans="1:15">
      <c r="A267" t="s">
        <v>398</v>
      </c>
      <c r="B267" t="s">
        <v>399</v>
      </c>
      <c r="C267" t="s">
        <v>32</v>
      </c>
      <c r="D267" t="s">
        <v>33</v>
      </c>
      <c r="E267" t="str">
        <f>VLOOKUP($B267,sitecatalog!$A$2:$E$1964,2,FALSE)&amp;" | "&amp;D267</f>
        <v>CLARK CANYON RESERVOIR; BEAVERHEAD RVR NR DILLON; MT | Day.Inst.ReservoirStorage.af</v>
      </c>
      <c r="F267" t="str">
        <f>VLOOKUP($B267,sitecatalog!$A$2:$E$1964,3,FALSE)</f>
        <v>MT</v>
      </c>
      <c r="G267" t="str">
        <f>VLOOKUP($B267,sitecatalog!$A$2:$E$1964,5,FALSE)</f>
        <v>GP</v>
      </c>
      <c r="H267" t="str">
        <f>VLOOKUP($B267,sitecatalog!$A$2:$E$1964,4,FALSE)</f>
        <v>reservoir</v>
      </c>
      <c r="J267">
        <f t="shared" si="14"/>
        <v>265</v>
      </c>
      <c r="K267" t="str">
        <f t="shared" si="12"/>
        <v>{"node":265,"name":"CLARK CANYON RESERVOIR; BEAVERHEAD RVR NR DILLON; MT | DAY.INST.RESERVOIRSTORAGE.AF"}</v>
      </c>
      <c r="L267">
        <f>VLOOKUP(H267,Sheet2!$C$31:$D$36,2,FALSE)</f>
        <v>9997</v>
      </c>
      <c r="M267">
        <f>VLOOKUP(F267,Sheet2!$E$38:$F$54,2,FALSE)</f>
        <v>9987</v>
      </c>
      <c r="N267" t="str">
        <f t="shared" si="13"/>
        <v>9997-9987</v>
      </c>
      <c r="O267" t="str">
        <f>"{""source"":"&amp;J267&amp;",""target"":"&amp;L267&amp;",""value"":1}"</f>
        <v>{"source":265,"target":9997,"value":1}</v>
      </c>
    </row>
    <row r="268" spans="1:15">
      <c r="A268" t="s">
        <v>400</v>
      </c>
      <c r="B268" t="s">
        <v>399</v>
      </c>
      <c r="C268" t="s">
        <v>19</v>
      </c>
      <c r="D268" t="s">
        <v>35</v>
      </c>
      <c r="E268" t="str">
        <f>VLOOKUP($B268,sitecatalog!$A$2:$E$1964,2,FALSE)&amp;" | "&amp;D268</f>
        <v>CLARK CANYON RESERVOIR; BEAVERHEAD RVR NR DILLON; MT | Day.Inst.ReservoirElevation.feet</v>
      </c>
      <c r="F268" t="str">
        <f>VLOOKUP($B268,sitecatalog!$A$2:$E$1964,3,FALSE)</f>
        <v>MT</v>
      </c>
      <c r="G268" t="str">
        <f>VLOOKUP($B268,sitecatalog!$A$2:$E$1964,5,FALSE)</f>
        <v>GP</v>
      </c>
      <c r="H268" t="str">
        <f>VLOOKUP($B268,sitecatalog!$A$2:$E$1964,4,FALSE)</f>
        <v>reservoir</v>
      </c>
      <c r="J268">
        <f t="shared" si="14"/>
        <v>266</v>
      </c>
      <c r="K268" t="str">
        <f t="shared" si="12"/>
        <v>{"node":266,"name":"CLARK CANYON RESERVOIR; BEAVERHEAD RVR NR DILLON; MT | DAY.INST.RESERVOIRELEVATION.FEET"}</v>
      </c>
      <c r="L268">
        <f>VLOOKUP(H268,Sheet2!$C$31:$D$36,2,FALSE)</f>
        <v>9997</v>
      </c>
      <c r="M268">
        <f>VLOOKUP(F268,Sheet2!$E$38:$F$54,2,FALSE)</f>
        <v>9987</v>
      </c>
      <c r="N268" t="str">
        <f t="shared" si="13"/>
        <v>9997-9987</v>
      </c>
      <c r="O268" t="str">
        <f>"{""source"":"&amp;J268&amp;",""target"":"&amp;L268&amp;",""value"":1}"</f>
        <v>{"source":266,"target":9997,"value":1}</v>
      </c>
    </row>
    <row r="269" spans="1:15">
      <c r="A269" t="s">
        <v>401</v>
      </c>
      <c r="B269" t="s">
        <v>399</v>
      </c>
      <c r="C269" t="s">
        <v>22</v>
      </c>
      <c r="D269" t="s">
        <v>39</v>
      </c>
      <c r="E269" t="str">
        <f>VLOOKUP($B269,sitecatalog!$A$2:$E$1964,2,FALSE)&amp;" | "&amp;D269</f>
        <v>CLARK CANYON RESERVOIR; BEAVERHEAD RVR NR DILLON; MT | Day.Avg.ReservoirInflow.cfs</v>
      </c>
      <c r="F269" t="str">
        <f>VLOOKUP($B269,sitecatalog!$A$2:$E$1964,3,FALSE)</f>
        <v>MT</v>
      </c>
      <c r="G269" t="str">
        <f>VLOOKUP($B269,sitecatalog!$A$2:$E$1964,5,FALSE)</f>
        <v>GP</v>
      </c>
      <c r="H269" t="str">
        <f>VLOOKUP($B269,sitecatalog!$A$2:$E$1964,4,FALSE)</f>
        <v>reservoir</v>
      </c>
      <c r="J269">
        <f t="shared" si="14"/>
        <v>267</v>
      </c>
      <c r="K269" t="str">
        <f t="shared" si="12"/>
        <v>{"node":267,"name":"CLARK CANYON RESERVOIR; BEAVERHEAD RVR NR DILLON; MT | DAY.AVG.RESERVOIRINFLOW.CFS"}</v>
      </c>
      <c r="L269">
        <f>VLOOKUP(H269,Sheet2!$C$31:$D$36,2,FALSE)</f>
        <v>9997</v>
      </c>
      <c r="M269">
        <f>VLOOKUP(F269,Sheet2!$E$38:$F$54,2,FALSE)</f>
        <v>9987</v>
      </c>
      <c r="N269" t="str">
        <f t="shared" si="13"/>
        <v>9997-9987</v>
      </c>
      <c r="O269" t="str">
        <f>"{""source"":"&amp;J269&amp;",""target"":"&amp;L269&amp;",""value"":1}"</f>
        <v>{"source":267,"target":9997,"value":1}</v>
      </c>
    </row>
    <row r="270" spans="1:15">
      <c r="A270" t="s">
        <v>402</v>
      </c>
      <c r="B270" t="s">
        <v>399</v>
      </c>
      <c r="C270" t="s">
        <v>41</v>
      </c>
      <c r="D270" t="s">
        <v>42</v>
      </c>
      <c r="E270" t="str">
        <f>VLOOKUP($B270,sitecatalog!$A$2:$E$1964,2,FALSE)&amp;" | "&amp;D270</f>
        <v>CLARK CANYON RESERVOIR; BEAVERHEAD RVR NR DILLON; MT | Day.Sum.Precipitation.inches</v>
      </c>
      <c r="F270" t="str">
        <f>VLOOKUP($B270,sitecatalog!$A$2:$E$1964,3,FALSE)</f>
        <v>MT</v>
      </c>
      <c r="G270" t="str">
        <f>VLOOKUP($B270,sitecatalog!$A$2:$E$1964,5,FALSE)</f>
        <v>GP</v>
      </c>
      <c r="H270" t="str">
        <f>VLOOKUP($B270,sitecatalog!$A$2:$E$1964,4,FALSE)</f>
        <v>reservoir</v>
      </c>
      <c r="J270">
        <f t="shared" si="14"/>
        <v>268</v>
      </c>
      <c r="K270" t="str">
        <f t="shared" si="12"/>
        <v>{"node":268,"name":"CLARK CANYON RESERVOIR; BEAVERHEAD RVR NR DILLON; MT | DAY.SUM.PRECIPITATION.INCHES"}</v>
      </c>
      <c r="L270">
        <f>VLOOKUP(H270,Sheet2!$C$31:$D$36,2,FALSE)</f>
        <v>9997</v>
      </c>
      <c r="M270">
        <f>VLOOKUP(F270,Sheet2!$E$38:$F$54,2,FALSE)</f>
        <v>9987</v>
      </c>
      <c r="N270" t="str">
        <f t="shared" si="13"/>
        <v>9997-9987</v>
      </c>
      <c r="O270" t="str">
        <f>"{""source"":"&amp;J270&amp;",""target"":"&amp;L270&amp;",""value"":1}"</f>
        <v>{"source":268,"target":9997,"value":1}</v>
      </c>
    </row>
    <row r="271" spans="1:15">
      <c r="A271" t="s">
        <v>403</v>
      </c>
      <c r="B271" t="s">
        <v>399</v>
      </c>
      <c r="C271" t="s">
        <v>22</v>
      </c>
      <c r="D271" t="s">
        <v>44</v>
      </c>
      <c r="E271" t="str">
        <f>VLOOKUP($B271,sitecatalog!$A$2:$E$1964,2,FALSE)&amp;" | "&amp;D271</f>
        <v>CLARK CANYON RESERVOIR; BEAVERHEAD RVR NR DILLON; MT | Day.Avg.ReservoirRelease.cfs</v>
      </c>
      <c r="F271" t="str">
        <f>VLOOKUP($B271,sitecatalog!$A$2:$E$1964,3,FALSE)</f>
        <v>MT</v>
      </c>
      <c r="G271" t="str">
        <f>VLOOKUP($B271,sitecatalog!$A$2:$E$1964,5,FALSE)</f>
        <v>GP</v>
      </c>
      <c r="H271" t="str">
        <f>VLOOKUP($B271,sitecatalog!$A$2:$E$1964,4,FALSE)</f>
        <v>reservoir</v>
      </c>
      <c r="J271">
        <f t="shared" si="14"/>
        <v>269</v>
      </c>
      <c r="K271" t="str">
        <f t="shared" si="12"/>
        <v>{"node":269,"name":"CLARK CANYON RESERVOIR; BEAVERHEAD RVR NR DILLON; MT | DAY.AVG.RESERVOIRRELEASE.CFS"}</v>
      </c>
      <c r="L271">
        <f>VLOOKUP(H271,Sheet2!$C$31:$D$36,2,FALSE)</f>
        <v>9997</v>
      </c>
      <c r="M271">
        <f>VLOOKUP(F271,Sheet2!$E$38:$F$54,2,FALSE)</f>
        <v>9987</v>
      </c>
      <c r="N271" t="str">
        <f t="shared" si="13"/>
        <v>9997-9987</v>
      </c>
      <c r="O271" t="str">
        <f>"{""source"":"&amp;J271&amp;",""target"":"&amp;L271&amp;",""value"":1}"</f>
        <v>{"source":269,"target":9997,"value":1}</v>
      </c>
    </row>
    <row r="272" spans="1:15">
      <c r="A272" t="s">
        <v>404</v>
      </c>
      <c r="B272" t="s">
        <v>399</v>
      </c>
      <c r="C272" t="s">
        <v>22</v>
      </c>
      <c r="D272" t="s">
        <v>47</v>
      </c>
      <c r="E272" t="str">
        <f>VLOOKUP($B272,sitecatalog!$A$2:$E$1964,2,FALSE)&amp;" | "&amp;D272</f>
        <v>CLARK CANYON RESERVOIR; BEAVERHEAD RVR NR DILLON; MT | Day.Avg.Streamflow.cfs</v>
      </c>
      <c r="F272" t="str">
        <f>VLOOKUP($B272,sitecatalog!$A$2:$E$1964,3,FALSE)</f>
        <v>MT</v>
      </c>
      <c r="G272" t="str">
        <f>VLOOKUP($B272,sitecatalog!$A$2:$E$1964,5,FALSE)</f>
        <v>GP</v>
      </c>
      <c r="H272" t="str">
        <f>VLOOKUP($B272,sitecatalog!$A$2:$E$1964,4,FALSE)</f>
        <v>reservoir</v>
      </c>
      <c r="J272">
        <f t="shared" si="14"/>
        <v>270</v>
      </c>
      <c r="K272" t="str">
        <f t="shared" si="12"/>
        <v>{"node":270,"name":"CLARK CANYON RESERVOIR; BEAVERHEAD RVR NR DILLON; MT | DAY.AVG.STREAMFLOW.CFS"}</v>
      </c>
      <c r="L272">
        <f>VLOOKUP(H272,Sheet2!$C$31:$D$36,2,FALSE)</f>
        <v>9997</v>
      </c>
      <c r="M272">
        <f>VLOOKUP(F272,Sheet2!$E$38:$F$54,2,FALSE)</f>
        <v>9987</v>
      </c>
      <c r="N272" t="str">
        <f t="shared" si="13"/>
        <v>9997-9987</v>
      </c>
      <c r="O272" t="str">
        <f>"{""source"":"&amp;J272&amp;",""target"":"&amp;L272&amp;",""value"":1}"</f>
        <v>{"source":270,"target":9997,"value":1}</v>
      </c>
    </row>
    <row r="273" spans="1:15">
      <c r="A273" t="s">
        <v>405</v>
      </c>
      <c r="B273" t="s">
        <v>399</v>
      </c>
      <c r="C273" t="s">
        <v>41</v>
      </c>
      <c r="D273" t="s">
        <v>146</v>
      </c>
      <c r="E273" t="str">
        <f>VLOOKUP($B273,sitecatalog!$A$2:$E$1964,2,FALSE)&amp;" | "&amp;D273</f>
        <v>CLARK CANYON RESERVOIR; BEAVERHEAD RVR NR DILLON; MT | Day.Avg.SnowWaterEquivalent.inches</v>
      </c>
      <c r="F273" t="str">
        <f>VLOOKUP($B273,sitecatalog!$A$2:$E$1964,3,FALSE)</f>
        <v>MT</v>
      </c>
      <c r="G273" t="str">
        <f>VLOOKUP($B273,sitecatalog!$A$2:$E$1964,5,FALSE)</f>
        <v>GP</v>
      </c>
      <c r="H273" t="str">
        <f>VLOOKUP($B273,sitecatalog!$A$2:$E$1964,4,FALSE)</f>
        <v>reservoir</v>
      </c>
      <c r="J273">
        <f t="shared" si="14"/>
        <v>271</v>
      </c>
      <c r="K273" t="str">
        <f t="shared" si="12"/>
        <v>{"node":271,"name":"CLARK CANYON RESERVOIR; BEAVERHEAD RVR NR DILLON; MT | DAY.AVG.SNOWWATEREQUIVALENT.INCHES"}</v>
      </c>
      <c r="L273">
        <f>VLOOKUP(H273,Sheet2!$C$31:$D$36,2,FALSE)</f>
        <v>9997</v>
      </c>
      <c r="M273">
        <f>VLOOKUP(F273,Sheet2!$E$38:$F$54,2,FALSE)</f>
        <v>9987</v>
      </c>
      <c r="N273" t="str">
        <f t="shared" si="13"/>
        <v>9997-9987</v>
      </c>
      <c r="O273" t="str">
        <f>"{""source"":"&amp;J273&amp;",""target"":"&amp;L273&amp;",""value"":1}"</f>
        <v>{"source":271,"target":9997,"value":1}</v>
      </c>
    </row>
    <row r="274" spans="1:15">
      <c r="A274" t="s">
        <v>406</v>
      </c>
      <c r="B274" t="s">
        <v>407</v>
      </c>
      <c r="C274" t="s">
        <v>19</v>
      </c>
      <c r="D274" t="s">
        <v>37</v>
      </c>
      <c r="E274" t="str">
        <f>VLOOKUP($B274,sitecatalog!$A$2:$E$1964,2,FALSE)&amp;" | "&amp;D274</f>
        <v>CHERRY CREEK DRAIN; WYOMING | Day.Avg.StreamGageHeight.feet</v>
      </c>
      <c r="F274" t="str">
        <f>VLOOKUP($B274,sitecatalog!$A$2:$E$1964,3,FALSE)</f>
        <v>WY</v>
      </c>
      <c r="G274" t="str">
        <f>VLOOKUP($B274,sitecatalog!$A$2:$E$1964,5,FALSE)</f>
        <v>GP</v>
      </c>
      <c r="H274" t="str">
        <f>VLOOKUP($B274,sitecatalog!$A$2:$E$1964,4,FALSE)</f>
        <v>canal</v>
      </c>
      <c r="J274">
        <f t="shared" si="14"/>
        <v>272</v>
      </c>
      <c r="K274" t="str">
        <f t="shared" si="12"/>
        <v>{"node":272,"name":"CHERRY CREEK DRAIN; WYOMING | DAY.AVG.STREAMGAGEHEIGHT.FEET"}</v>
      </c>
      <c r="L274">
        <f>VLOOKUP(H274,Sheet2!$C$31:$D$36,2,FALSE)</f>
        <v>9996</v>
      </c>
      <c r="M274">
        <f>VLOOKUP(F274,Sheet2!$E$38:$F$54,2,FALSE)</f>
        <v>9976</v>
      </c>
      <c r="N274" t="str">
        <f t="shared" si="13"/>
        <v>9996-9976</v>
      </c>
      <c r="O274" t="str">
        <f>"{""source"":"&amp;J274&amp;",""target"":"&amp;L274&amp;",""value"":1}"</f>
        <v>{"source":272,"target":9996,"value":1}</v>
      </c>
    </row>
    <row r="275" spans="1:15">
      <c r="A275" t="s">
        <v>408</v>
      </c>
      <c r="B275" t="s">
        <v>407</v>
      </c>
      <c r="C275" t="s">
        <v>22</v>
      </c>
      <c r="D275" t="s">
        <v>47</v>
      </c>
      <c r="E275" t="str">
        <f>VLOOKUP($B275,sitecatalog!$A$2:$E$1964,2,FALSE)&amp;" | "&amp;D275</f>
        <v>CHERRY CREEK DRAIN; WYOMING | Day.Avg.Streamflow.cfs</v>
      </c>
      <c r="F275" t="str">
        <f>VLOOKUP($B275,sitecatalog!$A$2:$E$1964,3,FALSE)</f>
        <v>WY</v>
      </c>
      <c r="G275" t="str">
        <f>VLOOKUP($B275,sitecatalog!$A$2:$E$1964,5,FALSE)</f>
        <v>GP</v>
      </c>
      <c r="H275" t="str">
        <f>VLOOKUP($B275,sitecatalog!$A$2:$E$1964,4,FALSE)</f>
        <v>canal</v>
      </c>
      <c r="J275">
        <f t="shared" si="14"/>
        <v>273</v>
      </c>
      <c r="K275" t="str">
        <f t="shared" si="12"/>
        <v>{"node":273,"name":"CHERRY CREEK DRAIN; WYOMING | DAY.AVG.STREAMFLOW.CFS"}</v>
      </c>
      <c r="L275">
        <f>VLOOKUP(H275,Sheet2!$C$31:$D$36,2,FALSE)</f>
        <v>9996</v>
      </c>
      <c r="M275">
        <f>VLOOKUP(F275,Sheet2!$E$38:$F$54,2,FALSE)</f>
        <v>9976</v>
      </c>
      <c r="N275" t="str">
        <f t="shared" si="13"/>
        <v>9996-9976</v>
      </c>
      <c r="O275" t="str">
        <f>"{""source"":"&amp;J275&amp;",""target"":"&amp;L275&amp;",""value"":1}"</f>
        <v>{"source":273,"target":9996,"value":1}</v>
      </c>
    </row>
    <row r="276" spans="1:15">
      <c r="A276" t="s">
        <v>409</v>
      </c>
      <c r="B276" t="s">
        <v>410</v>
      </c>
      <c r="C276" t="s">
        <v>19</v>
      </c>
      <c r="D276" t="s">
        <v>37</v>
      </c>
      <c r="E276" t="str">
        <f>VLOOKUP($B276,sitecatalog!$A$2:$E$1964,2,FALSE)&amp;" | "&amp;D276</f>
        <v>CAMBRIDGE DIVERSION; NEBRASKA | Day.Avg.StreamGageHeight.feet</v>
      </c>
      <c r="F276" t="str">
        <f>VLOOKUP($B276,sitecatalog!$A$2:$E$1964,3,FALSE)</f>
        <v>NE</v>
      </c>
      <c r="G276" t="str">
        <f>VLOOKUP($B276,sitecatalog!$A$2:$E$1964,5,FALSE)</f>
        <v>GP</v>
      </c>
      <c r="H276" t="str">
        <f>VLOOKUP($B276,sitecatalog!$A$2:$E$1964,4,FALSE)</f>
        <v>diversion</v>
      </c>
      <c r="J276">
        <f t="shared" si="14"/>
        <v>274</v>
      </c>
      <c r="K276" t="str">
        <f t="shared" si="12"/>
        <v>{"node":274,"name":"CAMBRIDGE DIVERSION; NEBRASKA | DAY.AVG.STREAMGAGEHEIGHT.FEET"}</v>
      </c>
      <c r="L276">
        <f>VLOOKUP(H276,Sheet2!$C$31:$D$36,2,FALSE)</f>
        <v>9998</v>
      </c>
      <c r="M276">
        <f>VLOOKUP(F276,Sheet2!$E$38:$F$54,2,FALSE)</f>
        <v>9985</v>
      </c>
      <c r="N276" t="str">
        <f t="shared" si="13"/>
        <v>9998-9985</v>
      </c>
      <c r="O276" t="str">
        <f>"{""source"":"&amp;J276&amp;",""target"":"&amp;L276&amp;",""value"":1}"</f>
        <v>{"source":274,"target":9998,"value":1}</v>
      </c>
    </row>
    <row r="277" spans="1:15">
      <c r="A277" t="s">
        <v>411</v>
      </c>
      <c r="B277" t="s">
        <v>410</v>
      </c>
      <c r="C277" t="s">
        <v>19</v>
      </c>
      <c r="D277" t="s">
        <v>20</v>
      </c>
      <c r="E277" t="str">
        <f>VLOOKUP($B277,sitecatalog!$A$2:$E$1964,2,FALSE)&amp;" | "&amp;D277</f>
        <v>CAMBRIDGE DIVERSION; NEBRASKA | Day.Avg.CanalStage.feet</v>
      </c>
      <c r="F277" t="str">
        <f>VLOOKUP($B277,sitecatalog!$A$2:$E$1964,3,FALSE)</f>
        <v>NE</v>
      </c>
      <c r="G277" t="str">
        <f>VLOOKUP($B277,sitecatalog!$A$2:$E$1964,5,FALSE)</f>
        <v>GP</v>
      </c>
      <c r="H277" t="str">
        <f>VLOOKUP($B277,sitecatalog!$A$2:$E$1964,4,FALSE)</f>
        <v>diversion</v>
      </c>
      <c r="J277">
        <f t="shared" si="14"/>
        <v>275</v>
      </c>
      <c r="K277" t="str">
        <f t="shared" si="12"/>
        <v>{"node":275,"name":"CAMBRIDGE DIVERSION; NEBRASKA | DAY.AVG.CANALSTAGE.FEET"}</v>
      </c>
      <c r="L277">
        <f>VLOOKUP(H277,Sheet2!$C$31:$D$36,2,FALSE)</f>
        <v>9998</v>
      </c>
      <c r="M277">
        <f>VLOOKUP(F277,Sheet2!$E$38:$F$54,2,FALSE)</f>
        <v>9985</v>
      </c>
      <c r="N277" t="str">
        <f t="shared" si="13"/>
        <v>9998-9985</v>
      </c>
      <c r="O277" t="str">
        <f>"{""source"":"&amp;J277&amp;",""target"":"&amp;L277&amp;",""value"":1}"</f>
        <v>{"source":275,"target":9998,"value":1}</v>
      </c>
    </row>
    <row r="278" spans="1:15">
      <c r="A278" t="s">
        <v>412</v>
      </c>
      <c r="B278" t="s">
        <v>410</v>
      </c>
      <c r="C278" t="s">
        <v>22</v>
      </c>
      <c r="D278" t="s">
        <v>360</v>
      </c>
      <c r="E278" t="str">
        <f>VLOOKUP($B278,sitecatalog!$A$2:$E$1964,2,FALSE)&amp;" | "&amp;D278</f>
        <v>CAMBRIDGE DIVERSION; NEBRASKA | Day.Avg.CanalDiversion.cfs</v>
      </c>
      <c r="F278" t="str">
        <f>VLOOKUP($B278,sitecatalog!$A$2:$E$1964,3,FALSE)</f>
        <v>NE</v>
      </c>
      <c r="G278" t="str">
        <f>VLOOKUP($B278,sitecatalog!$A$2:$E$1964,5,FALSE)</f>
        <v>GP</v>
      </c>
      <c r="H278" t="str">
        <f>VLOOKUP($B278,sitecatalog!$A$2:$E$1964,4,FALSE)</f>
        <v>diversion</v>
      </c>
      <c r="J278">
        <f t="shared" si="14"/>
        <v>276</v>
      </c>
      <c r="K278" t="str">
        <f t="shared" si="12"/>
        <v>{"node":276,"name":"CAMBRIDGE DIVERSION; NEBRASKA | DAY.AVG.CANALDIVERSION.CFS"}</v>
      </c>
      <c r="L278">
        <f>VLOOKUP(H278,Sheet2!$C$31:$D$36,2,FALSE)</f>
        <v>9998</v>
      </c>
      <c r="M278">
        <f>VLOOKUP(F278,Sheet2!$E$38:$F$54,2,FALSE)</f>
        <v>9985</v>
      </c>
      <c r="N278" t="str">
        <f t="shared" si="13"/>
        <v>9998-9985</v>
      </c>
      <c r="O278" t="str">
        <f>"{""source"":"&amp;J278&amp;",""target"":"&amp;L278&amp;",""value"":1}"</f>
        <v>{"source":276,"target":9998,"value":1}</v>
      </c>
    </row>
    <row r="279" spans="1:15">
      <c r="A279" t="s">
        <v>413</v>
      </c>
      <c r="B279" t="s">
        <v>410</v>
      </c>
      <c r="C279" t="s">
        <v>22</v>
      </c>
      <c r="D279" t="s">
        <v>23</v>
      </c>
      <c r="E279" t="str">
        <f>VLOOKUP($B279,sitecatalog!$A$2:$E$1964,2,FALSE)&amp;" | "&amp;D279</f>
        <v>CAMBRIDGE DIVERSION; NEBRASKA | Day.Avg.CanalFlow.cfs</v>
      </c>
      <c r="F279" t="str">
        <f>VLOOKUP($B279,sitecatalog!$A$2:$E$1964,3,FALSE)</f>
        <v>NE</v>
      </c>
      <c r="G279" t="str">
        <f>VLOOKUP($B279,sitecatalog!$A$2:$E$1964,5,FALSE)</f>
        <v>GP</v>
      </c>
      <c r="H279" t="str">
        <f>VLOOKUP($B279,sitecatalog!$A$2:$E$1964,4,FALSE)</f>
        <v>diversion</v>
      </c>
      <c r="J279">
        <f t="shared" si="14"/>
        <v>277</v>
      </c>
      <c r="K279" t="str">
        <f t="shared" si="12"/>
        <v>{"node":277,"name":"CAMBRIDGE DIVERSION; NEBRASKA | DAY.AVG.CANALFLOW.CFS"}</v>
      </c>
      <c r="L279">
        <f>VLOOKUP(H279,Sheet2!$C$31:$D$36,2,FALSE)</f>
        <v>9998</v>
      </c>
      <c r="M279">
        <f>VLOOKUP(F279,Sheet2!$E$38:$F$54,2,FALSE)</f>
        <v>9985</v>
      </c>
      <c r="N279" t="str">
        <f t="shared" si="13"/>
        <v>9998-9985</v>
      </c>
      <c r="O279" t="str">
        <f>"{""source"":"&amp;J279&amp;",""target"":"&amp;L279&amp;",""value"":1}"</f>
        <v>{"source":277,"target":9998,"value":1}</v>
      </c>
    </row>
    <row r="280" spans="1:15">
      <c r="A280" t="s">
        <v>414</v>
      </c>
      <c r="B280" t="s">
        <v>415</v>
      </c>
      <c r="C280" t="s">
        <v>19</v>
      </c>
      <c r="D280" t="s">
        <v>20</v>
      </c>
      <c r="E280" t="str">
        <f>VLOOKUP($B280,sitecatalog!$A$2:$E$1964,2,FALSE)&amp;" | "&amp;D280</f>
        <v>ST. MARY CANAL AT EMMIGRANT GAP; MONTANA | Day.Avg.CanalStage.feet</v>
      </c>
      <c r="F280" t="str">
        <f>VLOOKUP($B280,sitecatalog!$A$2:$E$1964,3,FALSE)</f>
        <v>MT</v>
      </c>
      <c r="G280" t="str">
        <f>VLOOKUP($B280,sitecatalog!$A$2:$E$1964,5,FALSE)</f>
        <v>GP</v>
      </c>
      <c r="H280" t="str">
        <f>VLOOKUP($B280,sitecatalog!$A$2:$E$1964,4,FALSE)</f>
        <v>canal</v>
      </c>
      <c r="J280">
        <f t="shared" si="14"/>
        <v>278</v>
      </c>
      <c r="K280" t="str">
        <f t="shared" si="12"/>
        <v>{"node":278,"name":"ST. MARY CANAL AT EMMIGRANT GAP; MONTANA | DAY.AVG.CANALSTAGE.FEET"}</v>
      </c>
      <c r="L280">
        <f>VLOOKUP(H280,Sheet2!$C$31:$D$36,2,FALSE)</f>
        <v>9996</v>
      </c>
      <c r="M280">
        <f>VLOOKUP(F280,Sheet2!$E$38:$F$54,2,FALSE)</f>
        <v>9987</v>
      </c>
      <c r="N280" t="str">
        <f t="shared" si="13"/>
        <v>9996-9987</v>
      </c>
      <c r="O280" t="str">
        <f>"{""source"":"&amp;J280&amp;",""target"":"&amp;L280&amp;",""value"":1}"</f>
        <v>{"source":278,"target":9996,"value":1}</v>
      </c>
    </row>
    <row r="281" spans="1:15">
      <c r="A281" t="s">
        <v>416</v>
      </c>
      <c r="B281" t="s">
        <v>417</v>
      </c>
      <c r="C281" t="s">
        <v>19</v>
      </c>
      <c r="D281" t="s">
        <v>37</v>
      </c>
      <c r="E281" t="str">
        <f>VLOOKUP($B281,sitecatalog!$A$2:$E$1964,2,FALSE)&amp;" | "&amp;D281</f>
        <v>CLARKS FORK YELLOWSTONE RIVER NEAR BELFRY; MT | Day.Avg.StreamGageHeight.feet</v>
      </c>
      <c r="F281" t="str">
        <f>VLOOKUP($B281,sitecatalog!$A$2:$E$1964,3,FALSE)</f>
        <v>MT</v>
      </c>
      <c r="G281" t="str">
        <f>VLOOKUP($B281,sitecatalog!$A$2:$E$1964,5,FALSE)</f>
        <v>GP</v>
      </c>
      <c r="H281" t="str">
        <f>VLOOKUP($B281,sitecatalog!$A$2:$E$1964,4,FALSE)</f>
        <v>stream</v>
      </c>
      <c r="J281">
        <f t="shared" si="14"/>
        <v>279</v>
      </c>
      <c r="K281" t="str">
        <f t="shared" si="12"/>
        <v>{"node":279,"name":"CLARKS FORK YELLOWSTONE RIVER NEAR BELFRY; MT | DAY.AVG.STREAMGAGEHEIGHT.FEET"}</v>
      </c>
      <c r="L281">
        <f>VLOOKUP(H281,Sheet2!$C$31:$D$36,2,FALSE)</f>
        <v>9995</v>
      </c>
      <c r="M281">
        <f>VLOOKUP(F281,Sheet2!$E$38:$F$54,2,FALSE)</f>
        <v>9987</v>
      </c>
      <c r="N281" t="str">
        <f t="shared" si="13"/>
        <v>9995-9987</v>
      </c>
      <c r="O281" t="str">
        <f>"{""source"":"&amp;J281&amp;",""target"":"&amp;L281&amp;",""value"":1}"</f>
        <v>{"source":279,"target":9995,"value":1}</v>
      </c>
    </row>
    <row r="282" spans="1:15">
      <c r="A282" t="s">
        <v>418</v>
      </c>
      <c r="B282" t="s">
        <v>417</v>
      </c>
      <c r="C282" t="s">
        <v>22</v>
      </c>
      <c r="D282" t="s">
        <v>47</v>
      </c>
      <c r="E282" t="str">
        <f>VLOOKUP($B282,sitecatalog!$A$2:$E$1964,2,FALSE)&amp;" | "&amp;D282</f>
        <v>CLARKS FORK YELLOWSTONE RIVER NEAR BELFRY; MT | Day.Avg.Streamflow.cfs</v>
      </c>
      <c r="F282" t="str">
        <f>VLOOKUP($B282,sitecatalog!$A$2:$E$1964,3,FALSE)</f>
        <v>MT</v>
      </c>
      <c r="G282" t="str">
        <f>VLOOKUP($B282,sitecatalog!$A$2:$E$1964,5,FALSE)</f>
        <v>GP</v>
      </c>
      <c r="H282" t="str">
        <f>VLOOKUP($B282,sitecatalog!$A$2:$E$1964,4,FALSE)</f>
        <v>stream</v>
      </c>
      <c r="J282">
        <f t="shared" si="14"/>
        <v>280</v>
      </c>
      <c r="K282" t="str">
        <f t="shared" si="12"/>
        <v>{"node":280,"name":"CLARKS FORK YELLOWSTONE RIVER NEAR BELFRY; MT | DAY.AVG.STREAMFLOW.CFS"}</v>
      </c>
      <c r="L282">
        <f>VLOOKUP(H282,Sheet2!$C$31:$D$36,2,FALSE)</f>
        <v>9995</v>
      </c>
      <c r="M282">
        <f>VLOOKUP(F282,Sheet2!$E$38:$F$54,2,FALSE)</f>
        <v>9987</v>
      </c>
      <c r="N282" t="str">
        <f t="shared" si="13"/>
        <v>9995-9987</v>
      </c>
      <c r="O282" t="str">
        <f>"{""source"":"&amp;J282&amp;",""target"":"&amp;L282&amp;",""value"":1}"</f>
        <v>{"source":280,"target":9995,"value":1}</v>
      </c>
    </row>
    <row r="283" spans="1:15">
      <c r="A283" t="s">
        <v>419</v>
      </c>
      <c r="B283" t="s">
        <v>420</v>
      </c>
      <c r="C283" t="s">
        <v>32</v>
      </c>
      <c r="D283" t="s">
        <v>33</v>
      </c>
      <c r="E283" t="str">
        <f>VLOOKUP($B283,sitecatalog!$A$2:$E$1964,2,FALSE)&amp;" | "&amp;D283</f>
        <v>CANYON FERRY LAKE NEAR HELENA; MONTANA | Day.Inst.ReservoirStorage.af</v>
      </c>
      <c r="F283" t="str">
        <f>VLOOKUP($B283,sitecatalog!$A$2:$E$1964,3,FALSE)</f>
        <v>MT</v>
      </c>
      <c r="G283" t="str">
        <f>VLOOKUP($B283,sitecatalog!$A$2:$E$1964,5,FALSE)</f>
        <v>GP</v>
      </c>
      <c r="H283" t="str">
        <f>VLOOKUP($B283,sitecatalog!$A$2:$E$1964,4,FALSE)</f>
        <v>reservoir</v>
      </c>
      <c r="J283">
        <f t="shared" si="14"/>
        <v>281</v>
      </c>
      <c r="K283" t="str">
        <f t="shared" si="12"/>
        <v>{"node":281,"name":"CANYON FERRY LAKE NEAR HELENA; MONTANA | DAY.INST.RESERVOIRSTORAGE.AF"}</v>
      </c>
      <c r="L283">
        <f>VLOOKUP(H283,Sheet2!$C$31:$D$36,2,FALSE)</f>
        <v>9997</v>
      </c>
      <c r="M283">
        <f>VLOOKUP(F283,Sheet2!$E$38:$F$54,2,FALSE)</f>
        <v>9987</v>
      </c>
      <c r="N283" t="str">
        <f t="shared" si="13"/>
        <v>9997-9987</v>
      </c>
      <c r="O283" t="str">
        <f>"{""source"":"&amp;J283&amp;",""target"":"&amp;L283&amp;",""value"":1}"</f>
        <v>{"source":281,"target":9997,"value":1}</v>
      </c>
    </row>
    <row r="284" spans="1:15">
      <c r="A284" t="s">
        <v>421</v>
      </c>
      <c r="B284" t="s">
        <v>420</v>
      </c>
      <c r="C284" t="s">
        <v>19</v>
      </c>
      <c r="D284" t="s">
        <v>35</v>
      </c>
      <c r="E284" t="str">
        <f>VLOOKUP($B284,sitecatalog!$A$2:$E$1964,2,FALSE)&amp;" | "&amp;D284</f>
        <v>CANYON FERRY LAKE NEAR HELENA; MONTANA | Day.Inst.ReservoirElevation.feet</v>
      </c>
      <c r="F284" t="str">
        <f>VLOOKUP($B284,sitecatalog!$A$2:$E$1964,3,FALSE)</f>
        <v>MT</v>
      </c>
      <c r="G284" t="str">
        <f>VLOOKUP($B284,sitecatalog!$A$2:$E$1964,5,FALSE)</f>
        <v>GP</v>
      </c>
      <c r="H284" t="str">
        <f>VLOOKUP($B284,sitecatalog!$A$2:$E$1964,4,FALSE)</f>
        <v>reservoir</v>
      </c>
      <c r="J284">
        <f t="shared" si="14"/>
        <v>282</v>
      </c>
      <c r="K284" t="str">
        <f t="shared" si="12"/>
        <v>{"node":282,"name":"CANYON FERRY LAKE NEAR HELENA; MONTANA | DAY.INST.RESERVOIRELEVATION.FEET"}</v>
      </c>
      <c r="L284">
        <f>VLOOKUP(H284,Sheet2!$C$31:$D$36,2,FALSE)</f>
        <v>9997</v>
      </c>
      <c r="M284">
        <f>VLOOKUP(F284,Sheet2!$E$38:$F$54,2,FALSE)</f>
        <v>9987</v>
      </c>
      <c r="N284" t="str">
        <f t="shared" si="13"/>
        <v>9997-9987</v>
      </c>
      <c r="O284" t="str">
        <f>"{""source"":"&amp;J284&amp;",""target"":"&amp;L284&amp;",""value"":1}"</f>
        <v>{"source":282,"target":9997,"value":1}</v>
      </c>
    </row>
    <row r="285" spans="1:15">
      <c r="A285" t="s">
        <v>422</v>
      </c>
      <c r="B285" t="s">
        <v>420</v>
      </c>
      <c r="C285" t="s">
        <v>22</v>
      </c>
      <c r="D285" t="s">
        <v>39</v>
      </c>
      <c r="E285" t="str">
        <f>VLOOKUP($B285,sitecatalog!$A$2:$E$1964,2,FALSE)&amp;" | "&amp;D285</f>
        <v>CANYON FERRY LAKE NEAR HELENA; MONTANA | Day.Avg.ReservoirInflow.cfs</v>
      </c>
      <c r="F285" t="str">
        <f>VLOOKUP($B285,sitecatalog!$A$2:$E$1964,3,FALSE)</f>
        <v>MT</v>
      </c>
      <c r="G285" t="str">
        <f>VLOOKUP($B285,sitecatalog!$A$2:$E$1964,5,FALSE)</f>
        <v>GP</v>
      </c>
      <c r="H285" t="str">
        <f>VLOOKUP($B285,sitecatalog!$A$2:$E$1964,4,FALSE)</f>
        <v>reservoir</v>
      </c>
      <c r="J285">
        <f t="shared" si="14"/>
        <v>283</v>
      </c>
      <c r="K285" t="str">
        <f t="shared" si="12"/>
        <v>{"node":283,"name":"CANYON FERRY LAKE NEAR HELENA; MONTANA | DAY.AVG.RESERVOIRINFLOW.CFS"}</v>
      </c>
      <c r="L285">
        <f>VLOOKUP(H285,Sheet2!$C$31:$D$36,2,FALSE)</f>
        <v>9997</v>
      </c>
      <c r="M285">
        <f>VLOOKUP(F285,Sheet2!$E$38:$F$54,2,FALSE)</f>
        <v>9987</v>
      </c>
      <c r="N285" t="str">
        <f t="shared" si="13"/>
        <v>9997-9987</v>
      </c>
      <c r="O285" t="str">
        <f>"{""source"":"&amp;J285&amp;",""target"":"&amp;L285&amp;",""value"":1}"</f>
        <v>{"source":283,"target":9997,"value":1}</v>
      </c>
    </row>
    <row r="286" spans="1:15">
      <c r="A286" t="s">
        <v>423</v>
      </c>
      <c r="B286" t="s">
        <v>420</v>
      </c>
      <c r="C286" t="s">
        <v>22</v>
      </c>
      <c r="D286" t="s">
        <v>44</v>
      </c>
      <c r="E286" t="str">
        <f>VLOOKUP($B286,sitecatalog!$A$2:$E$1964,2,FALSE)&amp;" | "&amp;D286</f>
        <v>CANYON FERRY LAKE NEAR HELENA; MONTANA | Day.Avg.ReservoirRelease.cfs</v>
      </c>
      <c r="F286" t="str">
        <f>VLOOKUP($B286,sitecatalog!$A$2:$E$1964,3,FALSE)</f>
        <v>MT</v>
      </c>
      <c r="G286" t="str">
        <f>VLOOKUP($B286,sitecatalog!$A$2:$E$1964,5,FALSE)</f>
        <v>GP</v>
      </c>
      <c r="H286" t="str">
        <f>VLOOKUP($B286,sitecatalog!$A$2:$E$1964,4,FALSE)</f>
        <v>reservoir</v>
      </c>
      <c r="J286">
        <f t="shared" si="14"/>
        <v>284</v>
      </c>
      <c r="K286" t="str">
        <f t="shared" si="12"/>
        <v>{"node":284,"name":"CANYON FERRY LAKE NEAR HELENA; MONTANA | DAY.AVG.RESERVOIRRELEASE.CFS"}</v>
      </c>
      <c r="L286">
        <f>VLOOKUP(H286,Sheet2!$C$31:$D$36,2,FALSE)</f>
        <v>9997</v>
      </c>
      <c r="M286">
        <f>VLOOKUP(F286,Sheet2!$E$38:$F$54,2,FALSE)</f>
        <v>9987</v>
      </c>
      <c r="N286" t="str">
        <f t="shared" si="13"/>
        <v>9997-9987</v>
      </c>
      <c r="O286" t="str">
        <f>"{""source"":"&amp;J286&amp;",""target"":"&amp;L286&amp;",""value"":1}"</f>
        <v>{"source":284,"target":9997,"value":1}</v>
      </c>
    </row>
    <row r="287" spans="1:15">
      <c r="A287" t="s">
        <v>424</v>
      </c>
      <c r="B287" t="s">
        <v>420</v>
      </c>
      <c r="C287" t="s">
        <v>22</v>
      </c>
      <c r="D287" t="s">
        <v>47</v>
      </c>
      <c r="E287" t="str">
        <f>VLOOKUP($B287,sitecatalog!$A$2:$E$1964,2,FALSE)&amp;" | "&amp;D287</f>
        <v>CANYON FERRY LAKE NEAR HELENA; MONTANA | Day.Avg.Streamflow.cfs</v>
      </c>
      <c r="F287" t="str">
        <f>VLOOKUP($B287,sitecatalog!$A$2:$E$1964,3,FALSE)</f>
        <v>MT</v>
      </c>
      <c r="G287" t="str">
        <f>VLOOKUP($B287,sitecatalog!$A$2:$E$1964,5,FALSE)</f>
        <v>GP</v>
      </c>
      <c r="H287" t="str">
        <f>VLOOKUP($B287,sitecatalog!$A$2:$E$1964,4,FALSE)</f>
        <v>reservoir</v>
      </c>
      <c r="J287">
        <f t="shared" si="14"/>
        <v>285</v>
      </c>
      <c r="K287" t="str">
        <f t="shared" si="12"/>
        <v>{"node":285,"name":"CANYON FERRY LAKE NEAR HELENA; MONTANA | DAY.AVG.STREAMFLOW.CFS"}</v>
      </c>
      <c r="L287">
        <f>VLOOKUP(H287,Sheet2!$C$31:$D$36,2,FALSE)</f>
        <v>9997</v>
      </c>
      <c r="M287">
        <f>VLOOKUP(F287,Sheet2!$E$38:$F$54,2,FALSE)</f>
        <v>9987</v>
      </c>
      <c r="N287" t="str">
        <f t="shared" si="13"/>
        <v>9997-9987</v>
      </c>
      <c r="O287" t="str">
        <f>"{""source"":"&amp;J287&amp;",""target"":"&amp;L287&amp;",""value"":1}"</f>
        <v>{"source":285,"target":9997,"value":1}</v>
      </c>
    </row>
    <row r="288" spans="1:15">
      <c r="A288" t="s">
        <v>425</v>
      </c>
      <c r="B288" t="s">
        <v>420</v>
      </c>
      <c r="C288" t="s">
        <v>41</v>
      </c>
      <c r="D288" t="s">
        <v>146</v>
      </c>
      <c r="E288" t="str">
        <f>VLOOKUP($B288,sitecatalog!$A$2:$E$1964,2,FALSE)&amp;" | "&amp;D288</f>
        <v>CANYON FERRY LAKE NEAR HELENA; MONTANA | Day.Avg.SnowWaterEquivalent.inches</v>
      </c>
      <c r="F288" t="str">
        <f>VLOOKUP($B288,sitecatalog!$A$2:$E$1964,3,FALSE)</f>
        <v>MT</v>
      </c>
      <c r="G288" t="str">
        <f>VLOOKUP($B288,sitecatalog!$A$2:$E$1964,5,FALSE)</f>
        <v>GP</v>
      </c>
      <c r="H288" t="str">
        <f>VLOOKUP($B288,sitecatalog!$A$2:$E$1964,4,FALSE)</f>
        <v>reservoir</v>
      </c>
      <c r="J288">
        <f t="shared" si="14"/>
        <v>286</v>
      </c>
      <c r="K288" t="str">
        <f t="shared" si="12"/>
        <v>{"node":286,"name":"CANYON FERRY LAKE NEAR HELENA; MONTANA | DAY.AVG.SNOWWATEREQUIVALENT.INCHES"}</v>
      </c>
      <c r="L288">
        <f>VLOOKUP(H288,Sheet2!$C$31:$D$36,2,FALSE)</f>
        <v>9997</v>
      </c>
      <c r="M288">
        <f>VLOOKUP(F288,Sheet2!$E$38:$F$54,2,FALSE)</f>
        <v>9987</v>
      </c>
      <c r="N288" t="str">
        <f t="shared" si="13"/>
        <v>9997-9987</v>
      </c>
      <c r="O288" t="str">
        <f>"{""source"":"&amp;J288&amp;",""target"":"&amp;L288&amp;",""value"":1}"</f>
        <v>{"source":286,"target":9997,"value":1}</v>
      </c>
    </row>
    <row r="289" spans="1:15">
      <c r="A289" t="s">
        <v>426</v>
      </c>
      <c r="B289" t="s">
        <v>427</v>
      </c>
      <c r="C289" t="s">
        <v>32</v>
      </c>
      <c r="D289" t="s">
        <v>33</v>
      </c>
      <c r="E289" t="str">
        <f>VLOOKUP($B289,sitecatalog!$A$2:$E$1964,2,FALSE)&amp;" | "&amp;D289</f>
        <v>CANYON FERRY LAKE NEAR HELENA; MONTANA | Day.Inst.ReservoirStorage.af</v>
      </c>
      <c r="F289" t="str">
        <f>VLOOKUP($B289,sitecatalog!$A$2:$E$1964,3,FALSE)</f>
        <v>MT</v>
      </c>
      <c r="G289" t="str">
        <f>VLOOKUP($B289,sitecatalog!$A$2:$E$1964,5,FALSE)</f>
        <v>GP</v>
      </c>
      <c r="H289" t="str">
        <f>VLOOKUP($B289,sitecatalog!$A$2:$E$1964,4,FALSE)</f>
        <v>reservoir</v>
      </c>
      <c r="J289">
        <f t="shared" si="14"/>
        <v>287</v>
      </c>
      <c r="K289" t="str">
        <f t="shared" si="12"/>
        <v>{"node":287,"name":"CANYON FERRY LAKE NEAR HELENA; MONTANA | DAY.INST.RESERVOIRSTORAGE.AF"}</v>
      </c>
      <c r="L289">
        <f>VLOOKUP(H289,Sheet2!$C$31:$D$36,2,FALSE)</f>
        <v>9997</v>
      </c>
      <c r="M289">
        <f>VLOOKUP(F289,Sheet2!$E$38:$F$54,2,FALSE)</f>
        <v>9987</v>
      </c>
      <c r="N289" t="str">
        <f t="shared" si="13"/>
        <v>9997-9987</v>
      </c>
      <c r="O289" t="str">
        <f>"{""source"":"&amp;J289&amp;",""target"":"&amp;L289&amp;",""value"":1}"</f>
        <v>{"source":287,"target":9997,"value":1}</v>
      </c>
    </row>
    <row r="290" spans="1:15">
      <c r="A290" t="s">
        <v>428</v>
      </c>
      <c r="B290" t="s">
        <v>427</v>
      </c>
      <c r="C290" t="s">
        <v>19</v>
      </c>
      <c r="D290" t="s">
        <v>35</v>
      </c>
      <c r="E290" t="str">
        <f>VLOOKUP($B290,sitecatalog!$A$2:$E$1964,2,FALSE)&amp;" | "&amp;D290</f>
        <v>CANYON FERRY LAKE NEAR HELENA; MONTANA | Day.Inst.ReservoirElevation.feet</v>
      </c>
      <c r="F290" t="str">
        <f>VLOOKUP($B290,sitecatalog!$A$2:$E$1964,3,FALSE)</f>
        <v>MT</v>
      </c>
      <c r="G290" t="str">
        <f>VLOOKUP($B290,sitecatalog!$A$2:$E$1964,5,FALSE)</f>
        <v>GP</v>
      </c>
      <c r="H290" t="str">
        <f>VLOOKUP($B290,sitecatalog!$A$2:$E$1964,4,FALSE)</f>
        <v>reservoir</v>
      </c>
      <c r="J290">
        <f t="shared" si="14"/>
        <v>288</v>
      </c>
      <c r="K290" t="str">
        <f t="shared" si="12"/>
        <v>{"node":288,"name":"CANYON FERRY LAKE NEAR HELENA; MONTANA | DAY.INST.RESERVOIRELEVATION.FEET"}</v>
      </c>
      <c r="L290">
        <f>VLOOKUP(H290,Sheet2!$C$31:$D$36,2,FALSE)</f>
        <v>9997</v>
      </c>
      <c r="M290">
        <f>VLOOKUP(F290,Sheet2!$E$38:$F$54,2,FALSE)</f>
        <v>9987</v>
      </c>
      <c r="N290" t="str">
        <f t="shared" si="13"/>
        <v>9997-9987</v>
      </c>
      <c r="O290" t="str">
        <f>"{""source"":"&amp;J290&amp;",""target"":"&amp;L290&amp;",""value"":1}"</f>
        <v>{"source":288,"target":9997,"value":1}</v>
      </c>
    </row>
    <row r="291" spans="1:15">
      <c r="A291" t="s">
        <v>429</v>
      </c>
      <c r="B291" t="s">
        <v>430</v>
      </c>
      <c r="C291" t="s">
        <v>32</v>
      </c>
      <c r="D291" t="s">
        <v>33</v>
      </c>
      <c r="E291" t="str">
        <f>VLOOKUP($B291,sitecatalog!$A$2:$E$1964,2,FALSE)&amp;" | "&amp;D291</f>
        <v>CHENEY DAM; KANSAS | Day.Inst.ReservoirStorage.af</v>
      </c>
      <c r="F291" t="str">
        <f>VLOOKUP($B291,sitecatalog!$A$2:$E$1964,3,FALSE)</f>
        <v>KS</v>
      </c>
      <c r="G291" t="str">
        <f>VLOOKUP($B291,sitecatalog!$A$2:$E$1964,5,FALSE)</f>
        <v>GP</v>
      </c>
      <c r="H291" t="str">
        <f>VLOOKUP($B291,sitecatalog!$A$2:$E$1964,4,FALSE)</f>
        <v>reservoir</v>
      </c>
      <c r="J291">
        <f t="shared" si="14"/>
        <v>289</v>
      </c>
      <c r="K291" t="str">
        <f t="shared" si="12"/>
        <v>{"node":289,"name":"CHENEY DAM; KANSAS | DAY.INST.RESERVOIRSTORAGE.AF"}</v>
      </c>
      <c r="L291">
        <f>VLOOKUP(H291,Sheet2!$C$31:$D$36,2,FALSE)</f>
        <v>9997</v>
      </c>
      <c r="M291">
        <f>VLOOKUP(F291,Sheet2!$E$38:$F$54,2,FALSE)</f>
        <v>9988</v>
      </c>
      <c r="N291" t="str">
        <f t="shared" si="13"/>
        <v>9997-9988</v>
      </c>
      <c r="O291" t="str">
        <f>"{""source"":"&amp;J291&amp;",""target"":"&amp;L291&amp;",""value"":1}"</f>
        <v>{"source":289,"target":9997,"value":1}</v>
      </c>
    </row>
    <row r="292" spans="1:15">
      <c r="A292" t="s">
        <v>431</v>
      </c>
      <c r="B292" t="s">
        <v>430</v>
      </c>
      <c r="C292" t="s">
        <v>19</v>
      </c>
      <c r="D292" t="s">
        <v>35</v>
      </c>
      <c r="E292" t="str">
        <f>VLOOKUP($B292,sitecatalog!$A$2:$E$1964,2,FALSE)&amp;" | "&amp;D292</f>
        <v>CHENEY DAM; KANSAS | Day.Inst.ReservoirElevation.feet</v>
      </c>
      <c r="F292" t="str">
        <f>VLOOKUP($B292,sitecatalog!$A$2:$E$1964,3,FALSE)</f>
        <v>KS</v>
      </c>
      <c r="G292" t="str">
        <f>VLOOKUP($B292,sitecatalog!$A$2:$E$1964,5,FALSE)</f>
        <v>GP</v>
      </c>
      <c r="H292" t="str">
        <f>VLOOKUP($B292,sitecatalog!$A$2:$E$1964,4,FALSE)</f>
        <v>reservoir</v>
      </c>
      <c r="J292">
        <f t="shared" si="14"/>
        <v>290</v>
      </c>
      <c r="K292" t="str">
        <f t="shared" si="12"/>
        <v>{"node":290,"name":"CHENEY DAM; KANSAS | DAY.INST.RESERVOIRELEVATION.FEET"}</v>
      </c>
      <c r="L292">
        <f>VLOOKUP(H292,Sheet2!$C$31:$D$36,2,FALSE)</f>
        <v>9997</v>
      </c>
      <c r="M292">
        <f>VLOOKUP(F292,Sheet2!$E$38:$F$54,2,FALSE)</f>
        <v>9988</v>
      </c>
      <c r="N292" t="str">
        <f t="shared" si="13"/>
        <v>9997-9988</v>
      </c>
      <c r="O292" t="str">
        <f>"{""source"":"&amp;J292&amp;",""target"":"&amp;L292&amp;",""value"":1}"</f>
        <v>{"source":290,"target":9997,"value":1}</v>
      </c>
    </row>
    <row r="293" spans="1:15">
      <c r="A293" t="s">
        <v>432</v>
      </c>
      <c r="B293" t="s">
        <v>430</v>
      </c>
      <c r="C293" t="s">
        <v>41</v>
      </c>
      <c r="D293" t="s">
        <v>42</v>
      </c>
      <c r="E293" t="str">
        <f>VLOOKUP($B293,sitecatalog!$A$2:$E$1964,2,FALSE)&amp;" | "&amp;D293</f>
        <v>CHENEY DAM; KANSAS | Day.Sum.Precipitation.inches</v>
      </c>
      <c r="F293" t="str">
        <f>VLOOKUP($B293,sitecatalog!$A$2:$E$1964,3,FALSE)</f>
        <v>KS</v>
      </c>
      <c r="G293" t="str">
        <f>VLOOKUP($B293,sitecatalog!$A$2:$E$1964,5,FALSE)</f>
        <v>GP</v>
      </c>
      <c r="H293" t="str">
        <f>VLOOKUP($B293,sitecatalog!$A$2:$E$1964,4,FALSE)</f>
        <v>reservoir</v>
      </c>
      <c r="J293">
        <f t="shared" si="14"/>
        <v>291</v>
      </c>
      <c r="K293" t="str">
        <f t="shared" si="12"/>
        <v>{"node":291,"name":"CHENEY DAM; KANSAS | DAY.SUM.PRECIPITATION.INCHES"}</v>
      </c>
      <c r="L293">
        <f>VLOOKUP(H293,Sheet2!$C$31:$D$36,2,FALSE)</f>
        <v>9997</v>
      </c>
      <c r="M293">
        <f>VLOOKUP(F293,Sheet2!$E$38:$F$54,2,FALSE)</f>
        <v>9988</v>
      </c>
      <c r="N293" t="str">
        <f t="shared" si="13"/>
        <v>9997-9988</v>
      </c>
      <c r="O293" t="str">
        <f>"{""source"":"&amp;J293&amp;",""target"":"&amp;L293&amp;",""value"":1}"</f>
        <v>{"source":291,"target":9997,"value":1}</v>
      </c>
    </row>
    <row r="294" spans="1:15">
      <c r="A294" t="s">
        <v>433</v>
      </c>
      <c r="B294" t="s">
        <v>434</v>
      </c>
      <c r="C294" t="s">
        <v>19</v>
      </c>
      <c r="D294" t="s">
        <v>37</v>
      </c>
      <c r="E294" t="str">
        <f>VLOOKUP($B294,sitecatalog!$A$2:$E$1964,2,FALSE)&amp;" | "&amp;D294</f>
        <v>CHAPMAN CREEK DIVERSION/BYPASS; COLORADO | Day.Avg.StreamGageHeight.feet</v>
      </c>
      <c r="F294" t="str">
        <f>VLOOKUP($B294,sitecatalog!$A$2:$E$1964,3,FALSE)</f>
        <v>CO</v>
      </c>
      <c r="G294" t="str">
        <f>VLOOKUP($B294,sitecatalog!$A$2:$E$1964,5,FALSE)</f>
        <v>GP</v>
      </c>
      <c r="H294" t="str">
        <f>VLOOKUP($B294,sitecatalog!$A$2:$E$1964,4,FALSE)</f>
        <v>diversion</v>
      </c>
      <c r="J294">
        <f t="shared" si="14"/>
        <v>292</v>
      </c>
      <c r="K294" t="str">
        <f t="shared" si="12"/>
        <v>{"node":292,"name":"CHAPMAN CREEK DIVERSION/BYPASS; COLORADO | DAY.AVG.STREAMGAGEHEIGHT.FEET"}</v>
      </c>
      <c r="L294">
        <f>VLOOKUP(H294,Sheet2!$C$31:$D$36,2,FALSE)</f>
        <v>9998</v>
      </c>
      <c r="M294">
        <f>VLOOKUP(F294,Sheet2!$E$38:$F$54,2,FALSE)</f>
        <v>9990</v>
      </c>
      <c r="N294" t="str">
        <f t="shared" si="13"/>
        <v>9998-9990</v>
      </c>
      <c r="O294" t="str">
        <f>"{""source"":"&amp;J294&amp;",""target"":"&amp;L294&amp;",""value"":1}"</f>
        <v>{"source":292,"target":9998,"value":1}</v>
      </c>
    </row>
    <row r="295" spans="1:15">
      <c r="A295" t="s">
        <v>435</v>
      </c>
      <c r="B295" t="s">
        <v>434</v>
      </c>
      <c r="C295" t="s">
        <v>19</v>
      </c>
      <c r="D295" t="s">
        <v>20</v>
      </c>
      <c r="E295" t="str">
        <f>VLOOKUP($B295,sitecatalog!$A$2:$E$1964,2,FALSE)&amp;" | "&amp;D295</f>
        <v>CHAPMAN CREEK DIVERSION/BYPASS; COLORADO | Day.Avg.CanalStage.feet</v>
      </c>
      <c r="F295" t="str">
        <f>VLOOKUP($B295,sitecatalog!$A$2:$E$1964,3,FALSE)</f>
        <v>CO</v>
      </c>
      <c r="G295" t="str">
        <f>VLOOKUP($B295,sitecatalog!$A$2:$E$1964,5,FALSE)</f>
        <v>GP</v>
      </c>
      <c r="H295" t="str">
        <f>VLOOKUP($B295,sitecatalog!$A$2:$E$1964,4,FALSE)</f>
        <v>diversion</v>
      </c>
      <c r="J295">
        <f t="shared" si="14"/>
        <v>293</v>
      </c>
      <c r="K295" t="str">
        <f t="shared" si="12"/>
        <v>{"node":293,"name":"CHAPMAN CREEK DIVERSION/BYPASS; COLORADO | DAY.AVG.CANALSTAGE.FEET"}</v>
      </c>
      <c r="L295">
        <f>VLOOKUP(H295,Sheet2!$C$31:$D$36,2,FALSE)</f>
        <v>9998</v>
      </c>
      <c r="M295">
        <f>VLOOKUP(F295,Sheet2!$E$38:$F$54,2,FALSE)</f>
        <v>9990</v>
      </c>
      <c r="N295" t="str">
        <f t="shared" si="13"/>
        <v>9998-9990</v>
      </c>
      <c r="O295" t="str">
        <f>"{""source"":"&amp;J295&amp;",""target"":"&amp;L295&amp;",""value"":1}"</f>
        <v>{"source":293,"target":9998,"value":1}</v>
      </c>
    </row>
    <row r="296" spans="1:15">
      <c r="A296" t="s">
        <v>436</v>
      </c>
      <c r="B296" t="s">
        <v>434</v>
      </c>
      <c r="C296" t="s">
        <v>22</v>
      </c>
      <c r="D296" t="s">
        <v>360</v>
      </c>
      <c r="E296" t="str">
        <f>VLOOKUP($B296,sitecatalog!$A$2:$E$1964,2,FALSE)&amp;" | "&amp;D296</f>
        <v>CHAPMAN CREEK DIVERSION/BYPASS; COLORADO | Day.Avg.CanalDiversion.cfs</v>
      </c>
      <c r="F296" t="str">
        <f>VLOOKUP($B296,sitecatalog!$A$2:$E$1964,3,FALSE)</f>
        <v>CO</v>
      </c>
      <c r="G296" t="str">
        <f>VLOOKUP($B296,sitecatalog!$A$2:$E$1964,5,FALSE)</f>
        <v>GP</v>
      </c>
      <c r="H296" t="str">
        <f>VLOOKUP($B296,sitecatalog!$A$2:$E$1964,4,FALSE)</f>
        <v>diversion</v>
      </c>
      <c r="J296">
        <f t="shared" si="14"/>
        <v>294</v>
      </c>
      <c r="K296" t="str">
        <f t="shared" si="12"/>
        <v>{"node":294,"name":"CHAPMAN CREEK DIVERSION/BYPASS; COLORADO | DAY.AVG.CANALDIVERSION.CFS"}</v>
      </c>
      <c r="L296">
        <f>VLOOKUP(H296,Sheet2!$C$31:$D$36,2,FALSE)</f>
        <v>9998</v>
      </c>
      <c r="M296">
        <f>VLOOKUP(F296,Sheet2!$E$38:$F$54,2,FALSE)</f>
        <v>9990</v>
      </c>
      <c r="N296" t="str">
        <f t="shared" si="13"/>
        <v>9998-9990</v>
      </c>
      <c r="O296" t="str">
        <f>"{""source"":"&amp;J296&amp;",""target"":"&amp;L296&amp;",""value"":1}"</f>
        <v>{"source":294,"target":9998,"value":1}</v>
      </c>
    </row>
    <row r="297" spans="1:15">
      <c r="A297" t="s">
        <v>437</v>
      </c>
      <c r="B297" t="s">
        <v>434</v>
      </c>
      <c r="C297" t="s">
        <v>22</v>
      </c>
      <c r="D297" t="s">
        <v>23</v>
      </c>
      <c r="E297" t="str">
        <f>VLOOKUP($B297,sitecatalog!$A$2:$E$1964,2,FALSE)&amp;" | "&amp;D297</f>
        <v>CHAPMAN CREEK DIVERSION/BYPASS; COLORADO | Day.Avg.CanalFlow.cfs</v>
      </c>
      <c r="F297" t="str">
        <f>VLOOKUP($B297,sitecatalog!$A$2:$E$1964,3,FALSE)</f>
        <v>CO</v>
      </c>
      <c r="G297" t="str">
        <f>VLOOKUP($B297,sitecatalog!$A$2:$E$1964,5,FALSE)</f>
        <v>GP</v>
      </c>
      <c r="H297" t="str">
        <f>VLOOKUP($B297,sitecatalog!$A$2:$E$1964,4,FALSE)</f>
        <v>diversion</v>
      </c>
      <c r="J297">
        <f t="shared" si="14"/>
        <v>295</v>
      </c>
      <c r="K297" t="str">
        <f t="shared" si="12"/>
        <v>{"node":295,"name":"CHAPMAN CREEK DIVERSION/BYPASS; COLORADO | DAY.AVG.CANALFLOW.CFS"}</v>
      </c>
      <c r="L297">
        <f>VLOOKUP(H297,Sheet2!$C$31:$D$36,2,FALSE)</f>
        <v>9998</v>
      </c>
      <c r="M297">
        <f>VLOOKUP(F297,Sheet2!$E$38:$F$54,2,FALSE)</f>
        <v>9990</v>
      </c>
      <c r="N297" t="str">
        <f t="shared" si="13"/>
        <v>9998-9990</v>
      </c>
      <c r="O297" t="str">
        <f>"{""source"":"&amp;J297&amp;",""target"":"&amp;L297&amp;",""value"":1}"</f>
        <v>{"source":295,"target":9998,"value":1}</v>
      </c>
    </row>
    <row r="298" spans="1:15">
      <c r="A298" t="s">
        <v>438</v>
      </c>
      <c r="B298" t="s">
        <v>439</v>
      </c>
      <c r="C298" t="s">
        <v>19</v>
      </c>
      <c r="D298" t="s">
        <v>37</v>
      </c>
      <c r="E298" t="str">
        <f>VLOOKUP($B298,sitecatalog!$A$2:$E$1964,2,FALSE)&amp;" | "&amp;D298</f>
        <v>CACHE LA POUDRE RIVER AT FORT COLLINS; CO | Day.Avg.StreamGageHeight.feet</v>
      </c>
      <c r="F298" t="str">
        <f>VLOOKUP($B298,sitecatalog!$A$2:$E$1964,3,FALSE)</f>
        <v>CO</v>
      </c>
      <c r="G298" t="str">
        <f>VLOOKUP($B298,sitecatalog!$A$2:$E$1964,5,FALSE)</f>
        <v>GP</v>
      </c>
      <c r="H298" t="str">
        <f>VLOOKUP($B298,sitecatalog!$A$2:$E$1964,4,FALSE)</f>
        <v>stream</v>
      </c>
      <c r="J298">
        <f t="shared" si="14"/>
        <v>296</v>
      </c>
      <c r="K298" t="str">
        <f t="shared" si="12"/>
        <v>{"node":296,"name":"CACHE LA POUDRE RIVER AT FORT COLLINS; CO | DAY.AVG.STREAMGAGEHEIGHT.FEET"}</v>
      </c>
      <c r="L298">
        <f>VLOOKUP(H298,Sheet2!$C$31:$D$36,2,FALSE)</f>
        <v>9995</v>
      </c>
      <c r="M298">
        <f>VLOOKUP(F298,Sheet2!$E$38:$F$54,2,FALSE)</f>
        <v>9990</v>
      </c>
      <c r="N298" t="str">
        <f t="shared" si="13"/>
        <v>9995-9990</v>
      </c>
      <c r="O298" t="str">
        <f>"{""source"":"&amp;J298&amp;",""target"":"&amp;L298&amp;",""value"":1}"</f>
        <v>{"source":296,"target":9995,"value":1}</v>
      </c>
    </row>
    <row r="299" spans="1:15">
      <c r="A299" t="s">
        <v>440</v>
      </c>
      <c r="B299" t="s">
        <v>441</v>
      </c>
      <c r="C299" t="s">
        <v>19</v>
      </c>
      <c r="D299" t="s">
        <v>37</v>
      </c>
      <c r="E299" t="str">
        <f>VLOOKUP($B299,sitecatalog!$A$2:$E$1964,2,FALSE)&amp;" | "&amp;D299</f>
        <v>CACHE LA POUDRE RVR @ CANYON MOUTH NR FT COLLINS; CO | Day.Avg.StreamGageHeight.feet</v>
      </c>
      <c r="F299" t="str">
        <f>VLOOKUP($B299,sitecatalog!$A$2:$E$1964,3,FALSE)</f>
        <v>CO</v>
      </c>
      <c r="G299" t="str">
        <f>VLOOKUP($B299,sitecatalog!$A$2:$E$1964,5,FALSE)</f>
        <v>GP</v>
      </c>
      <c r="H299" t="str">
        <f>VLOOKUP($B299,sitecatalog!$A$2:$E$1964,4,FALSE)</f>
        <v>stream</v>
      </c>
      <c r="J299">
        <f t="shared" si="14"/>
        <v>297</v>
      </c>
      <c r="K299" t="str">
        <f t="shared" si="12"/>
        <v>{"node":297,"name":"CACHE LA POUDRE RVR @ CANYON MOUTH NR FT COLLINS; CO | DAY.AVG.STREAMGAGEHEIGHT.FEET"}</v>
      </c>
      <c r="L299">
        <f>VLOOKUP(H299,Sheet2!$C$31:$D$36,2,FALSE)</f>
        <v>9995</v>
      </c>
      <c r="M299">
        <f>VLOOKUP(F299,Sheet2!$E$38:$F$54,2,FALSE)</f>
        <v>9990</v>
      </c>
      <c r="N299" t="str">
        <f t="shared" si="13"/>
        <v>9995-9990</v>
      </c>
      <c r="O299" t="str">
        <f>"{""source"":"&amp;J299&amp;",""target"":"&amp;L299&amp;",""value"":1}"</f>
        <v>{"source":297,"target":9995,"value":1}</v>
      </c>
    </row>
    <row r="300" spans="1:15">
      <c r="A300" t="s">
        <v>442</v>
      </c>
      <c r="B300" t="s">
        <v>441</v>
      </c>
      <c r="C300" t="s">
        <v>22</v>
      </c>
      <c r="D300" t="s">
        <v>47</v>
      </c>
      <c r="E300" t="str">
        <f>VLOOKUP($B300,sitecatalog!$A$2:$E$1964,2,FALSE)&amp;" | "&amp;D300</f>
        <v>CACHE LA POUDRE RVR @ CANYON MOUTH NR FT COLLINS; CO | Day.Avg.Streamflow.cfs</v>
      </c>
      <c r="F300" t="str">
        <f>VLOOKUP($B300,sitecatalog!$A$2:$E$1964,3,FALSE)</f>
        <v>CO</v>
      </c>
      <c r="G300" t="str">
        <f>VLOOKUP($B300,sitecatalog!$A$2:$E$1964,5,FALSE)</f>
        <v>GP</v>
      </c>
      <c r="H300" t="str">
        <f>VLOOKUP($B300,sitecatalog!$A$2:$E$1964,4,FALSE)</f>
        <v>stream</v>
      </c>
      <c r="J300">
        <f t="shared" si="14"/>
        <v>298</v>
      </c>
      <c r="K300" t="str">
        <f t="shared" si="12"/>
        <v>{"node":298,"name":"CACHE LA POUDRE RVR @ CANYON MOUTH NR FT COLLINS; CO | DAY.AVG.STREAMFLOW.CFS"}</v>
      </c>
      <c r="L300">
        <f>VLOOKUP(H300,Sheet2!$C$31:$D$36,2,FALSE)</f>
        <v>9995</v>
      </c>
      <c r="M300">
        <f>VLOOKUP(F300,Sheet2!$E$38:$F$54,2,FALSE)</f>
        <v>9990</v>
      </c>
      <c r="N300" t="str">
        <f t="shared" si="13"/>
        <v>9995-9990</v>
      </c>
      <c r="O300" t="str">
        <f>"{""source"":"&amp;J300&amp;",""target"":"&amp;L300&amp;",""value"":1}"</f>
        <v>{"source":298,"target":9995,"value":1}</v>
      </c>
    </row>
    <row r="301" spans="1:15">
      <c r="A301" t="s">
        <v>443</v>
      </c>
      <c r="B301" t="s">
        <v>444</v>
      </c>
      <c r="C301" t="s">
        <v>19</v>
      </c>
      <c r="D301" t="s">
        <v>37</v>
      </c>
      <c r="E301" t="str">
        <f>VLOOKUP($B301,sitecatalog!$A$2:$E$1964,2,FALSE)&amp;" | "&amp;D301</f>
        <v>CLEAR CREEK NEAR CHINOOK; MONTANA | Day.Avg.StreamGageHeight.feet</v>
      </c>
      <c r="F301" t="str">
        <f>VLOOKUP($B301,sitecatalog!$A$2:$E$1964,3,FALSE)</f>
        <v>MT</v>
      </c>
      <c r="G301" t="str">
        <f>VLOOKUP($B301,sitecatalog!$A$2:$E$1964,5,FALSE)</f>
        <v>GP</v>
      </c>
      <c r="H301" t="str">
        <f>VLOOKUP($B301,sitecatalog!$A$2:$E$1964,4,FALSE)</f>
        <v>stream</v>
      </c>
      <c r="J301">
        <f t="shared" si="14"/>
        <v>299</v>
      </c>
      <c r="K301" t="str">
        <f t="shared" si="12"/>
        <v>{"node":299,"name":"CLEAR CREEK NEAR CHINOOK; MONTANA | DAY.AVG.STREAMGAGEHEIGHT.FEET"}</v>
      </c>
      <c r="L301">
        <f>VLOOKUP(H301,Sheet2!$C$31:$D$36,2,FALSE)</f>
        <v>9995</v>
      </c>
      <c r="M301">
        <f>VLOOKUP(F301,Sheet2!$E$38:$F$54,2,FALSE)</f>
        <v>9987</v>
      </c>
      <c r="N301" t="str">
        <f t="shared" si="13"/>
        <v>9995-9987</v>
      </c>
      <c r="O301" t="str">
        <f>"{""source"":"&amp;J301&amp;",""target"":"&amp;L301&amp;",""value"":1}"</f>
        <v>{"source":299,"target":9995,"value":1}</v>
      </c>
    </row>
    <row r="302" spans="1:15">
      <c r="A302" t="s">
        <v>445</v>
      </c>
      <c r="B302" t="s">
        <v>444</v>
      </c>
      <c r="C302" t="s">
        <v>22</v>
      </c>
      <c r="D302" t="s">
        <v>47</v>
      </c>
      <c r="E302" t="str">
        <f>VLOOKUP($B302,sitecatalog!$A$2:$E$1964,2,FALSE)&amp;" | "&amp;D302</f>
        <v>CLEAR CREEK NEAR CHINOOK; MONTANA | Day.Avg.Streamflow.cfs</v>
      </c>
      <c r="F302" t="str">
        <f>VLOOKUP($B302,sitecatalog!$A$2:$E$1964,3,FALSE)</f>
        <v>MT</v>
      </c>
      <c r="G302" t="str">
        <f>VLOOKUP($B302,sitecatalog!$A$2:$E$1964,5,FALSE)</f>
        <v>GP</v>
      </c>
      <c r="H302" t="str">
        <f>VLOOKUP($B302,sitecatalog!$A$2:$E$1964,4,FALSE)</f>
        <v>stream</v>
      </c>
      <c r="J302">
        <f t="shared" si="14"/>
        <v>300</v>
      </c>
      <c r="K302" t="str">
        <f t="shared" si="12"/>
        <v>{"node":300,"name":"CLEAR CREEK NEAR CHINOOK; MONTANA | DAY.AVG.STREAMFLOW.CFS"}</v>
      </c>
      <c r="L302">
        <f>VLOOKUP(H302,Sheet2!$C$31:$D$36,2,FALSE)</f>
        <v>9995</v>
      </c>
      <c r="M302">
        <f>VLOOKUP(F302,Sheet2!$E$38:$F$54,2,FALSE)</f>
        <v>9987</v>
      </c>
      <c r="N302" t="str">
        <f t="shared" si="13"/>
        <v>9995-9987</v>
      </c>
      <c r="O302" t="str">
        <f>"{""source"":"&amp;J302&amp;",""target"":"&amp;L302&amp;",""value"":1}"</f>
        <v>{"source":300,"target":9995,"value":1}</v>
      </c>
    </row>
    <row r="303" spans="1:15">
      <c r="A303" t="s">
        <v>446</v>
      </c>
      <c r="B303" t="s">
        <v>447</v>
      </c>
      <c r="C303" t="s">
        <v>19</v>
      </c>
      <c r="D303" t="s">
        <v>37</v>
      </c>
      <c r="E303" t="str">
        <f>VLOOKUP($B303,sitecatalog!$A$2:$E$1964,2,FALSE)&amp;" | "&amp;D303</f>
        <v>MISSOURI RIVER NEAR CULBERTSON; MT | Day.Avg.StreamGageHeight.feet</v>
      </c>
      <c r="F303" t="str">
        <f>VLOOKUP($B303,sitecatalog!$A$2:$E$1964,3,FALSE)</f>
        <v>MT</v>
      </c>
      <c r="G303" t="str">
        <f>VLOOKUP($B303,sitecatalog!$A$2:$E$1964,5,FALSE)</f>
        <v>GP</v>
      </c>
      <c r="H303" t="str">
        <f>VLOOKUP($B303,sitecatalog!$A$2:$E$1964,4,FALSE)</f>
        <v>stream</v>
      </c>
      <c r="J303">
        <f t="shared" si="14"/>
        <v>301</v>
      </c>
      <c r="K303" t="str">
        <f t="shared" si="12"/>
        <v>{"node":301,"name":"MISSOURI RIVER NEAR CULBERTSON; MT | DAY.AVG.STREAMGAGEHEIGHT.FEET"}</v>
      </c>
      <c r="L303">
        <f>VLOOKUP(H303,Sheet2!$C$31:$D$36,2,FALSE)</f>
        <v>9995</v>
      </c>
      <c r="M303">
        <f>VLOOKUP(F303,Sheet2!$E$38:$F$54,2,FALSE)</f>
        <v>9987</v>
      </c>
      <c r="N303" t="str">
        <f t="shared" si="13"/>
        <v>9995-9987</v>
      </c>
      <c r="O303" t="str">
        <f>"{""source"":"&amp;J303&amp;",""target"":"&amp;L303&amp;",""value"":1}"</f>
        <v>{"source":301,"target":9995,"value":1}</v>
      </c>
    </row>
    <row r="304" spans="1:15">
      <c r="A304" t="s">
        <v>448</v>
      </c>
      <c r="B304" t="s">
        <v>447</v>
      </c>
      <c r="C304" t="s">
        <v>41</v>
      </c>
      <c r="D304" t="s">
        <v>42</v>
      </c>
      <c r="E304" t="str">
        <f>VLOOKUP($B304,sitecatalog!$A$2:$E$1964,2,FALSE)&amp;" | "&amp;D304</f>
        <v>MISSOURI RIVER NEAR CULBERTSON; MT | Day.Sum.Precipitation.inches</v>
      </c>
      <c r="F304" t="str">
        <f>VLOOKUP($B304,sitecatalog!$A$2:$E$1964,3,FALSE)</f>
        <v>MT</v>
      </c>
      <c r="G304" t="str">
        <f>VLOOKUP($B304,sitecatalog!$A$2:$E$1964,5,FALSE)</f>
        <v>GP</v>
      </c>
      <c r="H304" t="str">
        <f>VLOOKUP($B304,sitecatalog!$A$2:$E$1964,4,FALSE)</f>
        <v>stream</v>
      </c>
      <c r="J304">
        <f t="shared" si="14"/>
        <v>302</v>
      </c>
      <c r="K304" t="str">
        <f t="shared" si="12"/>
        <v>{"node":302,"name":"MISSOURI RIVER NEAR CULBERTSON; MT | DAY.SUM.PRECIPITATION.INCHES"}</v>
      </c>
      <c r="L304">
        <f>VLOOKUP(H304,Sheet2!$C$31:$D$36,2,FALSE)</f>
        <v>9995</v>
      </c>
      <c r="M304">
        <f>VLOOKUP(F304,Sheet2!$E$38:$F$54,2,FALSE)</f>
        <v>9987</v>
      </c>
      <c r="N304" t="str">
        <f t="shared" si="13"/>
        <v>9995-9987</v>
      </c>
      <c r="O304" t="str">
        <f>"{""source"":"&amp;J304&amp;",""target"":"&amp;L304&amp;",""value"":1}"</f>
        <v>{"source":302,"target":9995,"value":1}</v>
      </c>
    </row>
    <row r="305" spans="1:15">
      <c r="A305" t="s">
        <v>449</v>
      </c>
      <c r="B305" t="s">
        <v>447</v>
      </c>
      <c r="C305" t="s">
        <v>22</v>
      </c>
      <c r="D305" t="s">
        <v>47</v>
      </c>
      <c r="E305" t="str">
        <f>VLOOKUP($B305,sitecatalog!$A$2:$E$1964,2,FALSE)&amp;" | "&amp;D305</f>
        <v>MISSOURI RIVER NEAR CULBERTSON; MT | Day.Avg.Streamflow.cfs</v>
      </c>
      <c r="F305" t="str">
        <f>VLOOKUP($B305,sitecatalog!$A$2:$E$1964,3,FALSE)</f>
        <v>MT</v>
      </c>
      <c r="G305" t="str">
        <f>VLOOKUP($B305,sitecatalog!$A$2:$E$1964,5,FALSE)</f>
        <v>GP</v>
      </c>
      <c r="H305" t="str">
        <f>VLOOKUP($B305,sitecatalog!$A$2:$E$1964,4,FALSE)</f>
        <v>stream</v>
      </c>
      <c r="J305">
        <f t="shared" si="14"/>
        <v>303</v>
      </c>
      <c r="K305" t="str">
        <f t="shared" si="12"/>
        <v>{"node":303,"name":"MISSOURI RIVER NEAR CULBERTSON; MT | DAY.AVG.STREAMFLOW.CFS"}</v>
      </c>
      <c r="L305">
        <f>VLOOKUP(H305,Sheet2!$C$31:$D$36,2,FALSE)</f>
        <v>9995</v>
      </c>
      <c r="M305">
        <f>VLOOKUP(F305,Sheet2!$E$38:$F$54,2,FALSE)</f>
        <v>9987</v>
      </c>
      <c r="N305" t="str">
        <f t="shared" si="13"/>
        <v>9995-9987</v>
      </c>
      <c r="O305" t="str">
        <f>"{""source"":"&amp;J305&amp;",""target"":"&amp;L305&amp;",""value"":1}"</f>
        <v>{"source":303,"target":9995,"value":1}</v>
      </c>
    </row>
    <row r="306" spans="1:15">
      <c r="A306" t="s">
        <v>450</v>
      </c>
      <c r="B306" t="s">
        <v>451</v>
      </c>
      <c r="C306" t="s">
        <v>32</v>
      </c>
      <c r="D306" t="s">
        <v>33</v>
      </c>
      <c r="E306" t="str">
        <f>VLOOKUP($B306,sitecatalog!$A$2:$E$1964,2,FALSE)&amp;" | "&amp;D306</f>
        <v>LAKE COMO RESERVOIR | Day.Inst.ReservoirStorage.af</v>
      </c>
      <c r="F306" t="str">
        <f>VLOOKUP($B306,sitecatalog!$A$2:$E$1964,3,FALSE)</f>
        <v>MT</v>
      </c>
      <c r="G306" t="str">
        <f>VLOOKUP($B306,sitecatalog!$A$2:$E$1964,5,FALSE)</f>
        <v>GP</v>
      </c>
      <c r="H306" t="str">
        <f>VLOOKUP($B306,sitecatalog!$A$2:$E$1964,4,FALSE)</f>
        <v>reservoir</v>
      </c>
      <c r="J306">
        <f t="shared" si="14"/>
        <v>304</v>
      </c>
      <c r="K306" t="str">
        <f t="shared" si="12"/>
        <v>{"node":304,"name":"LAKE COMO RESERVOIR | DAY.INST.RESERVOIRSTORAGE.AF"}</v>
      </c>
      <c r="L306">
        <f>VLOOKUP(H306,Sheet2!$C$31:$D$36,2,FALSE)</f>
        <v>9997</v>
      </c>
      <c r="M306">
        <f>VLOOKUP(F306,Sheet2!$E$38:$F$54,2,FALSE)</f>
        <v>9987</v>
      </c>
      <c r="N306" t="str">
        <f t="shared" si="13"/>
        <v>9997-9987</v>
      </c>
      <c r="O306" t="str">
        <f>"{""source"":"&amp;J306&amp;",""target"":"&amp;L306&amp;",""value"":1}"</f>
        <v>{"source":304,"target":9997,"value":1}</v>
      </c>
    </row>
    <row r="307" spans="1:15">
      <c r="A307" t="s">
        <v>452</v>
      </c>
      <c r="B307" t="s">
        <v>451</v>
      </c>
      <c r="C307" t="s">
        <v>19</v>
      </c>
      <c r="D307" t="s">
        <v>35</v>
      </c>
      <c r="E307" t="str">
        <f>VLOOKUP($B307,sitecatalog!$A$2:$E$1964,2,FALSE)&amp;" | "&amp;D307</f>
        <v>LAKE COMO RESERVOIR | Day.Inst.ReservoirElevation.feet</v>
      </c>
      <c r="F307" t="str">
        <f>VLOOKUP($B307,sitecatalog!$A$2:$E$1964,3,FALSE)</f>
        <v>MT</v>
      </c>
      <c r="G307" t="str">
        <f>VLOOKUP($B307,sitecatalog!$A$2:$E$1964,5,FALSE)</f>
        <v>GP</v>
      </c>
      <c r="H307" t="str">
        <f>VLOOKUP($B307,sitecatalog!$A$2:$E$1964,4,FALSE)</f>
        <v>reservoir</v>
      </c>
      <c r="J307">
        <f t="shared" si="14"/>
        <v>305</v>
      </c>
      <c r="K307" t="str">
        <f t="shared" si="12"/>
        <v>{"node":305,"name":"LAKE COMO RESERVOIR | DAY.INST.RESERVOIRELEVATION.FEET"}</v>
      </c>
      <c r="L307">
        <f>VLOOKUP(H307,Sheet2!$C$31:$D$36,2,FALSE)</f>
        <v>9997</v>
      </c>
      <c r="M307">
        <f>VLOOKUP(F307,Sheet2!$E$38:$F$54,2,FALSE)</f>
        <v>9987</v>
      </c>
      <c r="N307" t="str">
        <f t="shared" si="13"/>
        <v>9997-9987</v>
      </c>
      <c r="O307" t="str">
        <f>"{""source"":"&amp;J307&amp;",""target"":"&amp;L307&amp;",""value"":1}"</f>
        <v>{"source":305,"target":9997,"value":1}</v>
      </c>
    </row>
    <row r="308" spans="1:15">
      <c r="A308" t="s">
        <v>453</v>
      </c>
      <c r="B308" t="s">
        <v>451</v>
      </c>
      <c r="C308" t="s">
        <v>94</v>
      </c>
      <c r="D308" t="s">
        <v>95</v>
      </c>
      <c r="E308" t="str">
        <f>VLOOKUP($B308,sitecatalog!$A$2:$E$1964,2,FALSE)&amp;" | "&amp;D308</f>
        <v>LAKE COMO RESERVOIR | Day.Avg.AirTemperature.DegF</v>
      </c>
      <c r="F308" t="str">
        <f>VLOOKUP($B308,sitecatalog!$A$2:$E$1964,3,FALSE)</f>
        <v>MT</v>
      </c>
      <c r="G308" t="str">
        <f>VLOOKUP($B308,sitecatalog!$A$2:$E$1964,5,FALSE)</f>
        <v>GP</v>
      </c>
      <c r="H308" t="str">
        <f>VLOOKUP($B308,sitecatalog!$A$2:$E$1964,4,FALSE)</f>
        <v>reservoir</v>
      </c>
      <c r="J308">
        <f t="shared" si="14"/>
        <v>306</v>
      </c>
      <c r="K308" t="str">
        <f t="shared" si="12"/>
        <v>{"node":306,"name":"LAKE COMO RESERVOIR | DAY.AVG.AIRTEMPERATURE.DEGF"}</v>
      </c>
      <c r="L308">
        <f>VLOOKUP(H308,Sheet2!$C$31:$D$36,2,FALSE)</f>
        <v>9997</v>
      </c>
      <c r="M308">
        <f>VLOOKUP(F308,Sheet2!$E$38:$F$54,2,FALSE)</f>
        <v>9987</v>
      </c>
      <c r="N308" t="str">
        <f t="shared" si="13"/>
        <v>9997-9987</v>
      </c>
      <c r="O308" t="str">
        <f>"{""source"":"&amp;J308&amp;",""target"":"&amp;L308&amp;",""value"":1}"</f>
        <v>{"source":306,"target":9997,"value":1}</v>
      </c>
    </row>
    <row r="309" spans="1:15">
      <c r="A309" t="s">
        <v>454</v>
      </c>
      <c r="B309" t="s">
        <v>455</v>
      </c>
      <c r="C309" t="s">
        <v>32</v>
      </c>
      <c r="D309" t="s">
        <v>33</v>
      </c>
      <c r="E309" t="str">
        <f>VLOOKUP($B309,sitecatalog!$A$2:$E$1964,2,FALSE)&amp;" | "&amp;D309</f>
        <v>FORT COBB DAM; OKLAHOMA | Day.Inst.ReservoirStorage.af</v>
      </c>
      <c r="F309" t="str">
        <f>VLOOKUP($B309,sitecatalog!$A$2:$E$1964,3,FALSE)</f>
        <v>OK</v>
      </c>
      <c r="G309" t="str">
        <f>VLOOKUP($B309,sitecatalog!$A$2:$E$1964,5,FALSE)</f>
        <v>GP</v>
      </c>
      <c r="H309" t="str">
        <f>VLOOKUP($B309,sitecatalog!$A$2:$E$1964,4,FALSE)</f>
        <v>reservoir</v>
      </c>
      <c r="J309">
        <f t="shared" si="14"/>
        <v>307</v>
      </c>
      <c r="K309" t="str">
        <f t="shared" si="12"/>
        <v>{"node":307,"name":"FORT COBB DAM; OKLAHOMA | DAY.INST.RESERVOIRSTORAGE.AF"}</v>
      </c>
      <c r="L309">
        <f>VLOOKUP(H309,Sheet2!$C$31:$D$36,2,FALSE)</f>
        <v>9997</v>
      </c>
      <c r="M309">
        <f>VLOOKUP(F309,Sheet2!$E$38:$F$54,2,FALSE)</f>
        <v>9982</v>
      </c>
      <c r="N309" t="str">
        <f t="shared" si="13"/>
        <v>9997-9982</v>
      </c>
      <c r="O309" t="str">
        <f>"{""source"":"&amp;J309&amp;",""target"":"&amp;L309&amp;",""value"":1}"</f>
        <v>{"source":307,"target":9997,"value":1}</v>
      </c>
    </row>
    <row r="310" spans="1:15">
      <c r="A310" t="s">
        <v>456</v>
      </c>
      <c r="B310" t="s">
        <v>455</v>
      </c>
      <c r="C310" t="s">
        <v>19</v>
      </c>
      <c r="D310" t="s">
        <v>35</v>
      </c>
      <c r="E310" t="str">
        <f>VLOOKUP($B310,sitecatalog!$A$2:$E$1964,2,FALSE)&amp;" | "&amp;D310</f>
        <v>FORT COBB DAM; OKLAHOMA | Day.Inst.ReservoirElevation.feet</v>
      </c>
      <c r="F310" t="str">
        <f>VLOOKUP($B310,sitecatalog!$A$2:$E$1964,3,FALSE)</f>
        <v>OK</v>
      </c>
      <c r="G310" t="str">
        <f>VLOOKUP($B310,sitecatalog!$A$2:$E$1964,5,FALSE)</f>
        <v>GP</v>
      </c>
      <c r="H310" t="str">
        <f>VLOOKUP($B310,sitecatalog!$A$2:$E$1964,4,FALSE)</f>
        <v>reservoir</v>
      </c>
      <c r="J310">
        <f t="shared" si="14"/>
        <v>308</v>
      </c>
      <c r="K310" t="str">
        <f t="shared" si="12"/>
        <v>{"node":308,"name":"FORT COBB DAM; OKLAHOMA | DAY.INST.RESERVOIRELEVATION.FEET"}</v>
      </c>
      <c r="L310">
        <f>VLOOKUP(H310,Sheet2!$C$31:$D$36,2,FALSE)</f>
        <v>9997</v>
      </c>
      <c r="M310">
        <f>VLOOKUP(F310,Sheet2!$E$38:$F$54,2,FALSE)</f>
        <v>9982</v>
      </c>
      <c r="N310" t="str">
        <f t="shared" si="13"/>
        <v>9997-9982</v>
      </c>
      <c r="O310" t="str">
        <f>"{""source"":"&amp;J310&amp;",""target"":"&amp;L310&amp;",""value"":1}"</f>
        <v>{"source":308,"target":9997,"value":1}</v>
      </c>
    </row>
    <row r="311" spans="1:15">
      <c r="A311" t="s">
        <v>457</v>
      </c>
      <c r="B311" t="s">
        <v>455</v>
      </c>
      <c r="C311" t="s">
        <v>41</v>
      </c>
      <c r="D311" t="s">
        <v>42</v>
      </c>
      <c r="E311" t="str">
        <f>VLOOKUP($B311,sitecatalog!$A$2:$E$1964,2,FALSE)&amp;" | "&amp;D311</f>
        <v>FORT COBB DAM; OKLAHOMA | Day.Sum.Precipitation.inches</v>
      </c>
      <c r="F311" t="str">
        <f>VLOOKUP($B311,sitecatalog!$A$2:$E$1964,3,FALSE)</f>
        <v>OK</v>
      </c>
      <c r="G311" t="str">
        <f>VLOOKUP($B311,sitecatalog!$A$2:$E$1964,5,FALSE)</f>
        <v>GP</v>
      </c>
      <c r="H311" t="str">
        <f>VLOOKUP($B311,sitecatalog!$A$2:$E$1964,4,FALSE)</f>
        <v>reservoir</v>
      </c>
      <c r="J311">
        <f t="shared" si="14"/>
        <v>309</v>
      </c>
      <c r="K311" t="str">
        <f t="shared" si="12"/>
        <v>{"node":309,"name":"FORT COBB DAM; OKLAHOMA | DAY.SUM.PRECIPITATION.INCHES"}</v>
      </c>
      <c r="L311">
        <f>VLOOKUP(H311,Sheet2!$C$31:$D$36,2,FALSE)</f>
        <v>9997</v>
      </c>
      <c r="M311">
        <f>VLOOKUP(F311,Sheet2!$E$38:$F$54,2,FALSE)</f>
        <v>9982</v>
      </c>
      <c r="N311" t="str">
        <f t="shared" si="13"/>
        <v>9997-9982</v>
      </c>
      <c r="O311" t="str">
        <f>"{""source"":"&amp;J311&amp;",""target"":"&amp;L311&amp;",""value"":1}"</f>
        <v>{"source":309,"target":9997,"value":1}</v>
      </c>
    </row>
    <row r="312" spans="1:15">
      <c r="A312" t="s">
        <v>458</v>
      </c>
      <c r="B312" t="s">
        <v>459</v>
      </c>
      <c r="C312" t="s">
        <v>19</v>
      </c>
      <c r="D312" t="s">
        <v>37</v>
      </c>
      <c r="E312" t="str">
        <f>VLOOKUP($B312,sitecatalog!$A$2:$E$1964,2,FALSE)&amp;" | "&amp;D312</f>
        <v>COBB CREEK NEAR EAKLY; OKLAHOMA | Day.Avg.StreamGageHeight.feet</v>
      </c>
      <c r="F312" t="str">
        <f>VLOOKUP($B312,sitecatalog!$A$2:$E$1964,3,FALSE)</f>
        <v>OK</v>
      </c>
      <c r="G312" t="str">
        <f>VLOOKUP($B312,sitecatalog!$A$2:$E$1964,5,FALSE)</f>
        <v>GP</v>
      </c>
      <c r="H312" t="str">
        <f>VLOOKUP($B312,sitecatalog!$A$2:$E$1964,4,FALSE)</f>
        <v>stream</v>
      </c>
      <c r="J312">
        <f t="shared" si="14"/>
        <v>310</v>
      </c>
      <c r="K312" t="str">
        <f t="shared" si="12"/>
        <v>{"node":310,"name":"COBB CREEK NEAR EAKLY; OKLAHOMA | DAY.AVG.STREAMGAGEHEIGHT.FEET"}</v>
      </c>
      <c r="L312">
        <f>VLOOKUP(H312,Sheet2!$C$31:$D$36,2,FALSE)</f>
        <v>9995</v>
      </c>
      <c r="M312">
        <f>VLOOKUP(F312,Sheet2!$E$38:$F$54,2,FALSE)</f>
        <v>9982</v>
      </c>
      <c r="N312" t="str">
        <f t="shared" si="13"/>
        <v>9995-9982</v>
      </c>
      <c r="O312" t="str">
        <f>"{""source"":"&amp;J312&amp;",""target"":"&amp;L312&amp;",""value"":1}"</f>
        <v>{"source":310,"target":9995,"value":1}</v>
      </c>
    </row>
    <row r="313" spans="1:15">
      <c r="A313" t="s">
        <v>460</v>
      </c>
      <c r="B313" t="s">
        <v>459</v>
      </c>
      <c r="C313" t="s">
        <v>41</v>
      </c>
      <c r="D313" t="s">
        <v>42</v>
      </c>
      <c r="E313" t="str">
        <f>VLOOKUP($B313,sitecatalog!$A$2:$E$1964,2,FALSE)&amp;" | "&amp;D313</f>
        <v>COBB CREEK NEAR EAKLY; OKLAHOMA | Day.Sum.Precipitation.inches</v>
      </c>
      <c r="F313" t="str">
        <f>VLOOKUP($B313,sitecatalog!$A$2:$E$1964,3,FALSE)</f>
        <v>OK</v>
      </c>
      <c r="G313" t="str">
        <f>VLOOKUP($B313,sitecatalog!$A$2:$E$1964,5,FALSE)</f>
        <v>GP</v>
      </c>
      <c r="H313" t="str">
        <f>VLOOKUP($B313,sitecatalog!$A$2:$E$1964,4,FALSE)</f>
        <v>stream</v>
      </c>
      <c r="J313">
        <f t="shared" si="14"/>
        <v>311</v>
      </c>
      <c r="K313" t="str">
        <f t="shared" si="12"/>
        <v>{"node":311,"name":"COBB CREEK NEAR EAKLY; OKLAHOMA | DAY.SUM.PRECIPITATION.INCHES"}</v>
      </c>
      <c r="L313">
        <f>VLOOKUP(H313,Sheet2!$C$31:$D$36,2,FALSE)</f>
        <v>9995</v>
      </c>
      <c r="M313">
        <f>VLOOKUP(F313,Sheet2!$E$38:$F$54,2,FALSE)</f>
        <v>9982</v>
      </c>
      <c r="N313" t="str">
        <f t="shared" si="13"/>
        <v>9995-9982</v>
      </c>
      <c r="O313" t="str">
        <f>"{""source"":"&amp;J313&amp;",""target"":"&amp;L313&amp;",""value"":1}"</f>
        <v>{"source":311,"target":9995,"value":1}</v>
      </c>
    </row>
    <row r="314" spans="1:15">
      <c r="A314" t="s">
        <v>461</v>
      </c>
      <c r="B314" t="s">
        <v>459</v>
      </c>
      <c r="C314" t="s">
        <v>22</v>
      </c>
      <c r="D314" t="s">
        <v>47</v>
      </c>
      <c r="E314" t="str">
        <f>VLOOKUP($B314,sitecatalog!$A$2:$E$1964,2,FALSE)&amp;" | "&amp;D314</f>
        <v>COBB CREEK NEAR EAKLY; OKLAHOMA | Day.Avg.Streamflow.cfs</v>
      </c>
      <c r="F314" t="str">
        <f>VLOOKUP($B314,sitecatalog!$A$2:$E$1964,3,FALSE)</f>
        <v>OK</v>
      </c>
      <c r="G314" t="str">
        <f>VLOOKUP($B314,sitecatalog!$A$2:$E$1964,5,FALSE)</f>
        <v>GP</v>
      </c>
      <c r="H314" t="str">
        <f>VLOOKUP($B314,sitecatalog!$A$2:$E$1964,4,FALSE)</f>
        <v>stream</v>
      </c>
      <c r="J314">
        <f t="shared" si="14"/>
        <v>312</v>
      </c>
      <c r="K314" t="str">
        <f t="shared" si="12"/>
        <v>{"node":312,"name":"COBB CREEK NEAR EAKLY; OKLAHOMA | DAY.AVG.STREAMFLOW.CFS"}</v>
      </c>
      <c r="L314">
        <f>VLOOKUP(H314,Sheet2!$C$31:$D$36,2,FALSE)</f>
        <v>9995</v>
      </c>
      <c r="M314">
        <f>VLOOKUP(F314,Sheet2!$E$38:$F$54,2,FALSE)</f>
        <v>9982</v>
      </c>
      <c r="N314" t="str">
        <f t="shared" si="13"/>
        <v>9995-9982</v>
      </c>
      <c r="O314" t="str">
        <f>"{""source"":"&amp;J314&amp;",""target"":"&amp;L314&amp;",""value"":1}"</f>
        <v>{"source":312,"target":9995,"value":1}</v>
      </c>
    </row>
    <row r="315" spans="1:15">
      <c r="A315" t="s">
        <v>462</v>
      </c>
      <c r="B315" t="s">
        <v>463</v>
      </c>
      <c r="C315" t="s">
        <v>22</v>
      </c>
      <c r="D315" t="s">
        <v>23</v>
      </c>
      <c r="E315" t="str">
        <f>VLOOKUP($B315,sitecatalog!$A$2:$E$1964,2,FALSE)&amp;" | "&amp;D315</f>
        <v>ARCHIVE DATA REPOSITORY FOR SHOSHONE CANALS; WY | Day.Avg.CanalFlow.cfs</v>
      </c>
      <c r="F315" t="str">
        <f>VLOOKUP($B315,sitecatalog!$A$2:$E$1964,3,FALSE)</f>
        <v>WY</v>
      </c>
      <c r="G315" t="str">
        <f>VLOOKUP($B315,sitecatalog!$A$2:$E$1964,5,FALSE)</f>
        <v>GP</v>
      </c>
      <c r="H315" t="str">
        <f>VLOOKUP($B315,sitecatalog!$A$2:$E$1964,4,FALSE)</f>
        <v>canal</v>
      </c>
      <c r="J315">
        <f t="shared" si="14"/>
        <v>313</v>
      </c>
      <c r="K315" t="str">
        <f t="shared" si="12"/>
        <v>{"node":313,"name":"ARCHIVE DATA REPOSITORY FOR SHOSHONE CANALS; WY | DAY.AVG.CANALFLOW.CFS"}</v>
      </c>
      <c r="L315">
        <f>VLOOKUP(H315,Sheet2!$C$31:$D$36,2,FALSE)</f>
        <v>9996</v>
      </c>
      <c r="M315">
        <f>VLOOKUP(F315,Sheet2!$E$38:$F$54,2,FALSE)</f>
        <v>9976</v>
      </c>
      <c r="N315" t="str">
        <f t="shared" si="13"/>
        <v>9996-9976</v>
      </c>
      <c r="O315" t="str">
        <f>"{""source"":"&amp;J315&amp;",""target"":"&amp;L315&amp;",""value"":1}"</f>
        <v>{"source":313,"target":9996,"value":1}</v>
      </c>
    </row>
    <row r="316" spans="1:15">
      <c r="A316" t="s">
        <v>464</v>
      </c>
      <c r="B316" t="s">
        <v>465</v>
      </c>
      <c r="C316" t="s">
        <v>19</v>
      </c>
      <c r="D316" t="s">
        <v>37</v>
      </c>
      <c r="E316" t="str">
        <f>VLOOKUP($B316,sitecatalog!$A$2:$E$1964,2,FALSE)&amp;" | "&amp;D316</f>
        <v>COLORADO RIVER NEAR CAMEO; CO (CCAC) | Day.Avg.StreamGageHeight.feet</v>
      </c>
      <c r="F316" t="str">
        <f>VLOOKUP($B316,sitecatalog!$A$2:$E$1964,3,FALSE)</f>
        <v>CO</v>
      </c>
      <c r="G316" t="str">
        <f>VLOOKUP($B316,sitecatalog!$A$2:$E$1964,5,FALSE)</f>
        <v>GP</v>
      </c>
      <c r="H316" t="str">
        <f>VLOOKUP($B316,sitecatalog!$A$2:$E$1964,4,FALSE)</f>
        <v>stream</v>
      </c>
      <c r="J316">
        <f t="shared" si="14"/>
        <v>314</v>
      </c>
      <c r="K316" t="str">
        <f t="shared" si="12"/>
        <v>{"node":314,"name":"COLORADO RIVER NEAR CAMEO; CO (CCAC) | DAY.AVG.STREAMGAGEHEIGHT.FEET"}</v>
      </c>
      <c r="L316">
        <f>VLOOKUP(H316,Sheet2!$C$31:$D$36,2,FALSE)</f>
        <v>9995</v>
      </c>
      <c r="M316">
        <f>VLOOKUP(F316,Sheet2!$E$38:$F$54,2,FALSE)</f>
        <v>9990</v>
      </c>
      <c r="N316" t="str">
        <f t="shared" si="13"/>
        <v>9995-9990</v>
      </c>
      <c r="O316" t="str">
        <f>"{""source"":"&amp;J316&amp;",""target"":"&amp;L316&amp;",""value"":1}"</f>
        <v>{"source":314,"target":9995,"value":1}</v>
      </c>
    </row>
    <row r="317" spans="1:15">
      <c r="A317" t="s">
        <v>466</v>
      </c>
      <c r="B317" t="s">
        <v>465</v>
      </c>
      <c r="C317" t="s">
        <v>22</v>
      </c>
      <c r="D317" t="s">
        <v>47</v>
      </c>
      <c r="E317" t="str">
        <f>VLOOKUP($B317,sitecatalog!$A$2:$E$1964,2,FALSE)&amp;" | "&amp;D317</f>
        <v>COLORADO RIVER NEAR CAMEO; CO (CCAC) | Day.Avg.Streamflow.cfs</v>
      </c>
      <c r="F317" t="str">
        <f>VLOOKUP($B317,sitecatalog!$A$2:$E$1964,3,FALSE)</f>
        <v>CO</v>
      </c>
      <c r="G317" t="str">
        <f>VLOOKUP($B317,sitecatalog!$A$2:$E$1964,5,FALSE)</f>
        <v>GP</v>
      </c>
      <c r="H317" t="str">
        <f>VLOOKUP($B317,sitecatalog!$A$2:$E$1964,4,FALSE)</f>
        <v>stream</v>
      </c>
      <c r="J317">
        <f t="shared" si="14"/>
        <v>315</v>
      </c>
      <c r="K317" t="str">
        <f t="shared" si="12"/>
        <v>{"node":315,"name":"COLORADO RIVER NEAR CAMEO; CO (CCAC) | DAY.AVG.STREAMFLOW.CFS"}</v>
      </c>
      <c r="L317">
        <f>VLOOKUP(H317,Sheet2!$C$31:$D$36,2,FALSE)</f>
        <v>9995</v>
      </c>
      <c r="M317">
        <f>VLOOKUP(F317,Sheet2!$E$38:$F$54,2,FALSE)</f>
        <v>9990</v>
      </c>
      <c r="N317" t="str">
        <f t="shared" si="13"/>
        <v>9995-9990</v>
      </c>
      <c r="O317" t="str">
        <f>"{""source"":"&amp;J317&amp;",""target"":"&amp;L317&amp;",""value"":1}"</f>
        <v>{"source":315,"target":9995,"value":1}</v>
      </c>
    </row>
    <row r="318" spans="1:15">
      <c r="A318" t="s">
        <v>467</v>
      </c>
      <c r="B318" t="s">
        <v>468</v>
      </c>
      <c r="C318" t="s">
        <v>19</v>
      </c>
      <c r="D318" t="s">
        <v>37</v>
      </c>
      <c r="E318" t="str">
        <f>VLOOKUP($B318,sitecatalog!$A$2:$E$1964,2,FALSE)&amp;" | "&amp;D318</f>
        <v>COLUMBINE DITCH; COLORADO | Day.Avg.StreamGageHeight.feet</v>
      </c>
      <c r="F318" t="str">
        <f>VLOOKUP($B318,sitecatalog!$A$2:$E$1964,3,FALSE)</f>
        <v>CO</v>
      </c>
      <c r="G318" t="str">
        <f>VLOOKUP($B318,sitecatalog!$A$2:$E$1964,5,FALSE)</f>
        <v>GP</v>
      </c>
      <c r="H318" t="str">
        <f>VLOOKUP($B318,sitecatalog!$A$2:$E$1964,4,FALSE)</f>
        <v>canal</v>
      </c>
      <c r="J318">
        <f t="shared" si="14"/>
        <v>316</v>
      </c>
      <c r="K318" t="str">
        <f t="shared" si="12"/>
        <v>{"node":316,"name":"COLUMBINE DITCH; COLORADO | DAY.AVG.STREAMGAGEHEIGHT.FEET"}</v>
      </c>
      <c r="L318">
        <f>VLOOKUP(H318,Sheet2!$C$31:$D$36,2,FALSE)</f>
        <v>9996</v>
      </c>
      <c r="M318">
        <f>VLOOKUP(F318,Sheet2!$E$38:$F$54,2,FALSE)</f>
        <v>9990</v>
      </c>
      <c r="N318" t="str">
        <f t="shared" si="13"/>
        <v>9996-9990</v>
      </c>
      <c r="O318" t="str">
        <f>"{""source"":"&amp;J318&amp;",""target"":"&amp;L318&amp;",""value"":1}"</f>
        <v>{"source":316,"target":9996,"value":1}</v>
      </c>
    </row>
    <row r="319" spans="1:15">
      <c r="A319" t="s">
        <v>469</v>
      </c>
      <c r="B319" t="s">
        <v>468</v>
      </c>
      <c r="C319" t="s">
        <v>22</v>
      </c>
      <c r="D319" t="s">
        <v>23</v>
      </c>
      <c r="E319" t="str">
        <f>VLOOKUP($B319,sitecatalog!$A$2:$E$1964,2,FALSE)&amp;" | "&amp;D319</f>
        <v>COLUMBINE DITCH; COLORADO | Day.Avg.CanalFlow.cfs</v>
      </c>
      <c r="F319" t="str">
        <f>VLOOKUP($B319,sitecatalog!$A$2:$E$1964,3,FALSE)</f>
        <v>CO</v>
      </c>
      <c r="G319" t="str">
        <f>VLOOKUP($B319,sitecatalog!$A$2:$E$1964,5,FALSE)</f>
        <v>GP</v>
      </c>
      <c r="H319" t="str">
        <f>VLOOKUP($B319,sitecatalog!$A$2:$E$1964,4,FALSE)</f>
        <v>canal</v>
      </c>
      <c r="J319">
        <f t="shared" si="14"/>
        <v>317</v>
      </c>
      <c r="K319" t="str">
        <f t="shared" si="12"/>
        <v>{"node":317,"name":"COLUMBINE DITCH; COLORADO | DAY.AVG.CANALFLOW.CFS"}</v>
      </c>
      <c r="L319">
        <f>VLOOKUP(H319,Sheet2!$C$31:$D$36,2,FALSE)</f>
        <v>9996</v>
      </c>
      <c r="M319">
        <f>VLOOKUP(F319,Sheet2!$E$38:$F$54,2,FALSE)</f>
        <v>9990</v>
      </c>
      <c r="N319" t="str">
        <f t="shared" si="13"/>
        <v>9996-9990</v>
      </c>
      <c r="O319" t="str">
        <f>"{""source"":"&amp;J319&amp;",""target"":"&amp;L319&amp;",""value"":1}"</f>
        <v>{"source":317,"target":9996,"value":1}</v>
      </c>
    </row>
    <row r="320" spans="1:15">
      <c r="A320" t="s">
        <v>470</v>
      </c>
      <c r="B320" t="s">
        <v>471</v>
      </c>
      <c r="C320" t="s">
        <v>19</v>
      </c>
      <c r="D320" t="s">
        <v>37</v>
      </c>
      <c r="E320" t="str">
        <f>VLOOKUP($B320,sitecatalog!$A$2:$E$1964,2,FALSE)&amp;" | "&amp;D320</f>
        <v>COLORADO RIVER BELOW GRANBY RESERVOIR; CO (CGBC) | Day.Avg.StreamGageHeight.feet</v>
      </c>
      <c r="F320" t="str">
        <f>VLOOKUP($B320,sitecatalog!$A$2:$E$1964,3,FALSE)</f>
        <v>CO</v>
      </c>
      <c r="G320" t="str">
        <f>VLOOKUP($B320,sitecatalog!$A$2:$E$1964,5,FALSE)</f>
        <v>GP</v>
      </c>
      <c r="H320" t="str">
        <f>VLOOKUP($B320,sitecatalog!$A$2:$E$1964,4,FALSE)</f>
        <v>stream</v>
      </c>
      <c r="J320">
        <f t="shared" si="14"/>
        <v>318</v>
      </c>
      <c r="K320" t="str">
        <f t="shared" si="12"/>
        <v>{"node":318,"name":"COLORADO RIVER BELOW GRANBY RESERVOIR; CO (CGBC) | DAY.AVG.STREAMGAGEHEIGHT.FEET"}</v>
      </c>
      <c r="L320">
        <f>VLOOKUP(H320,Sheet2!$C$31:$D$36,2,FALSE)</f>
        <v>9995</v>
      </c>
      <c r="M320">
        <f>VLOOKUP(F320,Sheet2!$E$38:$F$54,2,FALSE)</f>
        <v>9990</v>
      </c>
      <c r="N320" t="str">
        <f t="shared" si="13"/>
        <v>9995-9990</v>
      </c>
      <c r="O320" t="str">
        <f>"{""source"":"&amp;J320&amp;",""target"":"&amp;L320&amp;",""value"":1}"</f>
        <v>{"source":318,"target":9995,"value":1}</v>
      </c>
    </row>
    <row r="321" spans="1:15">
      <c r="A321" t="s">
        <v>472</v>
      </c>
      <c r="B321" t="s">
        <v>471</v>
      </c>
      <c r="C321" t="s">
        <v>22</v>
      </c>
      <c r="D321" t="s">
        <v>47</v>
      </c>
      <c r="E321" t="str">
        <f>VLOOKUP($B321,sitecatalog!$A$2:$E$1964,2,FALSE)&amp;" | "&amp;D321</f>
        <v>COLORADO RIVER BELOW GRANBY RESERVOIR; CO (CGBC) | Day.Avg.Streamflow.cfs</v>
      </c>
      <c r="F321" t="str">
        <f>VLOOKUP($B321,sitecatalog!$A$2:$E$1964,3,FALSE)</f>
        <v>CO</v>
      </c>
      <c r="G321" t="str">
        <f>VLOOKUP($B321,sitecatalog!$A$2:$E$1964,5,FALSE)</f>
        <v>GP</v>
      </c>
      <c r="H321" t="str">
        <f>VLOOKUP($B321,sitecatalog!$A$2:$E$1964,4,FALSE)</f>
        <v>stream</v>
      </c>
      <c r="J321">
        <f t="shared" si="14"/>
        <v>319</v>
      </c>
      <c r="K321" t="str">
        <f t="shared" si="12"/>
        <v>{"node":319,"name":"COLORADO RIVER BELOW GRANBY RESERVOIR; CO (CGBC) | DAY.AVG.STREAMFLOW.CFS"}</v>
      </c>
      <c r="L321">
        <f>VLOOKUP(H321,Sheet2!$C$31:$D$36,2,FALSE)</f>
        <v>9995</v>
      </c>
      <c r="M321">
        <f>VLOOKUP(F321,Sheet2!$E$38:$F$54,2,FALSE)</f>
        <v>9990</v>
      </c>
      <c r="N321" t="str">
        <f t="shared" si="13"/>
        <v>9995-9990</v>
      </c>
      <c r="O321" t="str">
        <f>"{""source"":"&amp;J321&amp;",""target"":"&amp;L321&amp;",""value"":1}"</f>
        <v>{"source":319,"target":9995,"value":1}</v>
      </c>
    </row>
    <row r="322" spans="1:15">
      <c r="A322" t="s">
        <v>473</v>
      </c>
      <c r="B322" t="s">
        <v>474</v>
      </c>
      <c r="C322" t="s">
        <v>19</v>
      </c>
      <c r="D322" t="s">
        <v>37</v>
      </c>
      <c r="E322" t="str">
        <f>VLOOKUP($B322,sitecatalog!$A$2:$E$1964,2,FALSE)&amp;" | "&amp;D322</f>
        <v>COLORADO RIVER BELOW GLENWOOD SPRINGS; CO | Day.Avg.StreamGageHeight.feet</v>
      </c>
      <c r="F322" t="str">
        <f>VLOOKUP($B322,sitecatalog!$A$2:$E$1964,3,FALSE)</f>
        <v>CO</v>
      </c>
      <c r="G322" t="str">
        <f>VLOOKUP($B322,sitecatalog!$A$2:$E$1964,5,FALSE)</f>
        <v>GP</v>
      </c>
      <c r="H322" t="str">
        <f>VLOOKUP($B322,sitecatalog!$A$2:$E$1964,4,FALSE)</f>
        <v>stream</v>
      </c>
      <c r="J322">
        <f t="shared" si="14"/>
        <v>320</v>
      </c>
      <c r="K322" t="str">
        <f t="shared" si="12"/>
        <v>{"node":320,"name":"COLORADO RIVER BELOW GLENWOOD SPRINGS; CO | DAY.AVG.STREAMGAGEHEIGHT.FEET"}</v>
      </c>
      <c r="L322">
        <f>VLOOKUP(H322,Sheet2!$C$31:$D$36,2,FALSE)</f>
        <v>9995</v>
      </c>
      <c r="M322">
        <f>VLOOKUP(F322,Sheet2!$E$38:$F$54,2,FALSE)</f>
        <v>9990</v>
      </c>
      <c r="N322" t="str">
        <f t="shared" si="13"/>
        <v>9995-9990</v>
      </c>
      <c r="O322" t="str">
        <f>"{""source"":"&amp;J322&amp;",""target"":"&amp;L322&amp;",""value"":1}"</f>
        <v>{"source":320,"target":9995,"value":1}</v>
      </c>
    </row>
    <row r="323" spans="1:15">
      <c r="A323" t="s">
        <v>475</v>
      </c>
      <c r="B323" t="s">
        <v>474</v>
      </c>
      <c r="C323" t="s">
        <v>22</v>
      </c>
      <c r="D323" t="s">
        <v>47</v>
      </c>
      <c r="E323" t="str">
        <f>VLOOKUP($B323,sitecatalog!$A$2:$E$1964,2,FALSE)&amp;" | "&amp;D323</f>
        <v>COLORADO RIVER BELOW GLENWOOD SPRINGS; CO | Day.Avg.Streamflow.cfs</v>
      </c>
      <c r="F323" t="str">
        <f>VLOOKUP($B323,sitecatalog!$A$2:$E$1964,3,FALSE)</f>
        <v>CO</v>
      </c>
      <c r="G323" t="str">
        <f>VLOOKUP($B323,sitecatalog!$A$2:$E$1964,5,FALSE)</f>
        <v>GP</v>
      </c>
      <c r="H323" t="str">
        <f>VLOOKUP($B323,sitecatalog!$A$2:$E$1964,4,FALSE)</f>
        <v>stream</v>
      </c>
      <c r="J323">
        <f t="shared" si="14"/>
        <v>321</v>
      </c>
      <c r="K323" t="str">
        <f t="shared" ref="K323:K386" si="15">"{""node"":"&amp;J323&amp;",""name"":"""&amp;UPPER(E323)&amp;"""}"</f>
        <v>{"node":321,"name":"COLORADO RIVER BELOW GLENWOOD SPRINGS; CO | DAY.AVG.STREAMFLOW.CFS"}</v>
      </c>
      <c r="L323">
        <f>VLOOKUP(H323,Sheet2!$C$31:$D$36,2,FALSE)</f>
        <v>9995</v>
      </c>
      <c r="M323">
        <f>VLOOKUP(F323,Sheet2!$E$38:$F$54,2,FALSE)</f>
        <v>9990</v>
      </c>
      <c r="N323" t="str">
        <f t="shared" ref="N323:N386" si="16">L323&amp;"-"&amp;M323</f>
        <v>9995-9990</v>
      </c>
      <c r="O323" t="str">
        <f>"{""source"":"&amp;J323&amp;",""target"":"&amp;L323&amp;",""value"":1}"</f>
        <v>{"source":321,"target":9995,"value":1}</v>
      </c>
    </row>
    <row r="324" spans="1:15">
      <c r="A324" t="s">
        <v>476</v>
      </c>
      <c r="B324" t="s">
        <v>477</v>
      </c>
      <c r="C324" t="s">
        <v>19</v>
      </c>
      <c r="D324" t="s">
        <v>37</v>
      </c>
      <c r="E324" t="str">
        <f>VLOOKUP($B324,sitecatalog!$A$2:$E$1964,2,FALSE)&amp;" | "&amp;D324</f>
        <v>COLORADO RIVER NEAR GRANBY RESERVOIR; CO | Day.Avg.StreamGageHeight.feet</v>
      </c>
      <c r="F324" t="str">
        <f>VLOOKUP($B324,sitecatalog!$A$2:$E$1964,3,FALSE)</f>
        <v>CO</v>
      </c>
      <c r="G324" t="str">
        <f>VLOOKUP($B324,sitecatalog!$A$2:$E$1964,5,FALSE)</f>
        <v>GP</v>
      </c>
      <c r="H324" t="str">
        <f>VLOOKUP($B324,sitecatalog!$A$2:$E$1964,4,FALSE)</f>
        <v>stream</v>
      </c>
      <c r="J324">
        <f t="shared" ref="J324:J387" si="17">J323+1</f>
        <v>322</v>
      </c>
      <c r="K324" t="str">
        <f t="shared" si="15"/>
        <v>{"node":322,"name":"COLORADO RIVER NEAR GRANBY RESERVOIR; CO | DAY.AVG.STREAMGAGEHEIGHT.FEET"}</v>
      </c>
      <c r="L324">
        <f>VLOOKUP(H324,Sheet2!$C$31:$D$36,2,FALSE)</f>
        <v>9995</v>
      </c>
      <c r="M324">
        <f>VLOOKUP(F324,Sheet2!$E$38:$F$54,2,FALSE)</f>
        <v>9990</v>
      </c>
      <c r="N324" t="str">
        <f t="shared" si="16"/>
        <v>9995-9990</v>
      </c>
      <c r="O324" t="str">
        <f>"{""source"":"&amp;J324&amp;",""target"":"&amp;L324&amp;",""value"":1}"</f>
        <v>{"source":322,"target":9995,"value":1}</v>
      </c>
    </row>
    <row r="325" spans="1:15">
      <c r="A325" t="s">
        <v>478</v>
      </c>
      <c r="B325" t="s">
        <v>477</v>
      </c>
      <c r="C325" t="s">
        <v>22</v>
      </c>
      <c r="D325" t="s">
        <v>47</v>
      </c>
      <c r="E325" t="str">
        <f>VLOOKUP($B325,sitecatalog!$A$2:$E$1964,2,FALSE)&amp;" | "&amp;D325</f>
        <v>COLORADO RIVER NEAR GRANBY RESERVOIR; CO | Day.Avg.Streamflow.cfs</v>
      </c>
      <c r="F325" t="str">
        <f>VLOOKUP($B325,sitecatalog!$A$2:$E$1964,3,FALSE)</f>
        <v>CO</v>
      </c>
      <c r="G325" t="str">
        <f>VLOOKUP($B325,sitecatalog!$A$2:$E$1964,5,FALSE)</f>
        <v>GP</v>
      </c>
      <c r="H325" t="str">
        <f>VLOOKUP($B325,sitecatalog!$A$2:$E$1964,4,FALSE)</f>
        <v>stream</v>
      </c>
      <c r="J325">
        <f t="shared" si="17"/>
        <v>323</v>
      </c>
      <c r="K325" t="str">
        <f t="shared" si="15"/>
        <v>{"node":323,"name":"COLORADO RIVER NEAR GRANBY RESERVOIR; CO | DAY.AVG.STREAMFLOW.CFS"}</v>
      </c>
      <c r="L325">
        <f>VLOOKUP(H325,Sheet2!$C$31:$D$36,2,FALSE)</f>
        <v>9995</v>
      </c>
      <c r="M325">
        <f>VLOOKUP(F325,Sheet2!$E$38:$F$54,2,FALSE)</f>
        <v>9990</v>
      </c>
      <c r="N325" t="str">
        <f t="shared" si="16"/>
        <v>9995-9990</v>
      </c>
      <c r="O325" t="str">
        <f>"{""source"":"&amp;J325&amp;",""target"":"&amp;L325&amp;",""value"":1}"</f>
        <v>{"source":323,"target":9995,"value":1}</v>
      </c>
    </row>
    <row r="326" spans="1:15">
      <c r="A326" t="s">
        <v>479</v>
      </c>
      <c r="B326" t="s">
        <v>480</v>
      </c>
      <c r="C326" t="s">
        <v>19</v>
      </c>
      <c r="D326" t="s">
        <v>37</v>
      </c>
      <c r="E326" t="str">
        <f>VLOOKUP($B326,sitecatalog!$A$2:$E$1964,2,FALSE)&amp;" | "&amp;D326</f>
        <v>COLORADO RIVER NEAR PALISADE; COLORADO (CGVC) | Day.Avg.StreamGageHeight.feet</v>
      </c>
      <c r="F326" t="str">
        <f>VLOOKUP($B326,sitecatalog!$A$2:$E$1964,3,FALSE)</f>
        <v>CO</v>
      </c>
      <c r="G326" t="str">
        <f>VLOOKUP($B326,sitecatalog!$A$2:$E$1964,5,FALSE)</f>
        <v>GP</v>
      </c>
      <c r="H326" t="str">
        <f>VLOOKUP($B326,sitecatalog!$A$2:$E$1964,4,FALSE)</f>
        <v>stream</v>
      </c>
      <c r="J326">
        <f t="shared" si="17"/>
        <v>324</v>
      </c>
      <c r="K326" t="str">
        <f t="shared" si="15"/>
        <v>{"node":324,"name":"COLORADO RIVER NEAR PALISADE; COLORADO (CGVC) | DAY.AVG.STREAMGAGEHEIGHT.FEET"}</v>
      </c>
      <c r="L326">
        <f>VLOOKUP(H326,Sheet2!$C$31:$D$36,2,FALSE)</f>
        <v>9995</v>
      </c>
      <c r="M326">
        <f>VLOOKUP(F326,Sheet2!$E$38:$F$54,2,FALSE)</f>
        <v>9990</v>
      </c>
      <c r="N326" t="str">
        <f t="shared" si="16"/>
        <v>9995-9990</v>
      </c>
      <c r="O326" t="str">
        <f>"{""source"":"&amp;J326&amp;",""target"":"&amp;L326&amp;",""value"":1}"</f>
        <v>{"source":324,"target":9995,"value":1}</v>
      </c>
    </row>
    <row r="327" spans="1:15">
      <c r="A327" t="s">
        <v>481</v>
      </c>
      <c r="B327" t="s">
        <v>480</v>
      </c>
      <c r="C327" t="s">
        <v>22</v>
      </c>
      <c r="D327" t="s">
        <v>47</v>
      </c>
      <c r="E327" t="str">
        <f>VLOOKUP($B327,sitecatalog!$A$2:$E$1964,2,FALSE)&amp;" | "&amp;D327</f>
        <v>COLORADO RIVER NEAR PALISADE; COLORADO (CGVC) | Day.Avg.Streamflow.cfs</v>
      </c>
      <c r="F327" t="str">
        <f>VLOOKUP($B327,sitecatalog!$A$2:$E$1964,3,FALSE)</f>
        <v>CO</v>
      </c>
      <c r="G327" t="str">
        <f>VLOOKUP($B327,sitecatalog!$A$2:$E$1964,5,FALSE)</f>
        <v>GP</v>
      </c>
      <c r="H327" t="str">
        <f>VLOOKUP($B327,sitecatalog!$A$2:$E$1964,4,FALSE)</f>
        <v>stream</v>
      </c>
      <c r="J327">
        <f t="shared" si="17"/>
        <v>325</v>
      </c>
      <c r="K327" t="str">
        <f t="shared" si="15"/>
        <v>{"node":325,"name":"COLORADO RIVER NEAR PALISADE; COLORADO (CGVC) | DAY.AVG.STREAMFLOW.CFS"}</v>
      </c>
      <c r="L327">
        <f>VLOOKUP(H327,Sheet2!$C$31:$D$36,2,FALSE)</f>
        <v>9995</v>
      </c>
      <c r="M327">
        <f>VLOOKUP(F327,Sheet2!$E$38:$F$54,2,FALSE)</f>
        <v>9990</v>
      </c>
      <c r="N327" t="str">
        <f t="shared" si="16"/>
        <v>9995-9990</v>
      </c>
      <c r="O327" t="str">
        <f>"{""source"":"&amp;J327&amp;",""target"":"&amp;L327&amp;",""value"":1}"</f>
        <v>{"source":325,"target":9995,"value":1}</v>
      </c>
    </row>
    <row r="328" spans="1:15">
      <c r="A328" t="s">
        <v>482</v>
      </c>
      <c r="B328" t="s">
        <v>483</v>
      </c>
      <c r="C328" t="s">
        <v>19</v>
      </c>
      <c r="D328" t="s">
        <v>37</v>
      </c>
      <c r="E328" t="str">
        <f>VLOOKUP($B328,sitecatalog!$A$2:$E$1964,2,FALSE)&amp;" | "&amp;D328</f>
        <v>COLORADO RIVER NEAR COLORADO-UTAH STATE LINE (CCUC) | Day.Avg.StreamGageHeight.feet</v>
      </c>
      <c r="F328" t="str">
        <f>VLOOKUP($B328,sitecatalog!$A$2:$E$1964,3,FALSE)</f>
        <v>CO</v>
      </c>
      <c r="G328" t="str">
        <f>VLOOKUP($B328,sitecatalog!$A$2:$E$1964,5,FALSE)</f>
        <v>GP</v>
      </c>
      <c r="H328" t="str">
        <f>VLOOKUP($B328,sitecatalog!$A$2:$E$1964,4,FALSE)</f>
        <v>stream</v>
      </c>
      <c r="J328">
        <f t="shared" si="17"/>
        <v>326</v>
      </c>
      <c r="K328" t="str">
        <f t="shared" si="15"/>
        <v>{"node":326,"name":"COLORADO RIVER NEAR COLORADO-UTAH STATE LINE (CCUC) | DAY.AVG.STREAMGAGEHEIGHT.FEET"}</v>
      </c>
      <c r="L328">
        <f>VLOOKUP(H328,Sheet2!$C$31:$D$36,2,FALSE)</f>
        <v>9995</v>
      </c>
      <c r="M328">
        <f>VLOOKUP(F328,Sheet2!$E$38:$F$54,2,FALSE)</f>
        <v>9990</v>
      </c>
      <c r="N328" t="str">
        <f t="shared" si="16"/>
        <v>9995-9990</v>
      </c>
      <c r="O328" t="str">
        <f>"{""source"":"&amp;J328&amp;",""target"":"&amp;L328&amp;",""value"":1}"</f>
        <v>{"source":326,"target":9995,"value":1}</v>
      </c>
    </row>
    <row r="329" spans="1:15">
      <c r="A329" t="s">
        <v>484</v>
      </c>
      <c r="B329" t="s">
        <v>483</v>
      </c>
      <c r="C329" t="s">
        <v>22</v>
      </c>
      <c r="D329" t="s">
        <v>47</v>
      </c>
      <c r="E329" t="str">
        <f>VLOOKUP($B329,sitecatalog!$A$2:$E$1964,2,FALSE)&amp;" | "&amp;D329</f>
        <v>COLORADO RIVER NEAR COLORADO-UTAH STATE LINE (CCUC) | Day.Avg.Streamflow.cfs</v>
      </c>
      <c r="F329" t="str">
        <f>VLOOKUP($B329,sitecatalog!$A$2:$E$1964,3,FALSE)</f>
        <v>CO</v>
      </c>
      <c r="G329" t="str">
        <f>VLOOKUP($B329,sitecatalog!$A$2:$E$1964,5,FALSE)</f>
        <v>GP</v>
      </c>
      <c r="H329" t="str">
        <f>VLOOKUP($B329,sitecatalog!$A$2:$E$1964,4,FALSE)</f>
        <v>stream</v>
      </c>
      <c r="J329">
        <f t="shared" si="17"/>
        <v>327</v>
      </c>
      <c r="K329" t="str">
        <f t="shared" si="15"/>
        <v>{"node":327,"name":"COLORADO RIVER NEAR COLORADO-UTAH STATE LINE (CCUC) | DAY.AVG.STREAMFLOW.CFS"}</v>
      </c>
      <c r="L329">
        <f>VLOOKUP(H329,Sheet2!$C$31:$D$36,2,FALSE)</f>
        <v>9995</v>
      </c>
      <c r="M329">
        <f>VLOOKUP(F329,Sheet2!$E$38:$F$54,2,FALSE)</f>
        <v>9990</v>
      </c>
      <c r="N329" t="str">
        <f t="shared" si="16"/>
        <v>9995-9990</v>
      </c>
      <c r="O329" t="str">
        <f>"{""source"":"&amp;J329&amp;",""target"":"&amp;L329&amp;",""value"":1}"</f>
        <v>{"source":327,"target":9995,"value":1}</v>
      </c>
    </row>
    <row r="330" spans="1:15">
      <c r="A330" t="s">
        <v>485</v>
      </c>
      <c r="B330" t="s">
        <v>483</v>
      </c>
      <c r="C330" t="s">
        <v>94</v>
      </c>
      <c r="D330" t="s">
        <v>241</v>
      </c>
      <c r="E330" t="str">
        <f>VLOOKUP($B330,sitecatalog!$A$2:$E$1964,2,FALSE)&amp;" | "&amp;D330</f>
        <v>COLORADO RIVER NEAR COLORADO-UTAH STATE LINE (CCUC) | Day.Avg.WaterTemperature.DegF</v>
      </c>
      <c r="F330" t="str">
        <f>VLOOKUP($B330,sitecatalog!$A$2:$E$1964,3,FALSE)</f>
        <v>CO</v>
      </c>
      <c r="G330" t="str">
        <f>VLOOKUP($B330,sitecatalog!$A$2:$E$1964,5,FALSE)</f>
        <v>GP</v>
      </c>
      <c r="H330" t="str">
        <f>VLOOKUP($B330,sitecatalog!$A$2:$E$1964,4,FALSE)</f>
        <v>stream</v>
      </c>
      <c r="J330">
        <f t="shared" si="17"/>
        <v>328</v>
      </c>
      <c r="K330" t="str">
        <f t="shared" si="15"/>
        <v>{"node":328,"name":"COLORADO RIVER NEAR COLORADO-UTAH STATE LINE (CCUC) | DAY.AVG.WATERTEMPERATURE.DEGF"}</v>
      </c>
      <c r="L330">
        <f>VLOOKUP(H330,Sheet2!$C$31:$D$36,2,FALSE)</f>
        <v>9995</v>
      </c>
      <c r="M330">
        <f>VLOOKUP(F330,Sheet2!$E$38:$F$54,2,FALSE)</f>
        <v>9990</v>
      </c>
      <c r="N330" t="str">
        <f t="shared" si="16"/>
        <v>9995-9990</v>
      </c>
      <c r="O330" t="str">
        <f>"{""source"":"&amp;J330&amp;",""target"":"&amp;L330&amp;",""value"":1}"</f>
        <v>{"source":328,"target":9995,"value":1}</v>
      </c>
    </row>
    <row r="331" spans="1:15">
      <c r="A331" t="s">
        <v>486</v>
      </c>
      <c r="B331" t="s">
        <v>487</v>
      </c>
      <c r="C331" t="s">
        <v>94</v>
      </c>
      <c r="D331" t="s">
        <v>95</v>
      </c>
      <c r="E331" t="str">
        <f>VLOOKUP($B331,sitecatalog!$A$2:$E$1964,2,FALSE)&amp;" | "&amp;D331</f>
        <v>CONRAD MONTANA WEATHER STATION | Day.Avg.AirTemperature.DegF</v>
      </c>
      <c r="F331" t="str">
        <f>VLOOKUP($B331,sitecatalog!$A$2:$E$1964,3,FALSE)</f>
        <v>MT</v>
      </c>
      <c r="G331" t="str">
        <f>VLOOKUP($B331,sitecatalog!$A$2:$E$1964,5,FALSE)</f>
        <v>GP</v>
      </c>
      <c r="H331" t="str">
        <f>VLOOKUP($B331,sitecatalog!$A$2:$E$1964,4,FALSE)</f>
        <v>agrimet</v>
      </c>
      <c r="J331">
        <f t="shared" si="17"/>
        <v>329</v>
      </c>
      <c r="K331" t="str">
        <f t="shared" si="15"/>
        <v>{"node":329,"name":"CONRAD MONTANA WEATHER STATION | DAY.AVG.AIRTEMPERATURE.DEGF"}</v>
      </c>
      <c r="L331">
        <f>VLOOKUP(H331,Sheet2!$C$31:$D$36,2,FALSE)</f>
        <v>9993</v>
      </c>
      <c r="M331">
        <f>VLOOKUP(F331,Sheet2!$E$38:$F$54,2,FALSE)</f>
        <v>9987</v>
      </c>
      <c r="N331" t="str">
        <f t="shared" si="16"/>
        <v>9993-9987</v>
      </c>
      <c r="O331" t="str">
        <f>"{""source"":"&amp;J331&amp;",""target"":"&amp;L331&amp;",""value"":1}"</f>
        <v>{"source":329,"target":9993,"value":1}</v>
      </c>
    </row>
    <row r="332" spans="1:15">
      <c r="A332" t="s">
        <v>488</v>
      </c>
      <c r="B332" t="s">
        <v>487</v>
      </c>
      <c r="C332" t="s">
        <v>41</v>
      </c>
      <c r="D332" t="s">
        <v>42</v>
      </c>
      <c r="E332" t="str">
        <f>VLOOKUP($B332,sitecatalog!$A$2:$E$1964,2,FALSE)&amp;" | "&amp;D332</f>
        <v>CONRAD MONTANA WEATHER STATION | Day.Sum.Precipitation.inches</v>
      </c>
      <c r="F332" t="str">
        <f>VLOOKUP($B332,sitecatalog!$A$2:$E$1964,3,FALSE)</f>
        <v>MT</v>
      </c>
      <c r="G332" t="str">
        <f>VLOOKUP($B332,sitecatalog!$A$2:$E$1964,5,FALSE)</f>
        <v>GP</v>
      </c>
      <c r="H332" t="str">
        <f>VLOOKUP($B332,sitecatalog!$A$2:$E$1964,4,FALSE)</f>
        <v>agrimet</v>
      </c>
      <c r="J332">
        <f t="shared" si="17"/>
        <v>330</v>
      </c>
      <c r="K332" t="str">
        <f t="shared" si="15"/>
        <v>{"node":330,"name":"CONRAD MONTANA WEATHER STATION | DAY.SUM.PRECIPITATION.INCHES"}</v>
      </c>
      <c r="L332">
        <f>VLOOKUP(H332,Sheet2!$C$31:$D$36,2,FALSE)</f>
        <v>9993</v>
      </c>
      <c r="M332">
        <f>VLOOKUP(F332,Sheet2!$E$38:$F$54,2,FALSE)</f>
        <v>9987</v>
      </c>
      <c r="N332" t="str">
        <f t="shared" si="16"/>
        <v>9993-9987</v>
      </c>
      <c r="O332" t="str">
        <f>"{""source"":"&amp;J332&amp;",""target"":"&amp;L332&amp;",""value"":1}"</f>
        <v>{"source":330,"target":9993,"value":1}</v>
      </c>
    </row>
    <row r="333" spans="1:15">
      <c r="A333" t="s">
        <v>489</v>
      </c>
      <c r="B333" t="s">
        <v>487</v>
      </c>
      <c r="C333" t="s">
        <v>156</v>
      </c>
      <c r="D333" t="s">
        <v>157</v>
      </c>
      <c r="E333" t="str">
        <f>VLOOKUP($B333,sitecatalog!$A$2:$E$1964,2,FALSE)&amp;" | "&amp;D333</f>
        <v>CONRAD MONTANA WEATHER STATION | Day.Avg.WindSpeed.mph</v>
      </c>
      <c r="F333" t="str">
        <f>VLOOKUP($B333,sitecatalog!$A$2:$E$1964,3,FALSE)</f>
        <v>MT</v>
      </c>
      <c r="G333" t="str">
        <f>VLOOKUP($B333,sitecatalog!$A$2:$E$1964,5,FALSE)</f>
        <v>GP</v>
      </c>
      <c r="H333" t="str">
        <f>VLOOKUP($B333,sitecatalog!$A$2:$E$1964,4,FALSE)</f>
        <v>agrimet</v>
      </c>
      <c r="J333">
        <f t="shared" si="17"/>
        <v>331</v>
      </c>
      <c r="K333" t="str">
        <f t="shared" si="15"/>
        <v>{"node":331,"name":"CONRAD MONTANA WEATHER STATION | DAY.AVG.WINDSPEED.MPH"}</v>
      </c>
      <c r="L333">
        <f>VLOOKUP(H333,Sheet2!$C$31:$D$36,2,FALSE)</f>
        <v>9993</v>
      </c>
      <c r="M333">
        <f>VLOOKUP(F333,Sheet2!$E$38:$F$54,2,FALSE)</f>
        <v>9987</v>
      </c>
      <c r="N333" t="str">
        <f t="shared" si="16"/>
        <v>9993-9987</v>
      </c>
      <c r="O333" t="str">
        <f>"{""source"":"&amp;J333&amp;",""target"":"&amp;L333&amp;",""value"":1}"</f>
        <v>{"source":331,"target":9993,"value":1}</v>
      </c>
    </row>
    <row r="334" spans="1:15">
      <c r="A334" t="s">
        <v>490</v>
      </c>
      <c r="B334" t="s">
        <v>487</v>
      </c>
      <c r="C334" t="s">
        <v>159</v>
      </c>
      <c r="D334" t="s">
        <v>160</v>
      </c>
      <c r="E334" t="str">
        <f>VLOOKUP($B334,sitecatalog!$A$2:$E$1964,2,FALSE)&amp;" | "&amp;D334</f>
        <v>CONRAD MONTANA WEATHER STATION | Day.Avg.WindDirection.degrees</v>
      </c>
      <c r="F334" t="str">
        <f>VLOOKUP($B334,sitecatalog!$A$2:$E$1964,3,FALSE)</f>
        <v>MT</v>
      </c>
      <c r="G334" t="str">
        <f>VLOOKUP($B334,sitecatalog!$A$2:$E$1964,5,FALSE)</f>
        <v>GP</v>
      </c>
      <c r="H334" t="str">
        <f>VLOOKUP($B334,sitecatalog!$A$2:$E$1964,4,FALSE)</f>
        <v>agrimet</v>
      </c>
      <c r="J334">
        <f t="shared" si="17"/>
        <v>332</v>
      </c>
      <c r="K334" t="str">
        <f t="shared" si="15"/>
        <v>{"node":332,"name":"CONRAD MONTANA WEATHER STATION | DAY.AVG.WINDDIRECTION.DEGREES"}</v>
      </c>
      <c r="L334">
        <f>VLOOKUP(H334,Sheet2!$C$31:$D$36,2,FALSE)</f>
        <v>9993</v>
      </c>
      <c r="M334">
        <f>VLOOKUP(F334,Sheet2!$E$38:$F$54,2,FALSE)</f>
        <v>9987</v>
      </c>
      <c r="N334" t="str">
        <f t="shared" si="16"/>
        <v>9993-9987</v>
      </c>
      <c r="O334" t="str">
        <f>"{""source"":"&amp;J334&amp;",""target"":"&amp;L334&amp;",""value"":1}"</f>
        <v>{"source":332,"target":9993,"value":1}</v>
      </c>
    </row>
    <row r="335" spans="1:15">
      <c r="A335" t="s">
        <v>491</v>
      </c>
      <c r="B335" t="s">
        <v>492</v>
      </c>
      <c r="C335" t="s">
        <v>19</v>
      </c>
      <c r="D335" t="s">
        <v>20</v>
      </c>
      <c r="E335" t="str">
        <f>VLOOKUP($B335,sitecatalog!$A$2:$E$1964,2,FALSE)&amp;" | "&amp;D335</f>
        <v>COURTLAND CANAL; STATE LINE; NEBRASKA | Day.Avg.CanalStage.feet</v>
      </c>
      <c r="F335" t="str">
        <f>VLOOKUP($B335,sitecatalog!$A$2:$E$1964,3,FALSE)</f>
        <v>NE</v>
      </c>
      <c r="G335" t="str">
        <f>VLOOKUP($B335,sitecatalog!$A$2:$E$1964,5,FALSE)</f>
        <v>GP</v>
      </c>
      <c r="H335" t="str">
        <f>VLOOKUP($B335,sitecatalog!$A$2:$E$1964,4,FALSE)</f>
        <v>canal</v>
      </c>
      <c r="J335">
        <f t="shared" si="17"/>
        <v>333</v>
      </c>
      <c r="K335" t="str">
        <f t="shared" si="15"/>
        <v>{"node":333,"name":"COURTLAND CANAL; STATE LINE; NEBRASKA | DAY.AVG.CANALSTAGE.FEET"}</v>
      </c>
      <c r="L335">
        <f>VLOOKUP(H335,Sheet2!$C$31:$D$36,2,FALSE)</f>
        <v>9996</v>
      </c>
      <c r="M335">
        <f>VLOOKUP(F335,Sheet2!$E$38:$F$54,2,FALSE)</f>
        <v>9985</v>
      </c>
      <c r="N335" t="str">
        <f t="shared" si="16"/>
        <v>9996-9985</v>
      </c>
      <c r="O335" t="str">
        <f>"{""source"":"&amp;J335&amp;",""target"":"&amp;L335&amp;",""value"":1}"</f>
        <v>{"source":333,"target":9996,"value":1}</v>
      </c>
    </row>
    <row r="336" spans="1:15">
      <c r="A336" t="s">
        <v>493</v>
      </c>
      <c r="B336" t="s">
        <v>492</v>
      </c>
      <c r="C336" t="s">
        <v>22</v>
      </c>
      <c r="D336" t="s">
        <v>23</v>
      </c>
      <c r="E336" t="str">
        <f>VLOOKUP($B336,sitecatalog!$A$2:$E$1964,2,FALSE)&amp;" | "&amp;D336</f>
        <v>COURTLAND CANAL; STATE LINE; NEBRASKA | Day.Avg.CanalFlow.cfs</v>
      </c>
      <c r="F336" t="str">
        <f>VLOOKUP($B336,sitecatalog!$A$2:$E$1964,3,FALSE)</f>
        <v>NE</v>
      </c>
      <c r="G336" t="str">
        <f>VLOOKUP($B336,sitecatalog!$A$2:$E$1964,5,FALSE)</f>
        <v>GP</v>
      </c>
      <c r="H336" t="str">
        <f>VLOOKUP($B336,sitecatalog!$A$2:$E$1964,4,FALSE)</f>
        <v>canal</v>
      </c>
      <c r="J336">
        <f t="shared" si="17"/>
        <v>334</v>
      </c>
      <c r="K336" t="str">
        <f t="shared" si="15"/>
        <v>{"node":334,"name":"COURTLAND CANAL; STATE LINE; NEBRASKA | DAY.AVG.CANALFLOW.CFS"}</v>
      </c>
      <c r="L336">
        <f>VLOOKUP(H336,Sheet2!$C$31:$D$36,2,FALSE)</f>
        <v>9996</v>
      </c>
      <c r="M336">
        <f>VLOOKUP(F336,Sheet2!$E$38:$F$54,2,FALSE)</f>
        <v>9985</v>
      </c>
      <c r="N336" t="str">
        <f t="shared" si="16"/>
        <v>9996-9985</v>
      </c>
      <c r="O336" t="str">
        <f>"{""source"":"&amp;J336&amp;",""target"":"&amp;L336&amp;",""value"":1}"</f>
        <v>{"source":334,"target":9996,"value":1}</v>
      </c>
    </row>
    <row r="337" spans="1:15">
      <c r="A337" t="s">
        <v>494</v>
      </c>
      <c r="B337" t="s">
        <v>495</v>
      </c>
      <c r="C337" t="s">
        <v>19</v>
      </c>
      <c r="D337" t="s">
        <v>37</v>
      </c>
      <c r="E337" t="str">
        <f>VLOOKUP($B337,sitecatalog!$A$2:$E$1964,2,FALSE)&amp;" | "&amp;D337</f>
        <v>CANADIAN RIVER NEAR AMARILLO (HWY 87 &amp; 287); TEXAS | Day.Avg.StreamGageHeight.feet</v>
      </c>
      <c r="F337" t="str">
        <f>VLOOKUP($B337,sitecatalog!$A$2:$E$1964,3,FALSE)</f>
        <v>TX</v>
      </c>
      <c r="G337" t="str">
        <f>VLOOKUP($B337,sitecatalog!$A$2:$E$1964,5,FALSE)</f>
        <v>GP</v>
      </c>
      <c r="H337" t="str">
        <f>VLOOKUP($B337,sitecatalog!$A$2:$E$1964,4,FALSE)</f>
        <v>stream</v>
      </c>
      <c r="J337">
        <f t="shared" si="17"/>
        <v>335</v>
      </c>
      <c r="K337" t="str">
        <f t="shared" si="15"/>
        <v>{"node":335,"name":"CANADIAN RIVER NEAR AMARILLO (HWY 87 &amp; 287); TEXAS | DAY.AVG.STREAMGAGEHEIGHT.FEET"}</v>
      </c>
      <c r="L337">
        <f>VLOOKUP(H337,Sheet2!$C$31:$D$36,2,FALSE)</f>
        <v>9995</v>
      </c>
      <c r="M337">
        <f>VLOOKUP(F337,Sheet2!$E$38:$F$54,2,FALSE)</f>
        <v>9979</v>
      </c>
      <c r="N337" t="str">
        <f t="shared" si="16"/>
        <v>9995-9979</v>
      </c>
      <c r="O337" t="str">
        <f>"{""source"":"&amp;J337&amp;",""target"":"&amp;L337&amp;",""value"":1}"</f>
        <v>{"source":335,"target":9995,"value":1}</v>
      </c>
    </row>
    <row r="338" spans="1:15">
      <c r="A338" t="s">
        <v>496</v>
      </c>
      <c r="B338" t="s">
        <v>495</v>
      </c>
      <c r="C338" t="s">
        <v>41</v>
      </c>
      <c r="D338" t="s">
        <v>42</v>
      </c>
      <c r="E338" t="str">
        <f>VLOOKUP($B338,sitecatalog!$A$2:$E$1964,2,FALSE)&amp;" | "&amp;D338</f>
        <v>CANADIAN RIVER NEAR AMARILLO (HWY 87 &amp; 287); TEXAS | Day.Sum.Precipitation.inches</v>
      </c>
      <c r="F338" t="str">
        <f>VLOOKUP($B338,sitecatalog!$A$2:$E$1964,3,FALSE)</f>
        <v>TX</v>
      </c>
      <c r="G338" t="str">
        <f>VLOOKUP($B338,sitecatalog!$A$2:$E$1964,5,FALSE)</f>
        <v>GP</v>
      </c>
      <c r="H338" t="str">
        <f>VLOOKUP($B338,sitecatalog!$A$2:$E$1964,4,FALSE)</f>
        <v>stream</v>
      </c>
      <c r="J338">
        <f t="shared" si="17"/>
        <v>336</v>
      </c>
      <c r="K338" t="str">
        <f t="shared" si="15"/>
        <v>{"node":336,"name":"CANADIAN RIVER NEAR AMARILLO (HWY 87 &amp; 287); TEXAS | DAY.SUM.PRECIPITATION.INCHES"}</v>
      </c>
      <c r="L338">
        <f>VLOOKUP(H338,Sheet2!$C$31:$D$36,2,FALSE)</f>
        <v>9995</v>
      </c>
      <c r="M338">
        <f>VLOOKUP(F338,Sheet2!$E$38:$F$54,2,FALSE)</f>
        <v>9979</v>
      </c>
      <c r="N338" t="str">
        <f t="shared" si="16"/>
        <v>9995-9979</v>
      </c>
      <c r="O338" t="str">
        <f>"{""source"":"&amp;J338&amp;",""target"":"&amp;L338&amp;",""value"":1}"</f>
        <v>{"source":336,"target":9995,"value":1}</v>
      </c>
    </row>
    <row r="339" spans="1:15">
      <c r="A339" t="s">
        <v>497</v>
      </c>
      <c r="B339" t="s">
        <v>495</v>
      </c>
      <c r="C339" t="s">
        <v>22</v>
      </c>
      <c r="D339" t="s">
        <v>47</v>
      </c>
      <c r="E339" t="str">
        <f>VLOOKUP($B339,sitecatalog!$A$2:$E$1964,2,FALSE)&amp;" | "&amp;D339</f>
        <v>CANADIAN RIVER NEAR AMARILLO (HWY 87 &amp; 287); TEXAS | Day.Avg.Streamflow.cfs</v>
      </c>
      <c r="F339" t="str">
        <f>VLOOKUP($B339,sitecatalog!$A$2:$E$1964,3,FALSE)</f>
        <v>TX</v>
      </c>
      <c r="G339" t="str">
        <f>VLOOKUP($B339,sitecatalog!$A$2:$E$1964,5,FALSE)</f>
        <v>GP</v>
      </c>
      <c r="H339" t="str">
        <f>VLOOKUP($B339,sitecatalog!$A$2:$E$1964,4,FALSE)</f>
        <v>stream</v>
      </c>
      <c r="J339">
        <f t="shared" si="17"/>
        <v>337</v>
      </c>
      <c r="K339" t="str">
        <f t="shared" si="15"/>
        <v>{"node":337,"name":"CANADIAN RIVER NEAR AMARILLO (HWY 87 &amp; 287); TEXAS | DAY.AVG.STREAMFLOW.CFS"}</v>
      </c>
      <c r="L339">
        <f>VLOOKUP(H339,Sheet2!$C$31:$D$36,2,FALSE)</f>
        <v>9995</v>
      </c>
      <c r="M339">
        <f>VLOOKUP(F339,Sheet2!$E$38:$F$54,2,FALSE)</f>
        <v>9979</v>
      </c>
      <c r="N339" t="str">
        <f t="shared" si="16"/>
        <v>9995-9979</v>
      </c>
      <c r="O339" t="str">
        <f>"{""source"":"&amp;J339&amp;",""target"":"&amp;L339&amp;",""value"":1}"</f>
        <v>{"source":337,"target":9995,"value":1}</v>
      </c>
    </row>
    <row r="340" spans="1:15">
      <c r="A340" t="s">
        <v>498</v>
      </c>
      <c r="B340" t="s">
        <v>495</v>
      </c>
      <c r="C340" t="s">
        <v>94</v>
      </c>
      <c r="D340" t="s">
        <v>241</v>
      </c>
      <c r="E340" t="str">
        <f>VLOOKUP($B340,sitecatalog!$A$2:$E$1964,2,FALSE)&amp;" | "&amp;D340</f>
        <v>CANADIAN RIVER NEAR AMARILLO (HWY 87 &amp; 287); TEXAS | Day.Avg.WaterTemperature.DegF</v>
      </c>
      <c r="F340" t="str">
        <f>VLOOKUP($B340,sitecatalog!$A$2:$E$1964,3,FALSE)</f>
        <v>TX</v>
      </c>
      <c r="G340" t="str">
        <f>VLOOKUP($B340,sitecatalog!$A$2:$E$1964,5,FALSE)</f>
        <v>GP</v>
      </c>
      <c r="H340" t="str">
        <f>VLOOKUP($B340,sitecatalog!$A$2:$E$1964,4,FALSE)</f>
        <v>stream</v>
      </c>
      <c r="J340">
        <f t="shared" si="17"/>
        <v>338</v>
      </c>
      <c r="K340" t="str">
        <f t="shared" si="15"/>
        <v>{"node":338,"name":"CANADIAN RIVER NEAR AMARILLO (HWY 87 &amp; 287); TEXAS | DAY.AVG.WATERTEMPERATURE.DEGF"}</v>
      </c>
      <c r="L340">
        <f>VLOOKUP(H340,Sheet2!$C$31:$D$36,2,FALSE)</f>
        <v>9995</v>
      </c>
      <c r="M340">
        <f>VLOOKUP(F340,Sheet2!$E$38:$F$54,2,FALSE)</f>
        <v>9979</v>
      </c>
      <c r="N340" t="str">
        <f t="shared" si="16"/>
        <v>9995-9979</v>
      </c>
      <c r="O340" t="str">
        <f>"{""source"":"&amp;J340&amp;",""target"":"&amp;L340&amp;",""value"":1}"</f>
        <v>{"source":338,"target":9995,"value":1}</v>
      </c>
    </row>
    <row r="341" spans="1:15">
      <c r="A341" t="s">
        <v>499</v>
      </c>
      <c r="B341" t="s">
        <v>500</v>
      </c>
      <c r="C341" t="s">
        <v>19</v>
      </c>
      <c r="D341" t="s">
        <v>37</v>
      </c>
      <c r="E341" t="str">
        <f>VLOOKUP($B341,sitecatalog!$A$2:$E$1964,2,FALSE)&amp;" | "&amp;D341</f>
        <v>CHEYENNE RIVER AT EDGEMONT; SOUTH DAKOTA | Day.Avg.StreamGageHeight.feet</v>
      </c>
      <c r="F341" t="str">
        <f>VLOOKUP($B341,sitecatalog!$A$2:$E$1964,3,FALSE)</f>
        <v>SD</v>
      </c>
      <c r="G341" t="str">
        <f>VLOOKUP($B341,sitecatalog!$A$2:$E$1964,5,FALSE)</f>
        <v>GP</v>
      </c>
      <c r="H341" t="str">
        <f>VLOOKUP($B341,sitecatalog!$A$2:$E$1964,4,FALSE)</f>
        <v>stream</v>
      </c>
      <c r="J341">
        <f t="shared" si="17"/>
        <v>339</v>
      </c>
      <c r="K341" t="str">
        <f t="shared" si="15"/>
        <v>{"node":339,"name":"CHEYENNE RIVER AT EDGEMONT; SOUTH DAKOTA | DAY.AVG.STREAMGAGEHEIGHT.FEET"}</v>
      </c>
      <c r="L341">
        <f>VLOOKUP(H341,Sheet2!$C$31:$D$36,2,FALSE)</f>
        <v>9995</v>
      </c>
      <c r="M341">
        <f>VLOOKUP(F341,Sheet2!$E$38:$F$54,2,FALSE)</f>
        <v>9980</v>
      </c>
      <c r="N341" t="str">
        <f t="shared" si="16"/>
        <v>9995-9980</v>
      </c>
      <c r="O341" t="str">
        <f>"{""source"":"&amp;J341&amp;",""target"":"&amp;L341&amp;",""value"":1}"</f>
        <v>{"source":339,"target":9995,"value":1}</v>
      </c>
    </row>
    <row r="342" spans="1:15">
      <c r="A342" t="s">
        <v>501</v>
      </c>
      <c r="B342" t="s">
        <v>500</v>
      </c>
      <c r="C342" t="s">
        <v>94</v>
      </c>
      <c r="D342" t="s">
        <v>95</v>
      </c>
      <c r="E342" t="str">
        <f>VLOOKUP($B342,sitecatalog!$A$2:$E$1964,2,FALSE)&amp;" | "&amp;D342</f>
        <v>CHEYENNE RIVER AT EDGEMONT; SOUTH DAKOTA | Day.Avg.AirTemperature.DegF</v>
      </c>
      <c r="F342" t="str">
        <f>VLOOKUP($B342,sitecatalog!$A$2:$E$1964,3,FALSE)</f>
        <v>SD</v>
      </c>
      <c r="G342" t="str">
        <f>VLOOKUP($B342,sitecatalog!$A$2:$E$1964,5,FALSE)</f>
        <v>GP</v>
      </c>
      <c r="H342" t="str">
        <f>VLOOKUP($B342,sitecatalog!$A$2:$E$1964,4,FALSE)</f>
        <v>stream</v>
      </c>
      <c r="J342">
        <f t="shared" si="17"/>
        <v>340</v>
      </c>
      <c r="K342" t="str">
        <f t="shared" si="15"/>
        <v>{"node":340,"name":"CHEYENNE RIVER AT EDGEMONT; SOUTH DAKOTA | DAY.AVG.AIRTEMPERATURE.DEGF"}</v>
      </c>
      <c r="L342">
        <f>VLOOKUP(H342,Sheet2!$C$31:$D$36,2,FALSE)</f>
        <v>9995</v>
      </c>
      <c r="M342">
        <f>VLOOKUP(F342,Sheet2!$E$38:$F$54,2,FALSE)</f>
        <v>9980</v>
      </c>
      <c r="N342" t="str">
        <f t="shared" si="16"/>
        <v>9995-9980</v>
      </c>
      <c r="O342" t="str">
        <f>"{""source"":"&amp;J342&amp;",""target"":"&amp;L342&amp;",""value"":1}"</f>
        <v>{"source":340,"target":9995,"value":1}</v>
      </c>
    </row>
    <row r="343" spans="1:15">
      <c r="A343" t="s">
        <v>502</v>
      </c>
      <c r="B343" t="s">
        <v>500</v>
      </c>
      <c r="C343" t="s">
        <v>41</v>
      </c>
      <c r="D343" t="s">
        <v>42</v>
      </c>
      <c r="E343" t="str">
        <f>VLOOKUP($B343,sitecatalog!$A$2:$E$1964,2,FALSE)&amp;" | "&amp;D343</f>
        <v>CHEYENNE RIVER AT EDGEMONT; SOUTH DAKOTA | Day.Sum.Precipitation.inches</v>
      </c>
      <c r="F343" t="str">
        <f>VLOOKUP($B343,sitecatalog!$A$2:$E$1964,3,FALSE)</f>
        <v>SD</v>
      </c>
      <c r="G343" t="str">
        <f>VLOOKUP($B343,sitecatalog!$A$2:$E$1964,5,FALSE)</f>
        <v>GP</v>
      </c>
      <c r="H343" t="str">
        <f>VLOOKUP($B343,sitecatalog!$A$2:$E$1964,4,FALSE)</f>
        <v>stream</v>
      </c>
      <c r="J343">
        <f t="shared" si="17"/>
        <v>341</v>
      </c>
      <c r="K343" t="str">
        <f t="shared" si="15"/>
        <v>{"node":341,"name":"CHEYENNE RIVER AT EDGEMONT; SOUTH DAKOTA | DAY.SUM.PRECIPITATION.INCHES"}</v>
      </c>
      <c r="L343">
        <f>VLOOKUP(H343,Sheet2!$C$31:$D$36,2,FALSE)</f>
        <v>9995</v>
      </c>
      <c r="M343">
        <f>VLOOKUP(F343,Sheet2!$E$38:$F$54,2,FALSE)</f>
        <v>9980</v>
      </c>
      <c r="N343" t="str">
        <f t="shared" si="16"/>
        <v>9995-9980</v>
      </c>
      <c r="O343" t="str">
        <f>"{""source"":"&amp;J343&amp;",""target"":"&amp;L343&amp;",""value"":1}"</f>
        <v>{"source":341,"target":9995,"value":1}</v>
      </c>
    </row>
    <row r="344" spans="1:15">
      <c r="A344" t="s">
        <v>503</v>
      </c>
      <c r="B344" t="s">
        <v>500</v>
      </c>
      <c r="C344" t="s">
        <v>22</v>
      </c>
      <c r="D344" t="s">
        <v>47</v>
      </c>
      <c r="E344" t="str">
        <f>VLOOKUP($B344,sitecatalog!$A$2:$E$1964,2,FALSE)&amp;" | "&amp;D344</f>
        <v>CHEYENNE RIVER AT EDGEMONT; SOUTH DAKOTA | Day.Avg.Streamflow.cfs</v>
      </c>
      <c r="F344" t="str">
        <f>VLOOKUP($B344,sitecatalog!$A$2:$E$1964,3,FALSE)</f>
        <v>SD</v>
      </c>
      <c r="G344" t="str">
        <f>VLOOKUP($B344,sitecatalog!$A$2:$E$1964,5,FALSE)</f>
        <v>GP</v>
      </c>
      <c r="H344" t="str">
        <f>VLOOKUP($B344,sitecatalog!$A$2:$E$1964,4,FALSE)</f>
        <v>stream</v>
      </c>
      <c r="J344">
        <f t="shared" si="17"/>
        <v>342</v>
      </c>
      <c r="K344" t="str">
        <f t="shared" si="15"/>
        <v>{"node":342,"name":"CHEYENNE RIVER AT EDGEMONT; SOUTH DAKOTA | DAY.AVG.STREAMFLOW.CFS"}</v>
      </c>
      <c r="L344">
        <f>VLOOKUP(H344,Sheet2!$C$31:$D$36,2,FALSE)</f>
        <v>9995</v>
      </c>
      <c r="M344">
        <f>VLOOKUP(F344,Sheet2!$E$38:$F$54,2,FALSE)</f>
        <v>9980</v>
      </c>
      <c r="N344" t="str">
        <f t="shared" si="16"/>
        <v>9995-9980</v>
      </c>
      <c r="O344" t="str">
        <f>"{""source"":"&amp;J344&amp;",""target"":"&amp;L344&amp;",""value"":1}"</f>
        <v>{"source":342,"target":9995,"value":1}</v>
      </c>
    </row>
    <row r="345" spans="1:15">
      <c r="A345" t="s">
        <v>504</v>
      </c>
      <c r="B345" t="s">
        <v>505</v>
      </c>
      <c r="C345" t="s">
        <v>19</v>
      </c>
      <c r="D345" t="s">
        <v>20</v>
      </c>
      <c r="E345" t="str">
        <f>VLOOKUP($B345,sitecatalog!$A$2:$E$1964,2,FALSE)&amp;" | "&amp;D345</f>
        <v>CULBERTSON CANAL; MILE 0.53; NE | Day.Avg.CanalStage.feet</v>
      </c>
      <c r="F345" t="str">
        <f>VLOOKUP($B345,sitecatalog!$A$2:$E$1964,3,FALSE)</f>
        <v>NE</v>
      </c>
      <c r="G345" t="str">
        <f>VLOOKUP($B345,sitecatalog!$A$2:$E$1964,5,FALSE)</f>
        <v>GP</v>
      </c>
      <c r="H345" t="str">
        <f>VLOOKUP($B345,sitecatalog!$A$2:$E$1964,4,FALSE)</f>
        <v>canal</v>
      </c>
      <c r="J345">
        <f t="shared" si="17"/>
        <v>343</v>
      </c>
      <c r="K345" t="str">
        <f t="shared" si="15"/>
        <v>{"node":343,"name":"CULBERTSON CANAL; MILE 0.53; NE | DAY.AVG.CANALSTAGE.FEET"}</v>
      </c>
      <c r="L345">
        <f>VLOOKUP(H345,Sheet2!$C$31:$D$36,2,FALSE)</f>
        <v>9996</v>
      </c>
      <c r="M345">
        <f>VLOOKUP(F345,Sheet2!$E$38:$F$54,2,FALSE)</f>
        <v>9985</v>
      </c>
      <c r="N345" t="str">
        <f t="shared" si="16"/>
        <v>9996-9985</v>
      </c>
      <c r="O345" t="str">
        <f>"{""source"":"&amp;J345&amp;",""target"":"&amp;L345&amp;",""value"":1}"</f>
        <v>{"source":343,"target":9996,"value":1}</v>
      </c>
    </row>
    <row r="346" spans="1:15">
      <c r="A346" t="s">
        <v>506</v>
      </c>
      <c r="B346" t="s">
        <v>505</v>
      </c>
      <c r="C346" t="s">
        <v>22</v>
      </c>
      <c r="D346" t="s">
        <v>23</v>
      </c>
      <c r="E346" t="str">
        <f>VLOOKUP($B346,sitecatalog!$A$2:$E$1964,2,FALSE)&amp;" | "&amp;D346</f>
        <v>CULBERTSON CANAL; MILE 0.53; NE | Day.Avg.CanalFlow.cfs</v>
      </c>
      <c r="F346" t="str">
        <f>VLOOKUP($B346,sitecatalog!$A$2:$E$1964,3,FALSE)</f>
        <v>NE</v>
      </c>
      <c r="G346" t="str">
        <f>VLOOKUP($B346,sitecatalog!$A$2:$E$1964,5,FALSE)</f>
        <v>GP</v>
      </c>
      <c r="H346" t="str">
        <f>VLOOKUP($B346,sitecatalog!$A$2:$E$1964,4,FALSE)</f>
        <v>canal</v>
      </c>
      <c r="J346">
        <f t="shared" si="17"/>
        <v>344</v>
      </c>
      <c r="K346" t="str">
        <f t="shared" si="15"/>
        <v>{"node":344,"name":"CULBERTSON CANAL; MILE 0.53; NE | DAY.AVG.CANALFLOW.CFS"}</v>
      </c>
      <c r="L346">
        <f>VLOOKUP(H346,Sheet2!$C$31:$D$36,2,FALSE)</f>
        <v>9996</v>
      </c>
      <c r="M346">
        <f>VLOOKUP(F346,Sheet2!$E$38:$F$54,2,FALSE)</f>
        <v>9985</v>
      </c>
      <c r="N346" t="str">
        <f t="shared" si="16"/>
        <v>9996-9985</v>
      </c>
      <c r="O346" t="str">
        <f>"{""source"":"&amp;J346&amp;",""target"":"&amp;L346&amp;",""value"":1}"</f>
        <v>{"source":344,"target":9996,"value":1}</v>
      </c>
    </row>
    <row r="347" spans="1:15">
      <c r="A347" t="s">
        <v>507</v>
      </c>
      <c r="B347" t="s">
        <v>508</v>
      </c>
      <c r="C347" t="s">
        <v>32</v>
      </c>
      <c r="D347" t="s">
        <v>33</v>
      </c>
      <c r="E347" t="str">
        <f>VLOOKUP($B347,sitecatalog!$A$2:$E$1964,2,FALSE)&amp;" | "&amp;D347</f>
        <v>DAVIS CREEK DAM; NEBRASKA | Day.Inst.ReservoirStorage.af</v>
      </c>
      <c r="F347" t="str">
        <f>VLOOKUP($B347,sitecatalog!$A$2:$E$1964,3,FALSE)</f>
        <v>NE</v>
      </c>
      <c r="G347" t="str">
        <f>VLOOKUP($B347,sitecatalog!$A$2:$E$1964,5,FALSE)</f>
        <v>GP</v>
      </c>
      <c r="H347" t="str">
        <f>VLOOKUP($B347,sitecatalog!$A$2:$E$1964,4,FALSE)</f>
        <v>reservoir</v>
      </c>
      <c r="J347">
        <f t="shared" si="17"/>
        <v>345</v>
      </c>
      <c r="K347" t="str">
        <f t="shared" si="15"/>
        <v>{"node":345,"name":"DAVIS CREEK DAM; NEBRASKA | DAY.INST.RESERVOIRSTORAGE.AF"}</v>
      </c>
      <c r="L347">
        <f>VLOOKUP(H347,Sheet2!$C$31:$D$36,2,FALSE)</f>
        <v>9997</v>
      </c>
      <c r="M347">
        <f>VLOOKUP(F347,Sheet2!$E$38:$F$54,2,FALSE)</f>
        <v>9985</v>
      </c>
      <c r="N347" t="str">
        <f t="shared" si="16"/>
        <v>9997-9985</v>
      </c>
      <c r="O347" t="str">
        <f>"{""source"":"&amp;J347&amp;",""target"":"&amp;L347&amp;",""value"":1}"</f>
        <v>{"source":345,"target":9997,"value":1}</v>
      </c>
    </row>
    <row r="348" spans="1:15">
      <c r="A348" t="s">
        <v>509</v>
      </c>
      <c r="B348" t="s">
        <v>508</v>
      </c>
      <c r="C348" t="s">
        <v>19</v>
      </c>
      <c r="D348" t="s">
        <v>35</v>
      </c>
      <c r="E348" t="str">
        <f>VLOOKUP($B348,sitecatalog!$A$2:$E$1964,2,FALSE)&amp;" | "&amp;D348</f>
        <v>DAVIS CREEK DAM; NEBRASKA | Day.Inst.ReservoirElevation.feet</v>
      </c>
      <c r="F348" t="str">
        <f>VLOOKUP($B348,sitecatalog!$A$2:$E$1964,3,FALSE)</f>
        <v>NE</v>
      </c>
      <c r="G348" t="str">
        <f>VLOOKUP($B348,sitecatalog!$A$2:$E$1964,5,FALSE)</f>
        <v>GP</v>
      </c>
      <c r="H348" t="str">
        <f>VLOOKUP($B348,sitecatalog!$A$2:$E$1964,4,FALSE)</f>
        <v>reservoir</v>
      </c>
      <c r="J348">
        <f t="shared" si="17"/>
        <v>346</v>
      </c>
      <c r="K348" t="str">
        <f t="shared" si="15"/>
        <v>{"node":346,"name":"DAVIS CREEK DAM; NEBRASKA | DAY.INST.RESERVOIRELEVATION.FEET"}</v>
      </c>
      <c r="L348">
        <f>VLOOKUP(H348,Sheet2!$C$31:$D$36,2,FALSE)</f>
        <v>9997</v>
      </c>
      <c r="M348">
        <f>VLOOKUP(F348,Sheet2!$E$38:$F$54,2,FALSE)</f>
        <v>9985</v>
      </c>
      <c r="N348" t="str">
        <f t="shared" si="16"/>
        <v>9997-9985</v>
      </c>
      <c r="O348" t="str">
        <f>"{""source"":"&amp;J348&amp;",""target"":"&amp;L348&amp;",""value"":1}"</f>
        <v>{"source":346,"target":9997,"value":1}</v>
      </c>
    </row>
    <row r="349" spans="1:15">
      <c r="A349" t="s">
        <v>510</v>
      </c>
      <c r="B349" t="s">
        <v>511</v>
      </c>
      <c r="C349" t="s">
        <v>19</v>
      </c>
      <c r="D349" t="s">
        <v>20</v>
      </c>
      <c r="E349" t="str">
        <f>VLOOKUP($B349,sitecatalog!$A$2:$E$1964,2,FALSE)&amp;" | "&amp;D349</f>
        <v>MIRDAN CANAL INLET TO DAVIS CREEK DAM; NEBRASKA | Day.Avg.CanalStage.feet</v>
      </c>
      <c r="F349" t="str">
        <f>VLOOKUP($B349,sitecatalog!$A$2:$E$1964,3,FALSE)</f>
        <v>NE</v>
      </c>
      <c r="G349" t="str">
        <f>VLOOKUP($B349,sitecatalog!$A$2:$E$1964,5,FALSE)</f>
        <v>GP</v>
      </c>
      <c r="H349" t="str">
        <f>VLOOKUP($B349,sitecatalog!$A$2:$E$1964,4,FALSE)</f>
        <v>canal</v>
      </c>
      <c r="J349">
        <f t="shared" si="17"/>
        <v>347</v>
      </c>
      <c r="K349" t="str">
        <f t="shared" si="15"/>
        <v>{"node":347,"name":"MIRDAN CANAL INLET TO DAVIS CREEK DAM; NEBRASKA | DAY.AVG.CANALSTAGE.FEET"}</v>
      </c>
      <c r="L349">
        <f>VLOOKUP(H349,Sheet2!$C$31:$D$36,2,FALSE)</f>
        <v>9996</v>
      </c>
      <c r="M349">
        <f>VLOOKUP(F349,Sheet2!$E$38:$F$54,2,FALSE)</f>
        <v>9985</v>
      </c>
      <c r="N349" t="str">
        <f t="shared" si="16"/>
        <v>9996-9985</v>
      </c>
      <c r="O349" t="str">
        <f>"{""source"":"&amp;J349&amp;",""target"":"&amp;L349&amp;",""value"":1}"</f>
        <v>{"source":347,"target":9996,"value":1}</v>
      </c>
    </row>
    <row r="350" spans="1:15">
      <c r="A350" t="s">
        <v>512</v>
      </c>
      <c r="B350" t="s">
        <v>511</v>
      </c>
      <c r="C350" t="s">
        <v>22</v>
      </c>
      <c r="D350" t="s">
        <v>23</v>
      </c>
      <c r="E350" t="str">
        <f>VLOOKUP($B350,sitecatalog!$A$2:$E$1964,2,FALSE)&amp;" | "&amp;D350</f>
        <v>MIRDAN CANAL INLET TO DAVIS CREEK DAM; NEBRASKA | Day.Avg.CanalFlow.cfs</v>
      </c>
      <c r="F350" t="str">
        <f>VLOOKUP($B350,sitecatalog!$A$2:$E$1964,3,FALSE)</f>
        <v>NE</v>
      </c>
      <c r="G350" t="str">
        <f>VLOOKUP($B350,sitecatalog!$A$2:$E$1964,5,FALSE)</f>
        <v>GP</v>
      </c>
      <c r="H350" t="str">
        <f>VLOOKUP($B350,sitecatalog!$A$2:$E$1964,4,FALSE)</f>
        <v>canal</v>
      </c>
      <c r="J350">
        <f t="shared" si="17"/>
        <v>348</v>
      </c>
      <c r="K350" t="str">
        <f t="shared" si="15"/>
        <v>{"node":348,"name":"MIRDAN CANAL INLET TO DAVIS CREEK DAM; NEBRASKA | DAY.AVG.CANALFLOW.CFS"}</v>
      </c>
      <c r="L350">
        <f>VLOOKUP(H350,Sheet2!$C$31:$D$36,2,FALSE)</f>
        <v>9996</v>
      </c>
      <c r="M350">
        <f>VLOOKUP(F350,Sheet2!$E$38:$F$54,2,FALSE)</f>
        <v>9985</v>
      </c>
      <c r="N350" t="str">
        <f t="shared" si="16"/>
        <v>9996-9985</v>
      </c>
      <c r="O350" t="str">
        <f>"{""source"":"&amp;J350&amp;",""target"":"&amp;L350&amp;",""value"":1}"</f>
        <v>{"source":348,"target":9996,"value":1}</v>
      </c>
    </row>
    <row r="351" spans="1:15">
      <c r="A351" t="s">
        <v>513</v>
      </c>
      <c r="B351" t="s">
        <v>514</v>
      </c>
      <c r="C351" t="s">
        <v>19</v>
      </c>
      <c r="D351" t="s">
        <v>37</v>
      </c>
      <c r="E351" t="str">
        <f>VLOOKUP($B351,sitecatalog!$A$2:$E$1964,2,FALSE)&amp;" | "&amp;D351</f>
        <v>DINWOODY CREEK ABOVE LAKES; NEAR BURRIS; WY | Day.Avg.StreamGageHeight.feet</v>
      </c>
      <c r="F351" t="str">
        <f>VLOOKUP($B351,sitecatalog!$A$2:$E$1964,3,FALSE)</f>
        <v>WY</v>
      </c>
      <c r="G351" t="str">
        <f>VLOOKUP($B351,sitecatalog!$A$2:$E$1964,5,FALSE)</f>
        <v>GP</v>
      </c>
      <c r="H351" t="str">
        <f>VLOOKUP($B351,sitecatalog!$A$2:$E$1964,4,FALSE)</f>
        <v>stream</v>
      </c>
      <c r="J351">
        <f t="shared" si="17"/>
        <v>349</v>
      </c>
      <c r="K351" t="str">
        <f t="shared" si="15"/>
        <v>{"node":349,"name":"DINWOODY CREEK ABOVE LAKES; NEAR BURRIS; WY | DAY.AVG.STREAMGAGEHEIGHT.FEET"}</v>
      </c>
      <c r="L351">
        <f>VLOOKUP(H351,Sheet2!$C$31:$D$36,2,FALSE)</f>
        <v>9995</v>
      </c>
      <c r="M351">
        <f>VLOOKUP(F351,Sheet2!$E$38:$F$54,2,FALSE)</f>
        <v>9976</v>
      </c>
      <c r="N351" t="str">
        <f t="shared" si="16"/>
        <v>9995-9976</v>
      </c>
      <c r="O351" t="str">
        <f>"{""source"":"&amp;J351&amp;",""target"":"&amp;L351&amp;",""value"":1}"</f>
        <v>{"source":349,"target":9995,"value":1}</v>
      </c>
    </row>
    <row r="352" spans="1:15">
      <c r="A352" t="s">
        <v>515</v>
      </c>
      <c r="B352" t="s">
        <v>514</v>
      </c>
      <c r="C352" t="s">
        <v>22</v>
      </c>
      <c r="D352" t="s">
        <v>47</v>
      </c>
      <c r="E352" t="str">
        <f>VLOOKUP($B352,sitecatalog!$A$2:$E$1964,2,FALSE)&amp;" | "&amp;D352</f>
        <v>DINWOODY CREEK ABOVE LAKES; NEAR BURRIS; WY | Day.Avg.Streamflow.cfs</v>
      </c>
      <c r="F352" t="str">
        <f>VLOOKUP($B352,sitecatalog!$A$2:$E$1964,3,FALSE)</f>
        <v>WY</v>
      </c>
      <c r="G352" t="str">
        <f>VLOOKUP($B352,sitecatalog!$A$2:$E$1964,5,FALSE)</f>
        <v>GP</v>
      </c>
      <c r="H352" t="str">
        <f>VLOOKUP($B352,sitecatalog!$A$2:$E$1964,4,FALSE)</f>
        <v>stream</v>
      </c>
      <c r="J352">
        <f t="shared" si="17"/>
        <v>350</v>
      </c>
      <c r="K352" t="str">
        <f t="shared" si="15"/>
        <v>{"node":350,"name":"DINWOODY CREEK ABOVE LAKES; NEAR BURRIS; WY | DAY.AVG.STREAMFLOW.CFS"}</v>
      </c>
      <c r="L352">
        <f>VLOOKUP(H352,Sheet2!$C$31:$D$36,2,FALSE)</f>
        <v>9995</v>
      </c>
      <c r="M352">
        <f>VLOOKUP(F352,Sheet2!$E$38:$F$54,2,FALSE)</f>
        <v>9976</v>
      </c>
      <c r="N352" t="str">
        <f t="shared" si="16"/>
        <v>9995-9976</v>
      </c>
      <c r="O352" t="str">
        <f>"{""source"":"&amp;J352&amp;",""target"":"&amp;L352&amp;",""value"":1}"</f>
        <v>{"source":350,"target":9995,"value":1}</v>
      </c>
    </row>
    <row r="353" spans="1:15">
      <c r="A353" t="s">
        <v>516</v>
      </c>
      <c r="B353" t="s">
        <v>517</v>
      </c>
      <c r="C353" t="s">
        <v>19</v>
      </c>
      <c r="D353" t="s">
        <v>20</v>
      </c>
      <c r="E353" t="str">
        <f>VLOOKUP($B353,sitecatalog!$A$2:$E$1964,2,FALSE)&amp;" | "&amp;D353</f>
        <v>DRY CREEK CANAL NEAR BURRIS; WYOMING | Day.Avg.CanalStage.feet</v>
      </c>
      <c r="F353" t="str">
        <f>VLOOKUP($B353,sitecatalog!$A$2:$E$1964,3,FALSE)</f>
        <v>WY</v>
      </c>
      <c r="G353" t="str">
        <f>VLOOKUP($B353,sitecatalog!$A$2:$E$1964,5,FALSE)</f>
        <v>GP</v>
      </c>
      <c r="H353" t="str">
        <f>VLOOKUP($B353,sitecatalog!$A$2:$E$1964,4,FALSE)</f>
        <v>canal</v>
      </c>
      <c r="J353">
        <f t="shared" si="17"/>
        <v>351</v>
      </c>
      <c r="K353" t="str">
        <f t="shared" si="15"/>
        <v>{"node":351,"name":"DRY CREEK CANAL NEAR BURRIS; WYOMING | DAY.AVG.CANALSTAGE.FEET"}</v>
      </c>
      <c r="L353">
        <f>VLOOKUP(H353,Sheet2!$C$31:$D$36,2,FALSE)</f>
        <v>9996</v>
      </c>
      <c r="M353">
        <f>VLOOKUP(F353,Sheet2!$E$38:$F$54,2,FALSE)</f>
        <v>9976</v>
      </c>
      <c r="N353" t="str">
        <f t="shared" si="16"/>
        <v>9996-9976</v>
      </c>
      <c r="O353" t="str">
        <f>"{""source"":"&amp;J353&amp;",""target"":"&amp;L353&amp;",""value"":1}"</f>
        <v>{"source":351,"target":9996,"value":1}</v>
      </c>
    </row>
    <row r="354" spans="1:15">
      <c r="A354" t="s">
        <v>518</v>
      </c>
      <c r="B354" t="s">
        <v>517</v>
      </c>
      <c r="C354" t="s">
        <v>22</v>
      </c>
      <c r="D354" t="s">
        <v>23</v>
      </c>
      <c r="E354" t="str">
        <f>VLOOKUP($B354,sitecatalog!$A$2:$E$1964,2,FALSE)&amp;" | "&amp;D354</f>
        <v>DRY CREEK CANAL NEAR BURRIS; WYOMING | Day.Avg.CanalFlow.cfs</v>
      </c>
      <c r="F354" t="str">
        <f>VLOOKUP($B354,sitecatalog!$A$2:$E$1964,3,FALSE)</f>
        <v>WY</v>
      </c>
      <c r="G354" t="str">
        <f>VLOOKUP($B354,sitecatalog!$A$2:$E$1964,5,FALSE)</f>
        <v>GP</v>
      </c>
      <c r="H354" t="str">
        <f>VLOOKUP($B354,sitecatalog!$A$2:$E$1964,4,FALSE)</f>
        <v>canal</v>
      </c>
      <c r="J354">
        <f t="shared" si="17"/>
        <v>352</v>
      </c>
      <c r="K354" t="str">
        <f t="shared" si="15"/>
        <v>{"node":352,"name":"DRY CREEK CANAL NEAR BURRIS; WYOMING | DAY.AVG.CANALFLOW.CFS"}</v>
      </c>
      <c r="L354">
        <f>VLOOKUP(H354,Sheet2!$C$31:$D$36,2,FALSE)</f>
        <v>9996</v>
      </c>
      <c r="M354">
        <f>VLOOKUP(F354,Sheet2!$E$38:$F$54,2,FALSE)</f>
        <v>9976</v>
      </c>
      <c r="N354" t="str">
        <f t="shared" si="16"/>
        <v>9996-9976</v>
      </c>
      <c r="O354" t="str">
        <f>"{""source"":"&amp;J354&amp;",""target"":"&amp;L354&amp;",""value"":1}"</f>
        <v>{"source":352,"target":9996,"value":1}</v>
      </c>
    </row>
    <row r="355" spans="1:15">
      <c r="A355" t="s">
        <v>519</v>
      </c>
      <c r="B355" t="s">
        <v>520</v>
      </c>
      <c r="C355" t="s">
        <v>32</v>
      </c>
      <c r="D355" t="s">
        <v>33</v>
      </c>
      <c r="E355" t="str">
        <f>VLOOKUP($B355,sitecatalog!$A$2:$E$1964,2,FALSE)&amp;" | "&amp;D355</f>
        <v>DEERFIELD RESERVOIR; SOUTH DAKOTA | Day.Inst.ReservoirStorage.af</v>
      </c>
      <c r="F355" t="str">
        <f>VLOOKUP($B355,sitecatalog!$A$2:$E$1964,3,FALSE)</f>
        <v>SD</v>
      </c>
      <c r="G355" t="str">
        <f>VLOOKUP($B355,sitecatalog!$A$2:$E$1964,5,FALSE)</f>
        <v>GP</v>
      </c>
      <c r="H355" t="str">
        <f>VLOOKUP($B355,sitecatalog!$A$2:$E$1964,4,FALSE)</f>
        <v>reservoir</v>
      </c>
      <c r="J355">
        <f t="shared" si="17"/>
        <v>353</v>
      </c>
      <c r="K355" t="str">
        <f t="shared" si="15"/>
        <v>{"node":353,"name":"DEERFIELD RESERVOIR; SOUTH DAKOTA | DAY.INST.RESERVOIRSTORAGE.AF"}</v>
      </c>
      <c r="L355">
        <f>VLOOKUP(H355,Sheet2!$C$31:$D$36,2,FALSE)</f>
        <v>9997</v>
      </c>
      <c r="M355">
        <f>VLOOKUP(F355,Sheet2!$E$38:$F$54,2,FALSE)</f>
        <v>9980</v>
      </c>
      <c r="N355" t="str">
        <f t="shared" si="16"/>
        <v>9997-9980</v>
      </c>
      <c r="O355" t="str">
        <f>"{""source"":"&amp;J355&amp;",""target"":"&amp;L355&amp;",""value"":1}"</f>
        <v>{"source":353,"target":9997,"value":1}</v>
      </c>
    </row>
    <row r="356" spans="1:15">
      <c r="A356" t="s">
        <v>521</v>
      </c>
      <c r="B356" t="s">
        <v>520</v>
      </c>
      <c r="C356" t="s">
        <v>19</v>
      </c>
      <c r="D356" t="s">
        <v>35</v>
      </c>
      <c r="E356" t="str">
        <f>VLOOKUP($B356,sitecatalog!$A$2:$E$1964,2,FALSE)&amp;" | "&amp;D356</f>
        <v>DEERFIELD RESERVOIR; SOUTH DAKOTA | Day.Inst.ReservoirElevation.feet</v>
      </c>
      <c r="F356" t="str">
        <f>VLOOKUP($B356,sitecatalog!$A$2:$E$1964,3,FALSE)</f>
        <v>SD</v>
      </c>
      <c r="G356" t="str">
        <f>VLOOKUP($B356,sitecatalog!$A$2:$E$1964,5,FALSE)</f>
        <v>GP</v>
      </c>
      <c r="H356" t="str">
        <f>VLOOKUP($B356,sitecatalog!$A$2:$E$1964,4,FALSE)</f>
        <v>reservoir</v>
      </c>
      <c r="J356">
        <f t="shared" si="17"/>
        <v>354</v>
      </c>
      <c r="K356" t="str">
        <f t="shared" si="15"/>
        <v>{"node":354,"name":"DEERFIELD RESERVOIR; SOUTH DAKOTA | DAY.INST.RESERVOIRELEVATION.FEET"}</v>
      </c>
      <c r="L356">
        <f>VLOOKUP(H356,Sheet2!$C$31:$D$36,2,FALSE)</f>
        <v>9997</v>
      </c>
      <c r="M356">
        <f>VLOOKUP(F356,Sheet2!$E$38:$F$54,2,FALSE)</f>
        <v>9980</v>
      </c>
      <c r="N356" t="str">
        <f t="shared" si="16"/>
        <v>9997-9980</v>
      </c>
      <c r="O356" t="str">
        <f>"{""source"":"&amp;J356&amp;",""target"":"&amp;L356&amp;",""value"":1}"</f>
        <v>{"source":354,"target":9997,"value":1}</v>
      </c>
    </row>
    <row r="357" spans="1:15">
      <c r="A357" t="s">
        <v>522</v>
      </c>
      <c r="B357" t="s">
        <v>520</v>
      </c>
      <c r="C357" t="s">
        <v>22</v>
      </c>
      <c r="D357" t="s">
        <v>39</v>
      </c>
      <c r="E357" t="str">
        <f>VLOOKUP($B357,sitecatalog!$A$2:$E$1964,2,FALSE)&amp;" | "&amp;D357</f>
        <v>DEERFIELD RESERVOIR; SOUTH DAKOTA | Day.Avg.ReservoirInflow.cfs</v>
      </c>
      <c r="F357" t="str">
        <f>VLOOKUP($B357,sitecatalog!$A$2:$E$1964,3,FALSE)</f>
        <v>SD</v>
      </c>
      <c r="G357" t="str">
        <f>VLOOKUP($B357,sitecatalog!$A$2:$E$1964,5,FALSE)</f>
        <v>GP</v>
      </c>
      <c r="H357" t="str">
        <f>VLOOKUP($B357,sitecatalog!$A$2:$E$1964,4,FALSE)</f>
        <v>reservoir</v>
      </c>
      <c r="J357">
        <f t="shared" si="17"/>
        <v>355</v>
      </c>
      <c r="K357" t="str">
        <f t="shared" si="15"/>
        <v>{"node":355,"name":"DEERFIELD RESERVOIR; SOUTH DAKOTA | DAY.AVG.RESERVOIRINFLOW.CFS"}</v>
      </c>
      <c r="L357">
        <f>VLOOKUP(H357,Sheet2!$C$31:$D$36,2,FALSE)</f>
        <v>9997</v>
      </c>
      <c r="M357">
        <f>VLOOKUP(F357,Sheet2!$E$38:$F$54,2,FALSE)</f>
        <v>9980</v>
      </c>
      <c r="N357" t="str">
        <f t="shared" si="16"/>
        <v>9997-9980</v>
      </c>
      <c r="O357" t="str">
        <f>"{""source"":"&amp;J357&amp;",""target"":"&amp;L357&amp;",""value"":1}"</f>
        <v>{"source":355,"target":9997,"value":1}</v>
      </c>
    </row>
    <row r="358" spans="1:15">
      <c r="A358" t="s">
        <v>523</v>
      </c>
      <c r="B358" t="s">
        <v>520</v>
      </c>
      <c r="C358" t="s">
        <v>94</v>
      </c>
      <c r="D358" t="s">
        <v>95</v>
      </c>
      <c r="E358" t="str">
        <f>VLOOKUP($B358,sitecatalog!$A$2:$E$1964,2,FALSE)&amp;" | "&amp;D358</f>
        <v>DEERFIELD RESERVOIR; SOUTH DAKOTA | Day.Avg.AirTemperature.DegF</v>
      </c>
      <c r="F358" t="str">
        <f>VLOOKUP($B358,sitecatalog!$A$2:$E$1964,3,FALSE)</f>
        <v>SD</v>
      </c>
      <c r="G358" t="str">
        <f>VLOOKUP($B358,sitecatalog!$A$2:$E$1964,5,FALSE)</f>
        <v>GP</v>
      </c>
      <c r="H358" t="str">
        <f>VLOOKUP($B358,sitecatalog!$A$2:$E$1964,4,FALSE)</f>
        <v>reservoir</v>
      </c>
      <c r="J358">
        <f t="shared" si="17"/>
        <v>356</v>
      </c>
      <c r="K358" t="str">
        <f t="shared" si="15"/>
        <v>{"node":356,"name":"DEERFIELD RESERVOIR; SOUTH DAKOTA | DAY.AVG.AIRTEMPERATURE.DEGF"}</v>
      </c>
      <c r="L358">
        <f>VLOOKUP(H358,Sheet2!$C$31:$D$36,2,FALSE)</f>
        <v>9997</v>
      </c>
      <c r="M358">
        <f>VLOOKUP(F358,Sheet2!$E$38:$F$54,2,FALSE)</f>
        <v>9980</v>
      </c>
      <c r="N358" t="str">
        <f t="shared" si="16"/>
        <v>9997-9980</v>
      </c>
      <c r="O358" t="str">
        <f>"{""source"":"&amp;J358&amp;",""target"":"&amp;L358&amp;",""value"":1}"</f>
        <v>{"source":356,"target":9997,"value":1}</v>
      </c>
    </row>
    <row r="359" spans="1:15">
      <c r="A359" t="s">
        <v>524</v>
      </c>
      <c r="B359" t="s">
        <v>520</v>
      </c>
      <c r="C359" t="s">
        <v>41</v>
      </c>
      <c r="D359" t="s">
        <v>42</v>
      </c>
      <c r="E359" t="str">
        <f>VLOOKUP($B359,sitecatalog!$A$2:$E$1964,2,FALSE)&amp;" | "&amp;D359</f>
        <v>DEERFIELD RESERVOIR; SOUTH DAKOTA | Day.Sum.Precipitation.inches</v>
      </c>
      <c r="F359" t="str">
        <f>VLOOKUP($B359,sitecatalog!$A$2:$E$1964,3,FALSE)</f>
        <v>SD</v>
      </c>
      <c r="G359" t="str">
        <f>VLOOKUP($B359,sitecatalog!$A$2:$E$1964,5,FALSE)</f>
        <v>GP</v>
      </c>
      <c r="H359" t="str">
        <f>VLOOKUP($B359,sitecatalog!$A$2:$E$1964,4,FALSE)</f>
        <v>reservoir</v>
      </c>
      <c r="J359">
        <f t="shared" si="17"/>
        <v>357</v>
      </c>
      <c r="K359" t="str">
        <f t="shared" si="15"/>
        <v>{"node":357,"name":"DEERFIELD RESERVOIR; SOUTH DAKOTA | DAY.SUM.PRECIPITATION.INCHES"}</v>
      </c>
      <c r="L359">
        <f>VLOOKUP(H359,Sheet2!$C$31:$D$36,2,FALSE)</f>
        <v>9997</v>
      </c>
      <c r="M359">
        <f>VLOOKUP(F359,Sheet2!$E$38:$F$54,2,FALSE)</f>
        <v>9980</v>
      </c>
      <c r="N359" t="str">
        <f t="shared" si="16"/>
        <v>9997-9980</v>
      </c>
      <c r="O359" t="str">
        <f>"{""source"":"&amp;J359&amp;",""target"":"&amp;L359&amp;",""value"":1}"</f>
        <v>{"source":357,"target":9997,"value":1}</v>
      </c>
    </row>
    <row r="360" spans="1:15">
      <c r="A360" t="s">
        <v>525</v>
      </c>
      <c r="B360" t="s">
        <v>520</v>
      </c>
      <c r="C360" t="s">
        <v>22</v>
      </c>
      <c r="D360" t="s">
        <v>44</v>
      </c>
      <c r="E360" t="str">
        <f>VLOOKUP($B360,sitecatalog!$A$2:$E$1964,2,FALSE)&amp;" | "&amp;D360</f>
        <v>DEERFIELD RESERVOIR; SOUTH DAKOTA | Day.Avg.ReservoirRelease.cfs</v>
      </c>
      <c r="F360" t="str">
        <f>VLOOKUP($B360,sitecatalog!$A$2:$E$1964,3,FALSE)</f>
        <v>SD</v>
      </c>
      <c r="G360" t="str">
        <f>VLOOKUP($B360,sitecatalog!$A$2:$E$1964,5,FALSE)</f>
        <v>GP</v>
      </c>
      <c r="H360" t="str">
        <f>VLOOKUP($B360,sitecatalog!$A$2:$E$1964,4,FALSE)</f>
        <v>reservoir</v>
      </c>
      <c r="J360">
        <f t="shared" si="17"/>
        <v>358</v>
      </c>
      <c r="K360" t="str">
        <f t="shared" si="15"/>
        <v>{"node":358,"name":"DEERFIELD RESERVOIR; SOUTH DAKOTA | DAY.AVG.RESERVOIRRELEASE.CFS"}</v>
      </c>
      <c r="L360">
        <f>VLOOKUP(H360,Sheet2!$C$31:$D$36,2,FALSE)</f>
        <v>9997</v>
      </c>
      <c r="M360">
        <f>VLOOKUP(F360,Sheet2!$E$38:$F$54,2,FALSE)</f>
        <v>9980</v>
      </c>
      <c r="N360" t="str">
        <f t="shared" si="16"/>
        <v>9997-9980</v>
      </c>
      <c r="O360" t="str">
        <f>"{""source"":"&amp;J360&amp;",""target"":"&amp;L360&amp;",""value"":1}"</f>
        <v>{"source":358,"target":9997,"value":1}</v>
      </c>
    </row>
    <row r="361" spans="1:15">
      <c r="A361" t="s">
        <v>526</v>
      </c>
      <c r="B361" t="s">
        <v>520</v>
      </c>
      <c r="C361" t="s">
        <v>22</v>
      </c>
      <c r="D361" t="s">
        <v>47</v>
      </c>
      <c r="E361" t="str">
        <f>VLOOKUP($B361,sitecatalog!$A$2:$E$1964,2,FALSE)&amp;" | "&amp;D361</f>
        <v>DEERFIELD RESERVOIR; SOUTH DAKOTA | Day.Avg.Streamflow.cfs</v>
      </c>
      <c r="F361" t="str">
        <f>VLOOKUP($B361,sitecatalog!$A$2:$E$1964,3,FALSE)</f>
        <v>SD</v>
      </c>
      <c r="G361" t="str">
        <f>VLOOKUP($B361,sitecatalog!$A$2:$E$1964,5,FALSE)</f>
        <v>GP</v>
      </c>
      <c r="H361" t="str">
        <f>VLOOKUP($B361,sitecatalog!$A$2:$E$1964,4,FALSE)</f>
        <v>reservoir</v>
      </c>
      <c r="J361">
        <f t="shared" si="17"/>
        <v>359</v>
      </c>
      <c r="K361" t="str">
        <f t="shared" si="15"/>
        <v>{"node":359,"name":"DEERFIELD RESERVOIR; SOUTH DAKOTA | DAY.AVG.STREAMFLOW.CFS"}</v>
      </c>
      <c r="L361">
        <f>VLOOKUP(H361,Sheet2!$C$31:$D$36,2,FALSE)</f>
        <v>9997</v>
      </c>
      <c r="M361">
        <f>VLOOKUP(F361,Sheet2!$E$38:$F$54,2,FALSE)</f>
        <v>9980</v>
      </c>
      <c r="N361" t="str">
        <f t="shared" si="16"/>
        <v>9997-9980</v>
      </c>
      <c r="O361" t="str">
        <f>"{""source"":"&amp;J361&amp;",""target"":"&amp;L361&amp;",""value"":1}"</f>
        <v>{"source":359,"target":9997,"value":1}</v>
      </c>
    </row>
    <row r="362" spans="1:15">
      <c r="A362" t="s">
        <v>527</v>
      </c>
      <c r="B362" t="s">
        <v>528</v>
      </c>
      <c r="C362" t="s">
        <v>19</v>
      </c>
      <c r="D362" t="s">
        <v>37</v>
      </c>
      <c r="E362" t="str">
        <f>VLOOKUP($B362,sitecatalog!$A$2:$E$1964,2,FALSE)&amp;" | "&amp;D362</f>
        <v>DRY FRIO RIVER NR REAGAN WELLS; TEXAS | Day.Avg.StreamGageHeight.feet</v>
      </c>
      <c r="F362" t="str">
        <f>VLOOKUP($B362,sitecatalog!$A$2:$E$1964,3,FALSE)</f>
        <v>TX</v>
      </c>
      <c r="G362" t="str">
        <f>VLOOKUP($B362,sitecatalog!$A$2:$E$1964,5,FALSE)</f>
        <v>GP</v>
      </c>
      <c r="H362" t="str">
        <f>VLOOKUP($B362,sitecatalog!$A$2:$E$1964,4,FALSE)</f>
        <v>stream</v>
      </c>
      <c r="J362">
        <f t="shared" si="17"/>
        <v>360</v>
      </c>
      <c r="K362" t="str">
        <f t="shared" si="15"/>
        <v>{"node":360,"name":"DRY FRIO RIVER NR REAGAN WELLS; TEXAS | DAY.AVG.STREAMGAGEHEIGHT.FEET"}</v>
      </c>
      <c r="L362">
        <f>VLOOKUP(H362,Sheet2!$C$31:$D$36,2,FALSE)</f>
        <v>9995</v>
      </c>
      <c r="M362">
        <f>VLOOKUP(F362,Sheet2!$E$38:$F$54,2,FALSE)</f>
        <v>9979</v>
      </c>
      <c r="N362" t="str">
        <f t="shared" si="16"/>
        <v>9995-9979</v>
      </c>
      <c r="O362" t="str">
        <f>"{""source"":"&amp;J362&amp;",""target"":"&amp;L362&amp;",""value"":1}"</f>
        <v>{"source":360,"target":9995,"value":1}</v>
      </c>
    </row>
    <row r="363" spans="1:15">
      <c r="A363" t="s">
        <v>529</v>
      </c>
      <c r="B363" t="s">
        <v>530</v>
      </c>
      <c r="C363" t="s">
        <v>41</v>
      </c>
      <c r="D363" t="s">
        <v>42</v>
      </c>
      <c r="E363" t="str">
        <f>VLOOKUP($B363,sitecatalog!$A$2:$E$1964,2,FALSE)&amp;" | "&amp;D363</f>
        <v>DILLON 1E; COLORADO (CLIMATOLOGY) | Day.Sum.Precipitation.inches</v>
      </c>
      <c r="F363" t="str">
        <f>VLOOKUP($B363,sitecatalog!$A$2:$E$1964,3,FALSE)</f>
        <v>CO</v>
      </c>
      <c r="G363" t="str">
        <f>VLOOKUP($B363,sitecatalog!$A$2:$E$1964,5,FALSE)</f>
        <v>GP</v>
      </c>
      <c r="H363" t="str">
        <f>VLOOKUP($B363,sitecatalog!$A$2:$E$1964,4,FALSE)</f>
        <v>weather</v>
      </c>
      <c r="J363">
        <f t="shared" si="17"/>
        <v>361</v>
      </c>
      <c r="K363" t="str">
        <f t="shared" si="15"/>
        <v>{"node":361,"name":"DILLON 1E; COLORADO (CLIMATOLOGY) | DAY.SUM.PRECIPITATION.INCHES"}</v>
      </c>
      <c r="L363">
        <f>VLOOKUP(H363,Sheet2!$C$31:$D$36,2,FALSE)</f>
        <v>9994</v>
      </c>
      <c r="M363">
        <f>VLOOKUP(F363,Sheet2!$E$38:$F$54,2,FALSE)</f>
        <v>9990</v>
      </c>
      <c r="N363" t="str">
        <f t="shared" si="16"/>
        <v>9994-9990</v>
      </c>
      <c r="O363" t="str">
        <f>"{""source"":"&amp;J363&amp;",""target"":"&amp;L363&amp;",""value"":1}"</f>
        <v>{"source":361,"target":9994,"value":1}</v>
      </c>
    </row>
    <row r="364" spans="1:15">
      <c r="A364" t="s">
        <v>531</v>
      </c>
      <c r="B364" t="s">
        <v>532</v>
      </c>
      <c r="C364" t="s">
        <v>94</v>
      </c>
      <c r="D364" t="s">
        <v>95</v>
      </c>
      <c r="E364" t="str">
        <f>VLOOKUP($B364,sitecatalog!$A$2:$E$1964,2,FALSE)&amp;" | "&amp;D364</f>
        <v>DILLON MONTANA WEATHER STATION | Day.Avg.AirTemperature.DegF</v>
      </c>
      <c r="F364" t="str">
        <f>VLOOKUP($B364,sitecatalog!$A$2:$E$1964,3,FALSE)</f>
        <v>MT</v>
      </c>
      <c r="G364" t="str">
        <f>VLOOKUP($B364,sitecatalog!$A$2:$E$1964,5,FALSE)</f>
        <v>GP</v>
      </c>
      <c r="H364" t="str">
        <f>VLOOKUP($B364,sitecatalog!$A$2:$E$1964,4,FALSE)</f>
        <v>agrimet</v>
      </c>
      <c r="J364">
        <f t="shared" si="17"/>
        <v>362</v>
      </c>
      <c r="K364" t="str">
        <f t="shared" si="15"/>
        <v>{"node":362,"name":"DILLON MONTANA WEATHER STATION | DAY.AVG.AIRTEMPERATURE.DEGF"}</v>
      </c>
      <c r="L364">
        <f>VLOOKUP(H364,Sheet2!$C$31:$D$36,2,FALSE)</f>
        <v>9993</v>
      </c>
      <c r="M364">
        <f>VLOOKUP(F364,Sheet2!$E$38:$F$54,2,FALSE)</f>
        <v>9987</v>
      </c>
      <c r="N364" t="str">
        <f t="shared" si="16"/>
        <v>9993-9987</v>
      </c>
      <c r="O364" t="str">
        <f>"{""source"":"&amp;J364&amp;",""target"":"&amp;L364&amp;",""value"":1}"</f>
        <v>{"source":362,"target":9993,"value":1}</v>
      </c>
    </row>
    <row r="365" spans="1:15">
      <c r="A365" t="s">
        <v>533</v>
      </c>
      <c r="B365" t="s">
        <v>532</v>
      </c>
      <c r="C365" t="s">
        <v>41</v>
      </c>
      <c r="D365" t="s">
        <v>42</v>
      </c>
      <c r="E365" t="str">
        <f>VLOOKUP($B365,sitecatalog!$A$2:$E$1964,2,FALSE)&amp;" | "&amp;D365</f>
        <v>DILLON MONTANA WEATHER STATION | Day.Sum.Precipitation.inches</v>
      </c>
      <c r="F365" t="str">
        <f>VLOOKUP($B365,sitecatalog!$A$2:$E$1964,3,FALSE)</f>
        <v>MT</v>
      </c>
      <c r="G365" t="str">
        <f>VLOOKUP($B365,sitecatalog!$A$2:$E$1964,5,FALSE)</f>
        <v>GP</v>
      </c>
      <c r="H365" t="str">
        <f>VLOOKUP($B365,sitecatalog!$A$2:$E$1964,4,FALSE)</f>
        <v>agrimet</v>
      </c>
      <c r="J365">
        <f t="shared" si="17"/>
        <v>363</v>
      </c>
      <c r="K365" t="str">
        <f t="shared" si="15"/>
        <v>{"node":363,"name":"DILLON MONTANA WEATHER STATION | DAY.SUM.PRECIPITATION.INCHES"}</v>
      </c>
      <c r="L365">
        <f>VLOOKUP(H365,Sheet2!$C$31:$D$36,2,FALSE)</f>
        <v>9993</v>
      </c>
      <c r="M365">
        <f>VLOOKUP(F365,Sheet2!$E$38:$F$54,2,FALSE)</f>
        <v>9987</v>
      </c>
      <c r="N365" t="str">
        <f t="shared" si="16"/>
        <v>9993-9987</v>
      </c>
      <c r="O365" t="str">
        <f>"{""source"":"&amp;J365&amp;",""target"":"&amp;L365&amp;",""value"":1}"</f>
        <v>{"source":363,"target":9993,"value":1}</v>
      </c>
    </row>
    <row r="366" spans="1:15">
      <c r="A366" t="s">
        <v>534</v>
      </c>
      <c r="B366" t="s">
        <v>532</v>
      </c>
      <c r="C366" t="s">
        <v>156</v>
      </c>
      <c r="D366" t="s">
        <v>157</v>
      </c>
      <c r="E366" t="str">
        <f>VLOOKUP($B366,sitecatalog!$A$2:$E$1964,2,FALSE)&amp;" | "&amp;D366</f>
        <v>DILLON MONTANA WEATHER STATION | Day.Avg.WindSpeed.mph</v>
      </c>
      <c r="F366" t="str">
        <f>VLOOKUP($B366,sitecatalog!$A$2:$E$1964,3,FALSE)</f>
        <v>MT</v>
      </c>
      <c r="G366" t="str">
        <f>VLOOKUP($B366,sitecatalog!$A$2:$E$1964,5,FALSE)</f>
        <v>GP</v>
      </c>
      <c r="H366" t="str">
        <f>VLOOKUP($B366,sitecatalog!$A$2:$E$1964,4,FALSE)</f>
        <v>agrimet</v>
      </c>
      <c r="J366">
        <f t="shared" si="17"/>
        <v>364</v>
      </c>
      <c r="K366" t="str">
        <f t="shared" si="15"/>
        <v>{"node":364,"name":"DILLON MONTANA WEATHER STATION | DAY.AVG.WINDSPEED.MPH"}</v>
      </c>
      <c r="L366">
        <f>VLOOKUP(H366,Sheet2!$C$31:$D$36,2,FALSE)</f>
        <v>9993</v>
      </c>
      <c r="M366">
        <f>VLOOKUP(F366,Sheet2!$E$38:$F$54,2,FALSE)</f>
        <v>9987</v>
      </c>
      <c r="N366" t="str">
        <f t="shared" si="16"/>
        <v>9993-9987</v>
      </c>
      <c r="O366" t="str">
        <f>"{""source"":"&amp;J366&amp;",""target"":"&amp;L366&amp;",""value"":1}"</f>
        <v>{"source":364,"target":9993,"value":1}</v>
      </c>
    </row>
    <row r="367" spans="1:15">
      <c r="A367" t="s">
        <v>535</v>
      </c>
      <c r="B367" t="s">
        <v>532</v>
      </c>
      <c r="C367" t="s">
        <v>159</v>
      </c>
      <c r="D367" t="s">
        <v>160</v>
      </c>
      <c r="E367" t="str">
        <f>VLOOKUP($B367,sitecatalog!$A$2:$E$1964,2,FALSE)&amp;" | "&amp;D367</f>
        <v>DILLON MONTANA WEATHER STATION | Day.Avg.WindDirection.degrees</v>
      </c>
      <c r="F367" t="str">
        <f>VLOOKUP($B367,sitecatalog!$A$2:$E$1964,3,FALSE)</f>
        <v>MT</v>
      </c>
      <c r="G367" t="str">
        <f>VLOOKUP($B367,sitecatalog!$A$2:$E$1964,5,FALSE)</f>
        <v>GP</v>
      </c>
      <c r="H367" t="str">
        <f>VLOOKUP($B367,sitecatalog!$A$2:$E$1964,4,FALSE)</f>
        <v>agrimet</v>
      </c>
      <c r="J367">
        <f t="shared" si="17"/>
        <v>365</v>
      </c>
      <c r="K367" t="str">
        <f t="shared" si="15"/>
        <v>{"node":365,"name":"DILLON MONTANA WEATHER STATION | DAY.AVG.WINDDIRECTION.DEGREES"}</v>
      </c>
      <c r="L367">
        <f>VLOOKUP(H367,Sheet2!$C$31:$D$36,2,FALSE)</f>
        <v>9993</v>
      </c>
      <c r="M367">
        <f>VLOOKUP(F367,Sheet2!$E$38:$F$54,2,FALSE)</f>
        <v>9987</v>
      </c>
      <c r="N367" t="str">
        <f t="shared" si="16"/>
        <v>9993-9987</v>
      </c>
      <c r="O367" t="str">
        <f>"{""source"":"&amp;J367&amp;",""target"":"&amp;L367&amp;",""value"":1}"</f>
        <v>{"source":365,"target":9993,"value":1}</v>
      </c>
    </row>
    <row r="368" spans="1:15">
      <c r="A368" t="s">
        <v>536</v>
      </c>
      <c r="B368" t="s">
        <v>537</v>
      </c>
      <c r="C368" t="s">
        <v>19</v>
      </c>
      <c r="D368" t="s">
        <v>37</v>
      </c>
      <c r="E368" t="str">
        <f>VLOOKUP($B368,sitecatalog!$A$2:$E$1964,2,FALSE)&amp;" | "&amp;D368</f>
        <v>DEARBORN RIVER NEAR CRAIG; MT | Day.Avg.StreamGageHeight.feet</v>
      </c>
      <c r="F368" t="str">
        <f>VLOOKUP($B368,sitecatalog!$A$2:$E$1964,3,FALSE)</f>
        <v>MT</v>
      </c>
      <c r="G368" t="str">
        <f>VLOOKUP($B368,sitecatalog!$A$2:$E$1964,5,FALSE)</f>
        <v>GP</v>
      </c>
      <c r="H368" t="str">
        <f>VLOOKUP($B368,sitecatalog!$A$2:$E$1964,4,FALSE)</f>
        <v>stream</v>
      </c>
      <c r="J368">
        <f t="shared" si="17"/>
        <v>366</v>
      </c>
      <c r="K368" t="str">
        <f t="shared" si="15"/>
        <v>{"node":366,"name":"DEARBORN RIVER NEAR CRAIG; MT | DAY.AVG.STREAMGAGEHEIGHT.FEET"}</v>
      </c>
      <c r="L368">
        <f>VLOOKUP(H368,Sheet2!$C$31:$D$36,2,FALSE)</f>
        <v>9995</v>
      </c>
      <c r="M368">
        <f>VLOOKUP(F368,Sheet2!$E$38:$F$54,2,FALSE)</f>
        <v>9987</v>
      </c>
      <c r="N368" t="str">
        <f t="shared" si="16"/>
        <v>9995-9987</v>
      </c>
      <c r="O368" t="str">
        <f>"{""source"":"&amp;J368&amp;",""target"":"&amp;L368&amp;",""value"":1}"</f>
        <v>{"source":366,"target":9995,"value":1}</v>
      </c>
    </row>
    <row r="369" spans="1:15">
      <c r="A369" t="s">
        <v>538</v>
      </c>
      <c r="B369" t="s">
        <v>537</v>
      </c>
      <c r="C369" t="s">
        <v>22</v>
      </c>
      <c r="D369" t="s">
        <v>47</v>
      </c>
      <c r="E369" t="str">
        <f>VLOOKUP($B369,sitecatalog!$A$2:$E$1964,2,FALSE)&amp;" | "&amp;D369</f>
        <v>DEARBORN RIVER NEAR CRAIG; MT | Day.Avg.Streamflow.cfs</v>
      </c>
      <c r="F369" t="str">
        <f>VLOOKUP($B369,sitecatalog!$A$2:$E$1964,3,FALSE)</f>
        <v>MT</v>
      </c>
      <c r="G369" t="str">
        <f>VLOOKUP($B369,sitecatalog!$A$2:$E$1964,5,FALSE)</f>
        <v>GP</v>
      </c>
      <c r="H369" t="str">
        <f>VLOOKUP($B369,sitecatalog!$A$2:$E$1964,4,FALSE)</f>
        <v>stream</v>
      </c>
      <c r="J369">
        <f t="shared" si="17"/>
        <v>367</v>
      </c>
      <c r="K369" t="str">
        <f t="shared" si="15"/>
        <v>{"node":367,"name":"DEARBORN RIVER NEAR CRAIG; MT | DAY.AVG.STREAMFLOW.CFS"}</v>
      </c>
      <c r="L369">
        <f>VLOOKUP(H369,Sheet2!$C$31:$D$36,2,FALSE)</f>
        <v>9995</v>
      </c>
      <c r="M369">
        <f>VLOOKUP(F369,Sheet2!$E$38:$F$54,2,FALSE)</f>
        <v>9987</v>
      </c>
      <c r="N369" t="str">
        <f t="shared" si="16"/>
        <v>9995-9987</v>
      </c>
      <c r="O369" t="str">
        <f>"{""source"":"&amp;J369&amp;",""target"":"&amp;L369&amp;",""value"":1}"</f>
        <v>{"source":367,"target":9995,"value":1}</v>
      </c>
    </row>
    <row r="370" spans="1:15">
      <c r="A370" t="s">
        <v>539</v>
      </c>
      <c r="B370" t="s">
        <v>537</v>
      </c>
      <c r="C370" t="s">
        <v>94</v>
      </c>
      <c r="D370" t="s">
        <v>241</v>
      </c>
      <c r="E370" t="str">
        <f>VLOOKUP($B370,sitecatalog!$A$2:$E$1964,2,FALSE)&amp;" | "&amp;D370</f>
        <v>DEARBORN RIVER NEAR CRAIG; MT | Day.Avg.WaterTemperature.DegF</v>
      </c>
      <c r="F370" t="str">
        <f>VLOOKUP($B370,sitecatalog!$A$2:$E$1964,3,FALSE)</f>
        <v>MT</v>
      </c>
      <c r="G370" t="str">
        <f>VLOOKUP($B370,sitecatalog!$A$2:$E$1964,5,FALSE)</f>
        <v>GP</v>
      </c>
      <c r="H370" t="str">
        <f>VLOOKUP($B370,sitecatalog!$A$2:$E$1964,4,FALSE)</f>
        <v>stream</v>
      </c>
      <c r="J370">
        <f t="shared" si="17"/>
        <v>368</v>
      </c>
      <c r="K370" t="str">
        <f t="shared" si="15"/>
        <v>{"node":368,"name":"DEARBORN RIVER NEAR CRAIG; MT | DAY.AVG.WATERTEMPERATURE.DEGF"}</v>
      </c>
      <c r="L370">
        <f>VLOOKUP(H370,Sheet2!$C$31:$D$36,2,FALSE)</f>
        <v>9995</v>
      </c>
      <c r="M370">
        <f>VLOOKUP(F370,Sheet2!$E$38:$F$54,2,FALSE)</f>
        <v>9987</v>
      </c>
      <c r="N370" t="str">
        <f t="shared" si="16"/>
        <v>9995-9987</v>
      </c>
      <c r="O370" t="str">
        <f>"{""source"":"&amp;J370&amp;",""target"":"&amp;L370&amp;",""value"":1}"</f>
        <v>{"source":368,"target":9995,"value":1}</v>
      </c>
    </row>
    <row r="371" spans="1:15">
      <c r="A371" t="s">
        <v>540</v>
      </c>
      <c r="B371" t="s">
        <v>541</v>
      </c>
      <c r="C371" t="s">
        <v>19</v>
      </c>
      <c r="D371" t="s">
        <v>20</v>
      </c>
      <c r="E371" t="str">
        <f>VLOOKUP($B371,sitecatalog!$A$2:$E$1964,2,FALSE)&amp;" | "&amp;D371</f>
        <v>DRY SPOTTED TAIL DIVERSION INTO TRI-STATE CANAL; WY | Day.Avg.CanalStage.feet</v>
      </c>
      <c r="F371" t="str">
        <f>VLOOKUP($B371,sitecatalog!$A$2:$E$1964,3,FALSE)</f>
        <v>NE</v>
      </c>
      <c r="G371" t="str">
        <f>VLOOKUP($B371,sitecatalog!$A$2:$E$1964,5,FALSE)</f>
        <v>GP</v>
      </c>
      <c r="H371" t="str">
        <f>VLOOKUP($B371,sitecatalog!$A$2:$E$1964,4,FALSE)</f>
        <v>diversion</v>
      </c>
      <c r="J371">
        <f t="shared" si="17"/>
        <v>369</v>
      </c>
      <c r="K371" t="str">
        <f t="shared" si="15"/>
        <v>{"node":369,"name":"DRY SPOTTED TAIL DIVERSION INTO TRI-STATE CANAL; WY | DAY.AVG.CANALSTAGE.FEET"}</v>
      </c>
      <c r="L371">
        <f>VLOOKUP(H371,Sheet2!$C$31:$D$36,2,FALSE)</f>
        <v>9998</v>
      </c>
      <c r="M371">
        <f>VLOOKUP(F371,Sheet2!$E$38:$F$54,2,FALSE)</f>
        <v>9985</v>
      </c>
      <c r="N371" t="str">
        <f t="shared" si="16"/>
        <v>9998-9985</v>
      </c>
      <c r="O371" t="str">
        <f>"{""source"":"&amp;J371&amp;",""target"":"&amp;L371&amp;",""value"":1}"</f>
        <v>{"source":369,"target":9998,"value":1}</v>
      </c>
    </row>
    <row r="372" spans="1:15">
      <c r="A372" t="s">
        <v>542</v>
      </c>
      <c r="B372" t="s">
        <v>541</v>
      </c>
      <c r="C372" t="s">
        <v>22</v>
      </c>
      <c r="D372" t="s">
        <v>23</v>
      </c>
      <c r="E372" t="str">
        <f>VLOOKUP($B372,sitecatalog!$A$2:$E$1964,2,FALSE)&amp;" | "&amp;D372</f>
        <v>DRY SPOTTED TAIL DIVERSION INTO TRI-STATE CANAL; WY | Day.Avg.CanalFlow.cfs</v>
      </c>
      <c r="F372" t="str">
        <f>VLOOKUP($B372,sitecatalog!$A$2:$E$1964,3,FALSE)</f>
        <v>NE</v>
      </c>
      <c r="G372" t="str">
        <f>VLOOKUP($B372,sitecatalog!$A$2:$E$1964,5,FALSE)</f>
        <v>GP</v>
      </c>
      <c r="H372" t="str">
        <f>VLOOKUP($B372,sitecatalog!$A$2:$E$1964,4,FALSE)</f>
        <v>diversion</v>
      </c>
      <c r="J372">
        <f t="shared" si="17"/>
        <v>370</v>
      </c>
      <c r="K372" t="str">
        <f t="shared" si="15"/>
        <v>{"node":370,"name":"DRY SPOTTED TAIL DIVERSION INTO TRI-STATE CANAL; WY | DAY.AVG.CANALFLOW.CFS"}</v>
      </c>
      <c r="L372">
        <f>VLOOKUP(H372,Sheet2!$C$31:$D$36,2,FALSE)</f>
        <v>9998</v>
      </c>
      <c r="M372">
        <f>VLOOKUP(F372,Sheet2!$E$38:$F$54,2,FALSE)</f>
        <v>9985</v>
      </c>
      <c r="N372" t="str">
        <f t="shared" si="16"/>
        <v>9998-9985</v>
      </c>
      <c r="O372" t="str">
        <f>"{""source"":"&amp;J372&amp;",""target"":"&amp;L372&amp;",""value"":1}"</f>
        <v>{"source":370,"target":9998,"value":1}</v>
      </c>
    </row>
    <row r="373" spans="1:15">
      <c r="A373" t="s">
        <v>543</v>
      </c>
      <c r="B373" t="s">
        <v>544</v>
      </c>
      <c r="C373" t="s">
        <v>19</v>
      </c>
      <c r="D373" t="s">
        <v>37</v>
      </c>
      <c r="E373" t="str">
        <f>VLOOKUP($B373,sitecatalog!$A$2:$E$1964,2,FALSE)&amp;" | "&amp;D373</f>
        <v>DOVE CREEK AT KNICKERBOCKER; TEXAS | Day.Avg.StreamGageHeight.feet</v>
      </c>
      <c r="F373" t="str">
        <f>VLOOKUP($B373,sitecatalog!$A$2:$E$1964,3,FALSE)</f>
        <v>TX</v>
      </c>
      <c r="G373" t="str">
        <f>VLOOKUP($B373,sitecatalog!$A$2:$E$1964,5,FALSE)</f>
        <v>GP</v>
      </c>
      <c r="H373" t="str">
        <f>VLOOKUP($B373,sitecatalog!$A$2:$E$1964,4,FALSE)</f>
        <v>stream</v>
      </c>
      <c r="J373">
        <f t="shared" si="17"/>
        <v>371</v>
      </c>
      <c r="K373" t="str">
        <f t="shared" si="15"/>
        <v>{"node":371,"name":"DOVE CREEK AT KNICKERBOCKER; TEXAS | DAY.AVG.STREAMGAGEHEIGHT.FEET"}</v>
      </c>
      <c r="L373">
        <f>VLOOKUP(H373,Sheet2!$C$31:$D$36,2,FALSE)</f>
        <v>9995</v>
      </c>
      <c r="M373">
        <f>VLOOKUP(F373,Sheet2!$E$38:$F$54,2,FALSE)</f>
        <v>9979</v>
      </c>
      <c r="N373" t="str">
        <f t="shared" si="16"/>
        <v>9995-9979</v>
      </c>
      <c r="O373" t="str">
        <f>"{""source"":"&amp;J373&amp;",""target"":"&amp;L373&amp;",""value"":1}"</f>
        <v>{"source":371,"target":9995,"value":1}</v>
      </c>
    </row>
    <row r="374" spans="1:15">
      <c r="A374" t="s">
        <v>545</v>
      </c>
      <c r="B374" t="s">
        <v>544</v>
      </c>
      <c r="C374" t="s">
        <v>41</v>
      </c>
      <c r="D374" t="s">
        <v>42</v>
      </c>
      <c r="E374" t="str">
        <f>VLOOKUP($B374,sitecatalog!$A$2:$E$1964,2,FALSE)&amp;" | "&amp;D374</f>
        <v>DOVE CREEK AT KNICKERBOCKER; TEXAS | Day.Sum.Precipitation.inches</v>
      </c>
      <c r="F374" t="str">
        <f>VLOOKUP($B374,sitecatalog!$A$2:$E$1964,3,FALSE)</f>
        <v>TX</v>
      </c>
      <c r="G374" t="str">
        <f>VLOOKUP($B374,sitecatalog!$A$2:$E$1964,5,FALSE)</f>
        <v>GP</v>
      </c>
      <c r="H374" t="str">
        <f>VLOOKUP($B374,sitecatalog!$A$2:$E$1964,4,FALSE)</f>
        <v>stream</v>
      </c>
      <c r="J374">
        <f t="shared" si="17"/>
        <v>372</v>
      </c>
      <c r="K374" t="str">
        <f t="shared" si="15"/>
        <v>{"node":372,"name":"DOVE CREEK AT KNICKERBOCKER; TEXAS | DAY.SUM.PRECIPITATION.INCHES"}</v>
      </c>
      <c r="L374">
        <f>VLOOKUP(H374,Sheet2!$C$31:$D$36,2,FALSE)</f>
        <v>9995</v>
      </c>
      <c r="M374">
        <f>VLOOKUP(F374,Sheet2!$E$38:$F$54,2,FALSE)</f>
        <v>9979</v>
      </c>
      <c r="N374" t="str">
        <f t="shared" si="16"/>
        <v>9995-9979</v>
      </c>
      <c r="O374" t="str">
        <f>"{""source"":"&amp;J374&amp;",""target"":"&amp;L374&amp;",""value"":1}"</f>
        <v>{"source":372,"target":9995,"value":1}</v>
      </c>
    </row>
    <row r="375" spans="1:15">
      <c r="A375" t="s">
        <v>546</v>
      </c>
      <c r="B375" t="s">
        <v>547</v>
      </c>
      <c r="C375" t="s">
        <v>19</v>
      </c>
      <c r="D375" t="s">
        <v>20</v>
      </c>
      <c r="E375" t="str">
        <f>VLOOKUP($B375,sitecatalog!$A$2:$E$1964,2,FALSE)&amp;" | "&amp;D375</f>
        <v>DUNLAP DIVERSION; NEBRASKA | Day.Avg.CanalStage.feet</v>
      </c>
      <c r="F375" t="str">
        <f>VLOOKUP($B375,sitecatalog!$A$2:$E$1964,3,FALSE)</f>
        <v>NE</v>
      </c>
      <c r="G375" t="str">
        <f>VLOOKUP($B375,sitecatalog!$A$2:$E$1964,5,FALSE)</f>
        <v>GP</v>
      </c>
      <c r="H375" t="str">
        <f>VLOOKUP($B375,sitecatalog!$A$2:$E$1964,4,FALSE)</f>
        <v>diversion</v>
      </c>
      <c r="J375">
        <f t="shared" si="17"/>
        <v>373</v>
      </c>
      <c r="K375" t="str">
        <f t="shared" si="15"/>
        <v>{"node":373,"name":"DUNLAP DIVERSION; NEBRASKA | DAY.AVG.CANALSTAGE.FEET"}</v>
      </c>
      <c r="L375">
        <f>VLOOKUP(H375,Sheet2!$C$31:$D$36,2,FALSE)</f>
        <v>9998</v>
      </c>
      <c r="M375">
        <f>VLOOKUP(F375,Sheet2!$E$38:$F$54,2,FALSE)</f>
        <v>9985</v>
      </c>
      <c r="N375" t="str">
        <f t="shared" si="16"/>
        <v>9998-9985</v>
      </c>
      <c r="O375" t="str">
        <f>"{""source"":"&amp;J375&amp;",""target"":"&amp;L375&amp;",""value"":1}"</f>
        <v>{"source":373,"target":9998,"value":1}</v>
      </c>
    </row>
    <row r="376" spans="1:15">
      <c r="A376" t="s">
        <v>548</v>
      </c>
      <c r="B376" t="s">
        <v>547</v>
      </c>
      <c r="C376" t="s">
        <v>22</v>
      </c>
      <c r="D376" t="s">
        <v>23</v>
      </c>
      <c r="E376" t="str">
        <f>VLOOKUP($B376,sitecatalog!$A$2:$E$1964,2,FALSE)&amp;" | "&amp;D376</f>
        <v>DUNLAP DIVERSION; NEBRASKA | Day.Avg.CanalFlow.cfs</v>
      </c>
      <c r="F376" t="str">
        <f>VLOOKUP($B376,sitecatalog!$A$2:$E$1964,3,FALSE)</f>
        <v>NE</v>
      </c>
      <c r="G376" t="str">
        <f>VLOOKUP($B376,sitecatalog!$A$2:$E$1964,5,FALSE)</f>
        <v>GP</v>
      </c>
      <c r="H376" t="str">
        <f>VLOOKUP($B376,sitecatalog!$A$2:$E$1964,4,FALSE)</f>
        <v>diversion</v>
      </c>
      <c r="J376">
        <f t="shared" si="17"/>
        <v>374</v>
      </c>
      <c r="K376" t="str">
        <f t="shared" si="15"/>
        <v>{"node":374,"name":"DUNLAP DIVERSION; NEBRASKA | DAY.AVG.CANALFLOW.CFS"}</v>
      </c>
      <c r="L376">
        <f>VLOOKUP(H376,Sheet2!$C$31:$D$36,2,FALSE)</f>
        <v>9998</v>
      </c>
      <c r="M376">
        <f>VLOOKUP(F376,Sheet2!$E$38:$F$54,2,FALSE)</f>
        <v>9985</v>
      </c>
      <c r="N376" t="str">
        <f t="shared" si="16"/>
        <v>9998-9985</v>
      </c>
      <c r="O376" t="str">
        <f>"{""source"":"&amp;J376&amp;",""target"":"&amp;L376&amp;",""value"":1}"</f>
        <v>{"source":374,"target":9998,"value":1}</v>
      </c>
    </row>
    <row r="377" spans="1:15">
      <c r="A377" t="s">
        <v>549</v>
      </c>
      <c r="B377" t="s">
        <v>550</v>
      </c>
      <c r="C377" t="s">
        <v>32</v>
      </c>
      <c r="D377" t="s">
        <v>33</v>
      </c>
      <c r="E377" t="str">
        <f>VLOOKUP($B377,sitecatalog!$A$2:$E$1964,2,FALSE)&amp;" | "&amp;D377</f>
        <v>E.A. PATTERSON LAKE (DICKINSON); NORTH DAKOTA | Day.Inst.ReservoirStorage.af</v>
      </c>
      <c r="F377" t="str">
        <f>VLOOKUP($B377,sitecatalog!$A$2:$E$1964,3,FALSE)</f>
        <v>ND</v>
      </c>
      <c r="G377" t="str">
        <f>VLOOKUP($B377,sitecatalog!$A$2:$E$1964,5,FALSE)</f>
        <v>GP</v>
      </c>
      <c r="H377" t="str">
        <f>VLOOKUP($B377,sitecatalog!$A$2:$E$1964,4,FALSE)</f>
        <v>reservoir</v>
      </c>
      <c r="J377">
        <f t="shared" si="17"/>
        <v>375</v>
      </c>
      <c r="K377" t="str">
        <f t="shared" si="15"/>
        <v>{"node":375,"name":"E.A. PATTERSON LAKE (DICKINSON); NORTH DAKOTA | DAY.INST.RESERVOIRSTORAGE.AF"}</v>
      </c>
      <c r="L377">
        <f>VLOOKUP(H377,Sheet2!$C$31:$D$36,2,FALSE)</f>
        <v>9997</v>
      </c>
      <c r="M377">
        <f>VLOOKUP(F377,Sheet2!$E$38:$F$54,2,FALSE)</f>
        <v>9986</v>
      </c>
      <c r="N377" t="str">
        <f t="shared" si="16"/>
        <v>9997-9986</v>
      </c>
      <c r="O377" t="str">
        <f>"{""source"":"&amp;J377&amp;",""target"":"&amp;L377&amp;",""value"":1}"</f>
        <v>{"source":375,"target":9997,"value":1}</v>
      </c>
    </row>
    <row r="378" spans="1:15">
      <c r="A378" t="s">
        <v>551</v>
      </c>
      <c r="B378" t="s">
        <v>550</v>
      </c>
      <c r="C378" t="s">
        <v>19</v>
      </c>
      <c r="D378" t="s">
        <v>35</v>
      </c>
      <c r="E378" t="str">
        <f>VLOOKUP($B378,sitecatalog!$A$2:$E$1964,2,FALSE)&amp;" | "&amp;D378</f>
        <v>E.A. PATTERSON LAKE (DICKINSON); NORTH DAKOTA | Day.Inst.ReservoirElevation.feet</v>
      </c>
      <c r="F378" t="str">
        <f>VLOOKUP($B378,sitecatalog!$A$2:$E$1964,3,FALSE)</f>
        <v>ND</v>
      </c>
      <c r="G378" t="str">
        <f>VLOOKUP($B378,sitecatalog!$A$2:$E$1964,5,FALSE)</f>
        <v>GP</v>
      </c>
      <c r="H378" t="str">
        <f>VLOOKUP($B378,sitecatalog!$A$2:$E$1964,4,FALSE)</f>
        <v>reservoir</v>
      </c>
      <c r="J378">
        <f t="shared" si="17"/>
        <v>376</v>
      </c>
      <c r="K378" t="str">
        <f t="shared" si="15"/>
        <v>{"node":376,"name":"E.A. PATTERSON LAKE (DICKINSON); NORTH DAKOTA | DAY.INST.RESERVOIRELEVATION.FEET"}</v>
      </c>
      <c r="L378">
        <f>VLOOKUP(H378,Sheet2!$C$31:$D$36,2,FALSE)</f>
        <v>9997</v>
      </c>
      <c r="M378">
        <f>VLOOKUP(F378,Sheet2!$E$38:$F$54,2,FALSE)</f>
        <v>9986</v>
      </c>
      <c r="N378" t="str">
        <f t="shared" si="16"/>
        <v>9997-9986</v>
      </c>
      <c r="O378" t="str">
        <f>"{""source"":"&amp;J378&amp;",""target"":"&amp;L378&amp;",""value"":1}"</f>
        <v>{"source":376,"target":9997,"value":1}</v>
      </c>
    </row>
    <row r="379" spans="1:15">
      <c r="A379" t="s">
        <v>552</v>
      </c>
      <c r="B379" t="s">
        <v>550</v>
      </c>
      <c r="C379" t="s">
        <v>22</v>
      </c>
      <c r="D379" t="s">
        <v>39</v>
      </c>
      <c r="E379" t="str">
        <f>VLOOKUP($B379,sitecatalog!$A$2:$E$1964,2,FALSE)&amp;" | "&amp;D379</f>
        <v>E.A. PATTERSON LAKE (DICKINSON); NORTH DAKOTA | Day.Avg.ReservoirInflow.cfs</v>
      </c>
      <c r="F379" t="str">
        <f>VLOOKUP($B379,sitecatalog!$A$2:$E$1964,3,FALSE)</f>
        <v>ND</v>
      </c>
      <c r="G379" t="str">
        <f>VLOOKUP($B379,sitecatalog!$A$2:$E$1964,5,FALSE)</f>
        <v>GP</v>
      </c>
      <c r="H379" t="str">
        <f>VLOOKUP($B379,sitecatalog!$A$2:$E$1964,4,FALSE)</f>
        <v>reservoir</v>
      </c>
      <c r="J379">
        <f t="shared" si="17"/>
        <v>377</v>
      </c>
      <c r="K379" t="str">
        <f t="shared" si="15"/>
        <v>{"node":377,"name":"E.A. PATTERSON LAKE (DICKINSON); NORTH DAKOTA | DAY.AVG.RESERVOIRINFLOW.CFS"}</v>
      </c>
      <c r="L379">
        <f>VLOOKUP(H379,Sheet2!$C$31:$D$36,2,FALSE)</f>
        <v>9997</v>
      </c>
      <c r="M379">
        <f>VLOOKUP(F379,Sheet2!$E$38:$F$54,2,FALSE)</f>
        <v>9986</v>
      </c>
      <c r="N379" t="str">
        <f t="shared" si="16"/>
        <v>9997-9986</v>
      </c>
      <c r="O379" t="str">
        <f>"{""source"":"&amp;J379&amp;",""target"":"&amp;L379&amp;",""value"":1}"</f>
        <v>{"source":377,"target":9997,"value":1}</v>
      </c>
    </row>
    <row r="380" spans="1:15">
      <c r="A380" t="s">
        <v>553</v>
      </c>
      <c r="B380" t="s">
        <v>550</v>
      </c>
      <c r="C380" t="s">
        <v>41</v>
      </c>
      <c r="D380" t="s">
        <v>42</v>
      </c>
      <c r="E380" t="str">
        <f>VLOOKUP($B380,sitecatalog!$A$2:$E$1964,2,FALSE)&amp;" | "&amp;D380</f>
        <v>E.A. PATTERSON LAKE (DICKINSON); NORTH DAKOTA | Day.Sum.Precipitation.inches</v>
      </c>
      <c r="F380" t="str">
        <f>VLOOKUP($B380,sitecatalog!$A$2:$E$1964,3,FALSE)</f>
        <v>ND</v>
      </c>
      <c r="G380" t="str">
        <f>VLOOKUP($B380,sitecatalog!$A$2:$E$1964,5,FALSE)</f>
        <v>GP</v>
      </c>
      <c r="H380" t="str">
        <f>VLOOKUP($B380,sitecatalog!$A$2:$E$1964,4,FALSE)</f>
        <v>reservoir</v>
      </c>
      <c r="J380">
        <f t="shared" si="17"/>
        <v>378</v>
      </c>
      <c r="K380" t="str">
        <f t="shared" si="15"/>
        <v>{"node":378,"name":"E.A. PATTERSON LAKE (DICKINSON); NORTH DAKOTA | DAY.SUM.PRECIPITATION.INCHES"}</v>
      </c>
      <c r="L380">
        <f>VLOOKUP(H380,Sheet2!$C$31:$D$36,2,FALSE)</f>
        <v>9997</v>
      </c>
      <c r="M380">
        <f>VLOOKUP(F380,Sheet2!$E$38:$F$54,2,FALSE)</f>
        <v>9986</v>
      </c>
      <c r="N380" t="str">
        <f t="shared" si="16"/>
        <v>9997-9986</v>
      </c>
      <c r="O380" t="str">
        <f>"{""source"":"&amp;J380&amp;",""target"":"&amp;L380&amp;",""value"":1}"</f>
        <v>{"source":378,"target":9997,"value":1}</v>
      </c>
    </row>
    <row r="381" spans="1:15">
      <c r="A381" t="s">
        <v>554</v>
      </c>
      <c r="B381" t="s">
        <v>550</v>
      </c>
      <c r="C381" t="s">
        <v>22</v>
      </c>
      <c r="D381" t="s">
        <v>44</v>
      </c>
      <c r="E381" t="str">
        <f>VLOOKUP($B381,sitecatalog!$A$2:$E$1964,2,FALSE)&amp;" | "&amp;D381</f>
        <v>E.A. PATTERSON LAKE (DICKINSON); NORTH DAKOTA | Day.Avg.ReservoirRelease.cfs</v>
      </c>
      <c r="F381" t="str">
        <f>VLOOKUP($B381,sitecatalog!$A$2:$E$1964,3,FALSE)</f>
        <v>ND</v>
      </c>
      <c r="G381" t="str">
        <f>VLOOKUP($B381,sitecatalog!$A$2:$E$1964,5,FALSE)</f>
        <v>GP</v>
      </c>
      <c r="H381" t="str">
        <f>VLOOKUP($B381,sitecatalog!$A$2:$E$1964,4,FALSE)</f>
        <v>reservoir</v>
      </c>
      <c r="J381">
        <f t="shared" si="17"/>
        <v>379</v>
      </c>
      <c r="K381" t="str">
        <f t="shared" si="15"/>
        <v>{"node":379,"name":"E.A. PATTERSON LAKE (DICKINSON); NORTH DAKOTA | DAY.AVG.RESERVOIRRELEASE.CFS"}</v>
      </c>
      <c r="L381">
        <f>VLOOKUP(H381,Sheet2!$C$31:$D$36,2,FALSE)</f>
        <v>9997</v>
      </c>
      <c r="M381">
        <f>VLOOKUP(F381,Sheet2!$E$38:$F$54,2,FALSE)</f>
        <v>9986</v>
      </c>
      <c r="N381" t="str">
        <f t="shared" si="16"/>
        <v>9997-9986</v>
      </c>
      <c r="O381" t="str">
        <f>"{""source"":"&amp;J381&amp;",""target"":"&amp;L381&amp;",""value"":1}"</f>
        <v>{"source":379,"target":9997,"value":1}</v>
      </c>
    </row>
    <row r="382" spans="1:15">
      <c r="A382" t="s">
        <v>555</v>
      </c>
      <c r="B382" t="s">
        <v>550</v>
      </c>
      <c r="C382" t="s">
        <v>22</v>
      </c>
      <c r="D382" t="s">
        <v>47</v>
      </c>
      <c r="E382" t="str">
        <f>VLOOKUP($B382,sitecatalog!$A$2:$E$1964,2,FALSE)&amp;" | "&amp;D382</f>
        <v>E.A. PATTERSON LAKE (DICKINSON); NORTH DAKOTA | Day.Avg.Streamflow.cfs</v>
      </c>
      <c r="F382" t="str">
        <f>VLOOKUP($B382,sitecatalog!$A$2:$E$1964,3,FALSE)</f>
        <v>ND</v>
      </c>
      <c r="G382" t="str">
        <f>VLOOKUP($B382,sitecatalog!$A$2:$E$1964,5,FALSE)</f>
        <v>GP</v>
      </c>
      <c r="H382" t="str">
        <f>VLOOKUP($B382,sitecatalog!$A$2:$E$1964,4,FALSE)</f>
        <v>reservoir</v>
      </c>
      <c r="J382">
        <f t="shared" si="17"/>
        <v>380</v>
      </c>
      <c r="K382" t="str">
        <f t="shared" si="15"/>
        <v>{"node":380,"name":"E.A. PATTERSON LAKE (DICKINSON); NORTH DAKOTA | DAY.AVG.STREAMFLOW.CFS"}</v>
      </c>
      <c r="L382">
        <f>VLOOKUP(H382,Sheet2!$C$31:$D$36,2,FALSE)</f>
        <v>9997</v>
      </c>
      <c r="M382">
        <f>VLOOKUP(F382,Sheet2!$E$38:$F$54,2,FALSE)</f>
        <v>9986</v>
      </c>
      <c r="N382" t="str">
        <f t="shared" si="16"/>
        <v>9997-9986</v>
      </c>
      <c r="O382" t="str">
        <f>"{""source"":"&amp;J382&amp;",""target"":"&amp;L382&amp;",""value"":1}"</f>
        <v>{"source":380,"target":9997,"value":1}</v>
      </c>
    </row>
    <row r="383" spans="1:15">
      <c r="A383" t="s">
        <v>556</v>
      </c>
      <c r="B383" t="s">
        <v>557</v>
      </c>
      <c r="C383" t="s">
        <v>19</v>
      </c>
      <c r="D383" t="s">
        <v>37</v>
      </c>
      <c r="E383" t="str">
        <f>VLOOKUP($B383,sitecatalog!$A$2:$E$1964,2,FALSE)&amp;" | "&amp;D383</f>
        <v>ELM CREEK AT AMBOY; NEBRASKA | Day.Avg.StreamGageHeight.feet</v>
      </c>
      <c r="F383" t="str">
        <f>VLOOKUP($B383,sitecatalog!$A$2:$E$1964,3,FALSE)</f>
        <v>NE</v>
      </c>
      <c r="G383" t="str">
        <f>VLOOKUP($B383,sitecatalog!$A$2:$E$1964,5,FALSE)</f>
        <v>GP</v>
      </c>
      <c r="H383" t="str">
        <f>VLOOKUP($B383,sitecatalog!$A$2:$E$1964,4,FALSE)</f>
        <v>stream</v>
      </c>
      <c r="J383">
        <f t="shared" si="17"/>
        <v>381</v>
      </c>
      <c r="K383" t="str">
        <f t="shared" si="15"/>
        <v>{"node":381,"name":"ELM CREEK AT AMBOY; NEBRASKA | DAY.AVG.STREAMGAGEHEIGHT.FEET"}</v>
      </c>
      <c r="L383">
        <f>VLOOKUP(H383,Sheet2!$C$31:$D$36,2,FALSE)</f>
        <v>9995</v>
      </c>
      <c r="M383">
        <f>VLOOKUP(F383,Sheet2!$E$38:$F$54,2,FALSE)</f>
        <v>9985</v>
      </c>
      <c r="N383" t="str">
        <f t="shared" si="16"/>
        <v>9995-9985</v>
      </c>
      <c r="O383" t="str">
        <f>"{""source"":"&amp;J383&amp;",""target"":"&amp;L383&amp;",""value"":1}"</f>
        <v>{"source":381,"target":9995,"value":1}</v>
      </c>
    </row>
    <row r="384" spans="1:15">
      <c r="A384" t="s">
        <v>558</v>
      </c>
      <c r="B384" t="s">
        <v>557</v>
      </c>
      <c r="C384" t="s">
        <v>22</v>
      </c>
      <c r="D384" t="s">
        <v>47</v>
      </c>
      <c r="E384" t="str">
        <f>VLOOKUP($B384,sitecatalog!$A$2:$E$1964,2,FALSE)&amp;" | "&amp;D384</f>
        <v>ELM CREEK AT AMBOY; NEBRASKA | Day.Avg.Streamflow.cfs</v>
      </c>
      <c r="F384" t="str">
        <f>VLOOKUP($B384,sitecatalog!$A$2:$E$1964,3,FALSE)</f>
        <v>NE</v>
      </c>
      <c r="G384" t="str">
        <f>VLOOKUP($B384,sitecatalog!$A$2:$E$1964,5,FALSE)</f>
        <v>GP</v>
      </c>
      <c r="H384" t="str">
        <f>VLOOKUP($B384,sitecatalog!$A$2:$E$1964,4,FALSE)</f>
        <v>stream</v>
      </c>
      <c r="J384">
        <f t="shared" si="17"/>
        <v>382</v>
      </c>
      <c r="K384" t="str">
        <f t="shared" si="15"/>
        <v>{"node":382,"name":"ELM CREEK AT AMBOY; NEBRASKA | DAY.AVG.STREAMFLOW.CFS"}</v>
      </c>
      <c r="L384">
        <f>VLOOKUP(H384,Sheet2!$C$31:$D$36,2,FALSE)</f>
        <v>9995</v>
      </c>
      <c r="M384">
        <f>VLOOKUP(F384,Sheet2!$E$38:$F$54,2,FALSE)</f>
        <v>9985</v>
      </c>
      <c r="N384" t="str">
        <f t="shared" si="16"/>
        <v>9995-9985</v>
      </c>
      <c r="O384" t="str">
        <f>"{""source"":"&amp;J384&amp;",""target"":"&amp;L384&amp;",""value"":1}"</f>
        <v>{"source":382,"target":9995,"value":1}</v>
      </c>
    </row>
    <row r="385" spans="1:15">
      <c r="A385" t="s">
        <v>559</v>
      </c>
      <c r="B385" t="s">
        <v>560</v>
      </c>
      <c r="C385" t="s">
        <v>19</v>
      </c>
      <c r="D385" t="s">
        <v>37</v>
      </c>
      <c r="E385" t="str">
        <f>VLOOKUP($B385,sitecatalog!$A$2:$E$1964,2,FALSE)&amp;" | "&amp;D385</f>
        <v>SMITH RIVER NEAR EDEN; MT | Day.Avg.StreamGageHeight.feet</v>
      </c>
      <c r="F385" t="str">
        <f>VLOOKUP($B385,sitecatalog!$A$2:$E$1964,3,FALSE)</f>
        <v>MT</v>
      </c>
      <c r="G385" t="str">
        <f>VLOOKUP($B385,sitecatalog!$A$2:$E$1964,5,FALSE)</f>
        <v>GP</v>
      </c>
      <c r="H385" t="str">
        <f>VLOOKUP($B385,sitecatalog!$A$2:$E$1964,4,FALSE)</f>
        <v>stream</v>
      </c>
      <c r="J385">
        <f t="shared" si="17"/>
        <v>383</v>
      </c>
      <c r="K385" t="str">
        <f t="shared" si="15"/>
        <v>{"node":383,"name":"SMITH RIVER NEAR EDEN; MT | DAY.AVG.STREAMGAGEHEIGHT.FEET"}</v>
      </c>
      <c r="L385">
        <f>VLOOKUP(H385,Sheet2!$C$31:$D$36,2,FALSE)</f>
        <v>9995</v>
      </c>
      <c r="M385">
        <f>VLOOKUP(F385,Sheet2!$E$38:$F$54,2,FALSE)</f>
        <v>9987</v>
      </c>
      <c r="N385" t="str">
        <f t="shared" si="16"/>
        <v>9995-9987</v>
      </c>
      <c r="O385" t="str">
        <f>"{""source"":"&amp;J385&amp;",""target"":"&amp;L385&amp;",""value"":1}"</f>
        <v>{"source":383,"target":9995,"value":1}</v>
      </c>
    </row>
    <row r="386" spans="1:15">
      <c r="A386" t="s">
        <v>561</v>
      </c>
      <c r="B386" t="s">
        <v>560</v>
      </c>
      <c r="C386" t="s">
        <v>94</v>
      </c>
      <c r="D386" t="s">
        <v>241</v>
      </c>
      <c r="E386" t="str">
        <f>VLOOKUP($B386,sitecatalog!$A$2:$E$1964,2,FALSE)&amp;" | "&amp;D386</f>
        <v>SMITH RIVER NEAR EDEN; MT | Day.Avg.WaterTemperature.DegF</v>
      </c>
      <c r="F386" t="str">
        <f>VLOOKUP($B386,sitecatalog!$A$2:$E$1964,3,FALSE)</f>
        <v>MT</v>
      </c>
      <c r="G386" t="str">
        <f>VLOOKUP($B386,sitecatalog!$A$2:$E$1964,5,FALSE)</f>
        <v>GP</v>
      </c>
      <c r="H386" t="str">
        <f>VLOOKUP($B386,sitecatalog!$A$2:$E$1964,4,FALSE)</f>
        <v>stream</v>
      </c>
      <c r="J386">
        <f t="shared" si="17"/>
        <v>384</v>
      </c>
      <c r="K386" t="str">
        <f t="shared" si="15"/>
        <v>{"node":384,"name":"SMITH RIVER NEAR EDEN; MT | DAY.AVG.WATERTEMPERATURE.DEGF"}</v>
      </c>
      <c r="L386">
        <f>VLOOKUP(H386,Sheet2!$C$31:$D$36,2,FALSE)</f>
        <v>9995</v>
      </c>
      <c r="M386">
        <f>VLOOKUP(F386,Sheet2!$E$38:$F$54,2,FALSE)</f>
        <v>9987</v>
      </c>
      <c r="N386" t="str">
        <f t="shared" si="16"/>
        <v>9995-9987</v>
      </c>
      <c r="O386" t="str">
        <f>"{""source"":"&amp;J386&amp;",""target"":"&amp;L386&amp;",""value"":1}"</f>
        <v>{"source":384,"target":9995,"value":1}</v>
      </c>
    </row>
    <row r="387" spans="1:15">
      <c r="A387" t="s">
        <v>562</v>
      </c>
      <c r="B387" t="s">
        <v>563</v>
      </c>
      <c r="C387" t="s">
        <v>32</v>
      </c>
      <c r="D387" t="s">
        <v>33</v>
      </c>
      <c r="E387" t="str">
        <f>VLOOKUP($B387,sitecatalog!$A$2:$E$1964,2,FALSE)&amp;" | "&amp;D387</f>
        <v>ENDERS DAM AND DIKE; NEBRASKA | Day.Inst.ReservoirStorage.af</v>
      </c>
      <c r="F387" t="str">
        <f>VLOOKUP($B387,sitecatalog!$A$2:$E$1964,3,FALSE)</f>
        <v>NE</v>
      </c>
      <c r="G387" t="str">
        <f>VLOOKUP($B387,sitecatalog!$A$2:$E$1964,5,FALSE)</f>
        <v>GP</v>
      </c>
      <c r="H387" t="str">
        <f>VLOOKUP($B387,sitecatalog!$A$2:$E$1964,4,FALSE)</f>
        <v>reservoir</v>
      </c>
      <c r="J387">
        <f t="shared" si="17"/>
        <v>385</v>
      </c>
      <c r="K387" t="str">
        <f t="shared" ref="K387:K450" si="18">"{""node"":"&amp;J387&amp;",""name"":"""&amp;UPPER(E387)&amp;"""}"</f>
        <v>{"node":385,"name":"ENDERS DAM AND DIKE; NEBRASKA | DAY.INST.RESERVOIRSTORAGE.AF"}</v>
      </c>
      <c r="L387">
        <f>VLOOKUP(H387,Sheet2!$C$31:$D$36,2,FALSE)</f>
        <v>9997</v>
      </c>
      <c r="M387">
        <f>VLOOKUP(F387,Sheet2!$E$38:$F$54,2,FALSE)</f>
        <v>9985</v>
      </c>
      <c r="N387" t="str">
        <f t="shared" ref="N387:N450" si="19">L387&amp;"-"&amp;M387</f>
        <v>9997-9985</v>
      </c>
      <c r="O387" t="str">
        <f>"{""source"":"&amp;J387&amp;",""target"":"&amp;L387&amp;",""value"":1}"</f>
        <v>{"source":385,"target":9997,"value":1}</v>
      </c>
    </row>
    <row r="388" spans="1:15">
      <c r="A388" t="s">
        <v>564</v>
      </c>
      <c r="B388" t="s">
        <v>563</v>
      </c>
      <c r="C388" t="s">
        <v>19</v>
      </c>
      <c r="D388" t="s">
        <v>35</v>
      </c>
      <c r="E388" t="str">
        <f>VLOOKUP($B388,sitecatalog!$A$2:$E$1964,2,FALSE)&amp;" | "&amp;D388</f>
        <v>ENDERS DAM AND DIKE; NEBRASKA | Day.Inst.ReservoirElevation.feet</v>
      </c>
      <c r="F388" t="str">
        <f>VLOOKUP($B388,sitecatalog!$A$2:$E$1964,3,FALSE)</f>
        <v>NE</v>
      </c>
      <c r="G388" t="str">
        <f>VLOOKUP($B388,sitecatalog!$A$2:$E$1964,5,FALSE)</f>
        <v>GP</v>
      </c>
      <c r="H388" t="str">
        <f>VLOOKUP($B388,sitecatalog!$A$2:$E$1964,4,FALSE)</f>
        <v>reservoir</v>
      </c>
      <c r="J388">
        <f t="shared" ref="J388:J451" si="20">J387+1</f>
        <v>386</v>
      </c>
      <c r="K388" t="str">
        <f t="shared" si="18"/>
        <v>{"node":386,"name":"ENDERS DAM AND DIKE; NEBRASKA | DAY.INST.RESERVOIRELEVATION.FEET"}</v>
      </c>
      <c r="L388">
        <f>VLOOKUP(H388,Sheet2!$C$31:$D$36,2,FALSE)</f>
        <v>9997</v>
      </c>
      <c r="M388">
        <f>VLOOKUP(F388,Sheet2!$E$38:$F$54,2,FALSE)</f>
        <v>9985</v>
      </c>
      <c r="N388" t="str">
        <f t="shared" si="19"/>
        <v>9997-9985</v>
      </c>
      <c r="O388" t="str">
        <f>"{""source"":"&amp;J388&amp;",""target"":"&amp;L388&amp;",""value"":1}"</f>
        <v>{"source":386,"target":9997,"value":1}</v>
      </c>
    </row>
    <row r="389" spans="1:15">
      <c r="A389" t="s">
        <v>565</v>
      </c>
      <c r="B389" t="s">
        <v>563</v>
      </c>
      <c r="C389" t="s">
        <v>22</v>
      </c>
      <c r="D389" t="s">
        <v>39</v>
      </c>
      <c r="E389" t="str">
        <f>VLOOKUP($B389,sitecatalog!$A$2:$E$1964,2,FALSE)&amp;" | "&amp;D389</f>
        <v>ENDERS DAM AND DIKE; NEBRASKA | Day.Avg.ReservoirInflow.cfs</v>
      </c>
      <c r="F389" t="str">
        <f>VLOOKUP($B389,sitecatalog!$A$2:$E$1964,3,FALSE)</f>
        <v>NE</v>
      </c>
      <c r="G389" t="str">
        <f>VLOOKUP($B389,sitecatalog!$A$2:$E$1964,5,FALSE)</f>
        <v>GP</v>
      </c>
      <c r="H389" t="str">
        <f>VLOOKUP($B389,sitecatalog!$A$2:$E$1964,4,FALSE)</f>
        <v>reservoir</v>
      </c>
      <c r="J389">
        <f t="shared" si="20"/>
        <v>387</v>
      </c>
      <c r="K389" t="str">
        <f t="shared" si="18"/>
        <v>{"node":387,"name":"ENDERS DAM AND DIKE; NEBRASKA | DAY.AVG.RESERVOIRINFLOW.CFS"}</v>
      </c>
      <c r="L389">
        <f>VLOOKUP(H389,Sheet2!$C$31:$D$36,2,FALSE)</f>
        <v>9997</v>
      </c>
      <c r="M389">
        <f>VLOOKUP(F389,Sheet2!$E$38:$F$54,2,FALSE)</f>
        <v>9985</v>
      </c>
      <c r="N389" t="str">
        <f t="shared" si="19"/>
        <v>9997-9985</v>
      </c>
      <c r="O389" t="str">
        <f>"{""source"":"&amp;J389&amp;",""target"":"&amp;L389&amp;",""value"":1}"</f>
        <v>{"source":387,"target":9997,"value":1}</v>
      </c>
    </row>
    <row r="390" spans="1:15">
      <c r="A390" t="s">
        <v>566</v>
      </c>
      <c r="B390" t="s">
        <v>563</v>
      </c>
      <c r="C390" t="s">
        <v>41</v>
      </c>
      <c r="D390" t="s">
        <v>42</v>
      </c>
      <c r="E390" t="str">
        <f>VLOOKUP($B390,sitecatalog!$A$2:$E$1964,2,FALSE)&amp;" | "&amp;D390</f>
        <v>ENDERS DAM AND DIKE; NEBRASKA | Day.Sum.Precipitation.inches</v>
      </c>
      <c r="F390" t="str">
        <f>VLOOKUP($B390,sitecatalog!$A$2:$E$1964,3,FALSE)</f>
        <v>NE</v>
      </c>
      <c r="G390" t="str">
        <f>VLOOKUP($B390,sitecatalog!$A$2:$E$1964,5,FALSE)</f>
        <v>GP</v>
      </c>
      <c r="H390" t="str">
        <f>VLOOKUP($B390,sitecatalog!$A$2:$E$1964,4,FALSE)</f>
        <v>reservoir</v>
      </c>
      <c r="J390">
        <f t="shared" si="20"/>
        <v>388</v>
      </c>
      <c r="K390" t="str">
        <f t="shared" si="18"/>
        <v>{"node":388,"name":"ENDERS DAM AND DIKE; NEBRASKA | DAY.SUM.PRECIPITATION.INCHES"}</v>
      </c>
      <c r="L390">
        <f>VLOOKUP(H390,Sheet2!$C$31:$D$36,2,FALSE)</f>
        <v>9997</v>
      </c>
      <c r="M390">
        <f>VLOOKUP(F390,Sheet2!$E$38:$F$54,2,FALSE)</f>
        <v>9985</v>
      </c>
      <c r="N390" t="str">
        <f t="shared" si="19"/>
        <v>9997-9985</v>
      </c>
      <c r="O390" t="str">
        <f>"{""source"":"&amp;J390&amp;",""target"":"&amp;L390&amp;",""value"":1}"</f>
        <v>{"source":388,"target":9997,"value":1}</v>
      </c>
    </row>
    <row r="391" spans="1:15">
      <c r="A391" t="s">
        <v>567</v>
      </c>
      <c r="B391" t="s">
        <v>563</v>
      </c>
      <c r="C391" t="s">
        <v>22</v>
      </c>
      <c r="D391" t="s">
        <v>44</v>
      </c>
      <c r="E391" t="str">
        <f>VLOOKUP($B391,sitecatalog!$A$2:$E$1964,2,FALSE)&amp;" | "&amp;D391</f>
        <v>ENDERS DAM AND DIKE; NEBRASKA | Day.Avg.ReservoirRelease.cfs</v>
      </c>
      <c r="F391" t="str">
        <f>VLOOKUP($B391,sitecatalog!$A$2:$E$1964,3,FALSE)</f>
        <v>NE</v>
      </c>
      <c r="G391" t="str">
        <f>VLOOKUP($B391,sitecatalog!$A$2:$E$1964,5,FALSE)</f>
        <v>GP</v>
      </c>
      <c r="H391" t="str">
        <f>VLOOKUP($B391,sitecatalog!$A$2:$E$1964,4,FALSE)</f>
        <v>reservoir</v>
      </c>
      <c r="J391">
        <f t="shared" si="20"/>
        <v>389</v>
      </c>
      <c r="K391" t="str">
        <f t="shared" si="18"/>
        <v>{"node":389,"name":"ENDERS DAM AND DIKE; NEBRASKA | DAY.AVG.RESERVOIRRELEASE.CFS"}</v>
      </c>
      <c r="L391">
        <f>VLOOKUP(H391,Sheet2!$C$31:$D$36,2,FALSE)</f>
        <v>9997</v>
      </c>
      <c r="M391">
        <f>VLOOKUP(F391,Sheet2!$E$38:$F$54,2,FALSE)</f>
        <v>9985</v>
      </c>
      <c r="N391" t="str">
        <f t="shared" si="19"/>
        <v>9997-9985</v>
      </c>
      <c r="O391" t="str">
        <f>"{""source"":"&amp;J391&amp;",""target"":"&amp;L391&amp;",""value"":1}"</f>
        <v>{"source":389,"target":9997,"value":1}</v>
      </c>
    </row>
    <row r="392" spans="1:15">
      <c r="A392" t="s">
        <v>568</v>
      </c>
      <c r="B392" t="s">
        <v>563</v>
      </c>
      <c r="C392" t="s">
        <v>22</v>
      </c>
      <c r="D392" t="s">
        <v>47</v>
      </c>
      <c r="E392" t="str">
        <f>VLOOKUP($B392,sitecatalog!$A$2:$E$1964,2,FALSE)&amp;" | "&amp;D392</f>
        <v>ENDERS DAM AND DIKE; NEBRASKA | Day.Avg.Streamflow.cfs</v>
      </c>
      <c r="F392" t="str">
        <f>VLOOKUP($B392,sitecatalog!$A$2:$E$1964,3,FALSE)</f>
        <v>NE</v>
      </c>
      <c r="G392" t="str">
        <f>VLOOKUP($B392,sitecatalog!$A$2:$E$1964,5,FALSE)</f>
        <v>GP</v>
      </c>
      <c r="H392" t="str">
        <f>VLOOKUP($B392,sitecatalog!$A$2:$E$1964,4,FALSE)</f>
        <v>reservoir</v>
      </c>
      <c r="J392">
        <f t="shared" si="20"/>
        <v>390</v>
      </c>
      <c r="K392" t="str">
        <f t="shared" si="18"/>
        <v>{"node":390,"name":"ENDERS DAM AND DIKE; NEBRASKA | DAY.AVG.STREAMFLOW.CFS"}</v>
      </c>
      <c r="L392">
        <f>VLOOKUP(H392,Sheet2!$C$31:$D$36,2,FALSE)</f>
        <v>9997</v>
      </c>
      <c r="M392">
        <f>VLOOKUP(F392,Sheet2!$E$38:$F$54,2,FALSE)</f>
        <v>9985</v>
      </c>
      <c r="N392" t="str">
        <f t="shared" si="19"/>
        <v>9997-9985</v>
      </c>
      <c r="O392" t="str">
        <f>"{""source"":"&amp;J392&amp;",""target"":"&amp;L392&amp;",""value"":1}"</f>
        <v>{"source":390,"target":9997,"value":1}</v>
      </c>
    </row>
    <row r="393" spans="1:15">
      <c r="A393" t="s">
        <v>569</v>
      </c>
      <c r="B393" t="s">
        <v>570</v>
      </c>
      <c r="C393" t="s">
        <v>19</v>
      </c>
      <c r="D393" t="s">
        <v>37</v>
      </c>
      <c r="E393" t="str">
        <f>VLOOKUP($B393,sitecatalog!$A$2:$E$1964,2,FALSE)&amp;" | "&amp;D393</f>
        <v>EWING DITCH; COLORADO | Day.Avg.StreamGageHeight.feet</v>
      </c>
      <c r="F393" t="str">
        <f>VLOOKUP($B393,sitecatalog!$A$2:$E$1964,3,FALSE)</f>
        <v>CO</v>
      </c>
      <c r="G393" t="str">
        <f>VLOOKUP($B393,sitecatalog!$A$2:$E$1964,5,FALSE)</f>
        <v>GP</v>
      </c>
      <c r="H393" t="str">
        <f>VLOOKUP($B393,sitecatalog!$A$2:$E$1964,4,FALSE)</f>
        <v>canal</v>
      </c>
      <c r="J393">
        <f t="shared" si="20"/>
        <v>391</v>
      </c>
      <c r="K393" t="str">
        <f t="shared" si="18"/>
        <v>{"node":391,"name":"EWING DITCH; COLORADO | DAY.AVG.STREAMGAGEHEIGHT.FEET"}</v>
      </c>
      <c r="L393">
        <f>VLOOKUP(H393,Sheet2!$C$31:$D$36,2,FALSE)</f>
        <v>9996</v>
      </c>
      <c r="M393">
        <f>VLOOKUP(F393,Sheet2!$E$38:$F$54,2,FALSE)</f>
        <v>9990</v>
      </c>
      <c r="N393" t="str">
        <f t="shared" si="19"/>
        <v>9996-9990</v>
      </c>
      <c r="O393" t="str">
        <f>"{""source"":"&amp;J393&amp;",""target"":"&amp;L393&amp;",""value"":1}"</f>
        <v>{"source":391,"target":9996,"value":1}</v>
      </c>
    </row>
    <row r="394" spans="1:15">
      <c r="A394" t="s">
        <v>571</v>
      </c>
      <c r="B394" t="s">
        <v>572</v>
      </c>
      <c r="C394" t="s">
        <v>94</v>
      </c>
      <c r="D394" t="s">
        <v>241</v>
      </c>
      <c r="E394" t="str">
        <f>VLOOKUP($B394,sitecatalog!$A$2:$E$1964,2,FALSE)&amp;" | "&amp;D394</f>
        <v>FORT BELKNAP BIA CANAL; MONTANA | Day.Avg.WaterTemperature.DegF</v>
      </c>
      <c r="F394" t="str">
        <f>VLOOKUP($B394,sitecatalog!$A$2:$E$1964,3,FALSE)</f>
        <v>MT</v>
      </c>
      <c r="G394" t="str">
        <f>VLOOKUP($B394,sitecatalog!$A$2:$E$1964,5,FALSE)</f>
        <v>GP</v>
      </c>
      <c r="H394" t="str">
        <f>VLOOKUP($B394,sitecatalog!$A$2:$E$1964,4,FALSE)</f>
        <v>canal</v>
      </c>
      <c r="J394">
        <f t="shared" si="20"/>
        <v>392</v>
      </c>
      <c r="K394" t="str">
        <f t="shared" si="18"/>
        <v>{"node":392,"name":"FORT BELKNAP BIA CANAL; MONTANA | DAY.AVG.WATERTEMPERATURE.DEGF"}</v>
      </c>
      <c r="L394">
        <f>VLOOKUP(H394,Sheet2!$C$31:$D$36,2,FALSE)</f>
        <v>9996</v>
      </c>
      <c r="M394">
        <f>VLOOKUP(F394,Sheet2!$E$38:$F$54,2,FALSE)</f>
        <v>9987</v>
      </c>
      <c r="N394" t="str">
        <f t="shared" si="19"/>
        <v>9996-9987</v>
      </c>
      <c r="O394" t="str">
        <f>"{""source"":"&amp;J394&amp;",""target"":"&amp;L394&amp;",""value"":1}"</f>
        <v>{"source":392,"target":9996,"value":1}</v>
      </c>
    </row>
    <row r="395" spans="1:15">
      <c r="A395" t="s">
        <v>573</v>
      </c>
      <c r="B395" t="s">
        <v>574</v>
      </c>
      <c r="C395" t="s">
        <v>19</v>
      </c>
      <c r="D395" t="s">
        <v>37</v>
      </c>
      <c r="E395" t="str">
        <f>VLOOKUP($B395,sitecatalog!$A$2:$E$1964,2,FALSE)&amp;" | "&amp;D395</f>
        <v>FRENCHMAN CREEK ABOVE ENDERS RESERVOIR; NEBRASKA | Day.Avg.StreamGageHeight.feet</v>
      </c>
      <c r="F395" t="str">
        <f>VLOOKUP($B395,sitecatalog!$A$2:$E$1964,3,FALSE)</f>
        <v>NE</v>
      </c>
      <c r="G395" t="str">
        <f>VLOOKUP($B395,sitecatalog!$A$2:$E$1964,5,FALSE)</f>
        <v>GP</v>
      </c>
      <c r="H395" t="str">
        <f>VLOOKUP($B395,sitecatalog!$A$2:$E$1964,4,FALSE)</f>
        <v>stream</v>
      </c>
      <c r="J395">
        <f t="shared" si="20"/>
        <v>393</v>
      </c>
      <c r="K395" t="str">
        <f t="shared" si="18"/>
        <v>{"node":393,"name":"FRENCHMAN CREEK ABOVE ENDERS RESERVOIR; NEBRASKA | DAY.AVG.STREAMGAGEHEIGHT.FEET"}</v>
      </c>
      <c r="L395">
        <f>VLOOKUP(H395,Sheet2!$C$31:$D$36,2,FALSE)</f>
        <v>9995</v>
      </c>
      <c r="M395">
        <f>VLOOKUP(F395,Sheet2!$E$38:$F$54,2,FALSE)</f>
        <v>9985</v>
      </c>
      <c r="N395" t="str">
        <f t="shared" si="19"/>
        <v>9995-9985</v>
      </c>
      <c r="O395" t="str">
        <f>"{""source"":"&amp;J395&amp;",""target"":"&amp;L395&amp;",""value"":1}"</f>
        <v>{"source":393,"target":9995,"value":1}</v>
      </c>
    </row>
    <row r="396" spans="1:15">
      <c r="A396" t="s">
        <v>575</v>
      </c>
      <c r="B396" t="s">
        <v>574</v>
      </c>
      <c r="C396" t="s">
        <v>41</v>
      </c>
      <c r="D396" t="s">
        <v>42</v>
      </c>
      <c r="E396" t="str">
        <f>VLOOKUP($B396,sitecatalog!$A$2:$E$1964,2,FALSE)&amp;" | "&amp;D396</f>
        <v>FRENCHMAN CREEK ABOVE ENDERS RESERVOIR; NEBRASKA | Day.Sum.Precipitation.inches</v>
      </c>
      <c r="F396" t="str">
        <f>VLOOKUP($B396,sitecatalog!$A$2:$E$1964,3,FALSE)</f>
        <v>NE</v>
      </c>
      <c r="G396" t="str">
        <f>VLOOKUP($B396,sitecatalog!$A$2:$E$1964,5,FALSE)</f>
        <v>GP</v>
      </c>
      <c r="H396" t="str">
        <f>VLOOKUP($B396,sitecatalog!$A$2:$E$1964,4,FALSE)</f>
        <v>stream</v>
      </c>
      <c r="J396">
        <f t="shared" si="20"/>
        <v>394</v>
      </c>
      <c r="K396" t="str">
        <f t="shared" si="18"/>
        <v>{"node":394,"name":"FRENCHMAN CREEK ABOVE ENDERS RESERVOIR; NEBRASKA | DAY.SUM.PRECIPITATION.INCHES"}</v>
      </c>
      <c r="L396">
        <f>VLOOKUP(H396,Sheet2!$C$31:$D$36,2,FALSE)</f>
        <v>9995</v>
      </c>
      <c r="M396">
        <f>VLOOKUP(F396,Sheet2!$E$38:$F$54,2,FALSE)</f>
        <v>9985</v>
      </c>
      <c r="N396" t="str">
        <f t="shared" si="19"/>
        <v>9995-9985</v>
      </c>
      <c r="O396" t="str">
        <f>"{""source"":"&amp;J396&amp;",""target"":"&amp;L396&amp;",""value"":1}"</f>
        <v>{"source":394,"target":9995,"value":1}</v>
      </c>
    </row>
    <row r="397" spans="1:15">
      <c r="A397" t="s">
        <v>576</v>
      </c>
      <c r="B397" t="s">
        <v>574</v>
      </c>
      <c r="C397" t="s">
        <v>22</v>
      </c>
      <c r="D397" t="s">
        <v>47</v>
      </c>
      <c r="E397" t="str">
        <f>VLOOKUP($B397,sitecatalog!$A$2:$E$1964,2,FALSE)&amp;" | "&amp;D397</f>
        <v>FRENCHMAN CREEK ABOVE ENDERS RESERVOIR; NEBRASKA | Day.Avg.Streamflow.cfs</v>
      </c>
      <c r="F397" t="str">
        <f>VLOOKUP($B397,sitecatalog!$A$2:$E$1964,3,FALSE)</f>
        <v>NE</v>
      </c>
      <c r="G397" t="str">
        <f>VLOOKUP($B397,sitecatalog!$A$2:$E$1964,5,FALSE)</f>
        <v>GP</v>
      </c>
      <c r="H397" t="str">
        <f>VLOOKUP($B397,sitecatalog!$A$2:$E$1964,4,FALSE)</f>
        <v>stream</v>
      </c>
      <c r="J397">
        <f t="shared" si="20"/>
        <v>395</v>
      </c>
      <c r="K397" t="str">
        <f t="shared" si="18"/>
        <v>{"node":395,"name":"FRENCHMAN CREEK ABOVE ENDERS RESERVOIR; NEBRASKA | DAY.AVG.STREAMFLOW.CFS"}</v>
      </c>
      <c r="L397">
        <f>VLOOKUP(H397,Sheet2!$C$31:$D$36,2,FALSE)</f>
        <v>9995</v>
      </c>
      <c r="M397">
        <f>VLOOKUP(F397,Sheet2!$E$38:$F$54,2,FALSE)</f>
        <v>9985</v>
      </c>
      <c r="N397" t="str">
        <f t="shared" si="19"/>
        <v>9995-9985</v>
      </c>
      <c r="O397" t="str">
        <f>"{""source"":"&amp;J397&amp;",""target"":"&amp;L397&amp;",""value"":1}"</f>
        <v>{"source":395,"target":9995,"value":1}</v>
      </c>
    </row>
    <row r="398" spans="1:15">
      <c r="A398" t="s">
        <v>577</v>
      </c>
      <c r="B398" t="s">
        <v>578</v>
      </c>
      <c r="C398" t="s">
        <v>19</v>
      </c>
      <c r="D398" t="s">
        <v>20</v>
      </c>
      <c r="E398" t="str">
        <f>VLOOKUP($B398,sitecatalog!$A$2:$E$1964,2,FALSE)&amp;" | "&amp;D398</f>
        <v>FORT LARAMIE CANAL AT MILE POST 85.3 (PARSHALL); NE | Day.Avg.CanalStage.feet</v>
      </c>
      <c r="F398" t="str">
        <f>VLOOKUP($B398,sitecatalog!$A$2:$E$1964,3,FALSE)</f>
        <v>NE</v>
      </c>
      <c r="G398" t="str">
        <f>VLOOKUP($B398,sitecatalog!$A$2:$E$1964,5,FALSE)</f>
        <v>GP</v>
      </c>
      <c r="H398" t="str">
        <f>VLOOKUP($B398,sitecatalog!$A$2:$E$1964,4,FALSE)</f>
        <v>canal</v>
      </c>
      <c r="J398">
        <f t="shared" si="20"/>
        <v>396</v>
      </c>
      <c r="K398" t="str">
        <f t="shared" si="18"/>
        <v>{"node":396,"name":"FORT LARAMIE CANAL AT MILE POST 85.3 (PARSHALL); NE | DAY.AVG.CANALSTAGE.FEET"}</v>
      </c>
      <c r="L398">
        <f>VLOOKUP(H398,Sheet2!$C$31:$D$36,2,FALSE)</f>
        <v>9996</v>
      </c>
      <c r="M398">
        <f>VLOOKUP(F398,Sheet2!$E$38:$F$54,2,FALSE)</f>
        <v>9985</v>
      </c>
      <c r="N398" t="str">
        <f t="shared" si="19"/>
        <v>9996-9985</v>
      </c>
      <c r="O398" t="str">
        <f>"{""source"":"&amp;J398&amp;",""target"":"&amp;L398&amp;",""value"":1}"</f>
        <v>{"source":396,"target":9996,"value":1}</v>
      </c>
    </row>
    <row r="399" spans="1:15">
      <c r="A399" t="s">
        <v>579</v>
      </c>
      <c r="B399" t="s">
        <v>578</v>
      </c>
      <c r="C399" t="s">
        <v>41</v>
      </c>
      <c r="D399" t="s">
        <v>42</v>
      </c>
      <c r="E399" t="str">
        <f>VLOOKUP($B399,sitecatalog!$A$2:$E$1964,2,FALSE)&amp;" | "&amp;D399</f>
        <v>FORT LARAMIE CANAL AT MILE POST 85.3 (PARSHALL); NE | Day.Sum.Precipitation.inches</v>
      </c>
      <c r="F399" t="str">
        <f>VLOOKUP($B399,sitecatalog!$A$2:$E$1964,3,FALSE)</f>
        <v>NE</v>
      </c>
      <c r="G399" t="str">
        <f>VLOOKUP($B399,sitecatalog!$A$2:$E$1964,5,FALSE)</f>
        <v>GP</v>
      </c>
      <c r="H399" t="str">
        <f>VLOOKUP($B399,sitecatalog!$A$2:$E$1964,4,FALSE)</f>
        <v>canal</v>
      </c>
      <c r="J399">
        <f t="shared" si="20"/>
        <v>397</v>
      </c>
      <c r="K399" t="str">
        <f t="shared" si="18"/>
        <v>{"node":397,"name":"FORT LARAMIE CANAL AT MILE POST 85.3 (PARSHALL); NE | DAY.SUM.PRECIPITATION.INCHES"}</v>
      </c>
      <c r="L399">
        <f>VLOOKUP(H399,Sheet2!$C$31:$D$36,2,FALSE)</f>
        <v>9996</v>
      </c>
      <c r="M399">
        <f>VLOOKUP(F399,Sheet2!$E$38:$F$54,2,FALSE)</f>
        <v>9985</v>
      </c>
      <c r="N399" t="str">
        <f t="shared" si="19"/>
        <v>9996-9985</v>
      </c>
      <c r="O399" t="str">
        <f>"{""source"":"&amp;J399&amp;",""target"":"&amp;L399&amp;",""value"":1}"</f>
        <v>{"source":397,"target":9996,"value":1}</v>
      </c>
    </row>
    <row r="400" spans="1:15">
      <c r="A400" t="s">
        <v>580</v>
      </c>
      <c r="B400" t="s">
        <v>578</v>
      </c>
      <c r="C400" t="s">
        <v>22</v>
      </c>
      <c r="D400" t="s">
        <v>23</v>
      </c>
      <c r="E400" t="str">
        <f>VLOOKUP($B400,sitecatalog!$A$2:$E$1964,2,FALSE)&amp;" | "&amp;D400</f>
        <v>FORT LARAMIE CANAL AT MILE POST 85.3 (PARSHALL); NE | Day.Avg.CanalFlow.cfs</v>
      </c>
      <c r="F400" t="str">
        <f>VLOOKUP($B400,sitecatalog!$A$2:$E$1964,3,FALSE)</f>
        <v>NE</v>
      </c>
      <c r="G400" t="str">
        <f>VLOOKUP($B400,sitecatalog!$A$2:$E$1964,5,FALSE)</f>
        <v>GP</v>
      </c>
      <c r="H400" t="str">
        <f>VLOOKUP($B400,sitecatalog!$A$2:$E$1964,4,FALSE)</f>
        <v>canal</v>
      </c>
      <c r="J400">
        <f t="shared" si="20"/>
        <v>398</v>
      </c>
      <c r="K400" t="str">
        <f t="shared" si="18"/>
        <v>{"node":398,"name":"FORT LARAMIE CANAL AT MILE POST 85.3 (PARSHALL); NE | DAY.AVG.CANALFLOW.CFS"}</v>
      </c>
      <c r="L400">
        <f>VLOOKUP(H400,Sheet2!$C$31:$D$36,2,FALSE)</f>
        <v>9996</v>
      </c>
      <c r="M400">
        <f>VLOOKUP(F400,Sheet2!$E$38:$F$54,2,FALSE)</f>
        <v>9985</v>
      </c>
      <c r="N400" t="str">
        <f t="shared" si="19"/>
        <v>9996-9985</v>
      </c>
      <c r="O400" t="str">
        <f>"{""source"":"&amp;J400&amp;",""target"":"&amp;L400&amp;",""value"":1}"</f>
        <v>{"source":398,"target":9996,"value":1}</v>
      </c>
    </row>
    <row r="401" spans="1:15">
      <c r="A401" t="s">
        <v>581</v>
      </c>
      <c r="B401" t="s">
        <v>582</v>
      </c>
      <c r="C401" t="s">
        <v>19</v>
      </c>
      <c r="D401" t="s">
        <v>20</v>
      </c>
      <c r="E401" t="str">
        <f>VLOOKUP($B401,sitecatalog!$A$2:$E$1964,2,FALSE)&amp;" | "&amp;D401</f>
        <v>FRANKLIN CANAL WASTEWAY AT DRY CREEK; NEBRASKA | Day.Avg.CanalStage.feet</v>
      </c>
      <c r="F401" t="str">
        <f>VLOOKUP($B401,sitecatalog!$A$2:$E$1964,3,FALSE)</f>
        <v>NE</v>
      </c>
      <c r="G401" t="str">
        <f>VLOOKUP($B401,sitecatalog!$A$2:$E$1964,5,FALSE)</f>
        <v>GP</v>
      </c>
      <c r="H401" t="str">
        <f>VLOOKUP($B401,sitecatalog!$A$2:$E$1964,4,FALSE)</f>
        <v>canal</v>
      </c>
      <c r="J401">
        <f t="shared" si="20"/>
        <v>399</v>
      </c>
      <c r="K401" t="str">
        <f t="shared" si="18"/>
        <v>{"node":399,"name":"FRANKLIN CANAL WASTEWAY AT DRY CREEK; NEBRASKA | DAY.AVG.CANALSTAGE.FEET"}</v>
      </c>
      <c r="L401">
        <f>VLOOKUP(H401,Sheet2!$C$31:$D$36,2,FALSE)</f>
        <v>9996</v>
      </c>
      <c r="M401">
        <f>VLOOKUP(F401,Sheet2!$E$38:$F$54,2,FALSE)</f>
        <v>9985</v>
      </c>
      <c r="N401" t="str">
        <f t="shared" si="19"/>
        <v>9996-9985</v>
      </c>
      <c r="O401" t="str">
        <f>"{""source"":"&amp;J401&amp;",""target"":"&amp;L401&amp;",""value"":1}"</f>
        <v>{"source":399,"target":9996,"value":1}</v>
      </c>
    </row>
    <row r="402" spans="1:15">
      <c r="A402" t="s">
        <v>583</v>
      </c>
      <c r="B402" t="s">
        <v>582</v>
      </c>
      <c r="C402" t="s">
        <v>22</v>
      </c>
      <c r="D402" t="s">
        <v>23</v>
      </c>
      <c r="E402" t="str">
        <f>VLOOKUP($B402,sitecatalog!$A$2:$E$1964,2,FALSE)&amp;" | "&amp;D402</f>
        <v>FRANKLIN CANAL WASTEWAY AT DRY CREEK; NEBRASKA | Day.Avg.CanalFlow.cfs</v>
      </c>
      <c r="F402" t="str">
        <f>VLOOKUP($B402,sitecatalog!$A$2:$E$1964,3,FALSE)</f>
        <v>NE</v>
      </c>
      <c r="G402" t="str">
        <f>VLOOKUP($B402,sitecatalog!$A$2:$E$1964,5,FALSE)</f>
        <v>GP</v>
      </c>
      <c r="H402" t="str">
        <f>VLOOKUP($B402,sitecatalog!$A$2:$E$1964,4,FALSE)</f>
        <v>canal</v>
      </c>
      <c r="J402">
        <f t="shared" si="20"/>
        <v>400</v>
      </c>
      <c r="K402" t="str">
        <f t="shared" si="18"/>
        <v>{"node":400,"name":"FRANKLIN CANAL WASTEWAY AT DRY CREEK; NEBRASKA | DAY.AVG.CANALFLOW.CFS"}</v>
      </c>
      <c r="L402">
        <f>VLOOKUP(H402,Sheet2!$C$31:$D$36,2,FALSE)</f>
        <v>9996</v>
      </c>
      <c r="M402">
        <f>VLOOKUP(F402,Sheet2!$E$38:$F$54,2,FALSE)</f>
        <v>9985</v>
      </c>
      <c r="N402" t="str">
        <f t="shared" si="19"/>
        <v>9996-9985</v>
      </c>
      <c r="O402" t="str">
        <f>"{""source"":"&amp;J402&amp;",""target"":"&amp;L402&amp;",""value"":1}"</f>
        <v>{"source":400,"target":9996,"value":1}</v>
      </c>
    </row>
    <row r="403" spans="1:15">
      <c r="A403" t="s">
        <v>584</v>
      </c>
      <c r="B403" t="s">
        <v>585</v>
      </c>
      <c r="C403" t="s">
        <v>19</v>
      </c>
      <c r="D403" t="s">
        <v>20</v>
      </c>
      <c r="E403" t="str">
        <f>VLOOKUP($B403,sitecatalog!$A$2:$E$1964,2,FALSE)&amp;" | "&amp;D403</f>
        <v>FRANKLIN CANAL WASTEWAY AT INDIAN CREEK; NEBRASKA | Day.Avg.CanalStage.feet</v>
      </c>
      <c r="F403" t="str">
        <f>VLOOKUP($B403,sitecatalog!$A$2:$E$1964,3,FALSE)</f>
        <v>NE</v>
      </c>
      <c r="G403" t="str">
        <f>VLOOKUP($B403,sitecatalog!$A$2:$E$1964,5,FALSE)</f>
        <v>GP</v>
      </c>
      <c r="H403" t="str">
        <f>VLOOKUP($B403,sitecatalog!$A$2:$E$1964,4,FALSE)</f>
        <v>canal</v>
      </c>
      <c r="J403">
        <f t="shared" si="20"/>
        <v>401</v>
      </c>
      <c r="K403" t="str">
        <f t="shared" si="18"/>
        <v>{"node":401,"name":"FRANKLIN CANAL WASTEWAY AT INDIAN CREEK; NEBRASKA | DAY.AVG.CANALSTAGE.FEET"}</v>
      </c>
      <c r="L403">
        <f>VLOOKUP(H403,Sheet2!$C$31:$D$36,2,FALSE)</f>
        <v>9996</v>
      </c>
      <c r="M403">
        <f>VLOOKUP(F403,Sheet2!$E$38:$F$54,2,FALSE)</f>
        <v>9985</v>
      </c>
      <c r="N403" t="str">
        <f t="shared" si="19"/>
        <v>9996-9985</v>
      </c>
      <c r="O403" t="str">
        <f>"{""source"":"&amp;J403&amp;",""target"":"&amp;L403&amp;",""value"":1}"</f>
        <v>{"source":401,"target":9996,"value":1}</v>
      </c>
    </row>
    <row r="404" spans="1:15">
      <c r="A404" t="s">
        <v>586</v>
      </c>
      <c r="B404" t="s">
        <v>585</v>
      </c>
      <c r="C404" t="s">
        <v>22</v>
      </c>
      <c r="D404" t="s">
        <v>23</v>
      </c>
      <c r="E404" t="str">
        <f>VLOOKUP($B404,sitecatalog!$A$2:$E$1964,2,FALSE)&amp;" | "&amp;D404</f>
        <v>FRANKLIN CANAL WASTEWAY AT INDIAN CREEK; NEBRASKA | Day.Avg.CanalFlow.cfs</v>
      </c>
      <c r="F404" t="str">
        <f>VLOOKUP($B404,sitecatalog!$A$2:$E$1964,3,FALSE)</f>
        <v>NE</v>
      </c>
      <c r="G404" t="str">
        <f>VLOOKUP($B404,sitecatalog!$A$2:$E$1964,5,FALSE)</f>
        <v>GP</v>
      </c>
      <c r="H404" t="str">
        <f>VLOOKUP($B404,sitecatalog!$A$2:$E$1964,4,FALSE)</f>
        <v>canal</v>
      </c>
      <c r="J404">
        <f t="shared" si="20"/>
        <v>402</v>
      </c>
      <c r="K404" t="str">
        <f t="shared" si="18"/>
        <v>{"node":402,"name":"FRANKLIN CANAL WASTEWAY AT INDIAN CREEK; NEBRASKA | DAY.AVG.CANALFLOW.CFS"}</v>
      </c>
      <c r="L404">
        <f>VLOOKUP(H404,Sheet2!$C$31:$D$36,2,FALSE)</f>
        <v>9996</v>
      </c>
      <c r="M404">
        <f>VLOOKUP(F404,Sheet2!$E$38:$F$54,2,FALSE)</f>
        <v>9985</v>
      </c>
      <c r="N404" t="str">
        <f t="shared" si="19"/>
        <v>9996-9985</v>
      </c>
      <c r="O404" t="str">
        <f>"{""source"":"&amp;J404&amp;",""target"":"&amp;L404&amp;",""value"":1}"</f>
        <v>{"source":402,"target":9996,"value":1}</v>
      </c>
    </row>
    <row r="405" spans="1:15">
      <c r="A405" t="s">
        <v>587</v>
      </c>
      <c r="B405" t="s">
        <v>588</v>
      </c>
      <c r="C405" t="s">
        <v>19</v>
      </c>
      <c r="D405" t="s">
        <v>20</v>
      </c>
      <c r="E405" t="str">
        <f>VLOOKUP($B405,sitecatalog!$A$2:$E$1964,2,FALSE)&amp;" | "&amp;D405</f>
        <v>FORT LARAMIE CANAL AT MILE POST 0.8; WYOMING | Day.Avg.CanalStage.feet</v>
      </c>
      <c r="F405" t="str">
        <f>VLOOKUP($B405,sitecatalog!$A$2:$E$1964,3,FALSE)</f>
        <v>WY</v>
      </c>
      <c r="G405" t="str">
        <f>VLOOKUP($B405,sitecatalog!$A$2:$E$1964,5,FALSE)</f>
        <v>GP</v>
      </c>
      <c r="H405" t="str">
        <f>VLOOKUP($B405,sitecatalog!$A$2:$E$1964,4,FALSE)</f>
        <v>canal</v>
      </c>
      <c r="J405">
        <f t="shared" si="20"/>
        <v>403</v>
      </c>
      <c r="K405" t="str">
        <f t="shared" si="18"/>
        <v>{"node":403,"name":"FORT LARAMIE CANAL AT MILE POST 0.8; WYOMING | DAY.AVG.CANALSTAGE.FEET"}</v>
      </c>
      <c r="L405">
        <f>VLOOKUP(H405,Sheet2!$C$31:$D$36,2,FALSE)</f>
        <v>9996</v>
      </c>
      <c r="M405">
        <f>VLOOKUP(F405,Sheet2!$E$38:$F$54,2,FALSE)</f>
        <v>9976</v>
      </c>
      <c r="N405" t="str">
        <f t="shared" si="19"/>
        <v>9996-9976</v>
      </c>
      <c r="O405" t="str">
        <f>"{""source"":"&amp;J405&amp;",""target"":"&amp;L405&amp;",""value"":1}"</f>
        <v>{"source":403,"target":9996,"value":1}</v>
      </c>
    </row>
    <row r="406" spans="1:15">
      <c r="A406" t="s">
        <v>589</v>
      </c>
      <c r="B406" t="s">
        <v>588</v>
      </c>
      <c r="C406" t="s">
        <v>22</v>
      </c>
      <c r="D406" t="s">
        <v>23</v>
      </c>
      <c r="E406" t="str">
        <f>VLOOKUP($B406,sitecatalog!$A$2:$E$1964,2,FALSE)&amp;" | "&amp;D406</f>
        <v>FORT LARAMIE CANAL AT MILE POST 0.8; WYOMING | Day.Avg.CanalFlow.cfs</v>
      </c>
      <c r="F406" t="str">
        <f>VLOOKUP($B406,sitecatalog!$A$2:$E$1964,3,FALSE)</f>
        <v>WY</v>
      </c>
      <c r="G406" t="str">
        <f>VLOOKUP($B406,sitecatalog!$A$2:$E$1964,5,FALSE)</f>
        <v>GP</v>
      </c>
      <c r="H406" t="str">
        <f>VLOOKUP($B406,sitecatalog!$A$2:$E$1964,4,FALSE)</f>
        <v>canal</v>
      </c>
      <c r="J406">
        <f t="shared" si="20"/>
        <v>404</v>
      </c>
      <c r="K406" t="str">
        <f t="shared" si="18"/>
        <v>{"node":404,"name":"FORT LARAMIE CANAL AT MILE POST 0.8; WYOMING | DAY.AVG.CANALFLOW.CFS"}</v>
      </c>
      <c r="L406">
        <f>VLOOKUP(H406,Sheet2!$C$31:$D$36,2,FALSE)</f>
        <v>9996</v>
      </c>
      <c r="M406">
        <f>VLOOKUP(F406,Sheet2!$E$38:$F$54,2,FALSE)</f>
        <v>9976</v>
      </c>
      <c r="N406" t="str">
        <f t="shared" si="19"/>
        <v>9996-9976</v>
      </c>
      <c r="O406" t="str">
        <f>"{""source"":"&amp;J406&amp;",""target"":"&amp;L406&amp;",""value"":1}"</f>
        <v>{"source":404,"target":9996,"value":1}</v>
      </c>
    </row>
    <row r="407" spans="1:15">
      <c r="A407" t="s">
        <v>590</v>
      </c>
      <c r="B407" t="s">
        <v>591</v>
      </c>
      <c r="C407" t="s">
        <v>32</v>
      </c>
      <c r="D407" t="s">
        <v>33</v>
      </c>
      <c r="E407" t="str">
        <f>VLOOKUP($B407,sitecatalog!$A$2:$E$1964,2,FALSE)&amp;" | "&amp;D407</f>
        <v>FLATIRON RESERVOIR; LOVELAND; CO | Day.Inst.ReservoirStorage.af</v>
      </c>
      <c r="F407" t="str">
        <f>VLOOKUP($B407,sitecatalog!$A$2:$E$1964,3,FALSE)</f>
        <v>CO</v>
      </c>
      <c r="G407" t="str">
        <f>VLOOKUP($B407,sitecatalog!$A$2:$E$1964,5,FALSE)</f>
        <v>GP</v>
      </c>
      <c r="H407" t="str">
        <f>VLOOKUP($B407,sitecatalog!$A$2:$E$1964,4,FALSE)</f>
        <v>reservoir</v>
      </c>
      <c r="J407">
        <f t="shared" si="20"/>
        <v>405</v>
      </c>
      <c r="K407" t="str">
        <f t="shared" si="18"/>
        <v>{"node":405,"name":"FLATIRON RESERVOIR; LOVELAND; CO | DAY.INST.RESERVOIRSTORAGE.AF"}</v>
      </c>
      <c r="L407">
        <f>VLOOKUP(H407,Sheet2!$C$31:$D$36,2,FALSE)</f>
        <v>9997</v>
      </c>
      <c r="M407">
        <f>VLOOKUP(F407,Sheet2!$E$38:$F$54,2,FALSE)</f>
        <v>9990</v>
      </c>
      <c r="N407" t="str">
        <f t="shared" si="19"/>
        <v>9997-9990</v>
      </c>
      <c r="O407" t="str">
        <f>"{""source"":"&amp;J407&amp;",""target"":"&amp;L407&amp;",""value"":1}"</f>
        <v>{"source":405,"target":9997,"value":1}</v>
      </c>
    </row>
    <row r="408" spans="1:15">
      <c r="A408" t="s">
        <v>592</v>
      </c>
      <c r="B408" t="s">
        <v>591</v>
      </c>
      <c r="C408" t="s">
        <v>19</v>
      </c>
      <c r="D408" t="s">
        <v>35</v>
      </c>
      <c r="E408" t="str">
        <f>VLOOKUP($B408,sitecatalog!$A$2:$E$1964,2,FALSE)&amp;" | "&amp;D408</f>
        <v>FLATIRON RESERVOIR; LOVELAND; CO | Day.Inst.ReservoirElevation.feet</v>
      </c>
      <c r="F408" t="str">
        <f>VLOOKUP($B408,sitecatalog!$A$2:$E$1964,3,FALSE)</f>
        <v>CO</v>
      </c>
      <c r="G408" t="str">
        <f>VLOOKUP($B408,sitecatalog!$A$2:$E$1964,5,FALSE)</f>
        <v>GP</v>
      </c>
      <c r="H408" t="str">
        <f>VLOOKUP($B408,sitecatalog!$A$2:$E$1964,4,FALSE)</f>
        <v>reservoir</v>
      </c>
      <c r="J408">
        <f t="shared" si="20"/>
        <v>406</v>
      </c>
      <c r="K408" t="str">
        <f t="shared" si="18"/>
        <v>{"node":406,"name":"FLATIRON RESERVOIR; LOVELAND; CO | DAY.INST.RESERVOIRELEVATION.FEET"}</v>
      </c>
      <c r="L408">
        <f>VLOOKUP(H408,Sheet2!$C$31:$D$36,2,FALSE)</f>
        <v>9997</v>
      </c>
      <c r="M408">
        <f>VLOOKUP(F408,Sheet2!$E$38:$F$54,2,FALSE)</f>
        <v>9990</v>
      </c>
      <c r="N408" t="str">
        <f t="shared" si="19"/>
        <v>9997-9990</v>
      </c>
      <c r="O408" t="str">
        <f>"{""source"":"&amp;J408&amp;",""target"":"&amp;L408&amp;",""value"":1}"</f>
        <v>{"source":406,"target":9997,"value":1}</v>
      </c>
    </row>
    <row r="409" spans="1:15">
      <c r="A409" t="s">
        <v>593</v>
      </c>
      <c r="B409" t="s">
        <v>591</v>
      </c>
      <c r="C409" t="s">
        <v>22</v>
      </c>
      <c r="D409" t="s">
        <v>39</v>
      </c>
      <c r="E409" t="str">
        <f>VLOOKUP($B409,sitecatalog!$A$2:$E$1964,2,FALSE)&amp;" | "&amp;D409</f>
        <v>FLATIRON RESERVOIR; LOVELAND; CO | Day.Avg.ReservoirInflow.cfs</v>
      </c>
      <c r="F409" t="str">
        <f>VLOOKUP($B409,sitecatalog!$A$2:$E$1964,3,FALSE)</f>
        <v>CO</v>
      </c>
      <c r="G409" t="str">
        <f>VLOOKUP($B409,sitecatalog!$A$2:$E$1964,5,FALSE)</f>
        <v>GP</v>
      </c>
      <c r="H409" t="str">
        <f>VLOOKUP($B409,sitecatalog!$A$2:$E$1964,4,FALSE)</f>
        <v>reservoir</v>
      </c>
      <c r="J409">
        <f t="shared" si="20"/>
        <v>407</v>
      </c>
      <c r="K409" t="str">
        <f t="shared" si="18"/>
        <v>{"node":407,"name":"FLATIRON RESERVOIR; LOVELAND; CO | DAY.AVG.RESERVOIRINFLOW.CFS"}</v>
      </c>
      <c r="L409">
        <f>VLOOKUP(H409,Sheet2!$C$31:$D$36,2,FALSE)</f>
        <v>9997</v>
      </c>
      <c r="M409">
        <f>VLOOKUP(F409,Sheet2!$E$38:$F$54,2,FALSE)</f>
        <v>9990</v>
      </c>
      <c r="N409" t="str">
        <f t="shared" si="19"/>
        <v>9997-9990</v>
      </c>
      <c r="O409" t="str">
        <f>"{""source"":"&amp;J409&amp;",""target"":"&amp;L409&amp;",""value"":1}"</f>
        <v>{"source":407,"target":9997,"value":1}</v>
      </c>
    </row>
    <row r="410" spans="1:15">
      <c r="A410" t="s">
        <v>594</v>
      </c>
      <c r="B410" t="s">
        <v>591</v>
      </c>
      <c r="C410" t="s">
        <v>22</v>
      </c>
      <c r="D410" t="s">
        <v>44</v>
      </c>
      <c r="E410" t="str">
        <f>VLOOKUP($B410,sitecatalog!$A$2:$E$1964,2,FALSE)&amp;" | "&amp;D410</f>
        <v>FLATIRON RESERVOIR; LOVELAND; CO | Day.Avg.ReservoirRelease.cfs</v>
      </c>
      <c r="F410" t="str">
        <f>VLOOKUP($B410,sitecatalog!$A$2:$E$1964,3,FALSE)</f>
        <v>CO</v>
      </c>
      <c r="G410" t="str">
        <f>VLOOKUP($B410,sitecatalog!$A$2:$E$1964,5,FALSE)</f>
        <v>GP</v>
      </c>
      <c r="H410" t="str">
        <f>VLOOKUP($B410,sitecatalog!$A$2:$E$1964,4,FALSE)</f>
        <v>reservoir</v>
      </c>
      <c r="J410">
        <f t="shared" si="20"/>
        <v>408</v>
      </c>
      <c r="K410" t="str">
        <f t="shared" si="18"/>
        <v>{"node":408,"name":"FLATIRON RESERVOIR; LOVELAND; CO | DAY.AVG.RESERVOIRRELEASE.CFS"}</v>
      </c>
      <c r="L410">
        <f>VLOOKUP(H410,Sheet2!$C$31:$D$36,2,FALSE)</f>
        <v>9997</v>
      </c>
      <c r="M410">
        <f>VLOOKUP(F410,Sheet2!$E$38:$F$54,2,FALSE)</f>
        <v>9990</v>
      </c>
      <c r="N410" t="str">
        <f t="shared" si="19"/>
        <v>9997-9990</v>
      </c>
      <c r="O410" t="str">
        <f>"{""source"":"&amp;J410&amp;",""target"":"&amp;L410&amp;",""value"":1}"</f>
        <v>{"source":408,"target":9997,"value":1}</v>
      </c>
    </row>
    <row r="411" spans="1:15">
      <c r="A411" t="s">
        <v>595</v>
      </c>
      <c r="B411" t="s">
        <v>596</v>
      </c>
      <c r="C411" t="s">
        <v>19</v>
      </c>
      <c r="D411" t="s">
        <v>37</v>
      </c>
      <c r="E411" t="str">
        <f>VLOOKUP($B411,sitecatalog!$A$2:$E$1964,2,FALSE)&amp;" | "&amp;D411</f>
        <v>LARAMIE RIVER NR FORT LARAMIE; WYOMING | Day.Avg.StreamGageHeight.feet</v>
      </c>
      <c r="F411" t="str">
        <f>VLOOKUP($B411,sitecatalog!$A$2:$E$1964,3,FALSE)</f>
        <v>WY</v>
      </c>
      <c r="G411" t="str">
        <f>VLOOKUP($B411,sitecatalog!$A$2:$E$1964,5,FALSE)</f>
        <v>GP</v>
      </c>
      <c r="H411" t="str">
        <f>VLOOKUP($B411,sitecatalog!$A$2:$E$1964,4,FALSE)</f>
        <v>stream</v>
      </c>
      <c r="J411">
        <f t="shared" si="20"/>
        <v>409</v>
      </c>
      <c r="K411" t="str">
        <f t="shared" si="18"/>
        <v>{"node":409,"name":"LARAMIE RIVER NR FORT LARAMIE; WYOMING | DAY.AVG.STREAMGAGEHEIGHT.FEET"}</v>
      </c>
      <c r="L411">
        <f>VLOOKUP(H411,Sheet2!$C$31:$D$36,2,FALSE)</f>
        <v>9995</v>
      </c>
      <c r="M411">
        <f>VLOOKUP(F411,Sheet2!$E$38:$F$54,2,FALSE)</f>
        <v>9976</v>
      </c>
      <c r="N411" t="str">
        <f t="shared" si="19"/>
        <v>9995-9976</v>
      </c>
      <c r="O411" t="str">
        <f>"{""source"":"&amp;J411&amp;",""target"":"&amp;L411&amp;",""value"":1}"</f>
        <v>{"source":409,"target":9995,"value":1}</v>
      </c>
    </row>
    <row r="412" spans="1:15">
      <c r="A412" t="s">
        <v>597</v>
      </c>
      <c r="B412" t="s">
        <v>596</v>
      </c>
      <c r="C412" t="s">
        <v>22</v>
      </c>
      <c r="D412" t="s">
        <v>47</v>
      </c>
      <c r="E412" t="str">
        <f>VLOOKUP($B412,sitecatalog!$A$2:$E$1964,2,FALSE)&amp;" | "&amp;D412</f>
        <v>LARAMIE RIVER NR FORT LARAMIE; WYOMING | Day.Avg.Streamflow.cfs</v>
      </c>
      <c r="F412" t="str">
        <f>VLOOKUP($B412,sitecatalog!$A$2:$E$1964,3,FALSE)</f>
        <v>WY</v>
      </c>
      <c r="G412" t="str">
        <f>VLOOKUP($B412,sitecatalog!$A$2:$E$1964,5,FALSE)</f>
        <v>GP</v>
      </c>
      <c r="H412" t="str">
        <f>VLOOKUP($B412,sitecatalog!$A$2:$E$1964,4,FALSE)</f>
        <v>stream</v>
      </c>
      <c r="J412">
        <f t="shared" si="20"/>
        <v>410</v>
      </c>
      <c r="K412" t="str">
        <f t="shared" si="18"/>
        <v>{"node":410,"name":"LARAMIE RIVER NR FORT LARAMIE; WYOMING | DAY.AVG.STREAMFLOW.CFS"}</v>
      </c>
      <c r="L412">
        <f>VLOOKUP(H412,Sheet2!$C$31:$D$36,2,FALSE)</f>
        <v>9995</v>
      </c>
      <c r="M412">
        <f>VLOOKUP(F412,Sheet2!$E$38:$F$54,2,FALSE)</f>
        <v>9976</v>
      </c>
      <c r="N412" t="str">
        <f t="shared" si="19"/>
        <v>9995-9976</v>
      </c>
      <c r="O412" t="str">
        <f>"{""source"":"&amp;J412&amp;",""target"":"&amp;L412&amp;",""value"":1}"</f>
        <v>{"source":410,"target":9995,"value":1}</v>
      </c>
    </row>
    <row r="413" spans="1:15">
      <c r="A413" t="s">
        <v>598</v>
      </c>
      <c r="B413" t="s">
        <v>599</v>
      </c>
      <c r="C413" t="s">
        <v>19</v>
      </c>
      <c r="D413" t="s">
        <v>37</v>
      </c>
      <c r="E413" t="str">
        <f>VLOOKUP($B413,sitecatalog!$A$2:$E$1964,2,FALSE)&amp;" | "&amp;D413</f>
        <v>FIVEMILE CREEK NEAR SHOSHONI; WY | Day.Avg.StreamGageHeight.feet</v>
      </c>
      <c r="F413" t="str">
        <f>VLOOKUP($B413,sitecatalog!$A$2:$E$1964,3,FALSE)</f>
        <v>WY</v>
      </c>
      <c r="G413" t="str">
        <f>VLOOKUP($B413,sitecatalog!$A$2:$E$1964,5,FALSE)</f>
        <v>GP</v>
      </c>
      <c r="H413" t="str">
        <f>VLOOKUP($B413,sitecatalog!$A$2:$E$1964,4,FALSE)</f>
        <v>stream</v>
      </c>
      <c r="J413">
        <f t="shared" si="20"/>
        <v>411</v>
      </c>
      <c r="K413" t="str">
        <f t="shared" si="18"/>
        <v>{"node":411,"name":"FIVEMILE CREEK NEAR SHOSHONI; WY | DAY.AVG.STREAMGAGEHEIGHT.FEET"}</v>
      </c>
      <c r="L413">
        <f>VLOOKUP(H413,Sheet2!$C$31:$D$36,2,FALSE)</f>
        <v>9995</v>
      </c>
      <c r="M413">
        <f>VLOOKUP(F413,Sheet2!$E$38:$F$54,2,FALSE)</f>
        <v>9976</v>
      </c>
      <c r="N413" t="str">
        <f t="shared" si="19"/>
        <v>9995-9976</v>
      </c>
      <c r="O413" t="str">
        <f>"{""source"":"&amp;J413&amp;",""target"":"&amp;L413&amp;",""value"":1}"</f>
        <v>{"source":411,"target":9995,"value":1}</v>
      </c>
    </row>
    <row r="414" spans="1:15">
      <c r="A414" t="s">
        <v>600</v>
      </c>
      <c r="B414" t="s">
        <v>599</v>
      </c>
      <c r="C414" t="s">
        <v>22</v>
      </c>
      <c r="D414" t="s">
        <v>47</v>
      </c>
      <c r="E414" t="str">
        <f>VLOOKUP($B414,sitecatalog!$A$2:$E$1964,2,FALSE)&amp;" | "&amp;D414</f>
        <v>FIVEMILE CREEK NEAR SHOSHONI; WY | Day.Avg.Streamflow.cfs</v>
      </c>
      <c r="F414" t="str">
        <f>VLOOKUP($B414,sitecatalog!$A$2:$E$1964,3,FALSE)</f>
        <v>WY</v>
      </c>
      <c r="G414" t="str">
        <f>VLOOKUP($B414,sitecatalog!$A$2:$E$1964,5,FALSE)</f>
        <v>GP</v>
      </c>
      <c r="H414" t="str">
        <f>VLOOKUP($B414,sitecatalog!$A$2:$E$1964,4,FALSE)</f>
        <v>stream</v>
      </c>
      <c r="J414">
        <f t="shared" si="20"/>
        <v>412</v>
      </c>
      <c r="K414" t="str">
        <f t="shared" si="18"/>
        <v>{"node":412,"name":"FIVEMILE CREEK NEAR SHOSHONI; WY | DAY.AVG.STREAMFLOW.CFS"}</v>
      </c>
      <c r="L414">
        <f>VLOOKUP(H414,Sheet2!$C$31:$D$36,2,FALSE)</f>
        <v>9995</v>
      </c>
      <c r="M414">
        <f>VLOOKUP(F414,Sheet2!$E$38:$F$54,2,FALSE)</f>
        <v>9976</v>
      </c>
      <c r="N414" t="str">
        <f t="shared" si="19"/>
        <v>9995-9976</v>
      </c>
      <c r="O414" t="str">
        <f>"{""source"":"&amp;J414&amp;",""target"":"&amp;L414&amp;",""value"":1}"</f>
        <v>{"source":412,"target":9995,"value":1}</v>
      </c>
    </row>
    <row r="415" spans="1:15">
      <c r="A415" t="s">
        <v>601</v>
      </c>
      <c r="B415" t="s">
        <v>602</v>
      </c>
      <c r="C415" t="s">
        <v>32</v>
      </c>
      <c r="D415" t="s">
        <v>33</v>
      </c>
      <c r="E415" t="str">
        <f>VLOOKUP($B415,sitecatalog!$A$2:$E$1964,2,FALSE)&amp;" | "&amp;D415</f>
        <v>FOSS DAM; OKLAHOMA | Day.Inst.ReservoirStorage.af</v>
      </c>
      <c r="F415" t="str">
        <f>VLOOKUP($B415,sitecatalog!$A$2:$E$1964,3,FALSE)</f>
        <v>OK</v>
      </c>
      <c r="G415" t="str">
        <f>VLOOKUP($B415,sitecatalog!$A$2:$E$1964,5,FALSE)</f>
        <v>GP</v>
      </c>
      <c r="H415" t="str">
        <f>VLOOKUP($B415,sitecatalog!$A$2:$E$1964,4,FALSE)</f>
        <v>reservoir</v>
      </c>
      <c r="J415">
        <f t="shared" si="20"/>
        <v>413</v>
      </c>
      <c r="K415" t="str">
        <f t="shared" si="18"/>
        <v>{"node":413,"name":"FOSS DAM; OKLAHOMA | DAY.INST.RESERVOIRSTORAGE.AF"}</v>
      </c>
      <c r="L415">
        <f>VLOOKUP(H415,Sheet2!$C$31:$D$36,2,FALSE)</f>
        <v>9997</v>
      </c>
      <c r="M415">
        <f>VLOOKUP(F415,Sheet2!$E$38:$F$54,2,FALSE)</f>
        <v>9982</v>
      </c>
      <c r="N415" t="str">
        <f t="shared" si="19"/>
        <v>9997-9982</v>
      </c>
      <c r="O415" t="str">
        <f>"{""source"":"&amp;J415&amp;",""target"":"&amp;L415&amp;",""value"":1}"</f>
        <v>{"source":413,"target":9997,"value":1}</v>
      </c>
    </row>
    <row r="416" spans="1:15">
      <c r="A416" t="s">
        <v>603</v>
      </c>
      <c r="B416" t="s">
        <v>602</v>
      </c>
      <c r="C416" t="s">
        <v>19</v>
      </c>
      <c r="D416" t="s">
        <v>35</v>
      </c>
      <c r="E416" t="str">
        <f>VLOOKUP($B416,sitecatalog!$A$2:$E$1964,2,FALSE)&amp;" | "&amp;D416</f>
        <v>FOSS DAM; OKLAHOMA | Day.Inst.ReservoirElevation.feet</v>
      </c>
      <c r="F416" t="str">
        <f>VLOOKUP($B416,sitecatalog!$A$2:$E$1964,3,FALSE)</f>
        <v>OK</v>
      </c>
      <c r="G416" t="str">
        <f>VLOOKUP($B416,sitecatalog!$A$2:$E$1964,5,FALSE)</f>
        <v>GP</v>
      </c>
      <c r="H416" t="str">
        <f>VLOOKUP($B416,sitecatalog!$A$2:$E$1964,4,FALSE)</f>
        <v>reservoir</v>
      </c>
      <c r="J416">
        <f t="shared" si="20"/>
        <v>414</v>
      </c>
      <c r="K416" t="str">
        <f t="shared" si="18"/>
        <v>{"node":414,"name":"FOSS DAM; OKLAHOMA | DAY.INST.RESERVOIRELEVATION.FEET"}</v>
      </c>
      <c r="L416">
        <f>VLOOKUP(H416,Sheet2!$C$31:$D$36,2,FALSE)</f>
        <v>9997</v>
      </c>
      <c r="M416">
        <f>VLOOKUP(F416,Sheet2!$E$38:$F$54,2,FALSE)</f>
        <v>9982</v>
      </c>
      <c r="N416" t="str">
        <f t="shared" si="19"/>
        <v>9997-9982</v>
      </c>
      <c r="O416" t="str">
        <f>"{""source"":"&amp;J416&amp;",""target"":"&amp;L416&amp;",""value"":1}"</f>
        <v>{"source":414,"target":9997,"value":1}</v>
      </c>
    </row>
    <row r="417" spans="1:15">
      <c r="A417" t="s">
        <v>604</v>
      </c>
      <c r="B417" t="s">
        <v>602</v>
      </c>
      <c r="C417" t="s">
        <v>41</v>
      </c>
      <c r="D417" t="s">
        <v>42</v>
      </c>
      <c r="E417" t="str">
        <f>VLOOKUP($B417,sitecatalog!$A$2:$E$1964,2,FALSE)&amp;" | "&amp;D417</f>
        <v>FOSS DAM; OKLAHOMA | Day.Sum.Precipitation.inches</v>
      </c>
      <c r="F417" t="str">
        <f>VLOOKUP($B417,sitecatalog!$A$2:$E$1964,3,FALSE)</f>
        <v>OK</v>
      </c>
      <c r="G417" t="str">
        <f>VLOOKUP($B417,sitecatalog!$A$2:$E$1964,5,FALSE)</f>
        <v>GP</v>
      </c>
      <c r="H417" t="str">
        <f>VLOOKUP($B417,sitecatalog!$A$2:$E$1964,4,FALSE)</f>
        <v>reservoir</v>
      </c>
      <c r="J417">
        <f t="shared" si="20"/>
        <v>415</v>
      </c>
      <c r="K417" t="str">
        <f t="shared" si="18"/>
        <v>{"node":415,"name":"FOSS DAM; OKLAHOMA | DAY.SUM.PRECIPITATION.INCHES"}</v>
      </c>
      <c r="L417">
        <f>VLOOKUP(H417,Sheet2!$C$31:$D$36,2,FALSE)</f>
        <v>9997</v>
      </c>
      <c r="M417">
        <f>VLOOKUP(F417,Sheet2!$E$38:$F$54,2,FALSE)</f>
        <v>9982</v>
      </c>
      <c r="N417" t="str">
        <f t="shared" si="19"/>
        <v>9997-9982</v>
      </c>
      <c r="O417" t="str">
        <f>"{""source"":"&amp;J417&amp;",""target"":"&amp;L417&amp;",""value"":1}"</f>
        <v>{"source":415,"target":9997,"value":1}</v>
      </c>
    </row>
    <row r="418" spans="1:15">
      <c r="A418" t="s">
        <v>605</v>
      </c>
      <c r="B418" t="s">
        <v>606</v>
      </c>
      <c r="C418" t="s">
        <v>19</v>
      </c>
      <c r="D418" t="s">
        <v>37</v>
      </c>
      <c r="E418" t="str">
        <f>VLOOKUP($B418,sitecatalog!$A$2:$E$1964,2,FALSE)&amp;" | "&amp;D418</f>
        <v>FOUNTAIN CREEK NEAR PINON; COLORADO | Day.Avg.StreamGageHeight.feet</v>
      </c>
      <c r="F418" t="str">
        <f>VLOOKUP($B418,sitecatalog!$A$2:$E$1964,3,FALSE)</f>
        <v>CO</v>
      </c>
      <c r="G418" t="str">
        <f>VLOOKUP($B418,sitecatalog!$A$2:$E$1964,5,FALSE)</f>
        <v>GP</v>
      </c>
      <c r="H418" t="str">
        <f>VLOOKUP($B418,sitecatalog!$A$2:$E$1964,4,FALSE)</f>
        <v>stream</v>
      </c>
      <c r="J418">
        <f t="shared" si="20"/>
        <v>416</v>
      </c>
      <c r="K418" t="str">
        <f t="shared" si="18"/>
        <v>{"node":416,"name":"FOUNTAIN CREEK NEAR PINON; COLORADO | DAY.AVG.STREAMGAGEHEIGHT.FEET"}</v>
      </c>
      <c r="L418">
        <f>VLOOKUP(H418,Sheet2!$C$31:$D$36,2,FALSE)</f>
        <v>9995</v>
      </c>
      <c r="M418">
        <f>VLOOKUP(F418,Sheet2!$E$38:$F$54,2,FALSE)</f>
        <v>9990</v>
      </c>
      <c r="N418" t="str">
        <f t="shared" si="19"/>
        <v>9995-9990</v>
      </c>
      <c r="O418" t="str">
        <f>"{""source"":"&amp;J418&amp;",""target"":"&amp;L418&amp;",""value"":1}"</f>
        <v>{"source":416,"target":9995,"value":1}</v>
      </c>
    </row>
    <row r="419" spans="1:15">
      <c r="A419" t="s">
        <v>607</v>
      </c>
      <c r="B419" t="s">
        <v>606</v>
      </c>
      <c r="C419" t="s">
        <v>22</v>
      </c>
      <c r="D419" t="s">
        <v>47</v>
      </c>
      <c r="E419" t="str">
        <f>VLOOKUP($B419,sitecatalog!$A$2:$E$1964,2,FALSE)&amp;" | "&amp;D419</f>
        <v>FOUNTAIN CREEK NEAR PINON; COLORADO | Day.Avg.Streamflow.cfs</v>
      </c>
      <c r="F419" t="str">
        <f>VLOOKUP($B419,sitecatalog!$A$2:$E$1964,3,FALSE)</f>
        <v>CO</v>
      </c>
      <c r="G419" t="str">
        <f>VLOOKUP($B419,sitecatalog!$A$2:$E$1964,5,FALSE)</f>
        <v>GP</v>
      </c>
      <c r="H419" t="str">
        <f>VLOOKUP($B419,sitecatalog!$A$2:$E$1964,4,FALSE)</f>
        <v>stream</v>
      </c>
      <c r="J419">
        <f t="shared" si="20"/>
        <v>417</v>
      </c>
      <c r="K419" t="str">
        <f t="shared" si="18"/>
        <v>{"node":417,"name":"FOUNTAIN CREEK NEAR PINON; COLORADO | DAY.AVG.STREAMFLOW.CFS"}</v>
      </c>
      <c r="L419">
        <f>VLOOKUP(H419,Sheet2!$C$31:$D$36,2,FALSE)</f>
        <v>9995</v>
      </c>
      <c r="M419">
        <f>VLOOKUP(F419,Sheet2!$E$38:$F$54,2,FALSE)</f>
        <v>9990</v>
      </c>
      <c r="N419" t="str">
        <f t="shared" si="19"/>
        <v>9995-9990</v>
      </c>
      <c r="O419" t="str">
        <f>"{""source"":"&amp;J419&amp;",""target"":"&amp;L419&amp;",""value"":1}"</f>
        <v>{"source":417,"target":9995,"value":1}</v>
      </c>
    </row>
    <row r="420" spans="1:15">
      <c r="A420" t="s">
        <v>608</v>
      </c>
      <c r="B420" t="s">
        <v>609</v>
      </c>
      <c r="C420" t="s">
        <v>19</v>
      </c>
      <c r="D420" t="s">
        <v>37</v>
      </c>
      <c r="E420" t="str">
        <f>VLOOKUP($B420,sitecatalog!$A$2:$E$1964,2,FALSE)&amp;" | "&amp;D420</f>
        <v>FOUNTAIN CREEK AT PUEBLO; COLORADO | Day.Avg.StreamGageHeight.feet</v>
      </c>
      <c r="F420" t="str">
        <f>VLOOKUP($B420,sitecatalog!$A$2:$E$1964,3,FALSE)</f>
        <v>CO</v>
      </c>
      <c r="G420" t="str">
        <f>VLOOKUP($B420,sitecatalog!$A$2:$E$1964,5,FALSE)</f>
        <v>GP</v>
      </c>
      <c r="H420" t="str">
        <f>VLOOKUP($B420,sitecatalog!$A$2:$E$1964,4,FALSE)</f>
        <v>stream</v>
      </c>
      <c r="J420">
        <f t="shared" si="20"/>
        <v>418</v>
      </c>
      <c r="K420" t="str">
        <f t="shared" si="18"/>
        <v>{"node":418,"name":"FOUNTAIN CREEK AT PUEBLO; COLORADO | DAY.AVG.STREAMGAGEHEIGHT.FEET"}</v>
      </c>
      <c r="L420">
        <f>VLOOKUP(H420,Sheet2!$C$31:$D$36,2,FALSE)</f>
        <v>9995</v>
      </c>
      <c r="M420">
        <f>VLOOKUP(F420,Sheet2!$E$38:$F$54,2,FALSE)</f>
        <v>9990</v>
      </c>
      <c r="N420" t="str">
        <f t="shared" si="19"/>
        <v>9995-9990</v>
      </c>
      <c r="O420" t="str">
        <f>"{""source"":"&amp;J420&amp;",""target"":"&amp;L420&amp;",""value"":1}"</f>
        <v>{"source":418,"target":9995,"value":1}</v>
      </c>
    </row>
    <row r="421" spans="1:15">
      <c r="A421" t="s">
        <v>610</v>
      </c>
      <c r="B421" t="s">
        <v>609</v>
      </c>
      <c r="C421" t="s">
        <v>22</v>
      </c>
      <c r="D421" t="s">
        <v>47</v>
      </c>
      <c r="E421" t="str">
        <f>VLOOKUP($B421,sitecatalog!$A$2:$E$1964,2,FALSE)&amp;" | "&amp;D421</f>
        <v>FOUNTAIN CREEK AT PUEBLO; COLORADO | Day.Avg.Streamflow.cfs</v>
      </c>
      <c r="F421" t="str">
        <f>VLOOKUP($B421,sitecatalog!$A$2:$E$1964,3,FALSE)</f>
        <v>CO</v>
      </c>
      <c r="G421" t="str">
        <f>VLOOKUP($B421,sitecatalog!$A$2:$E$1964,5,FALSE)</f>
        <v>GP</v>
      </c>
      <c r="H421" t="str">
        <f>VLOOKUP($B421,sitecatalog!$A$2:$E$1964,4,FALSE)</f>
        <v>stream</v>
      </c>
      <c r="J421">
        <f t="shared" si="20"/>
        <v>419</v>
      </c>
      <c r="K421" t="str">
        <f t="shared" si="18"/>
        <v>{"node":419,"name":"FOUNTAIN CREEK AT PUEBLO; COLORADO | DAY.AVG.STREAMFLOW.CFS"}</v>
      </c>
      <c r="L421">
        <f>VLOOKUP(H421,Sheet2!$C$31:$D$36,2,FALSE)</f>
        <v>9995</v>
      </c>
      <c r="M421">
        <f>VLOOKUP(F421,Sheet2!$E$38:$F$54,2,FALSE)</f>
        <v>9990</v>
      </c>
      <c r="N421" t="str">
        <f t="shared" si="19"/>
        <v>9995-9990</v>
      </c>
      <c r="O421" t="str">
        <f>"{""source"":"&amp;J421&amp;",""target"":"&amp;L421&amp;",""value"":1}"</f>
        <v>{"source":419,"target":9995,"value":1}</v>
      </c>
    </row>
    <row r="422" spans="1:15">
      <c r="A422" t="s">
        <v>611</v>
      </c>
      <c r="B422" t="s">
        <v>612</v>
      </c>
      <c r="C422" t="s">
        <v>19</v>
      </c>
      <c r="D422" t="s">
        <v>20</v>
      </c>
      <c r="E422" t="str">
        <f>VLOOKUP($B422,sitecatalog!$A$2:$E$1964,2,FALSE)&amp;" | "&amp;D422</f>
        <v>FRANKLIN PUMP CANAL; NEBRASKA | Day.Avg.CanalStage.feet</v>
      </c>
      <c r="F422" t="str">
        <f>VLOOKUP($B422,sitecatalog!$A$2:$E$1964,3,FALSE)</f>
        <v>NE</v>
      </c>
      <c r="G422" t="str">
        <f>VLOOKUP($B422,sitecatalog!$A$2:$E$1964,5,FALSE)</f>
        <v>GP</v>
      </c>
      <c r="H422" t="str">
        <f>VLOOKUP($B422,sitecatalog!$A$2:$E$1964,4,FALSE)</f>
        <v>canal</v>
      </c>
      <c r="J422">
        <f t="shared" si="20"/>
        <v>420</v>
      </c>
      <c r="K422" t="str">
        <f t="shared" si="18"/>
        <v>{"node":420,"name":"FRANKLIN PUMP CANAL; NEBRASKA | DAY.AVG.CANALSTAGE.FEET"}</v>
      </c>
      <c r="L422">
        <f>VLOOKUP(H422,Sheet2!$C$31:$D$36,2,FALSE)</f>
        <v>9996</v>
      </c>
      <c r="M422">
        <f>VLOOKUP(F422,Sheet2!$E$38:$F$54,2,FALSE)</f>
        <v>9985</v>
      </c>
      <c r="N422" t="str">
        <f t="shared" si="19"/>
        <v>9996-9985</v>
      </c>
      <c r="O422" t="str">
        <f>"{""source"":"&amp;J422&amp;",""target"":"&amp;L422&amp;",""value"":1}"</f>
        <v>{"source":420,"target":9996,"value":1}</v>
      </c>
    </row>
    <row r="423" spans="1:15">
      <c r="A423" t="s">
        <v>613</v>
      </c>
      <c r="B423" t="s">
        <v>612</v>
      </c>
      <c r="C423" t="s">
        <v>22</v>
      </c>
      <c r="D423" t="s">
        <v>23</v>
      </c>
      <c r="E423" t="str">
        <f>VLOOKUP($B423,sitecatalog!$A$2:$E$1964,2,FALSE)&amp;" | "&amp;D423</f>
        <v>FRANKLIN PUMP CANAL; NEBRASKA | Day.Avg.CanalFlow.cfs</v>
      </c>
      <c r="F423" t="str">
        <f>VLOOKUP($B423,sitecatalog!$A$2:$E$1964,3,FALSE)</f>
        <v>NE</v>
      </c>
      <c r="G423" t="str">
        <f>VLOOKUP($B423,sitecatalog!$A$2:$E$1964,5,FALSE)</f>
        <v>GP</v>
      </c>
      <c r="H423" t="str">
        <f>VLOOKUP($B423,sitecatalog!$A$2:$E$1964,4,FALSE)</f>
        <v>canal</v>
      </c>
      <c r="J423">
        <f t="shared" si="20"/>
        <v>421</v>
      </c>
      <c r="K423" t="str">
        <f t="shared" si="18"/>
        <v>{"node":421,"name":"FRANKLIN PUMP CANAL; NEBRASKA | DAY.AVG.CANALFLOW.CFS"}</v>
      </c>
      <c r="L423">
        <f>VLOOKUP(H423,Sheet2!$C$31:$D$36,2,FALSE)</f>
        <v>9996</v>
      </c>
      <c r="M423">
        <f>VLOOKUP(F423,Sheet2!$E$38:$F$54,2,FALSE)</f>
        <v>9985</v>
      </c>
      <c r="N423" t="str">
        <f t="shared" si="19"/>
        <v>9996-9985</v>
      </c>
      <c r="O423" t="str">
        <f>"{""source"":"&amp;J423&amp;",""target"":"&amp;L423&amp;",""value"":1}"</f>
        <v>{"source":421,"target":9996,"value":1}</v>
      </c>
    </row>
    <row r="424" spans="1:15">
      <c r="A424" t="s">
        <v>614</v>
      </c>
      <c r="B424" t="s">
        <v>615</v>
      </c>
      <c r="C424" t="s">
        <v>19</v>
      </c>
      <c r="D424" t="s">
        <v>37</v>
      </c>
      <c r="E424" t="str">
        <f>VLOOKUP($B424,sitecatalog!$A$2:$E$1964,2,FALSE)&amp;" | "&amp;D424</f>
        <v>FRASER RIVER AT WINTER PARK; COLORADO | Day.Avg.StreamGageHeight.feet</v>
      </c>
      <c r="F424" t="str">
        <f>VLOOKUP($B424,sitecatalog!$A$2:$E$1964,3,FALSE)</f>
        <v>CO</v>
      </c>
      <c r="G424" t="str">
        <f>VLOOKUP($B424,sitecatalog!$A$2:$E$1964,5,FALSE)</f>
        <v>GP</v>
      </c>
      <c r="H424" t="str">
        <f>VLOOKUP($B424,sitecatalog!$A$2:$E$1964,4,FALSE)</f>
        <v>stream</v>
      </c>
      <c r="J424">
        <f t="shared" si="20"/>
        <v>422</v>
      </c>
      <c r="K424" t="str">
        <f t="shared" si="18"/>
        <v>{"node":422,"name":"FRASER RIVER AT WINTER PARK; COLORADO | DAY.AVG.STREAMGAGEHEIGHT.FEET"}</v>
      </c>
      <c r="L424">
        <f>VLOOKUP(H424,Sheet2!$C$31:$D$36,2,FALSE)</f>
        <v>9995</v>
      </c>
      <c r="M424">
        <f>VLOOKUP(F424,Sheet2!$E$38:$F$54,2,FALSE)</f>
        <v>9990</v>
      </c>
      <c r="N424" t="str">
        <f t="shared" si="19"/>
        <v>9995-9990</v>
      </c>
      <c r="O424" t="str">
        <f>"{""source"":"&amp;J424&amp;",""target"":"&amp;L424&amp;",""value"":1}"</f>
        <v>{"source":422,"target":9995,"value":1}</v>
      </c>
    </row>
    <row r="425" spans="1:15">
      <c r="A425" t="s">
        <v>616</v>
      </c>
      <c r="B425" t="s">
        <v>615</v>
      </c>
      <c r="C425" t="s">
        <v>22</v>
      </c>
      <c r="D425" t="s">
        <v>47</v>
      </c>
      <c r="E425" t="str">
        <f>VLOOKUP($B425,sitecatalog!$A$2:$E$1964,2,FALSE)&amp;" | "&amp;D425</f>
        <v>FRASER RIVER AT WINTER PARK; COLORADO | Day.Avg.Streamflow.cfs</v>
      </c>
      <c r="F425" t="str">
        <f>VLOOKUP($B425,sitecatalog!$A$2:$E$1964,3,FALSE)</f>
        <v>CO</v>
      </c>
      <c r="G425" t="str">
        <f>VLOOKUP($B425,sitecatalog!$A$2:$E$1964,5,FALSE)</f>
        <v>GP</v>
      </c>
      <c r="H425" t="str">
        <f>VLOOKUP($B425,sitecatalog!$A$2:$E$1964,4,FALSE)</f>
        <v>stream</v>
      </c>
      <c r="J425">
        <f t="shared" si="20"/>
        <v>423</v>
      </c>
      <c r="K425" t="str">
        <f t="shared" si="18"/>
        <v>{"node":423,"name":"FRASER RIVER AT WINTER PARK; COLORADO | DAY.AVG.STREAMFLOW.CFS"}</v>
      </c>
      <c r="L425">
        <f>VLOOKUP(H425,Sheet2!$C$31:$D$36,2,FALSE)</f>
        <v>9995</v>
      </c>
      <c r="M425">
        <f>VLOOKUP(F425,Sheet2!$E$38:$F$54,2,FALSE)</f>
        <v>9990</v>
      </c>
      <c r="N425" t="str">
        <f t="shared" si="19"/>
        <v>9995-9990</v>
      </c>
      <c r="O425" t="str">
        <f>"{""source"":"&amp;J425&amp;",""target"":"&amp;L425&amp;",""value"":1}"</f>
        <v>{"source":423,"target":9995,"value":1}</v>
      </c>
    </row>
    <row r="426" spans="1:15">
      <c r="A426" t="s">
        <v>617</v>
      </c>
      <c r="B426" t="s">
        <v>618</v>
      </c>
      <c r="C426" t="s">
        <v>19</v>
      </c>
      <c r="D426" t="s">
        <v>37</v>
      </c>
      <c r="E426" t="str">
        <f>VLOOKUP($B426,sitecatalog!$A$2:$E$1964,2,FALSE)&amp;" | "&amp;D426</f>
        <v>FRIO RIVER AT CONCAN; TEXAS | Day.Avg.StreamGageHeight.feet</v>
      </c>
      <c r="F426" t="str">
        <f>VLOOKUP($B426,sitecatalog!$A$2:$E$1964,3,FALSE)</f>
        <v>TX</v>
      </c>
      <c r="G426" t="str">
        <f>VLOOKUP($B426,sitecatalog!$A$2:$E$1964,5,FALSE)</f>
        <v>GP</v>
      </c>
      <c r="H426" t="str">
        <f>VLOOKUP($B426,sitecatalog!$A$2:$E$1964,4,FALSE)</f>
        <v>stream</v>
      </c>
      <c r="J426">
        <f t="shared" si="20"/>
        <v>424</v>
      </c>
      <c r="K426" t="str">
        <f t="shared" si="18"/>
        <v>{"node":424,"name":"FRIO RIVER AT CONCAN; TEXAS | DAY.AVG.STREAMGAGEHEIGHT.FEET"}</v>
      </c>
      <c r="L426">
        <f>VLOOKUP(H426,Sheet2!$C$31:$D$36,2,FALSE)</f>
        <v>9995</v>
      </c>
      <c r="M426">
        <f>VLOOKUP(F426,Sheet2!$E$38:$F$54,2,FALSE)</f>
        <v>9979</v>
      </c>
      <c r="N426" t="str">
        <f t="shared" si="19"/>
        <v>9995-9979</v>
      </c>
      <c r="O426" t="str">
        <f>"{""source"":"&amp;J426&amp;",""target"":"&amp;L426&amp;",""value"":1}"</f>
        <v>{"source":424,"target":9995,"value":1}</v>
      </c>
    </row>
    <row r="427" spans="1:15">
      <c r="A427" t="s">
        <v>619</v>
      </c>
      <c r="B427" t="s">
        <v>620</v>
      </c>
      <c r="C427" t="s">
        <v>19</v>
      </c>
      <c r="D427" t="s">
        <v>37</v>
      </c>
      <c r="E427" t="str">
        <f>VLOOKUP($B427,sitecatalog!$A$2:$E$1964,2,FALSE)&amp;" | "&amp;D427</f>
        <v>FRIO RIVER NEAR DERBY; TEXAS | Day.Avg.StreamGageHeight.feet</v>
      </c>
      <c r="F427" t="str">
        <f>VLOOKUP($B427,sitecatalog!$A$2:$E$1964,3,FALSE)</f>
        <v>TX</v>
      </c>
      <c r="G427" t="str">
        <f>VLOOKUP($B427,sitecatalog!$A$2:$E$1964,5,FALSE)</f>
        <v>GP</v>
      </c>
      <c r="H427" t="str">
        <f>VLOOKUP($B427,sitecatalog!$A$2:$E$1964,4,FALSE)</f>
        <v>stream</v>
      </c>
      <c r="J427">
        <f t="shared" si="20"/>
        <v>425</v>
      </c>
      <c r="K427" t="str">
        <f t="shared" si="18"/>
        <v>{"node":425,"name":"FRIO RIVER NEAR DERBY; TEXAS | DAY.AVG.STREAMGAGEHEIGHT.FEET"}</v>
      </c>
      <c r="L427">
        <f>VLOOKUP(H427,Sheet2!$C$31:$D$36,2,FALSE)</f>
        <v>9995</v>
      </c>
      <c r="M427">
        <f>VLOOKUP(F427,Sheet2!$E$38:$F$54,2,FALSE)</f>
        <v>9979</v>
      </c>
      <c r="N427" t="str">
        <f t="shared" si="19"/>
        <v>9995-9979</v>
      </c>
      <c r="O427" t="str">
        <f>"{""source"":"&amp;J427&amp;",""target"":"&amp;L427&amp;",""value"":1}"</f>
        <v>{"source":425,"target":9995,"value":1}</v>
      </c>
    </row>
    <row r="428" spans="1:15">
      <c r="A428" t="s">
        <v>621</v>
      </c>
      <c r="B428" t="s">
        <v>620</v>
      </c>
      <c r="C428" t="s">
        <v>41</v>
      </c>
      <c r="D428" t="s">
        <v>42</v>
      </c>
      <c r="E428" t="str">
        <f>VLOOKUP($B428,sitecatalog!$A$2:$E$1964,2,FALSE)&amp;" | "&amp;D428</f>
        <v>FRIO RIVER NEAR DERBY; TEXAS | Day.Sum.Precipitation.inches</v>
      </c>
      <c r="F428" t="str">
        <f>VLOOKUP($B428,sitecatalog!$A$2:$E$1964,3,FALSE)</f>
        <v>TX</v>
      </c>
      <c r="G428" t="str">
        <f>VLOOKUP($B428,sitecatalog!$A$2:$E$1964,5,FALSE)</f>
        <v>GP</v>
      </c>
      <c r="H428" t="str">
        <f>VLOOKUP($B428,sitecatalog!$A$2:$E$1964,4,FALSE)</f>
        <v>stream</v>
      </c>
      <c r="J428">
        <f t="shared" si="20"/>
        <v>426</v>
      </c>
      <c r="K428" t="str">
        <f t="shared" si="18"/>
        <v>{"node":426,"name":"FRIO RIVER NEAR DERBY; TEXAS | DAY.SUM.PRECIPITATION.INCHES"}</v>
      </c>
      <c r="L428">
        <f>VLOOKUP(H428,Sheet2!$C$31:$D$36,2,FALSE)</f>
        <v>9995</v>
      </c>
      <c r="M428">
        <f>VLOOKUP(F428,Sheet2!$E$38:$F$54,2,FALSE)</f>
        <v>9979</v>
      </c>
      <c r="N428" t="str">
        <f t="shared" si="19"/>
        <v>9995-9979</v>
      </c>
      <c r="O428" t="str">
        <f>"{""source"":"&amp;J428&amp;",""target"":"&amp;L428&amp;",""value"":1}"</f>
        <v>{"source":426,"target":9995,"value":1}</v>
      </c>
    </row>
    <row r="429" spans="1:15">
      <c r="A429" t="s">
        <v>622</v>
      </c>
      <c r="B429" t="s">
        <v>620</v>
      </c>
      <c r="C429" t="s">
        <v>22</v>
      </c>
      <c r="D429" t="s">
        <v>47</v>
      </c>
      <c r="E429" t="str">
        <f>VLOOKUP($B429,sitecatalog!$A$2:$E$1964,2,FALSE)&amp;" | "&amp;D429</f>
        <v>FRIO RIVER NEAR DERBY; TEXAS | Day.Avg.Streamflow.cfs</v>
      </c>
      <c r="F429" t="str">
        <f>VLOOKUP($B429,sitecatalog!$A$2:$E$1964,3,FALSE)</f>
        <v>TX</v>
      </c>
      <c r="G429" t="str">
        <f>VLOOKUP($B429,sitecatalog!$A$2:$E$1964,5,FALSE)</f>
        <v>GP</v>
      </c>
      <c r="H429" t="str">
        <f>VLOOKUP($B429,sitecatalog!$A$2:$E$1964,4,FALSE)</f>
        <v>stream</v>
      </c>
      <c r="J429">
        <f t="shared" si="20"/>
        <v>427</v>
      </c>
      <c r="K429" t="str">
        <f t="shared" si="18"/>
        <v>{"node":427,"name":"FRIO RIVER NEAR DERBY; TEXAS | DAY.AVG.STREAMFLOW.CFS"}</v>
      </c>
      <c r="L429">
        <f>VLOOKUP(H429,Sheet2!$C$31:$D$36,2,FALSE)</f>
        <v>9995</v>
      </c>
      <c r="M429">
        <f>VLOOKUP(F429,Sheet2!$E$38:$F$54,2,FALSE)</f>
        <v>9979</v>
      </c>
      <c r="N429" t="str">
        <f t="shared" si="19"/>
        <v>9995-9979</v>
      </c>
      <c r="O429" t="str">
        <f>"{""source"":"&amp;J429&amp;",""target"":"&amp;L429&amp;",""value"":1}"</f>
        <v>{"source":427,"target":9995,"value":1}</v>
      </c>
    </row>
    <row r="430" spans="1:15">
      <c r="A430" t="s">
        <v>623</v>
      </c>
      <c r="B430" t="s">
        <v>624</v>
      </c>
      <c r="C430" t="s">
        <v>22</v>
      </c>
      <c r="D430" t="s">
        <v>23</v>
      </c>
      <c r="E430" t="str">
        <f>VLOOKUP($B430,sitecatalog!$A$2:$E$1964,2,FALSE)&amp;" | "&amp;D430</f>
        <v>FRANKLIN CANAL; NEBRASKA | Day.Avg.CanalFlow.cfs</v>
      </c>
      <c r="F430" t="str">
        <f>VLOOKUP($B430,sitecatalog!$A$2:$E$1964,3,FALSE)</f>
        <v>NE</v>
      </c>
      <c r="G430" t="str">
        <f>VLOOKUP($B430,sitecatalog!$A$2:$E$1964,5,FALSE)</f>
        <v>GP</v>
      </c>
      <c r="H430" t="str">
        <f>VLOOKUP($B430,sitecatalog!$A$2:$E$1964,4,FALSE)</f>
        <v>diversion</v>
      </c>
      <c r="J430">
        <f t="shared" si="20"/>
        <v>428</v>
      </c>
      <c r="K430" t="str">
        <f t="shared" si="18"/>
        <v>{"node":428,"name":"FRANKLIN CANAL; NEBRASKA | DAY.AVG.CANALFLOW.CFS"}</v>
      </c>
      <c r="L430">
        <f>VLOOKUP(H430,Sheet2!$C$31:$D$36,2,FALSE)</f>
        <v>9998</v>
      </c>
      <c r="M430">
        <f>VLOOKUP(F430,Sheet2!$E$38:$F$54,2,FALSE)</f>
        <v>9985</v>
      </c>
      <c r="N430" t="str">
        <f t="shared" si="19"/>
        <v>9998-9985</v>
      </c>
      <c r="O430" t="str">
        <f>"{""source"":"&amp;J430&amp;",""target"":"&amp;L430&amp;",""value"":1}"</f>
        <v>{"source":428,"target":9998,"value":1}</v>
      </c>
    </row>
    <row r="431" spans="1:15">
      <c r="A431" t="s">
        <v>625</v>
      </c>
      <c r="B431" t="s">
        <v>626</v>
      </c>
      <c r="C431" t="s">
        <v>32</v>
      </c>
      <c r="D431" t="s">
        <v>33</v>
      </c>
      <c r="E431" t="str">
        <f>VLOOKUP($B431,sitecatalog!$A$2:$E$1964,2,FALSE)&amp;" | "&amp;D431</f>
        <v>FRESNO RESERVOIR NEAR HAVRE; MONTANA | Day.Inst.ReservoirStorage.af</v>
      </c>
      <c r="F431" t="str">
        <f>VLOOKUP($B431,sitecatalog!$A$2:$E$1964,3,FALSE)</f>
        <v>MT</v>
      </c>
      <c r="G431" t="str">
        <f>VLOOKUP($B431,sitecatalog!$A$2:$E$1964,5,FALSE)</f>
        <v>GP</v>
      </c>
      <c r="H431" t="str">
        <f>VLOOKUP($B431,sitecatalog!$A$2:$E$1964,4,FALSE)</f>
        <v>reservoir</v>
      </c>
      <c r="J431">
        <f t="shared" si="20"/>
        <v>429</v>
      </c>
      <c r="K431" t="str">
        <f t="shared" si="18"/>
        <v>{"node":429,"name":"FRESNO RESERVOIR NEAR HAVRE; MONTANA | DAY.INST.RESERVOIRSTORAGE.AF"}</v>
      </c>
      <c r="L431">
        <f>VLOOKUP(H431,Sheet2!$C$31:$D$36,2,FALSE)</f>
        <v>9997</v>
      </c>
      <c r="M431">
        <f>VLOOKUP(F431,Sheet2!$E$38:$F$54,2,FALSE)</f>
        <v>9987</v>
      </c>
      <c r="N431" t="str">
        <f t="shared" si="19"/>
        <v>9997-9987</v>
      </c>
      <c r="O431" t="str">
        <f>"{""source"":"&amp;J431&amp;",""target"":"&amp;L431&amp;",""value"":1}"</f>
        <v>{"source":429,"target":9997,"value":1}</v>
      </c>
    </row>
    <row r="432" spans="1:15">
      <c r="A432" t="s">
        <v>627</v>
      </c>
      <c r="B432" t="s">
        <v>626</v>
      </c>
      <c r="C432" t="s">
        <v>19</v>
      </c>
      <c r="D432" t="s">
        <v>35</v>
      </c>
      <c r="E432" t="str">
        <f>VLOOKUP($B432,sitecatalog!$A$2:$E$1964,2,FALSE)&amp;" | "&amp;D432</f>
        <v>FRESNO RESERVOIR NEAR HAVRE; MONTANA | Day.Inst.ReservoirElevation.feet</v>
      </c>
      <c r="F432" t="str">
        <f>VLOOKUP($B432,sitecatalog!$A$2:$E$1964,3,FALSE)</f>
        <v>MT</v>
      </c>
      <c r="G432" t="str">
        <f>VLOOKUP($B432,sitecatalog!$A$2:$E$1964,5,FALSE)</f>
        <v>GP</v>
      </c>
      <c r="H432" t="str">
        <f>VLOOKUP($B432,sitecatalog!$A$2:$E$1964,4,FALSE)</f>
        <v>reservoir</v>
      </c>
      <c r="J432">
        <f t="shared" si="20"/>
        <v>430</v>
      </c>
      <c r="K432" t="str">
        <f t="shared" si="18"/>
        <v>{"node":430,"name":"FRESNO RESERVOIR NEAR HAVRE; MONTANA | DAY.INST.RESERVOIRELEVATION.FEET"}</v>
      </c>
      <c r="L432">
        <f>VLOOKUP(H432,Sheet2!$C$31:$D$36,2,FALSE)</f>
        <v>9997</v>
      </c>
      <c r="M432">
        <f>VLOOKUP(F432,Sheet2!$E$38:$F$54,2,FALSE)</f>
        <v>9987</v>
      </c>
      <c r="N432" t="str">
        <f t="shared" si="19"/>
        <v>9997-9987</v>
      </c>
      <c r="O432" t="str">
        <f>"{""source"":"&amp;J432&amp;",""target"":"&amp;L432&amp;",""value"":1}"</f>
        <v>{"source":430,"target":9997,"value":1}</v>
      </c>
    </row>
    <row r="433" spans="1:15">
      <c r="A433" t="s">
        <v>628</v>
      </c>
      <c r="B433" t="s">
        <v>626</v>
      </c>
      <c r="C433" t="s">
        <v>22</v>
      </c>
      <c r="D433" t="s">
        <v>39</v>
      </c>
      <c r="E433" t="str">
        <f>VLOOKUP($B433,sitecatalog!$A$2:$E$1964,2,FALSE)&amp;" | "&amp;D433</f>
        <v>FRESNO RESERVOIR NEAR HAVRE; MONTANA | Day.Avg.ReservoirInflow.cfs</v>
      </c>
      <c r="F433" t="str">
        <f>VLOOKUP($B433,sitecatalog!$A$2:$E$1964,3,FALSE)</f>
        <v>MT</v>
      </c>
      <c r="G433" t="str">
        <f>VLOOKUP($B433,sitecatalog!$A$2:$E$1964,5,FALSE)</f>
        <v>GP</v>
      </c>
      <c r="H433" t="str">
        <f>VLOOKUP($B433,sitecatalog!$A$2:$E$1964,4,FALSE)</f>
        <v>reservoir</v>
      </c>
      <c r="J433">
        <f t="shared" si="20"/>
        <v>431</v>
      </c>
      <c r="K433" t="str">
        <f t="shared" si="18"/>
        <v>{"node":431,"name":"FRESNO RESERVOIR NEAR HAVRE; MONTANA | DAY.AVG.RESERVOIRINFLOW.CFS"}</v>
      </c>
      <c r="L433">
        <f>VLOOKUP(H433,Sheet2!$C$31:$D$36,2,FALSE)</f>
        <v>9997</v>
      </c>
      <c r="M433">
        <f>VLOOKUP(F433,Sheet2!$E$38:$F$54,2,FALSE)</f>
        <v>9987</v>
      </c>
      <c r="N433" t="str">
        <f t="shared" si="19"/>
        <v>9997-9987</v>
      </c>
      <c r="O433" t="str">
        <f>"{""source"":"&amp;J433&amp;",""target"":"&amp;L433&amp;",""value"":1}"</f>
        <v>{"source":431,"target":9997,"value":1}</v>
      </c>
    </row>
    <row r="434" spans="1:15">
      <c r="A434" t="s">
        <v>629</v>
      </c>
      <c r="B434" t="s">
        <v>626</v>
      </c>
      <c r="C434" t="s">
        <v>22</v>
      </c>
      <c r="D434" t="s">
        <v>44</v>
      </c>
      <c r="E434" t="str">
        <f>VLOOKUP($B434,sitecatalog!$A$2:$E$1964,2,FALSE)&amp;" | "&amp;D434</f>
        <v>FRESNO RESERVOIR NEAR HAVRE; MONTANA | Day.Avg.ReservoirRelease.cfs</v>
      </c>
      <c r="F434" t="str">
        <f>VLOOKUP($B434,sitecatalog!$A$2:$E$1964,3,FALSE)</f>
        <v>MT</v>
      </c>
      <c r="G434" t="str">
        <f>VLOOKUP($B434,sitecatalog!$A$2:$E$1964,5,FALSE)</f>
        <v>GP</v>
      </c>
      <c r="H434" t="str">
        <f>VLOOKUP($B434,sitecatalog!$A$2:$E$1964,4,FALSE)</f>
        <v>reservoir</v>
      </c>
      <c r="J434">
        <f t="shared" si="20"/>
        <v>432</v>
      </c>
      <c r="K434" t="str">
        <f t="shared" si="18"/>
        <v>{"node":432,"name":"FRESNO RESERVOIR NEAR HAVRE; MONTANA | DAY.AVG.RESERVOIRRELEASE.CFS"}</v>
      </c>
      <c r="L434">
        <f>VLOOKUP(H434,Sheet2!$C$31:$D$36,2,FALSE)</f>
        <v>9997</v>
      </c>
      <c r="M434">
        <f>VLOOKUP(F434,Sheet2!$E$38:$F$54,2,FALSE)</f>
        <v>9987</v>
      </c>
      <c r="N434" t="str">
        <f t="shared" si="19"/>
        <v>9997-9987</v>
      </c>
      <c r="O434" t="str">
        <f>"{""source"":"&amp;J434&amp;",""target"":"&amp;L434&amp;",""value"":1}"</f>
        <v>{"source":432,"target":9997,"value":1}</v>
      </c>
    </row>
    <row r="435" spans="1:15">
      <c r="A435" t="s">
        <v>630</v>
      </c>
      <c r="B435" t="s">
        <v>626</v>
      </c>
      <c r="C435" t="s">
        <v>22</v>
      </c>
      <c r="D435" t="s">
        <v>47</v>
      </c>
      <c r="E435" t="str">
        <f>VLOOKUP($B435,sitecatalog!$A$2:$E$1964,2,FALSE)&amp;" | "&amp;D435</f>
        <v>FRESNO RESERVOIR NEAR HAVRE; MONTANA | Day.Avg.Streamflow.cfs</v>
      </c>
      <c r="F435" t="str">
        <f>VLOOKUP($B435,sitecatalog!$A$2:$E$1964,3,FALSE)</f>
        <v>MT</v>
      </c>
      <c r="G435" t="str">
        <f>VLOOKUP($B435,sitecatalog!$A$2:$E$1964,5,FALSE)</f>
        <v>GP</v>
      </c>
      <c r="H435" t="str">
        <f>VLOOKUP($B435,sitecatalog!$A$2:$E$1964,4,FALSE)</f>
        <v>reservoir</v>
      </c>
      <c r="J435">
        <f t="shared" si="20"/>
        <v>433</v>
      </c>
      <c r="K435" t="str">
        <f t="shared" si="18"/>
        <v>{"node":433,"name":"FRESNO RESERVOIR NEAR HAVRE; MONTANA | DAY.AVG.STREAMFLOW.CFS"}</v>
      </c>
      <c r="L435">
        <f>VLOOKUP(H435,Sheet2!$C$31:$D$36,2,FALSE)</f>
        <v>9997</v>
      </c>
      <c r="M435">
        <f>VLOOKUP(F435,Sheet2!$E$38:$F$54,2,FALSE)</f>
        <v>9987</v>
      </c>
      <c r="N435" t="str">
        <f t="shared" si="19"/>
        <v>9997-9987</v>
      </c>
      <c r="O435" t="str">
        <f>"{""source"":"&amp;J435&amp;",""target"":"&amp;L435&amp;",""value"":1}"</f>
        <v>{"source":433,"target":9997,"value":1}</v>
      </c>
    </row>
    <row r="436" spans="1:15">
      <c r="A436" t="s">
        <v>631</v>
      </c>
      <c r="B436" t="s">
        <v>626</v>
      </c>
      <c r="C436" t="s">
        <v>41</v>
      </c>
      <c r="D436" t="s">
        <v>146</v>
      </c>
      <c r="E436" t="str">
        <f>VLOOKUP($B436,sitecatalog!$A$2:$E$1964,2,FALSE)&amp;" | "&amp;D436</f>
        <v>FRESNO RESERVOIR NEAR HAVRE; MONTANA | Day.Avg.SnowWaterEquivalent.inches</v>
      </c>
      <c r="F436" t="str">
        <f>VLOOKUP($B436,sitecatalog!$A$2:$E$1964,3,FALSE)</f>
        <v>MT</v>
      </c>
      <c r="G436" t="str">
        <f>VLOOKUP($B436,sitecatalog!$A$2:$E$1964,5,FALSE)</f>
        <v>GP</v>
      </c>
      <c r="H436" t="str">
        <f>VLOOKUP($B436,sitecatalog!$A$2:$E$1964,4,FALSE)</f>
        <v>reservoir</v>
      </c>
      <c r="J436">
        <f t="shared" si="20"/>
        <v>434</v>
      </c>
      <c r="K436" t="str">
        <f t="shared" si="18"/>
        <v>{"node":434,"name":"FRESNO RESERVOIR NEAR HAVRE; MONTANA | DAY.AVG.SNOWWATEREQUIVALENT.INCHES"}</v>
      </c>
      <c r="L436">
        <f>VLOOKUP(H436,Sheet2!$C$31:$D$36,2,FALSE)</f>
        <v>9997</v>
      </c>
      <c r="M436">
        <f>VLOOKUP(F436,Sheet2!$E$38:$F$54,2,FALSE)</f>
        <v>9987</v>
      </c>
      <c r="N436" t="str">
        <f t="shared" si="19"/>
        <v>9997-9987</v>
      </c>
      <c r="O436" t="str">
        <f>"{""source"":"&amp;J436&amp;",""target"":"&amp;L436&amp;",""value"":1}"</f>
        <v>{"source":434,"target":9997,"value":1}</v>
      </c>
    </row>
    <row r="437" spans="1:15">
      <c r="A437" t="s">
        <v>632</v>
      </c>
      <c r="B437" t="s">
        <v>633</v>
      </c>
      <c r="C437" t="s">
        <v>19</v>
      </c>
      <c r="D437" t="s">
        <v>37</v>
      </c>
      <c r="E437" t="str">
        <f>VLOOKUP($B437,sitecatalog!$A$2:$E$1964,2,FALSE)&amp;" | "&amp;D437</f>
        <v>FRIO RIVER AT TILDEN; TEXAS | Day.Avg.StreamGageHeight.feet</v>
      </c>
      <c r="F437" t="str">
        <f>VLOOKUP($B437,sitecatalog!$A$2:$E$1964,3,FALSE)</f>
        <v>TX</v>
      </c>
      <c r="G437" t="str">
        <f>VLOOKUP($B437,sitecatalog!$A$2:$E$1964,5,FALSE)</f>
        <v>GP</v>
      </c>
      <c r="H437" t="str">
        <f>VLOOKUP($B437,sitecatalog!$A$2:$E$1964,4,FALSE)</f>
        <v>stream</v>
      </c>
      <c r="J437">
        <f t="shared" si="20"/>
        <v>435</v>
      </c>
      <c r="K437" t="str">
        <f t="shared" si="18"/>
        <v>{"node":435,"name":"FRIO RIVER AT TILDEN; TEXAS | DAY.AVG.STREAMGAGEHEIGHT.FEET"}</v>
      </c>
      <c r="L437">
        <f>VLOOKUP(H437,Sheet2!$C$31:$D$36,2,FALSE)</f>
        <v>9995</v>
      </c>
      <c r="M437">
        <f>VLOOKUP(F437,Sheet2!$E$38:$F$54,2,FALSE)</f>
        <v>9979</v>
      </c>
      <c r="N437" t="str">
        <f t="shared" si="19"/>
        <v>9995-9979</v>
      </c>
      <c r="O437" t="str">
        <f>"{""source"":"&amp;J437&amp;",""target"":"&amp;L437&amp;",""value"":1}"</f>
        <v>{"source":435,"target":9995,"value":1}</v>
      </c>
    </row>
    <row r="438" spans="1:15">
      <c r="A438" t="s">
        <v>634</v>
      </c>
      <c r="B438" t="s">
        <v>633</v>
      </c>
      <c r="C438" t="s">
        <v>22</v>
      </c>
      <c r="D438" t="s">
        <v>47</v>
      </c>
      <c r="E438" t="str">
        <f>VLOOKUP($B438,sitecatalog!$A$2:$E$1964,2,FALSE)&amp;" | "&amp;D438</f>
        <v>FRIO RIVER AT TILDEN; TEXAS | Day.Avg.Streamflow.cfs</v>
      </c>
      <c r="F438" t="str">
        <f>VLOOKUP($B438,sitecatalog!$A$2:$E$1964,3,FALSE)</f>
        <v>TX</v>
      </c>
      <c r="G438" t="str">
        <f>VLOOKUP($B438,sitecatalog!$A$2:$E$1964,5,FALSE)</f>
        <v>GP</v>
      </c>
      <c r="H438" t="str">
        <f>VLOOKUP($B438,sitecatalog!$A$2:$E$1964,4,FALSE)</f>
        <v>stream</v>
      </c>
      <c r="J438">
        <f t="shared" si="20"/>
        <v>436</v>
      </c>
      <c r="K438" t="str">
        <f t="shared" si="18"/>
        <v>{"node":436,"name":"FRIO RIVER AT TILDEN; TEXAS | DAY.AVG.STREAMFLOW.CFS"}</v>
      </c>
      <c r="L438">
        <f>VLOOKUP(H438,Sheet2!$C$31:$D$36,2,FALSE)</f>
        <v>9995</v>
      </c>
      <c r="M438">
        <f>VLOOKUP(F438,Sheet2!$E$38:$F$54,2,FALSE)</f>
        <v>9979</v>
      </c>
      <c r="N438" t="str">
        <f t="shared" si="19"/>
        <v>9995-9979</v>
      </c>
      <c r="O438" t="str">
        <f>"{""source"":"&amp;J438&amp;",""target"":"&amp;L438&amp;",""value"":1}"</f>
        <v>{"source":436,"target":9995,"value":1}</v>
      </c>
    </row>
    <row r="439" spans="1:15">
      <c r="A439" t="s">
        <v>635</v>
      </c>
      <c r="B439" t="s">
        <v>636</v>
      </c>
      <c r="C439" t="s">
        <v>19</v>
      </c>
      <c r="D439" t="s">
        <v>37</v>
      </c>
      <c r="E439" t="str">
        <f>VLOOKUP($B439,sitecatalog!$A$2:$E$1964,2,FALSE)&amp;" | "&amp;D439</f>
        <v>FRIO RIVER BELOW DRY FRIO RIVER NEAR UVALDE; TEXAS | Day.Avg.StreamGageHeight.feet</v>
      </c>
      <c r="F439" t="str">
        <f>VLOOKUP($B439,sitecatalog!$A$2:$E$1964,3,FALSE)</f>
        <v>TX</v>
      </c>
      <c r="G439" t="str">
        <f>VLOOKUP($B439,sitecatalog!$A$2:$E$1964,5,FALSE)</f>
        <v>GP</v>
      </c>
      <c r="H439" t="str">
        <f>VLOOKUP($B439,sitecatalog!$A$2:$E$1964,4,FALSE)</f>
        <v>stream</v>
      </c>
      <c r="J439">
        <f t="shared" si="20"/>
        <v>437</v>
      </c>
      <c r="K439" t="str">
        <f t="shared" si="18"/>
        <v>{"node":437,"name":"FRIO RIVER BELOW DRY FRIO RIVER NEAR UVALDE; TEXAS | DAY.AVG.STREAMGAGEHEIGHT.FEET"}</v>
      </c>
      <c r="L439">
        <f>VLOOKUP(H439,Sheet2!$C$31:$D$36,2,FALSE)</f>
        <v>9995</v>
      </c>
      <c r="M439">
        <f>VLOOKUP(F439,Sheet2!$E$38:$F$54,2,FALSE)</f>
        <v>9979</v>
      </c>
      <c r="N439" t="str">
        <f t="shared" si="19"/>
        <v>9995-9979</v>
      </c>
      <c r="O439" t="str">
        <f>"{""source"":"&amp;J439&amp;",""target"":"&amp;L439&amp;",""value"":1}"</f>
        <v>{"source":437,"target":9995,"value":1}</v>
      </c>
    </row>
    <row r="440" spans="1:15">
      <c r="A440" t="s">
        <v>637</v>
      </c>
      <c r="B440" t="s">
        <v>636</v>
      </c>
      <c r="C440" t="s">
        <v>41</v>
      </c>
      <c r="D440" t="s">
        <v>42</v>
      </c>
      <c r="E440" t="str">
        <f>VLOOKUP($B440,sitecatalog!$A$2:$E$1964,2,FALSE)&amp;" | "&amp;D440</f>
        <v>FRIO RIVER BELOW DRY FRIO RIVER NEAR UVALDE; TEXAS | Day.Sum.Precipitation.inches</v>
      </c>
      <c r="F440" t="str">
        <f>VLOOKUP($B440,sitecatalog!$A$2:$E$1964,3,FALSE)</f>
        <v>TX</v>
      </c>
      <c r="G440" t="str">
        <f>VLOOKUP($B440,sitecatalog!$A$2:$E$1964,5,FALSE)</f>
        <v>GP</v>
      </c>
      <c r="H440" t="str">
        <f>VLOOKUP($B440,sitecatalog!$A$2:$E$1964,4,FALSE)</f>
        <v>stream</v>
      </c>
      <c r="J440">
        <f t="shared" si="20"/>
        <v>438</v>
      </c>
      <c r="K440" t="str">
        <f t="shared" si="18"/>
        <v>{"node":438,"name":"FRIO RIVER BELOW DRY FRIO RIVER NEAR UVALDE; TEXAS | DAY.SUM.PRECIPITATION.INCHES"}</v>
      </c>
      <c r="L440">
        <f>VLOOKUP(H440,Sheet2!$C$31:$D$36,2,FALSE)</f>
        <v>9995</v>
      </c>
      <c r="M440">
        <f>VLOOKUP(F440,Sheet2!$E$38:$F$54,2,FALSE)</f>
        <v>9979</v>
      </c>
      <c r="N440" t="str">
        <f t="shared" si="19"/>
        <v>9995-9979</v>
      </c>
      <c r="O440" t="str">
        <f>"{""source"":"&amp;J440&amp;",""target"":"&amp;L440&amp;",""value"":1}"</f>
        <v>{"source":438,"target":9995,"value":1}</v>
      </c>
    </row>
    <row r="441" spans="1:15">
      <c r="A441" t="s">
        <v>638</v>
      </c>
      <c r="B441" t="s">
        <v>639</v>
      </c>
      <c r="C441" t="s">
        <v>19</v>
      </c>
      <c r="D441" t="s">
        <v>37</v>
      </c>
      <c r="E441" t="str">
        <f>VLOOKUP($B441,sitecatalog!$A$2:$E$1964,2,FALSE)&amp;" | "&amp;D441</f>
        <v>FRYINGPAN RIVER DIVERSION/BYPASS; COLORADO | Day.Avg.StreamGageHeight.feet</v>
      </c>
      <c r="F441" t="str">
        <f>VLOOKUP($B441,sitecatalog!$A$2:$E$1964,3,FALSE)</f>
        <v>CO</v>
      </c>
      <c r="G441" t="str">
        <f>VLOOKUP($B441,sitecatalog!$A$2:$E$1964,5,FALSE)</f>
        <v>GP</v>
      </c>
      <c r="H441" t="str">
        <f>VLOOKUP($B441,sitecatalog!$A$2:$E$1964,4,FALSE)</f>
        <v>diversion</v>
      </c>
      <c r="J441">
        <f t="shared" si="20"/>
        <v>439</v>
      </c>
      <c r="K441" t="str">
        <f t="shared" si="18"/>
        <v>{"node":439,"name":"FRYINGPAN RIVER DIVERSION/BYPASS; COLORADO | DAY.AVG.STREAMGAGEHEIGHT.FEET"}</v>
      </c>
      <c r="L441">
        <f>VLOOKUP(H441,Sheet2!$C$31:$D$36,2,FALSE)</f>
        <v>9998</v>
      </c>
      <c r="M441">
        <f>VLOOKUP(F441,Sheet2!$E$38:$F$54,2,FALSE)</f>
        <v>9990</v>
      </c>
      <c r="N441" t="str">
        <f t="shared" si="19"/>
        <v>9998-9990</v>
      </c>
      <c r="O441" t="str">
        <f>"{""source"":"&amp;J441&amp;",""target"":"&amp;L441&amp;",""value"":1}"</f>
        <v>{"source":439,"target":9998,"value":1}</v>
      </c>
    </row>
    <row r="442" spans="1:15">
      <c r="A442" t="s">
        <v>640</v>
      </c>
      <c r="B442" t="s">
        <v>639</v>
      </c>
      <c r="C442" t="s">
        <v>19</v>
      </c>
      <c r="D442" t="s">
        <v>20</v>
      </c>
      <c r="E442" t="str">
        <f>VLOOKUP($B442,sitecatalog!$A$2:$E$1964,2,FALSE)&amp;" | "&amp;D442</f>
        <v>FRYINGPAN RIVER DIVERSION/BYPASS; COLORADO | Day.Avg.CanalStage.feet</v>
      </c>
      <c r="F442" t="str">
        <f>VLOOKUP($B442,sitecatalog!$A$2:$E$1964,3,FALSE)</f>
        <v>CO</v>
      </c>
      <c r="G442" t="str">
        <f>VLOOKUP($B442,sitecatalog!$A$2:$E$1964,5,FALSE)</f>
        <v>GP</v>
      </c>
      <c r="H442" t="str">
        <f>VLOOKUP($B442,sitecatalog!$A$2:$E$1964,4,FALSE)</f>
        <v>diversion</v>
      </c>
      <c r="J442">
        <f t="shared" si="20"/>
        <v>440</v>
      </c>
      <c r="K442" t="str">
        <f t="shared" si="18"/>
        <v>{"node":440,"name":"FRYINGPAN RIVER DIVERSION/BYPASS; COLORADO | DAY.AVG.CANALSTAGE.FEET"}</v>
      </c>
      <c r="L442">
        <f>VLOOKUP(H442,Sheet2!$C$31:$D$36,2,FALSE)</f>
        <v>9998</v>
      </c>
      <c r="M442">
        <f>VLOOKUP(F442,Sheet2!$E$38:$F$54,2,FALSE)</f>
        <v>9990</v>
      </c>
      <c r="N442" t="str">
        <f t="shared" si="19"/>
        <v>9998-9990</v>
      </c>
      <c r="O442" t="str">
        <f>"{""source"":"&amp;J442&amp;",""target"":"&amp;L442&amp;",""value"":1}"</f>
        <v>{"source":440,"target":9998,"value":1}</v>
      </c>
    </row>
    <row r="443" spans="1:15">
      <c r="A443" t="s">
        <v>641</v>
      </c>
      <c r="B443" t="s">
        <v>639</v>
      </c>
      <c r="C443" t="s">
        <v>22</v>
      </c>
      <c r="D443" t="s">
        <v>47</v>
      </c>
      <c r="E443" t="str">
        <f>VLOOKUP($B443,sitecatalog!$A$2:$E$1964,2,FALSE)&amp;" | "&amp;D443</f>
        <v>FRYINGPAN RIVER DIVERSION/BYPASS; COLORADO | Day.Avg.Streamflow.cfs</v>
      </c>
      <c r="F443" t="str">
        <f>VLOOKUP($B443,sitecatalog!$A$2:$E$1964,3,FALSE)</f>
        <v>CO</v>
      </c>
      <c r="G443" t="str">
        <f>VLOOKUP($B443,sitecatalog!$A$2:$E$1964,5,FALSE)</f>
        <v>GP</v>
      </c>
      <c r="H443" t="str">
        <f>VLOOKUP($B443,sitecatalog!$A$2:$E$1964,4,FALSE)</f>
        <v>diversion</v>
      </c>
      <c r="J443">
        <f t="shared" si="20"/>
        <v>441</v>
      </c>
      <c r="K443" t="str">
        <f t="shared" si="18"/>
        <v>{"node":441,"name":"FRYINGPAN RIVER DIVERSION/BYPASS; COLORADO | DAY.AVG.STREAMFLOW.CFS"}</v>
      </c>
      <c r="L443">
        <f>VLOOKUP(H443,Sheet2!$C$31:$D$36,2,FALSE)</f>
        <v>9998</v>
      </c>
      <c r="M443">
        <f>VLOOKUP(F443,Sheet2!$E$38:$F$54,2,FALSE)</f>
        <v>9990</v>
      </c>
      <c r="N443" t="str">
        <f t="shared" si="19"/>
        <v>9998-9990</v>
      </c>
      <c r="O443" t="str">
        <f>"{""source"":"&amp;J443&amp;",""target"":"&amp;L443&amp;",""value"":1}"</f>
        <v>{"source":441,"target":9998,"value":1}</v>
      </c>
    </row>
    <row r="444" spans="1:15">
      <c r="A444" t="s">
        <v>642</v>
      </c>
      <c r="B444" t="s">
        <v>639</v>
      </c>
      <c r="C444" t="s">
        <v>22</v>
      </c>
      <c r="D444" t="s">
        <v>23</v>
      </c>
      <c r="E444" t="str">
        <f>VLOOKUP($B444,sitecatalog!$A$2:$E$1964,2,FALSE)&amp;" | "&amp;D444</f>
        <v>FRYINGPAN RIVER DIVERSION/BYPASS; COLORADO | Day.Avg.CanalFlow.cfs</v>
      </c>
      <c r="F444" t="str">
        <f>VLOOKUP($B444,sitecatalog!$A$2:$E$1964,3,FALSE)</f>
        <v>CO</v>
      </c>
      <c r="G444" t="str">
        <f>VLOOKUP($B444,sitecatalog!$A$2:$E$1964,5,FALSE)</f>
        <v>GP</v>
      </c>
      <c r="H444" t="str">
        <f>VLOOKUP($B444,sitecatalog!$A$2:$E$1964,4,FALSE)</f>
        <v>diversion</v>
      </c>
      <c r="J444">
        <f t="shared" si="20"/>
        <v>442</v>
      </c>
      <c r="K444" t="str">
        <f t="shared" si="18"/>
        <v>{"node":442,"name":"FRYINGPAN RIVER DIVERSION/BYPASS; COLORADO | DAY.AVG.CANALFLOW.CFS"}</v>
      </c>
      <c r="L444">
        <f>VLOOKUP(H444,Sheet2!$C$31:$D$36,2,FALSE)</f>
        <v>9998</v>
      </c>
      <c r="M444">
        <f>VLOOKUP(F444,Sheet2!$E$38:$F$54,2,FALSE)</f>
        <v>9990</v>
      </c>
      <c r="N444" t="str">
        <f t="shared" si="19"/>
        <v>9998-9990</v>
      </c>
      <c r="O444" t="str">
        <f>"{""source"":"&amp;J444&amp;",""target"":"&amp;L444&amp;",""value"":1}"</f>
        <v>{"source":442,"target":9998,"value":1}</v>
      </c>
    </row>
    <row r="445" spans="1:15">
      <c r="A445" t="s">
        <v>643</v>
      </c>
      <c r="B445" t="s">
        <v>644</v>
      </c>
      <c r="C445" t="s">
        <v>19</v>
      </c>
      <c r="D445" t="s">
        <v>37</v>
      </c>
      <c r="E445" t="str">
        <f>VLOOKUP($B445,sitecatalog!$A$2:$E$1964,2,FALSE)&amp;" | "&amp;D445</f>
        <v>FRYINGPAN RIVER NEAR MEREDITH; COLORADO | Day.Avg.StreamGageHeight.feet</v>
      </c>
      <c r="F445" t="str">
        <f>VLOOKUP($B445,sitecatalog!$A$2:$E$1964,3,FALSE)</f>
        <v>CO</v>
      </c>
      <c r="G445" t="str">
        <f>VLOOKUP($B445,sitecatalog!$A$2:$E$1964,5,FALSE)</f>
        <v>GP</v>
      </c>
      <c r="H445" t="str">
        <f>VLOOKUP($B445,sitecatalog!$A$2:$E$1964,4,FALSE)</f>
        <v>stream</v>
      </c>
      <c r="J445">
        <f t="shared" si="20"/>
        <v>443</v>
      </c>
      <c r="K445" t="str">
        <f t="shared" si="18"/>
        <v>{"node":443,"name":"FRYINGPAN RIVER NEAR MEREDITH; COLORADO | DAY.AVG.STREAMGAGEHEIGHT.FEET"}</v>
      </c>
      <c r="L445">
        <f>VLOOKUP(H445,Sheet2!$C$31:$D$36,2,FALSE)</f>
        <v>9995</v>
      </c>
      <c r="M445">
        <f>VLOOKUP(F445,Sheet2!$E$38:$F$54,2,FALSE)</f>
        <v>9990</v>
      </c>
      <c r="N445" t="str">
        <f t="shared" si="19"/>
        <v>9995-9990</v>
      </c>
      <c r="O445" t="str">
        <f>"{""source"":"&amp;J445&amp;",""target"":"&amp;L445&amp;",""value"":1}"</f>
        <v>{"source":443,"target":9995,"value":1}</v>
      </c>
    </row>
    <row r="446" spans="1:15">
      <c r="A446" t="s">
        <v>645</v>
      </c>
      <c r="B446" t="s">
        <v>644</v>
      </c>
      <c r="C446" t="s">
        <v>22</v>
      </c>
      <c r="D446" t="s">
        <v>47</v>
      </c>
      <c r="E446" t="str">
        <f>VLOOKUP($B446,sitecatalog!$A$2:$E$1964,2,FALSE)&amp;" | "&amp;D446</f>
        <v>FRYINGPAN RIVER NEAR MEREDITH; COLORADO | Day.Avg.Streamflow.cfs</v>
      </c>
      <c r="F446" t="str">
        <f>VLOOKUP($B446,sitecatalog!$A$2:$E$1964,3,FALSE)</f>
        <v>CO</v>
      </c>
      <c r="G446" t="str">
        <f>VLOOKUP($B446,sitecatalog!$A$2:$E$1964,5,FALSE)</f>
        <v>GP</v>
      </c>
      <c r="H446" t="str">
        <f>VLOOKUP($B446,sitecatalog!$A$2:$E$1964,4,FALSE)</f>
        <v>stream</v>
      </c>
      <c r="J446">
        <f t="shared" si="20"/>
        <v>444</v>
      </c>
      <c r="K446" t="str">
        <f t="shared" si="18"/>
        <v>{"node":444,"name":"FRYINGPAN RIVER NEAR MEREDITH; COLORADO | DAY.AVG.STREAMFLOW.CFS"}</v>
      </c>
      <c r="L446">
        <f>VLOOKUP(H446,Sheet2!$C$31:$D$36,2,FALSE)</f>
        <v>9995</v>
      </c>
      <c r="M446">
        <f>VLOOKUP(F446,Sheet2!$E$38:$F$54,2,FALSE)</f>
        <v>9990</v>
      </c>
      <c r="N446" t="str">
        <f t="shared" si="19"/>
        <v>9995-9990</v>
      </c>
      <c r="O446" t="str">
        <f>"{""source"":"&amp;J446&amp;",""target"":"&amp;L446&amp;",""value"":1}"</f>
        <v>{"source":444,"target":9995,"value":1}</v>
      </c>
    </row>
    <row r="447" spans="1:15">
      <c r="A447" t="s">
        <v>646</v>
      </c>
      <c r="B447" t="s">
        <v>647</v>
      </c>
      <c r="C447" t="s">
        <v>19</v>
      </c>
      <c r="D447" t="s">
        <v>37</v>
      </c>
      <c r="E447" t="str">
        <f>VLOOKUP($B447,sitecatalog!$A$2:$E$1964,2,FALSE)&amp;" | "&amp;D447</f>
        <v>NORTH FORK FRYINGPAN RIVER NR NORRIE; CO | Day.Avg.StreamGageHeight.feet</v>
      </c>
      <c r="F447" t="str">
        <f>VLOOKUP($B447,sitecatalog!$A$2:$E$1964,3,FALSE)</f>
        <v>CO</v>
      </c>
      <c r="G447" t="str">
        <f>VLOOKUP($B447,sitecatalog!$A$2:$E$1964,5,FALSE)</f>
        <v>GP</v>
      </c>
      <c r="H447" t="str">
        <f>VLOOKUP($B447,sitecatalog!$A$2:$E$1964,4,FALSE)</f>
        <v>stream</v>
      </c>
      <c r="J447">
        <f t="shared" si="20"/>
        <v>445</v>
      </c>
      <c r="K447" t="str">
        <f t="shared" si="18"/>
        <v>{"node":445,"name":"NORTH FORK FRYINGPAN RIVER NR NORRIE; CO | DAY.AVG.STREAMGAGEHEIGHT.FEET"}</v>
      </c>
      <c r="L447">
        <f>VLOOKUP(H447,Sheet2!$C$31:$D$36,2,FALSE)</f>
        <v>9995</v>
      </c>
      <c r="M447">
        <f>VLOOKUP(F447,Sheet2!$E$38:$F$54,2,FALSE)</f>
        <v>9990</v>
      </c>
      <c r="N447" t="str">
        <f t="shared" si="19"/>
        <v>9995-9990</v>
      </c>
      <c r="O447" t="str">
        <f>"{""source"":"&amp;J447&amp;",""target"":"&amp;L447&amp;",""value"":1}"</f>
        <v>{"source":445,"target":9995,"value":1}</v>
      </c>
    </row>
    <row r="448" spans="1:15">
      <c r="A448" t="s">
        <v>648</v>
      </c>
      <c r="B448" t="s">
        <v>649</v>
      </c>
      <c r="C448" t="s">
        <v>19</v>
      </c>
      <c r="D448" t="s">
        <v>37</v>
      </c>
      <c r="E448" t="str">
        <f>VLOOKUP($B448,sitecatalog!$A$2:$E$1964,2,FALSE)&amp;" | "&amp;D448</f>
        <v>FRYINGPAN RIVER NEAR RUEDI; EAGLE COUNTY; CO | Day.Avg.StreamGageHeight.feet</v>
      </c>
      <c r="F448" t="str">
        <f>VLOOKUP($B448,sitecatalog!$A$2:$E$1964,3,FALSE)</f>
        <v>CO</v>
      </c>
      <c r="G448" t="str">
        <f>VLOOKUP($B448,sitecatalog!$A$2:$E$1964,5,FALSE)</f>
        <v>GP</v>
      </c>
      <c r="H448" t="str">
        <f>VLOOKUP($B448,sitecatalog!$A$2:$E$1964,4,FALSE)</f>
        <v>stream</v>
      </c>
      <c r="J448">
        <f t="shared" si="20"/>
        <v>446</v>
      </c>
      <c r="K448" t="str">
        <f t="shared" si="18"/>
        <v>{"node":446,"name":"FRYINGPAN RIVER NEAR RUEDI; EAGLE COUNTY; CO | DAY.AVG.STREAMGAGEHEIGHT.FEET"}</v>
      </c>
      <c r="L448">
        <f>VLOOKUP(H448,Sheet2!$C$31:$D$36,2,FALSE)</f>
        <v>9995</v>
      </c>
      <c r="M448">
        <f>VLOOKUP(F448,Sheet2!$E$38:$F$54,2,FALSE)</f>
        <v>9990</v>
      </c>
      <c r="N448" t="str">
        <f t="shared" si="19"/>
        <v>9995-9990</v>
      </c>
      <c r="O448" t="str">
        <f>"{""source"":"&amp;J448&amp;",""target"":"&amp;L448&amp;",""value"":1}"</f>
        <v>{"source":446,"target":9995,"value":1}</v>
      </c>
    </row>
    <row r="449" spans="1:15">
      <c r="A449" t="s">
        <v>650</v>
      </c>
      <c r="B449" t="s">
        <v>649</v>
      </c>
      <c r="C449" t="s">
        <v>22</v>
      </c>
      <c r="D449" t="s">
        <v>47</v>
      </c>
      <c r="E449" t="str">
        <f>VLOOKUP($B449,sitecatalog!$A$2:$E$1964,2,FALSE)&amp;" | "&amp;D449</f>
        <v>FRYINGPAN RIVER NEAR RUEDI; EAGLE COUNTY; CO | Day.Avg.Streamflow.cfs</v>
      </c>
      <c r="F449" t="str">
        <f>VLOOKUP($B449,sitecatalog!$A$2:$E$1964,3,FALSE)</f>
        <v>CO</v>
      </c>
      <c r="G449" t="str">
        <f>VLOOKUP($B449,sitecatalog!$A$2:$E$1964,5,FALSE)</f>
        <v>GP</v>
      </c>
      <c r="H449" t="str">
        <f>VLOOKUP($B449,sitecatalog!$A$2:$E$1964,4,FALSE)</f>
        <v>stream</v>
      </c>
      <c r="J449">
        <f t="shared" si="20"/>
        <v>447</v>
      </c>
      <c r="K449" t="str">
        <f t="shared" si="18"/>
        <v>{"node":447,"name":"FRYINGPAN RIVER NEAR RUEDI; EAGLE COUNTY; CO | DAY.AVG.STREAMFLOW.CFS"}</v>
      </c>
      <c r="L449">
        <f>VLOOKUP(H449,Sheet2!$C$31:$D$36,2,FALSE)</f>
        <v>9995</v>
      </c>
      <c r="M449">
        <f>VLOOKUP(F449,Sheet2!$E$38:$F$54,2,FALSE)</f>
        <v>9990</v>
      </c>
      <c r="N449" t="str">
        <f t="shared" si="19"/>
        <v>9995-9990</v>
      </c>
      <c r="O449" t="str">
        <f>"{""source"":"&amp;J449&amp;",""target"":"&amp;L449&amp;",""value"":1}"</f>
        <v>{"source":447,"target":9995,"value":1}</v>
      </c>
    </row>
    <row r="450" spans="1:15">
      <c r="A450" t="s">
        <v>651</v>
      </c>
      <c r="B450" t="s">
        <v>652</v>
      </c>
      <c r="C450" t="s">
        <v>19</v>
      </c>
      <c r="D450" t="s">
        <v>37</v>
      </c>
      <c r="E450" t="str">
        <f>VLOOKUP($B450,sitecatalog!$A$2:$E$1964,2,FALSE)&amp;" | "&amp;D450</f>
        <v>FRYINGPAN RIVER NEAR THOMASVILLE; CO | Day.Avg.StreamGageHeight.feet</v>
      </c>
      <c r="F450" t="str">
        <f>VLOOKUP($B450,sitecatalog!$A$2:$E$1964,3,FALSE)</f>
        <v>CO</v>
      </c>
      <c r="G450" t="str">
        <f>VLOOKUP($B450,sitecatalog!$A$2:$E$1964,5,FALSE)</f>
        <v>GP</v>
      </c>
      <c r="H450" t="str">
        <f>VLOOKUP($B450,sitecatalog!$A$2:$E$1964,4,FALSE)</f>
        <v>stream</v>
      </c>
      <c r="J450">
        <f t="shared" si="20"/>
        <v>448</v>
      </c>
      <c r="K450" t="str">
        <f t="shared" si="18"/>
        <v>{"node":448,"name":"FRYINGPAN RIVER NEAR THOMASVILLE; CO | DAY.AVG.STREAMGAGEHEIGHT.FEET"}</v>
      </c>
      <c r="L450">
        <f>VLOOKUP(H450,Sheet2!$C$31:$D$36,2,FALSE)</f>
        <v>9995</v>
      </c>
      <c r="M450">
        <f>VLOOKUP(F450,Sheet2!$E$38:$F$54,2,FALSE)</f>
        <v>9990</v>
      </c>
      <c r="N450" t="str">
        <f t="shared" si="19"/>
        <v>9995-9990</v>
      </c>
      <c r="O450" t="str">
        <f>"{""source"":"&amp;J450&amp;",""target"":"&amp;L450&amp;",""value"":1}"</f>
        <v>{"source":448,"target":9995,"value":1}</v>
      </c>
    </row>
    <row r="451" spans="1:15">
      <c r="A451" t="s">
        <v>653</v>
      </c>
      <c r="B451" t="s">
        <v>652</v>
      </c>
      <c r="C451" t="s">
        <v>22</v>
      </c>
      <c r="D451" t="s">
        <v>47</v>
      </c>
      <c r="E451" t="str">
        <f>VLOOKUP($B451,sitecatalog!$A$2:$E$1964,2,FALSE)&amp;" | "&amp;D451</f>
        <v>FRYINGPAN RIVER NEAR THOMASVILLE; CO | Day.Avg.Streamflow.cfs</v>
      </c>
      <c r="F451" t="str">
        <f>VLOOKUP($B451,sitecatalog!$A$2:$E$1964,3,FALSE)</f>
        <v>CO</v>
      </c>
      <c r="G451" t="str">
        <f>VLOOKUP($B451,sitecatalog!$A$2:$E$1964,5,FALSE)</f>
        <v>GP</v>
      </c>
      <c r="H451" t="str">
        <f>VLOOKUP($B451,sitecatalog!$A$2:$E$1964,4,FALSE)</f>
        <v>stream</v>
      </c>
      <c r="J451">
        <f t="shared" si="20"/>
        <v>449</v>
      </c>
      <c r="K451" t="str">
        <f t="shared" ref="K451:K514" si="21">"{""node"":"&amp;J451&amp;",""name"":"""&amp;UPPER(E451)&amp;"""}"</f>
        <v>{"node":449,"name":"FRYINGPAN RIVER NEAR THOMASVILLE; CO | DAY.AVG.STREAMFLOW.CFS"}</v>
      </c>
      <c r="L451">
        <f>VLOOKUP(H451,Sheet2!$C$31:$D$36,2,FALSE)</f>
        <v>9995</v>
      </c>
      <c r="M451">
        <f>VLOOKUP(F451,Sheet2!$E$38:$F$54,2,FALSE)</f>
        <v>9990</v>
      </c>
      <c r="N451" t="str">
        <f t="shared" ref="N451:N514" si="22">L451&amp;"-"&amp;M451</f>
        <v>9995-9990</v>
      </c>
      <c r="O451" t="str">
        <f>"{""source"":"&amp;J451&amp;",""target"":"&amp;L451&amp;",""value"":1}"</f>
        <v>{"source":449,"target":9995,"value":1}</v>
      </c>
    </row>
    <row r="452" spans="1:15">
      <c r="A452" t="s">
        <v>654</v>
      </c>
      <c r="B452" t="s">
        <v>655</v>
      </c>
      <c r="C452" t="s">
        <v>19</v>
      </c>
      <c r="D452" t="s">
        <v>37</v>
      </c>
      <c r="E452" t="str">
        <f>VLOOKUP($B452,sitecatalog!$A$2:$E$1964,2,FALSE)&amp;" | "&amp;D452</f>
        <v>FORT SHAW DIVERSION DAM NEAR SIMMS; MONTANA | Day.Avg.StreamGageHeight.feet</v>
      </c>
      <c r="F452" t="str">
        <f>VLOOKUP($B452,sitecatalog!$A$2:$E$1964,3,FALSE)</f>
        <v>MT</v>
      </c>
      <c r="G452" t="str">
        <f>VLOOKUP($B452,sitecatalog!$A$2:$E$1964,5,FALSE)</f>
        <v>GP</v>
      </c>
      <c r="H452" t="str">
        <f>VLOOKUP($B452,sitecatalog!$A$2:$E$1964,4,FALSE)</f>
        <v>diversion</v>
      </c>
      <c r="J452">
        <f t="shared" ref="J452:J515" si="23">J451+1</f>
        <v>450</v>
      </c>
      <c r="K452" t="str">
        <f t="shared" si="21"/>
        <v>{"node":450,"name":"FORT SHAW DIVERSION DAM NEAR SIMMS; MONTANA | DAY.AVG.STREAMGAGEHEIGHT.FEET"}</v>
      </c>
      <c r="L452">
        <f>VLOOKUP(H452,Sheet2!$C$31:$D$36,2,FALSE)</f>
        <v>9998</v>
      </c>
      <c r="M452">
        <f>VLOOKUP(F452,Sheet2!$E$38:$F$54,2,FALSE)</f>
        <v>9987</v>
      </c>
      <c r="N452" t="str">
        <f t="shared" si="22"/>
        <v>9998-9987</v>
      </c>
      <c r="O452" t="str">
        <f>"{""source"":"&amp;J452&amp;",""target"":"&amp;L452&amp;",""value"":1}"</f>
        <v>{"source":450,"target":9998,"value":1}</v>
      </c>
    </row>
    <row r="453" spans="1:15">
      <c r="A453" t="s">
        <v>656</v>
      </c>
      <c r="B453" t="s">
        <v>655</v>
      </c>
      <c r="C453" t="s">
        <v>19</v>
      </c>
      <c r="D453" t="s">
        <v>20</v>
      </c>
      <c r="E453" t="str">
        <f>VLOOKUP($B453,sitecatalog!$A$2:$E$1964,2,FALSE)&amp;" | "&amp;D453</f>
        <v>FORT SHAW DIVERSION DAM NEAR SIMMS; MONTANA | Day.Avg.CanalStage.feet</v>
      </c>
      <c r="F453" t="str">
        <f>VLOOKUP($B453,sitecatalog!$A$2:$E$1964,3,FALSE)</f>
        <v>MT</v>
      </c>
      <c r="G453" t="str">
        <f>VLOOKUP($B453,sitecatalog!$A$2:$E$1964,5,FALSE)</f>
        <v>GP</v>
      </c>
      <c r="H453" t="str">
        <f>VLOOKUP($B453,sitecatalog!$A$2:$E$1964,4,FALSE)</f>
        <v>diversion</v>
      </c>
      <c r="J453">
        <f t="shared" si="23"/>
        <v>451</v>
      </c>
      <c r="K453" t="str">
        <f t="shared" si="21"/>
        <v>{"node":451,"name":"FORT SHAW DIVERSION DAM NEAR SIMMS; MONTANA | DAY.AVG.CANALSTAGE.FEET"}</v>
      </c>
      <c r="L453">
        <f>VLOOKUP(H453,Sheet2!$C$31:$D$36,2,FALSE)</f>
        <v>9998</v>
      </c>
      <c r="M453">
        <f>VLOOKUP(F453,Sheet2!$E$38:$F$54,2,FALSE)</f>
        <v>9987</v>
      </c>
      <c r="N453" t="str">
        <f t="shared" si="22"/>
        <v>9998-9987</v>
      </c>
      <c r="O453" t="str">
        <f>"{""source"":"&amp;J453&amp;",""target"":"&amp;L453&amp;",""value"":1}"</f>
        <v>{"source":451,"target":9998,"value":1}</v>
      </c>
    </row>
    <row r="454" spans="1:15">
      <c r="A454" t="s">
        <v>657</v>
      </c>
      <c r="B454" t="s">
        <v>655</v>
      </c>
      <c r="C454" t="s">
        <v>22</v>
      </c>
      <c r="D454" t="s">
        <v>360</v>
      </c>
      <c r="E454" t="str">
        <f>VLOOKUP($B454,sitecatalog!$A$2:$E$1964,2,FALSE)&amp;" | "&amp;D454</f>
        <v>FORT SHAW DIVERSION DAM NEAR SIMMS; MONTANA | Day.Avg.CanalDiversion.cfs</v>
      </c>
      <c r="F454" t="str">
        <f>VLOOKUP($B454,sitecatalog!$A$2:$E$1964,3,FALSE)</f>
        <v>MT</v>
      </c>
      <c r="G454" t="str">
        <f>VLOOKUP($B454,sitecatalog!$A$2:$E$1964,5,FALSE)</f>
        <v>GP</v>
      </c>
      <c r="H454" t="str">
        <f>VLOOKUP($B454,sitecatalog!$A$2:$E$1964,4,FALSE)</f>
        <v>diversion</v>
      </c>
      <c r="J454">
        <f t="shared" si="23"/>
        <v>452</v>
      </c>
      <c r="K454" t="str">
        <f t="shared" si="21"/>
        <v>{"node":452,"name":"FORT SHAW DIVERSION DAM NEAR SIMMS; MONTANA | DAY.AVG.CANALDIVERSION.CFS"}</v>
      </c>
      <c r="L454">
        <f>VLOOKUP(H454,Sheet2!$C$31:$D$36,2,FALSE)</f>
        <v>9998</v>
      </c>
      <c r="M454">
        <f>VLOOKUP(F454,Sheet2!$E$38:$F$54,2,FALSE)</f>
        <v>9987</v>
      </c>
      <c r="N454" t="str">
        <f t="shared" si="22"/>
        <v>9998-9987</v>
      </c>
      <c r="O454" t="str">
        <f>"{""source"":"&amp;J454&amp;",""target"":"&amp;L454&amp;",""value"":1}"</f>
        <v>{"source":452,"target":9998,"value":1}</v>
      </c>
    </row>
    <row r="455" spans="1:15">
      <c r="A455" t="s">
        <v>658</v>
      </c>
      <c r="B455" t="s">
        <v>655</v>
      </c>
      <c r="C455" t="s">
        <v>22</v>
      </c>
      <c r="D455" t="s">
        <v>23</v>
      </c>
      <c r="E455" t="str">
        <f>VLOOKUP($B455,sitecatalog!$A$2:$E$1964,2,FALSE)&amp;" | "&amp;D455</f>
        <v>FORT SHAW DIVERSION DAM NEAR SIMMS; MONTANA | Day.Avg.CanalFlow.cfs</v>
      </c>
      <c r="F455" t="str">
        <f>VLOOKUP($B455,sitecatalog!$A$2:$E$1964,3,FALSE)</f>
        <v>MT</v>
      </c>
      <c r="G455" t="str">
        <f>VLOOKUP($B455,sitecatalog!$A$2:$E$1964,5,FALSE)</f>
        <v>GP</v>
      </c>
      <c r="H455" t="str">
        <f>VLOOKUP($B455,sitecatalog!$A$2:$E$1964,4,FALSE)</f>
        <v>diversion</v>
      </c>
      <c r="J455">
        <f t="shared" si="23"/>
        <v>453</v>
      </c>
      <c r="K455" t="str">
        <f t="shared" si="21"/>
        <v>{"node":453,"name":"FORT SHAW DIVERSION DAM NEAR SIMMS; MONTANA | DAY.AVG.CANALFLOW.CFS"}</v>
      </c>
      <c r="L455">
        <f>VLOOKUP(H455,Sheet2!$C$31:$D$36,2,FALSE)</f>
        <v>9998</v>
      </c>
      <c r="M455">
        <f>VLOOKUP(F455,Sheet2!$E$38:$F$54,2,FALSE)</f>
        <v>9987</v>
      </c>
      <c r="N455" t="str">
        <f t="shared" si="22"/>
        <v>9998-9987</v>
      </c>
      <c r="O455" t="str">
        <f>"{""source"":"&amp;J455&amp;",""target"":"&amp;L455&amp;",""value"":1}"</f>
        <v>{"source":453,"target":9998,"value":1}</v>
      </c>
    </row>
    <row r="456" spans="1:15">
      <c r="A456" t="s">
        <v>659</v>
      </c>
      <c r="B456" t="s">
        <v>655</v>
      </c>
      <c r="C456" t="s">
        <v>22</v>
      </c>
      <c r="D456" t="s">
        <v>47</v>
      </c>
      <c r="E456" t="str">
        <f>VLOOKUP($B456,sitecatalog!$A$2:$E$1964,2,FALSE)&amp;" | "&amp;D456</f>
        <v>FORT SHAW DIVERSION DAM NEAR SIMMS; MONTANA | Day.Avg.Streamflow.cfs</v>
      </c>
      <c r="F456" t="str">
        <f>VLOOKUP($B456,sitecatalog!$A$2:$E$1964,3,FALSE)</f>
        <v>MT</v>
      </c>
      <c r="G456" t="str">
        <f>VLOOKUP($B456,sitecatalog!$A$2:$E$1964,5,FALSE)</f>
        <v>GP</v>
      </c>
      <c r="H456" t="str">
        <f>VLOOKUP($B456,sitecatalog!$A$2:$E$1964,4,FALSE)</f>
        <v>diversion</v>
      </c>
      <c r="J456">
        <f t="shared" si="23"/>
        <v>454</v>
      </c>
      <c r="K456" t="str">
        <f t="shared" si="21"/>
        <v>{"node":454,"name":"FORT SHAW DIVERSION DAM NEAR SIMMS; MONTANA | DAY.AVG.STREAMFLOW.CFS"}</v>
      </c>
      <c r="L456">
        <f>VLOOKUP(H456,Sheet2!$C$31:$D$36,2,FALSE)</f>
        <v>9998</v>
      </c>
      <c r="M456">
        <f>VLOOKUP(F456,Sheet2!$E$38:$F$54,2,FALSE)</f>
        <v>9987</v>
      </c>
      <c r="N456" t="str">
        <f t="shared" si="22"/>
        <v>9998-9987</v>
      </c>
      <c r="O456" t="str">
        <f>"{""source"":"&amp;J456&amp;",""target"":"&amp;L456&amp;",""value"":1}"</f>
        <v>{"source":454,"target":9998,"value":1}</v>
      </c>
    </row>
    <row r="457" spans="1:15">
      <c r="A457" t="s">
        <v>660</v>
      </c>
      <c r="B457" t="s">
        <v>661</v>
      </c>
      <c r="C457" t="s">
        <v>19</v>
      </c>
      <c r="D457" t="s">
        <v>20</v>
      </c>
      <c r="E457" t="str">
        <f>VLOOKUP($B457,sitecatalog!$A$2:$E$1964,2,FALSE)&amp;" | "&amp;D457</f>
        <v>FULLERTON CANAL BELOW DAVIS CREEK DAM; NEBRASKA | Day.Avg.CanalStage.feet</v>
      </c>
      <c r="F457" t="str">
        <f>VLOOKUP($B457,sitecatalog!$A$2:$E$1964,3,FALSE)</f>
        <v>NE</v>
      </c>
      <c r="G457" t="str">
        <f>VLOOKUP($B457,sitecatalog!$A$2:$E$1964,5,FALSE)</f>
        <v>GP</v>
      </c>
      <c r="H457" t="str">
        <f>VLOOKUP($B457,sitecatalog!$A$2:$E$1964,4,FALSE)</f>
        <v>canal</v>
      </c>
      <c r="J457">
        <f t="shared" si="23"/>
        <v>455</v>
      </c>
      <c r="K457" t="str">
        <f t="shared" si="21"/>
        <v>{"node":455,"name":"FULLERTON CANAL BELOW DAVIS CREEK DAM; NEBRASKA | DAY.AVG.CANALSTAGE.FEET"}</v>
      </c>
      <c r="L457">
        <f>VLOOKUP(H457,Sheet2!$C$31:$D$36,2,FALSE)</f>
        <v>9996</v>
      </c>
      <c r="M457">
        <f>VLOOKUP(F457,Sheet2!$E$38:$F$54,2,FALSE)</f>
        <v>9985</v>
      </c>
      <c r="N457" t="str">
        <f t="shared" si="22"/>
        <v>9996-9985</v>
      </c>
      <c r="O457" t="str">
        <f>"{""source"":"&amp;J457&amp;",""target"":"&amp;L457&amp;",""value"":1}"</f>
        <v>{"source":455,"target":9996,"value":1}</v>
      </c>
    </row>
    <row r="458" spans="1:15">
      <c r="A458" t="s">
        <v>662</v>
      </c>
      <c r="B458" t="s">
        <v>661</v>
      </c>
      <c r="C458" t="s">
        <v>22</v>
      </c>
      <c r="D458" t="s">
        <v>23</v>
      </c>
      <c r="E458" t="str">
        <f>VLOOKUP($B458,sitecatalog!$A$2:$E$1964,2,FALSE)&amp;" | "&amp;D458</f>
        <v>FULLERTON CANAL BELOW DAVIS CREEK DAM; NEBRASKA | Day.Avg.CanalFlow.cfs</v>
      </c>
      <c r="F458" t="str">
        <f>VLOOKUP($B458,sitecatalog!$A$2:$E$1964,3,FALSE)</f>
        <v>NE</v>
      </c>
      <c r="G458" t="str">
        <f>VLOOKUP($B458,sitecatalog!$A$2:$E$1964,5,FALSE)</f>
        <v>GP</v>
      </c>
      <c r="H458" t="str">
        <f>VLOOKUP($B458,sitecatalog!$A$2:$E$1964,4,FALSE)</f>
        <v>canal</v>
      </c>
      <c r="J458">
        <f t="shared" si="23"/>
        <v>456</v>
      </c>
      <c r="K458" t="str">
        <f t="shared" si="21"/>
        <v>{"node":456,"name":"FULLERTON CANAL BELOW DAVIS CREEK DAM; NEBRASKA | DAY.AVG.CANALFLOW.CFS"}</v>
      </c>
      <c r="L458">
        <f>VLOOKUP(H458,Sheet2!$C$31:$D$36,2,FALSE)</f>
        <v>9996</v>
      </c>
      <c r="M458">
        <f>VLOOKUP(F458,Sheet2!$E$38:$F$54,2,FALSE)</f>
        <v>9985</v>
      </c>
      <c r="N458" t="str">
        <f t="shared" si="22"/>
        <v>9996-9985</v>
      </c>
      <c r="O458" t="str">
        <f>"{""source"":"&amp;J458&amp;",""target"":"&amp;L458&amp;",""value"":1}"</f>
        <v>{"source":456,"target":9996,"value":1}</v>
      </c>
    </row>
    <row r="459" spans="1:15">
      <c r="A459" t="s">
        <v>663</v>
      </c>
      <c r="B459" t="s">
        <v>664</v>
      </c>
      <c r="C459" t="s">
        <v>94</v>
      </c>
      <c r="D459" t="s">
        <v>95</v>
      </c>
      <c r="E459" t="str">
        <f>VLOOKUP($B459,sitecatalog!$A$2:$E$1964,2,FALSE)&amp;" | "&amp;D459</f>
        <v>GIBSON DAM WEATHER STATION; MONTANA | Day.Avg.AirTemperature.DegF</v>
      </c>
      <c r="F459" t="str">
        <f>VLOOKUP($B459,sitecatalog!$A$2:$E$1964,3,FALSE)</f>
        <v>MT</v>
      </c>
      <c r="G459" t="str">
        <f>VLOOKUP($B459,sitecatalog!$A$2:$E$1964,5,FALSE)</f>
        <v>GP</v>
      </c>
      <c r="H459" t="str">
        <f>VLOOKUP($B459,sitecatalog!$A$2:$E$1964,4,FALSE)</f>
        <v>weather</v>
      </c>
      <c r="J459">
        <f t="shared" si="23"/>
        <v>457</v>
      </c>
      <c r="K459" t="str">
        <f t="shared" si="21"/>
        <v>{"node":457,"name":"GIBSON DAM WEATHER STATION; MONTANA | DAY.AVG.AIRTEMPERATURE.DEGF"}</v>
      </c>
      <c r="L459">
        <f>VLOOKUP(H459,Sheet2!$C$31:$D$36,2,FALSE)</f>
        <v>9994</v>
      </c>
      <c r="M459">
        <f>VLOOKUP(F459,Sheet2!$E$38:$F$54,2,FALSE)</f>
        <v>9987</v>
      </c>
      <c r="N459" t="str">
        <f t="shared" si="22"/>
        <v>9994-9987</v>
      </c>
      <c r="O459" t="str">
        <f>"{""source"":"&amp;J459&amp;",""target"":"&amp;L459&amp;",""value"":1}"</f>
        <v>{"source":457,"target":9994,"value":1}</v>
      </c>
    </row>
    <row r="460" spans="1:15">
      <c r="A460" t="s">
        <v>665</v>
      </c>
      <c r="B460" t="s">
        <v>664</v>
      </c>
      <c r="C460" t="s">
        <v>41</v>
      </c>
      <c r="D460" t="s">
        <v>42</v>
      </c>
      <c r="E460" t="str">
        <f>VLOOKUP($B460,sitecatalog!$A$2:$E$1964,2,FALSE)&amp;" | "&amp;D460</f>
        <v>GIBSON DAM WEATHER STATION; MONTANA | Day.Sum.Precipitation.inches</v>
      </c>
      <c r="F460" t="str">
        <f>VLOOKUP($B460,sitecatalog!$A$2:$E$1964,3,FALSE)</f>
        <v>MT</v>
      </c>
      <c r="G460" t="str">
        <f>VLOOKUP($B460,sitecatalog!$A$2:$E$1964,5,FALSE)</f>
        <v>GP</v>
      </c>
      <c r="H460" t="str">
        <f>VLOOKUP($B460,sitecatalog!$A$2:$E$1964,4,FALSE)</f>
        <v>weather</v>
      </c>
      <c r="J460">
        <f t="shared" si="23"/>
        <v>458</v>
      </c>
      <c r="K460" t="str">
        <f t="shared" si="21"/>
        <v>{"node":458,"name":"GIBSON DAM WEATHER STATION; MONTANA | DAY.SUM.PRECIPITATION.INCHES"}</v>
      </c>
      <c r="L460">
        <f>VLOOKUP(H460,Sheet2!$C$31:$D$36,2,FALSE)</f>
        <v>9994</v>
      </c>
      <c r="M460">
        <f>VLOOKUP(F460,Sheet2!$E$38:$F$54,2,FALSE)</f>
        <v>9987</v>
      </c>
      <c r="N460" t="str">
        <f t="shared" si="22"/>
        <v>9994-9987</v>
      </c>
      <c r="O460" t="str">
        <f>"{""source"":"&amp;J460&amp;",""target"":"&amp;L460&amp;",""value"":1}"</f>
        <v>{"source":458,"target":9994,"value":1}</v>
      </c>
    </row>
    <row r="461" spans="1:15">
      <c r="A461" t="s">
        <v>666</v>
      </c>
      <c r="B461" t="s">
        <v>667</v>
      </c>
      <c r="C461" t="s">
        <v>19</v>
      </c>
      <c r="D461" t="s">
        <v>37</v>
      </c>
      <c r="E461" t="str">
        <f>VLOOKUP($B461,sitecatalog!$A$2:$E$1964,2,FALSE)&amp;" | "&amp;D461</f>
        <v>GUIDE ROCK DIVERSION DAM; SOUTH CHANNEL; NEBRASKA | Day.Avg.StreamGageHeight.feet</v>
      </c>
      <c r="F461" t="str">
        <f>VLOOKUP($B461,sitecatalog!$A$2:$E$1964,3,FALSE)</f>
        <v>NE</v>
      </c>
      <c r="G461" t="str">
        <f>VLOOKUP($B461,sitecatalog!$A$2:$E$1964,5,FALSE)</f>
        <v>GP</v>
      </c>
      <c r="H461" t="str">
        <f>VLOOKUP($B461,sitecatalog!$A$2:$E$1964,4,FALSE)</f>
        <v>diversion</v>
      </c>
      <c r="J461">
        <f t="shared" si="23"/>
        <v>459</v>
      </c>
      <c r="K461" t="str">
        <f t="shared" si="21"/>
        <v>{"node":459,"name":"GUIDE ROCK DIVERSION DAM; SOUTH CHANNEL; NEBRASKA | DAY.AVG.STREAMGAGEHEIGHT.FEET"}</v>
      </c>
      <c r="L461">
        <f>VLOOKUP(H461,Sheet2!$C$31:$D$36,2,FALSE)</f>
        <v>9998</v>
      </c>
      <c r="M461">
        <f>VLOOKUP(F461,Sheet2!$E$38:$F$54,2,FALSE)</f>
        <v>9985</v>
      </c>
      <c r="N461" t="str">
        <f t="shared" si="22"/>
        <v>9998-9985</v>
      </c>
      <c r="O461" t="str">
        <f>"{""source"":"&amp;J461&amp;",""target"":"&amp;L461&amp;",""value"":1}"</f>
        <v>{"source":459,"target":9998,"value":1}</v>
      </c>
    </row>
    <row r="462" spans="1:15">
      <c r="A462" t="s">
        <v>668</v>
      </c>
      <c r="B462" t="s">
        <v>669</v>
      </c>
      <c r="C462" t="s">
        <v>94</v>
      </c>
      <c r="D462" t="s">
        <v>95</v>
      </c>
      <c r="E462" t="str">
        <f>VLOOKUP($B462,sitecatalog!$A$2:$E$1964,2,FALSE)&amp;" | "&amp;D462</f>
        <v>GREENFIELDS WEATHER STATION NR FAIRFIELD; MT  8NE | Day.Avg.AirTemperature.DegF</v>
      </c>
      <c r="F462" t="str">
        <f>VLOOKUP($B462,sitecatalog!$A$2:$E$1964,3,FALSE)</f>
        <v>MT</v>
      </c>
      <c r="G462" t="str">
        <f>VLOOKUP($B462,sitecatalog!$A$2:$E$1964,5,FALSE)</f>
        <v>GP</v>
      </c>
      <c r="H462" t="str">
        <f>VLOOKUP($B462,sitecatalog!$A$2:$E$1964,4,FALSE)</f>
        <v>agrimet</v>
      </c>
      <c r="J462">
        <f t="shared" si="23"/>
        <v>460</v>
      </c>
      <c r="K462" t="str">
        <f t="shared" si="21"/>
        <v>{"node":460,"name":"GREENFIELDS WEATHER STATION NR FAIRFIELD; MT  8NE | DAY.AVG.AIRTEMPERATURE.DEGF"}</v>
      </c>
      <c r="L462">
        <f>VLOOKUP(H462,Sheet2!$C$31:$D$36,2,FALSE)</f>
        <v>9993</v>
      </c>
      <c r="M462">
        <f>VLOOKUP(F462,Sheet2!$E$38:$F$54,2,FALSE)</f>
        <v>9987</v>
      </c>
      <c r="N462" t="str">
        <f t="shared" si="22"/>
        <v>9993-9987</v>
      </c>
      <c r="O462" t="str">
        <f>"{""source"":"&amp;J462&amp;",""target"":"&amp;L462&amp;",""value"":1}"</f>
        <v>{"source":460,"target":9993,"value":1}</v>
      </c>
    </row>
    <row r="463" spans="1:15">
      <c r="A463" t="s">
        <v>670</v>
      </c>
      <c r="B463" t="s">
        <v>669</v>
      </c>
      <c r="C463" t="s">
        <v>41</v>
      </c>
      <c r="D463" t="s">
        <v>42</v>
      </c>
      <c r="E463" t="str">
        <f>VLOOKUP($B463,sitecatalog!$A$2:$E$1964,2,FALSE)&amp;" | "&amp;D463</f>
        <v>GREENFIELDS WEATHER STATION NR FAIRFIELD; MT  8NE | Day.Sum.Precipitation.inches</v>
      </c>
      <c r="F463" t="str">
        <f>VLOOKUP($B463,sitecatalog!$A$2:$E$1964,3,FALSE)</f>
        <v>MT</v>
      </c>
      <c r="G463" t="str">
        <f>VLOOKUP($B463,sitecatalog!$A$2:$E$1964,5,FALSE)</f>
        <v>GP</v>
      </c>
      <c r="H463" t="str">
        <f>VLOOKUP($B463,sitecatalog!$A$2:$E$1964,4,FALSE)</f>
        <v>agrimet</v>
      </c>
      <c r="J463">
        <f t="shared" si="23"/>
        <v>461</v>
      </c>
      <c r="K463" t="str">
        <f t="shared" si="21"/>
        <v>{"node":461,"name":"GREENFIELDS WEATHER STATION NR FAIRFIELD; MT  8NE | DAY.SUM.PRECIPITATION.INCHES"}</v>
      </c>
      <c r="L463">
        <f>VLOOKUP(H463,Sheet2!$C$31:$D$36,2,FALSE)</f>
        <v>9993</v>
      </c>
      <c r="M463">
        <f>VLOOKUP(F463,Sheet2!$E$38:$F$54,2,FALSE)</f>
        <v>9987</v>
      </c>
      <c r="N463" t="str">
        <f t="shared" si="22"/>
        <v>9993-9987</v>
      </c>
      <c r="O463" t="str">
        <f>"{""source"":"&amp;J463&amp;",""target"":"&amp;L463&amp;",""value"":1}"</f>
        <v>{"source":461,"target":9993,"value":1}</v>
      </c>
    </row>
    <row r="464" spans="1:15">
      <c r="A464" t="s">
        <v>671</v>
      </c>
      <c r="B464" t="s">
        <v>669</v>
      </c>
      <c r="C464" t="s">
        <v>156</v>
      </c>
      <c r="D464" t="s">
        <v>157</v>
      </c>
      <c r="E464" t="str">
        <f>VLOOKUP($B464,sitecatalog!$A$2:$E$1964,2,FALSE)&amp;" | "&amp;D464</f>
        <v>GREENFIELDS WEATHER STATION NR FAIRFIELD; MT  8NE | Day.Avg.WindSpeed.mph</v>
      </c>
      <c r="F464" t="str">
        <f>VLOOKUP($B464,sitecatalog!$A$2:$E$1964,3,FALSE)</f>
        <v>MT</v>
      </c>
      <c r="G464" t="str">
        <f>VLOOKUP($B464,sitecatalog!$A$2:$E$1964,5,FALSE)</f>
        <v>GP</v>
      </c>
      <c r="H464" t="str">
        <f>VLOOKUP($B464,sitecatalog!$A$2:$E$1964,4,FALSE)</f>
        <v>agrimet</v>
      </c>
      <c r="J464">
        <f t="shared" si="23"/>
        <v>462</v>
      </c>
      <c r="K464" t="str">
        <f t="shared" si="21"/>
        <v>{"node":462,"name":"GREENFIELDS WEATHER STATION NR FAIRFIELD; MT  8NE | DAY.AVG.WINDSPEED.MPH"}</v>
      </c>
      <c r="L464">
        <f>VLOOKUP(H464,Sheet2!$C$31:$D$36,2,FALSE)</f>
        <v>9993</v>
      </c>
      <c r="M464">
        <f>VLOOKUP(F464,Sheet2!$E$38:$F$54,2,FALSE)</f>
        <v>9987</v>
      </c>
      <c r="N464" t="str">
        <f t="shared" si="22"/>
        <v>9993-9987</v>
      </c>
      <c r="O464" t="str">
        <f>"{""source"":"&amp;J464&amp;",""target"":"&amp;L464&amp;",""value"":1}"</f>
        <v>{"source":462,"target":9993,"value":1}</v>
      </c>
    </row>
    <row r="465" spans="1:15">
      <c r="A465" t="s">
        <v>672</v>
      </c>
      <c r="B465" t="s">
        <v>669</v>
      </c>
      <c r="C465" t="s">
        <v>159</v>
      </c>
      <c r="D465" t="s">
        <v>160</v>
      </c>
      <c r="E465" t="str">
        <f>VLOOKUP($B465,sitecatalog!$A$2:$E$1964,2,FALSE)&amp;" | "&amp;D465</f>
        <v>GREENFIELDS WEATHER STATION NR FAIRFIELD; MT  8NE | Day.Avg.WindDirection.degrees</v>
      </c>
      <c r="F465" t="str">
        <f>VLOOKUP($B465,sitecatalog!$A$2:$E$1964,3,FALSE)</f>
        <v>MT</v>
      </c>
      <c r="G465" t="str">
        <f>VLOOKUP($B465,sitecatalog!$A$2:$E$1964,5,FALSE)</f>
        <v>GP</v>
      </c>
      <c r="H465" t="str">
        <f>VLOOKUP($B465,sitecatalog!$A$2:$E$1964,4,FALSE)</f>
        <v>agrimet</v>
      </c>
      <c r="J465">
        <f t="shared" si="23"/>
        <v>463</v>
      </c>
      <c r="K465" t="str">
        <f t="shared" si="21"/>
        <v>{"node":463,"name":"GREENFIELDS WEATHER STATION NR FAIRFIELD; MT  8NE | DAY.AVG.WINDDIRECTION.DEGREES"}</v>
      </c>
      <c r="L465">
        <f>VLOOKUP(H465,Sheet2!$C$31:$D$36,2,FALSE)</f>
        <v>9993</v>
      </c>
      <c r="M465">
        <f>VLOOKUP(F465,Sheet2!$E$38:$F$54,2,FALSE)</f>
        <v>9987</v>
      </c>
      <c r="N465" t="str">
        <f t="shared" si="22"/>
        <v>9993-9987</v>
      </c>
      <c r="O465" t="str">
        <f>"{""source"":"&amp;J465&amp;",""target"":"&amp;L465&amp;",""value"":1}"</f>
        <v>{"source":463,"target":9993,"value":1}</v>
      </c>
    </row>
    <row r="466" spans="1:15">
      <c r="A466" t="s">
        <v>673</v>
      </c>
      <c r="B466" t="s">
        <v>674</v>
      </c>
      <c r="C466" t="s">
        <v>19</v>
      </c>
      <c r="D466" t="s">
        <v>20</v>
      </c>
      <c r="E466" t="str">
        <f>VLOOKUP($B466,sitecatalog!$A$2:$E$1964,2,FALSE)&amp;" | "&amp;D466</f>
        <v>GERING CANAL-BADLANDS PARSHALL FLUME; NEBRASKA | Day.Avg.CanalStage.feet</v>
      </c>
      <c r="F466" t="str">
        <f>VLOOKUP($B466,sitecatalog!$A$2:$E$1964,3,FALSE)</f>
        <v>NE</v>
      </c>
      <c r="G466" t="str">
        <f>VLOOKUP($B466,sitecatalog!$A$2:$E$1964,5,FALSE)</f>
        <v>GP</v>
      </c>
      <c r="H466" t="str">
        <f>VLOOKUP($B466,sitecatalog!$A$2:$E$1964,4,FALSE)</f>
        <v>canal</v>
      </c>
      <c r="J466">
        <f t="shared" si="23"/>
        <v>464</v>
      </c>
      <c r="K466" t="str">
        <f t="shared" si="21"/>
        <v>{"node":464,"name":"GERING CANAL-BADLANDS PARSHALL FLUME; NEBRASKA | DAY.AVG.CANALSTAGE.FEET"}</v>
      </c>
      <c r="L466">
        <f>VLOOKUP(H466,Sheet2!$C$31:$D$36,2,FALSE)</f>
        <v>9996</v>
      </c>
      <c r="M466">
        <f>VLOOKUP(F466,Sheet2!$E$38:$F$54,2,FALSE)</f>
        <v>9985</v>
      </c>
      <c r="N466" t="str">
        <f t="shared" si="22"/>
        <v>9996-9985</v>
      </c>
      <c r="O466" t="str">
        <f>"{""source"":"&amp;J466&amp;",""target"":"&amp;L466&amp;",""value"":1}"</f>
        <v>{"source":464,"target":9996,"value":1}</v>
      </c>
    </row>
    <row r="467" spans="1:15">
      <c r="A467" t="s">
        <v>675</v>
      </c>
      <c r="B467" t="s">
        <v>674</v>
      </c>
      <c r="C467" t="s">
        <v>41</v>
      </c>
      <c r="D467" t="s">
        <v>42</v>
      </c>
      <c r="E467" t="str">
        <f>VLOOKUP($B467,sitecatalog!$A$2:$E$1964,2,FALSE)&amp;" | "&amp;D467</f>
        <v>GERING CANAL-BADLANDS PARSHALL FLUME; NEBRASKA | Day.Sum.Precipitation.inches</v>
      </c>
      <c r="F467" t="str">
        <f>VLOOKUP($B467,sitecatalog!$A$2:$E$1964,3,FALSE)</f>
        <v>NE</v>
      </c>
      <c r="G467" t="str">
        <f>VLOOKUP($B467,sitecatalog!$A$2:$E$1964,5,FALSE)</f>
        <v>GP</v>
      </c>
      <c r="H467" t="str">
        <f>VLOOKUP($B467,sitecatalog!$A$2:$E$1964,4,FALSE)</f>
        <v>canal</v>
      </c>
      <c r="J467">
        <f t="shared" si="23"/>
        <v>465</v>
      </c>
      <c r="K467" t="str">
        <f t="shared" si="21"/>
        <v>{"node":465,"name":"GERING CANAL-BADLANDS PARSHALL FLUME; NEBRASKA | DAY.SUM.PRECIPITATION.INCHES"}</v>
      </c>
      <c r="L467">
        <f>VLOOKUP(H467,Sheet2!$C$31:$D$36,2,FALSE)</f>
        <v>9996</v>
      </c>
      <c r="M467">
        <f>VLOOKUP(F467,Sheet2!$E$38:$F$54,2,FALSE)</f>
        <v>9985</v>
      </c>
      <c r="N467" t="str">
        <f t="shared" si="22"/>
        <v>9996-9985</v>
      </c>
      <c r="O467" t="str">
        <f>"{""source"":"&amp;J467&amp;",""target"":"&amp;L467&amp;",""value"":1}"</f>
        <v>{"source":465,"target":9996,"value":1}</v>
      </c>
    </row>
    <row r="468" spans="1:15">
      <c r="A468" t="s">
        <v>676</v>
      </c>
      <c r="B468" t="s">
        <v>674</v>
      </c>
      <c r="C468" t="s">
        <v>22</v>
      </c>
      <c r="D468" t="s">
        <v>23</v>
      </c>
      <c r="E468" t="str">
        <f>VLOOKUP($B468,sitecatalog!$A$2:$E$1964,2,FALSE)&amp;" | "&amp;D468</f>
        <v>GERING CANAL-BADLANDS PARSHALL FLUME; NEBRASKA | Day.Avg.CanalFlow.cfs</v>
      </c>
      <c r="F468" t="str">
        <f>VLOOKUP($B468,sitecatalog!$A$2:$E$1964,3,FALSE)</f>
        <v>NE</v>
      </c>
      <c r="G468" t="str">
        <f>VLOOKUP($B468,sitecatalog!$A$2:$E$1964,5,FALSE)</f>
        <v>GP</v>
      </c>
      <c r="H468" t="str">
        <f>VLOOKUP($B468,sitecatalog!$A$2:$E$1964,4,FALSE)</f>
        <v>canal</v>
      </c>
      <c r="J468">
        <f t="shared" si="23"/>
        <v>466</v>
      </c>
      <c r="K468" t="str">
        <f t="shared" si="21"/>
        <v>{"node":466,"name":"GERING CANAL-BADLANDS PARSHALL FLUME; NEBRASKA | DAY.AVG.CANALFLOW.CFS"}</v>
      </c>
      <c r="L468">
        <f>VLOOKUP(H468,Sheet2!$C$31:$D$36,2,FALSE)</f>
        <v>9996</v>
      </c>
      <c r="M468">
        <f>VLOOKUP(F468,Sheet2!$E$38:$F$54,2,FALSE)</f>
        <v>9985</v>
      </c>
      <c r="N468" t="str">
        <f t="shared" si="22"/>
        <v>9996-9985</v>
      </c>
      <c r="O468" t="str">
        <f>"{""source"":"&amp;J468&amp;",""target"":"&amp;L468&amp;",""value"":1}"</f>
        <v>{"source":466,"target":9996,"value":1}</v>
      </c>
    </row>
    <row r="469" spans="1:15">
      <c r="A469" t="s">
        <v>677</v>
      </c>
      <c r="B469" t="s">
        <v>678</v>
      </c>
      <c r="C469" t="s">
        <v>19</v>
      </c>
      <c r="D469" t="s">
        <v>37</v>
      </c>
      <c r="E469" t="str">
        <f>VLOOKUP($B469,sitecatalog!$A$2:$E$1964,2,FALSE)&amp;" | "&amp;D469</f>
        <v>N PLATTE RIV BELOW GRAY REEF RESERVOIR NR ALCOVA; WY | Day.Avg.StreamGageHeight.feet</v>
      </c>
      <c r="F469" t="str">
        <f>VLOOKUP($B469,sitecatalog!$A$2:$E$1964,3,FALSE)</f>
        <v>WY</v>
      </c>
      <c r="G469" t="str">
        <f>VLOOKUP($B469,sitecatalog!$A$2:$E$1964,5,FALSE)</f>
        <v>GP</v>
      </c>
      <c r="H469" t="str">
        <f>VLOOKUP($B469,sitecatalog!$A$2:$E$1964,4,FALSE)</f>
        <v>stream</v>
      </c>
      <c r="J469">
        <f t="shared" si="23"/>
        <v>467</v>
      </c>
      <c r="K469" t="str">
        <f t="shared" si="21"/>
        <v>{"node":467,"name":"N PLATTE RIV BELOW GRAY REEF RESERVOIR NR ALCOVA; WY | DAY.AVG.STREAMGAGEHEIGHT.FEET"}</v>
      </c>
      <c r="L469">
        <f>VLOOKUP(H469,Sheet2!$C$31:$D$36,2,FALSE)</f>
        <v>9995</v>
      </c>
      <c r="M469">
        <f>VLOOKUP(F469,Sheet2!$E$38:$F$54,2,FALSE)</f>
        <v>9976</v>
      </c>
      <c r="N469" t="str">
        <f t="shared" si="22"/>
        <v>9995-9976</v>
      </c>
      <c r="O469" t="str">
        <f>"{""source"":"&amp;J469&amp;",""target"":"&amp;L469&amp;",""value"":1}"</f>
        <v>{"source":467,"target":9995,"value":1}</v>
      </c>
    </row>
    <row r="470" spans="1:15">
      <c r="A470" t="s">
        <v>679</v>
      </c>
      <c r="B470" t="s">
        <v>680</v>
      </c>
      <c r="C470" t="s">
        <v>19</v>
      </c>
      <c r="D470" t="s">
        <v>37</v>
      </c>
      <c r="E470" t="str">
        <f>VLOOKUP($B470,sitecatalog!$A$2:$E$1964,2,FALSE)&amp;" | "&amp;D470</f>
        <v>GRASSHOPPER CREEK AT BANNACK STATE PARK; MT | Day.Avg.StreamGageHeight.feet</v>
      </c>
      <c r="F470" t="str">
        <f>VLOOKUP($B470,sitecatalog!$A$2:$E$1964,3,FALSE)</f>
        <v>MT</v>
      </c>
      <c r="G470" t="str">
        <f>VLOOKUP($B470,sitecatalog!$A$2:$E$1964,5,FALSE)</f>
        <v>GP</v>
      </c>
      <c r="H470" t="str">
        <f>VLOOKUP($B470,sitecatalog!$A$2:$E$1964,4,FALSE)</f>
        <v>stream</v>
      </c>
      <c r="J470">
        <f t="shared" si="23"/>
        <v>468</v>
      </c>
      <c r="K470" t="str">
        <f t="shared" si="21"/>
        <v>{"node":468,"name":"GRASSHOPPER CREEK AT BANNACK STATE PARK; MT | DAY.AVG.STREAMGAGEHEIGHT.FEET"}</v>
      </c>
      <c r="L470">
        <f>VLOOKUP(H470,Sheet2!$C$31:$D$36,2,FALSE)</f>
        <v>9995</v>
      </c>
      <c r="M470">
        <f>VLOOKUP(F470,Sheet2!$E$38:$F$54,2,FALSE)</f>
        <v>9987</v>
      </c>
      <c r="N470" t="str">
        <f t="shared" si="22"/>
        <v>9995-9987</v>
      </c>
      <c r="O470" t="str">
        <f>"{""source"":"&amp;J470&amp;",""target"":"&amp;L470&amp;",""value"":1}"</f>
        <v>{"source":468,"target":9995,"value":1}</v>
      </c>
    </row>
    <row r="471" spans="1:15">
      <c r="A471" t="s">
        <v>681</v>
      </c>
      <c r="B471" t="s">
        <v>680</v>
      </c>
      <c r="C471" t="s">
        <v>22</v>
      </c>
      <c r="D471" t="s">
        <v>47</v>
      </c>
      <c r="E471" t="str">
        <f>VLOOKUP($B471,sitecatalog!$A$2:$E$1964,2,FALSE)&amp;" | "&amp;D471</f>
        <v>GRASSHOPPER CREEK AT BANNACK STATE PARK; MT | Day.Avg.Streamflow.cfs</v>
      </c>
      <c r="F471" t="str">
        <f>VLOOKUP($B471,sitecatalog!$A$2:$E$1964,3,FALSE)</f>
        <v>MT</v>
      </c>
      <c r="G471" t="str">
        <f>VLOOKUP($B471,sitecatalog!$A$2:$E$1964,5,FALSE)</f>
        <v>GP</v>
      </c>
      <c r="H471" t="str">
        <f>VLOOKUP($B471,sitecatalog!$A$2:$E$1964,4,FALSE)</f>
        <v>stream</v>
      </c>
      <c r="J471">
        <f t="shared" si="23"/>
        <v>469</v>
      </c>
      <c r="K471" t="str">
        <f t="shared" si="21"/>
        <v>{"node":469,"name":"GRASSHOPPER CREEK AT BANNACK STATE PARK; MT | DAY.AVG.STREAMFLOW.CFS"}</v>
      </c>
      <c r="L471">
        <f>VLOOKUP(H471,Sheet2!$C$31:$D$36,2,FALSE)</f>
        <v>9995</v>
      </c>
      <c r="M471">
        <f>VLOOKUP(F471,Sheet2!$E$38:$F$54,2,FALSE)</f>
        <v>9987</v>
      </c>
      <c r="N471" t="str">
        <f t="shared" si="22"/>
        <v>9995-9987</v>
      </c>
      <c r="O471" t="str">
        <f>"{""source"":"&amp;J471&amp;",""target"":"&amp;L471&amp;",""value"":1}"</f>
        <v>{"source":469,"target":9995,"value":1}</v>
      </c>
    </row>
    <row r="472" spans="1:15">
      <c r="A472" t="s">
        <v>682</v>
      </c>
      <c r="B472" t="s">
        <v>683</v>
      </c>
      <c r="C472" t="s">
        <v>19</v>
      </c>
      <c r="D472" t="s">
        <v>20</v>
      </c>
      <c r="E472" t="str">
        <f>VLOOKUP($B472,sitecatalog!$A$2:$E$1964,2,FALSE)&amp;" | "&amp;D472</f>
        <v>GOVERNMENT HIGHLINE CANAL NR GRAND JUNCTION; CO | Day.Avg.CanalStage.feet</v>
      </c>
      <c r="F472" t="str">
        <f>VLOOKUP($B472,sitecatalog!$A$2:$E$1964,3,FALSE)</f>
        <v>CO</v>
      </c>
      <c r="G472" t="str">
        <f>VLOOKUP($B472,sitecatalog!$A$2:$E$1964,5,FALSE)</f>
        <v>GP</v>
      </c>
      <c r="H472" t="str">
        <f>VLOOKUP($B472,sitecatalog!$A$2:$E$1964,4,FALSE)</f>
        <v>canal</v>
      </c>
      <c r="J472">
        <f t="shared" si="23"/>
        <v>470</v>
      </c>
      <c r="K472" t="str">
        <f t="shared" si="21"/>
        <v>{"node":470,"name":"GOVERNMENT HIGHLINE CANAL NR GRAND JUNCTION; CO | DAY.AVG.CANALSTAGE.FEET"}</v>
      </c>
      <c r="L472">
        <f>VLOOKUP(H472,Sheet2!$C$31:$D$36,2,FALSE)</f>
        <v>9996</v>
      </c>
      <c r="M472">
        <f>VLOOKUP(F472,Sheet2!$E$38:$F$54,2,FALSE)</f>
        <v>9990</v>
      </c>
      <c r="N472" t="str">
        <f t="shared" si="22"/>
        <v>9996-9990</v>
      </c>
      <c r="O472" t="str">
        <f>"{""source"":"&amp;J472&amp;",""target"":"&amp;L472&amp;",""value"":1}"</f>
        <v>{"source":470,"target":9996,"value":1}</v>
      </c>
    </row>
    <row r="473" spans="1:15">
      <c r="A473" t="s">
        <v>684</v>
      </c>
      <c r="B473" t="s">
        <v>683</v>
      </c>
      <c r="C473" t="s">
        <v>22</v>
      </c>
      <c r="D473" t="s">
        <v>23</v>
      </c>
      <c r="E473" t="str">
        <f>VLOOKUP($B473,sitecatalog!$A$2:$E$1964,2,FALSE)&amp;" | "&amp;D473</f>
        <v>GOVERNMENT HIGHLINE CANAL NR GRAND JUNCTION; CO | Day.Avg.CanalFlow.cfs</v>
      </c>
      <c r="F473" t="str">
        <f>VLOOKUP($B473,sitecatalog!$A$2:$E$1964,3,FALSE)</f>
        <v>CO</v>
      </c>
      <c r="G473" t="str">
        <f>VLOOKUP($B473,sitecatalog!$A$2:$E$1964,5,FALSE)</f>
        <v>GP</v>
      </c>
      <c r="H473" t="str">
        <f>VLOOKUP($B473,sitecatalog!$A$2:$E$1964,4,FALSE)</f>
        <v>canal</v>
      </c>
      <c r="J473">
        <f t="shared" si="23"/>
        <v>471</v>
      </c>
      <c r="K473" t="str">
        <f t="shared" si="21"/>
        <v>{"node":471,"name":"GOVERNMENT HIGHLINE CANAL NR GRAND JUNCTION; CO | DAY.AVG.CANALFLOW.CFS"}</v>
      </c>
      <c r="L473">
        <f>VLOOKUP(H473,Sheet2!$C$31:$D$36,2,FALSE)</f>
        <v>9996</v>
      </c>
      <c r="M473">
        <f>VLOOKUP(F473,Sheet2!$E$38:$F$54,2,FALSE)</f>
        <v>9990</v>
      </c>
      <c r="N473" t="str">
        <f t="shared" si="22"/>
        <v>9996-9990</v>
      </c>
      <c r="O473" t="str">
        <f>"{""source"":"&amp;J473&amp;",""target"":"&amp;L473&amp;",""value"":1}"</f>
        <v>{"source":471,"target":9996,"value":1}</v>
      </c>
    </row>
    <row r="474" spans="1:15">
      <c r="A474" t="s">
        <v>685</v>
      </c>
      <c r="B474" t="s">
        <v>686</v>
      </c>
      <c r="C474" t="s">
        <v>32</v>
      </c>
      <c r="D474" t="s">
        <v>33</v>
      </c>
      <c r="E474" t="str">
        <f>VLOOKUP($B474,sitecatalog!$A$2:$E$1964,2,FALSE)&amp;" | "&amp;D474</f>
        <v>GIBSON RESERVOIR; MONTANA | Day.Inst.ReservoirStorage.af</v>
      </c>
      <c r="F474" t="str">
        <f>VLOOKUP($B474,sitecatalog!$A$2:$E$1964,3,FALSE)</f>
        <v>MT</v>
      </c>
      <c r="G474" t="str">
        <f>VLOOKUP($B474,sitecatalog!$A$2:$E$1964,5,FALSE)</f>
        <v>GP</v>
      </c>
      <c r="H474" t="str">
        <f>VLOOKUP($B474,sitecatalog!$A$2:$E$1964,4,FALSE)</f>
        <v>reservoir</v>
      </c>
      <c r="J474">
        <f t="shared" si="23"/>
        <v>472</v>
      </c>
      <c r="K474" t="str">
        <f t="shared" si="21"/>
        <v>{"node":472,"name":"GIBSON RESERVOIR; MONTANA | DAY.INST.RESERVOIRSTORAGE.AF"}</v>
      </c>
      <c r="L474">
        <f>VLOOKUP(H474,Sheet2!$C$31:$D$36,2,FALSE)</f>
        <v>9997</v>
      </c>
      <c r="M474">
        <f>VLOOKUP(F474,Sheet2!$E$38:$F$54,2,FALSE)</f>
        <v>9987</v>
      </c>
      <c r="N474" t="str">
        <f t="shared" si="22"/>
        <v>9997-9987</v>
      </c>
      <c r="O474" t="str">
        <f>"{""source"":"&amp;J474&amp;",""target"":"&amp;L474&amp;",""value"":1}"</f>
        <v>{"source":472,"target":9997,"value":1}</v>
      </c>
    </row>
    <row r="475" spans="1:15">
      <c r="A475" t="s">
        <v>687</v>
      </c>
      <c r="B475" t="s">
        <v>686</v>
      </c>
      <c r="C475" t="s">
        <v>19</v>
      </c>
      <c r="D475" t="s">
        <v>35</v>
      </c>
      <c r="E475" t="str">
        <f>VLOOKUP($B475,sitecatalog!$A$2:$E$1964,2,FALSE)&amp;" | "&amp;D475</f>
        <v>GIBSON RESERVOIR; MONTANA | Day.Inst.ReservoirElevation.feet</v>
      </c>
      <c r="F475" t="str">
        <f>VLOOKUP($B475,sitecatalog!$A$2:$E$1964,3,FALSE)</f>
        <v>MT</v>
      </c>
      <c r="G475" t="str">
        <f>VLOOKUP($B475,sitecatalog!$A$2:$E$1964,5,FALSE)</f>
        <v>GP</v>
      </c>
      <c r="H475" t="str">
        <f>VLOOKUP($B475,sitecatalog!$A$2:$E$1964,4,FALSE)</f>
        <v>reservoir</v>
      </c>
      <c r="J475">
        <f t="shared" si="23"/>
        <v>473</v>
      </c>
      <c r="K475" t="str">
        <f t="shared" si="21"/>
        <v>{"node":473,"name":"GIBSON RESERVOIR; MONTANA | DAY.INST.RESERVOIRELEVATION.FEET"}</v>
      </c>
      <c r="L475">
        <f>VLOOKUP(H475,Sheet2!$C$31:$D$36,2,FALSE)</f>
        <v>9997</v>
      </c>
      <c r="M475">
        <f>VLOOKUP(F475,Sheet2!$E$38:$F$54,2,FALSE)</f>
        <v>9987</v>
      </c>
      <c r="N475" t="str">
        <f t="shared" si="22"/>
        <v>9997-9987</v>
      </c>
      <c r="O475" t="str">
        <f>"{""source"":"&amp;J475&amp;",""target"":"&amp;L475&amp;",""value"":1}"</f>
        <v>{"source":473,"target":9997,"value":1}</v>
      </c>
    </row>
    <row r="476" spans="1:15">
      <c r="A476" t="s">
        <v>688</v>
      </c>
      <c r="B476" t="s">
        <v>686</v>
      </c>
      <c r="C476" t="s">
        <v>22</v>
      </c>
      <c r="D476" t="s">
        <v>39</v>
      </c>
      <c r="E476" t="str">
        <f>VLOOKUP($B476,sitecatalog!$A$2:$E$1964,2,FALSE)&amp;" | "&amp;D476</f>
        <v>GIBSON RESERVOIR; MONTANA | Day.Avg.ReservoirInflow.cfs</v>
      </c>
      <c r="F476" t="str">
        <f>VLOOKUP($B476,sitecatalog!$A$2:$E$1964,3,FALSE)</f>
        <v>MT</v>
      </c>
      <c r="G476" t="str">
        <f>VLOOKUP($B476,sitecatalog!$A$2:$E$1964,5,FALSE)</f>
        <v>GP</v>
      </c>
      <c r="H476" t="str">
        <f>VLOOKUP($B476,sitecatalog!$A$2:$E$1964,4,FALSE)</f>
        <v>reservoir</v>
      </c>
      <c r="J476">
        <f t="shared" si="23"/>
        <v>474</v>
      </c>
      <c r="K476" t="str">
        <f t="shared" si="21"/>
        <v>{"node":474,"name":"GIBSON RESERVOIR; MONTANA | DAY.AVG.RESERVOIRINFLOW.CFS"}</v>
      </c>
      <c r="L476">
        <f>VLOOKUP(H476,Sheet2!$C$31:$D$36,2,FALSE)</f>
        <v>9997</v>
      </c>
      <c r="M476">
        <f>VLOOKUP(F476,Sheet2!$E$38:$F$54,2,FALSE)</f>
        <v>9987</v>
      </c>
      <c r="N476" t="str">
        <f t="shared" si="22"/>
        <v>9997-9987</v>
      </c>
      <c r="O476" t="str">
        <f>"{""source"":"&amp;J476&amp;",""target"":"&amp;L476&amp;",""value"":1}"</f>
        <v>{"source":474,"target":9997,"value":1}</v>
      </c>
    </row>
    <row r="477" spans="1:15">
      <c r="A477" t="s">
        <v>689</v>
      </c>
      <c r="B477" t="s">
        <v>686</v>
      </c>
      <c r="C477" t="s">
        <v>22</v>
      </c>
      <c r="D477" t="s">
        <v>44</v>
      </c>
      <c r="E477" t="str">
        <f>VLOOKUP($B477,sitecatalog!$A$2:$E$1964,2,FALSE)&amp;" | "&amp;D477</f>
        <v>GIBSON RESERVOIR; MONTANA | Day.Avg.ReservoirRelease.cfs</v>
      </c>
      <c r="F477" t="str">
        <f>VLOOKUP($B477,sitecatalog!$A$2:$E$1964,3,FALSE)</f>
        <v>MT</v>
      </c>
      <c r="G477" t="str">
        <f>VLOOKUP($B477,sitecatalog!$A$2:$E$1964,5,FALSE)</f>
        <v>GP</v>
      </c>
      <c r="H477" t="str">
        <f>VLOOKUP($B477,sitecatalog!$A$2:$E$1964,4,FALSE)</f>
        <v>reservoir</v>
      </c>
      <c r="J477">
        <f t="shared" si="23"/>
        <v>475</v>
      </c>
      <c r="K477" t="str">
        <f t="shared" si="21"/>
        <v>{"node":475,"name":"GIBSON RESERVOIR; MONTANA | DAY.AVG.RESERVOIRRELEASE.CFS"}</v>
      </c>
      <c r="L477">
        <f>VLOOKUP(H477,Sheet2!$C$31:$D$36,2,FALSE)</f>
        <v>9997</v>
      </c>
      <c r="M477">
        <f>VLOOKUP(F477,Sheet2!$E$38:$F$54,2,FALSE)</f>
        <v>9987</v>
      </c>
      <c r="N477" t="str">
        <f t="shared" si="22"/>
        <v>9997-9987</v>
      </c>
      <c r="O477" t="str">
        <f>"{""source"":"&amp;J477&amp;",""target"":"&amp;L477&amp;",""value"":1}"</f>
        <v>{"source":475,"target":9997,"value":1}</v>
      </c>
    </row>
    <row r="478" spans="1:15">
      <c r="A478" t="s">
        <v>690</v>
      </c>
      <c r="B478" t="s">
        <v>686</v>
      </c>
      <c r="C478" t="s">
        <v>22</v>
      </c>
      <c r="D478" t="s">
        <v>23</v>
      </c>
      <c r="E478" t="str">
        <f>VLOOKUP($B478,sitecatalog!$A$2:$E$1964,2,FALSE)&amp;" | "&amp;D478</f>
        <v>GIBSON RESERVOIR; MONTANA | Day.Avg.CanalFlow.cfs</v>
      </c>
      <c r="F478" t="str">
        <f>VLOOKUP($B478,sitecatalog!$A$2:$E$1964,3,FALSE)</f>
        <v>MT</v>
      </c>
      <c r="G478" t="str">
        <f>VLOOKUP($B478,sitecatalog!$A$2:$E$1964,5,FALSE)</f>
        <v>GP</v>
      </c>
      <c r="H478" t="str">
        <f>VLOOKUP($B478,sitecatalog!$A$2:$E$1964,4,FALSE)</f>
        <v>reservoir</v>
      </c>
      <c r="J478">
        <f t="shared" si="23"/>
        <v>476</v>
      </c>
      <c r="K478" t="str">
        <f t="shared" si="21"/>
        <v>{"node":476,"name":"GIBSON RESERVOIR; MONTANA | DAY.AVG.CANALFLOW.CFS"}</v>
      </c>
      <c r="L478">
        <f>VLOOKUP(H478,Sheet2!$C$31:$D$36,2,FALSE)</f>
        <v>9997</v>
      </c>
      <c r="M478">
        <f>VLOOKUP(F478,Sheet2!$E$38:$F$54,2,FALSE)</f>
        <v>9987</v>
      </c>
      <c r="N478" t="str">
        <f t="shared" si="22"/>
        <v>9997-9987</v>
      </c>
      <c r="O478" t="str">
        <f>"{""source"":"&amp;J478&amp;",""target"":"&amp;L478&amp;",""value"":1}"</f>
        <v>{"source":476,"target":9997,"value":1}</v>
      </c>
    </row>
    <row r="479" spans="1:15">
      <c r="A479" t="s">
        <v>691</v>
      </c>
      <c r="B479" t="s">
        <v>686</v>
      </c>
      <c r="C479" t="s">
        <v>22</v>
      </c>
      <c r="D479" t="s">
        <v>47</v>
      </c>
      <c r="E479" t="str">
        <f>VLOOKUP($B479,sitecatalog!$A$2:$E$1964,2,FALSE)&amp;" | "&amp;D479</f>
        <v>GIBSON RESERVOIR; MONTANA | Day.Avg.Streamflow.cfs</v>
      </c>
      <c r="F479" t="str">
        <f>VLOOKUP($B479,sitecatalog!$A$2:$E$1964,3,FALSE)</f>
        <v>MT</v>
      </c>
      <c r="G479" t="str">
        <f>VLOOKUP($B479,sitecatalog!$A$2:$E$1964,5,FALSE)</f>
        <v>GP</v>
      </c>
      <c r="H479" t="str">
        <f>VLOOKUP($B479,sitecatalog!$A$2:$E$1964,4,FALSE)</f>
        <v>reservoir</v>
      </c>
      <c r="J479">
        <f t="shared" si="23"/>
        <v>477</v>
      </c>
      <c r="K479" t="str">
        <f t="shared" si="21"/>
        <v>{"node":477,"name":"GIBSON RESERVOIR; MONTANA | DAY.AVG.STREAMFLOW.CFS"}</v>
      </c>
      <c r="L479">
        <f>VLOOKUP(H479,Sheet2!$C$31:$D$36,2,FALSE)</f>
        <v>9997</v>
      </c>
      <c r="M479">
        <f>VLOOKUP(F479,Sheet2!$E$38:$F$54,2,FALSE)</f>
        <v>9987</v>
      </c>
      <c r="N479" t="str">
        <f t="shared" si="22"/>
        <v>9997-9987</v>
      </c>
      <c r="O479" t="str">
        <f>"{""source"":"&amp;J479&amp;",""target"":"&amp;L479&amp;",""value"":1}"</f>
        <v>{"source":477,"target":9997,"value":1}</v>
      </c>
    </row>
    <row r="480" spans="1:15">
      <c r="A480" t="s">
        <v>692</v>
      </c>
      <c r="B480" t="s">
        <v>686</v>
      </c>
      <c r="C480" t="s">
        <v>41</v>
      </c>
      <c r="D480" t="s">
        <v>146</v>
      </c>
      <c r="E480" t="str">
        <f>VLOOKUP($B480,sitecatalog!$A$2:$E$1964,2,FALSE)&amp;" | "&amp;D480</f>
        <v>GIBSON RESERVOIR; MONTANA | Day.Avg.SnowWaterEquivalent.inches</v>
      </c>
      <c r="F480" t="str">
        <f>VLOOKUP($B480,sitecatalog!$A$2:$E$1964,3,FALSE)</f>
        <v>MT</v>
      </c>
      <c r="G480" t="str">
        <f>VLOOKUP($B480,sitecatalog!$A$2:$E$1964,5,FALSE)</f>
        <v>GP</v>
      </c>
      <c r="H480" t="str">
        <f>VLOOKUP($B480,sitecatalog!$A$2:$E$1964,4,FALSE)</f>
        <v>reservoir</v>
      </c>
      <c r="J480">
        <f t="shared" si="23"/>
        <v>478</v>
      </c>
      <c r="K480" t="str">
        <f t="shared" si="21"/>
        <v>{"node":478,"name":"GIBSON RESERVOIR; MONTANA | DAY.AVG.SNOWWATEREQUIVALENT.INCHES"}</v>
      </c>
      <c r="L480">
        <f>VLOOKUP(H480,Sheet2!$C$31:$D$36,2,FALSE)</f>
        <v>9997</v>
      </c>
      <c r="M480">
        <f>VLOOKUP(F480,Sheet2!$E$38:$F$54,2,FALSE)</f>
        <v>9987</v>
      </c>
      <c r="N480" t="str">
        <f t="shared" si="22"/>
        <v>9997-9987</v>
      </c>
      <c r="O480" t="str">
        <f>"{""source"":"&amp;J480&amp;",""target"":"&amp;L480&amp;",""value"":1}"</f>
        <v>{"source":478,"target":9997,"value":1}</v>
      </c>
    </row>
    <row r="481" spans="1:15">
      <c r="A481" t="s">
        <v>693</v>
      </c>
      <c r="B481" t="s">
        <v>694</v>
      </c>
      <c r="C481" t="s">
        <v>32</v>
      </c>
      <c r="D481" t="s">
        <v>33</v>
      </c>
      <c r="E481" t="str">
        <f>VLOOKUP($B481,sitecatalog!$A$2:$E$1964,2,FALSE)&amp;" | "&amp;D481</f>
        <v>GRAND LAKE; COLORADO | Day.Inst.ReservoirStorage.af</v>
      </c>
      <c r="F481" t="str">
        <f>VLOOKUP($B481,sitecatalog!$A$2:$E$1964,3,FALSE)</f>
        <v>CO</v>
      </c>
      <c r="G481" t="str">
        <f>VLOOKUP($B481,sitecatalog!$A$2:$E$1964,5,FALSE)</f>
        <v>GP</v>
      </c>
      <c r="H481" t="str">
        <f>VLOOKUP($B481,sitecatalog!$A$2:$E$1964,4,FALSE)</f>
        <v>reservoir</v>
      </c>
      <c r="J481">
        <f t="shared" si="23"/>
        <v>479</v>
      </c>
      <c r="K481" t="str">
        <f t="shared" si="21"/>
        <v>{"node":479,"name":"GRAND LAKE; COLORADO | DAY.INST.RESERVOIRSTORAGE.AF"}</v>
      </c>
      <c r="L481">
        <f>VLOOKUP(H481,Sheet2!$C$31:$D$36,2,FALSE)</f>
        <v>9997</v>
      </c>
      <c r="M481">
        <f>VLOOKUP(F481,Sheet2!$E$38:$F$54,2,FALSE)</f>
        <v>9990</v>
      </c>
      <c r="N481" t="str">
        <f t="shared" si="22"/>
        <v>9997-9990</v>
      </c>
      <c r="O481" t="str">
        <f>"{""source"":"&amp;J481&amp;",""target"":"&amp;L481&amp;",""value"":1}"</f>
        <v>{"source":479,"target":9997,"value":1}</v>
      </c>
    </row>
    <row r="482" spans="1:15">
      <c r="A482" t="s">
        <v>695</v>
      </c>
      <c r="B482" t="s">
        <v>694</v>
      </c>
      <c r="C482" t="s">
        <v>19</v>
      </c>
      <c r="D482" t="s">
        <v>35</v>
      </c>
      <c r="E482" t="str">
        <f>VLOOKUP($B482,sitecatalog!$A$2:$E$1964,2,FALSE)&amp;" | "&amp;D482</f>
        <v>GRAND LAKE; COLORADO | Day.Inst.ReservoirElevation.feet</v>
      </c>
      <c r="F482" t="str">
        <f>VLOOKUP($B482,sitecatalog!$A$2:$E$1964,3,FALSE)</f>
        <v>CO</v>
      </c>
      <c r="G482" t="str">
        <f>VLOOKUP($B482,sitecatalog!$A$2:$E$1964,5,FALSE)</f>
        <v>GP</v>
      </c>
      <c r="H482" t="str">
        <f>VLOOKUP($B482,sitecatalog!$A$2:$E$1964,4,FALSE)</f>
        <v>reservoir</v>
      </c>
      <c r="J482">
        <f t="shared" si="23"/>
        <v>480</v>
      </c>
      <c r="K482" t="str">
        <f t="shared" si="21"/>
        <v>{"node":480,"name":"GRAND LAKE; COLORADO | DAY.INST.RESERVOIRELEVATION.FEET"}</v>
      </c>
      <c r="L482">
        <f>VLOOKUP(H482,Sheet2!$C$31:$D$36,2,FALSE)</f>
        <v>9997</v>
      </c>
      <c r="M482">
        <f>VLOOKUP(F482,Sheet2!$E$38:$F$54,2,FALSE)</f>
        <v>9990</v>
      </c>
      <c r="N482" t="str">
        <f t="shared" si="22"/>
        <v>9997-9990</v>
      </c>
      <c r="O482" t="str">
        <f>"{""source"":"&amp;J482&amp;",""target"":"&amp;L482&amp;",""value"":1}"</f>
        <v>{"source":480,"target":9997,"value":1}</v>
      </c>
    </row>
    <row r="483" spans="1:15">
      <c r="A483" t="s">
        <v>696</v>
      </c>
      <c r="B483" t="s">
        <v>697</v>
      </c>
      <c r="C483" t="s">
        <v>32</v>
      </c>
      <c r="D483" t="s">
        <v>33</v>
      </c>
      <c r="E483" t="str">
        <f>VLOOKUP($B483,sitecatalog!$A$2:$E$1964,2,FALSE)&amp;" | "&amp;D483</f>
        <v>GLENDO RESERVOIR; WYOMING | Day.Inst.ReservoirStorage.af</v>
      </c>
      <c r="F483" t="str">
        <f>VLOOKUP($B483,sitecatalog!$A$2:$E$1964,3,FALSE)</f>
        <v>WY</v>
      </c>
      <c r="G483" t="str">
        <f>VLOOKUP($B483,sitecatalog!$A$2:$E$1964,5,FALSE)</f>
        <v>GP</v>
      </c>
      <c r="H483" t="str">
        <f>VLOOKUP($B483,sitecatalog!$A$2:$E$1964,4,FALSE)</f>
        <v>reservoir</v>
      </c>
      <c r="J483">
        <f t="shared" si="23"/>
        <v>481</v>
      </c>
      <c r="K483" t="str">
        <f t="shared" si="21"/>
        <v>{"node":481,"name":"GLENDO RESERVOIR; WYOMING | DAY.INST.RESERVOIRSTORAGE.AF"}</v>
      </c>
      <c r="L483">
        <f>VLOOKUP(H483,Sheet2!$C$31:$D$36,2,FALSE)</f>
        <v>9997</v>
      </c>
      <c r="M483">
        <f>VLOOKUP(F483,Sheet2!$E$38:$F$54,2,FALSE)</f>
        <v>9976</v>
      </c>
      <c r="N483" t="str">
        <f t="shared" si="22"/>
        <v>9997-9976</v>
      </c>
      <c r="O483" t="str">
        <f>"{""source"":"&amp;J483&amp;",""target"":"&amp;L483&amp;",""value"":1}"</f>
        <v>{"source":481,"target":9997,"value":1}</v>
      </c>
    </row>
    <row r="484" spans="1:15">
      <c r="A484" t="s">
        <v>698</v>
      </c>
      <c r="B484" t="s">
        <v>697</v>
      </c>
      <c r="C484" t="s">
        <v>19</v>
      </c>
      <c r="D484" t="s">
        <v>35</v>
      </c>
      <c r="E484" t="str">
        <f>VLOOKUP($B484,sitecatalog!$A$2:$E$1964,2,FALSE)&amp;" | "&amp;D484</f>
        <v>GLENDO RESERVOIR; WYOMING | Day.Inst.ReservoirElevation.feet</v>
      </c>
      <c r="F484" t="str">
        <f>VLOOKUP($B484,sitecatalog!$A$2:$E$1964,3,FALSE)</f>
        <v>WY</v>
      </c>
      <c r="G484" t="str">
        <f>VLOOKUP($B484,sitecatalog!$A$2:$E$1964,5,FALSE)</f>
        <v>GP</v>
      </c>
      <c r="H484" t="str">
        <f>VLOOKUP($B484,sitecatalog!$A$2:$E$1964,4,FALSE)</f>
        <v>reservoir</v>
      </c>
      <c r="J484">
        <f t="shared" si="23"/>
        <v>482</v>
      </c>
      <c r="K484" t="str">
        <f t="shared" si="21"/>
        <v>{"node":482,"name":"GLENDO RESERVOIR; WYOMING | DAY.INST.RESERVOIRELEVATION.FEET"}</v>
      </c>
      <c r="L484">
        <f>VLOOKUP(H484,Sheet2!$C$31:$D$36,2,FALSE)</f>
        <v>9997</v>
      </c>
      <c r="M484">
        <f>VLOOKUP(F484,Sheet2!$E$38:$F$54,2,FALSE)</f>
        <v>9976</v>
      </c>
      <c r="N484" t="str">
        <f t="shared" si="22"/>
        <v>9997-9976</v>
      </c>
      <c r="O484" t="str">
        <f>"{""source"":"&amp;J484&amp;",""target"":"&amp;L484&amp;",""value"":1}"</f>
        <v>{"source":482,"target":9997,"value":1}</v>
      </c>
    </row>
    <row r="485" spans="1:15">
      <c r="A485" t="s">
        <v>699</v>
      </c>
      <c r="B485" t="s">
        <v>697</v>
      </c>
      <c r="C485" t="s">
        <v>19</v>
      </c>
      <c r="D485" t="s">
        <v>37</v>
      </c>
      <c r="E485" t="str">
        <f>VLOOKUP($B485,sitecatalog!$A$2:$E$1964,2,FALSE)&amp;" | "&amp;D485</f>
        <v>GLENDO RESERVOIR; WYOMING | Day.Avg.StreamGageHeight.feet</v>
      </c>
      <c r="F485" t="str">
        <f>VLOOKUP($B485,sitecatalog!$A$2:$E$1964,3,FALSE)</f>
        <v>WY</v>
      </c>
      <c r="G485" t="str">
        <f>VLOOKUP($B485,sitecatalog!$A$2:$E$1964,5,FALSE)</f>
        <v>GP</v>
      </c>
      <c r="H485" t="str">
        <f>VLOOKUP($B485,sitecatalog!$A$2:$E$1964,4,FALSE)</f>
        <v>reservoir</v>
      </c>
      <c r="J485">
        <f t="shared" si="23"/>
        <v>483</v>
      </c>
      <c r="K485" t="str">
        <f t="shared" si="21"/>
        <v>{"node":483,"name":"GLENDO RESERVOIR; WYOMING | DAY.AVG.STREAMGAGEHEIGHT.FEET"}</v>
      </c>
      <c r="L485">
        <f>VLOOKUP(H485,Sheet2!$C$31:$D$36,2,FALSE)</f>
        <v>9997</v>
      </c>
      <c r="M485">
        <f>VLOOKUP(F485,Sheet2!$E$38:$F$54,2,FALSE)</f>
        <v>9976</v>
      </c>
      <c r="N485" t="str">
        <f t="shared" si="22"/>
        <v>9997-9976</v>
      </c>
      <c r="O485" t="str">
        <f>"{""source"":"&amp;J485&amp;",""target"":"&amp;L485&amp;",""value"":1}"</f>
        <v>{"source":483,"target":9997,"value":1}</v>
      </c>
    </row>
    <row r="486" spans="1:15">
      <c r="A486" t="s">
        <v>700</v>
      </c>
      <c r="B486" t="s">
        <v>697</v>
      </c>
      <c r="C486" t="s">
        <v>22</v>
      </c>
      <c r="D486" t="s">
        <v>39</v>
      </c>
      <c r="E486" t="str">
        <f>VLOOKUP($B486,sitecatalog!$A$2:$E$1964,2,FALSE)&amp;" | "&amp;D486</f>
        <v>GLENDO RESERVOIR; WYOMING | Day.Avg.ReservoirInflow.cfs</v>
      </c>
      <c r="F486" t="str">
        <f>VLOOKUP($B486,sitecatalog!$A$2:$E$1964,3,FALSE)</f>
        <v>WY</v>
      </c>
      <c r="G486" t="str">
        <f>VLOOKUP($B486,sitecatalog!$A$2:$E$1964,5,FALSE)</f>
        <v>GP</v>
      </c>
      <c r="H486" t="str">
        <f>VLOOKUP($B486,sitecatalog!$A$2:$E$1964,4,FALSE)</f>
        <v>reservoir</v>
      </c>
      <c r="J486">
        <f t="shared" si="23"/>
        <v>484</v>
      </c>
      <c r="K486" t="str">
        <f t="shared" si="21"/>
        <v>{"node":484,"name":"GLENDO RESERVOIR; WYOMING | DAY.AVG.RESERVOIRINFLOW.CFS"}</v>
      </c>
      <c r="L486">
        <f>VLOOKUP(H486,Sheet2!$C$31:$D$36,2,FALSE)</f>
        <v>9997</v>
      </c>
      <c r="M486">
        <f>VLOOKUP(F486,Sheet2!$E$38:$F$54,2,FALSE)</f>
        <v>9976</v>
      </c>
      <c r="N486" t="str">
        <f t="shared" si="22"/>
        <v>9997-9976</v>
      </c>
      <c r="O486" t="str">
        <f>"{""source"":"&amp;J486&amp;",""target"":"&amp;L486&amp;",""value"":1}"</f>
        <v>{"source":484,"target":9997,"value":1}</v>
      </c>
    </row>
    <row r="487" spans="1:15">
      <c r="A487" t="s">
        <v>701</v>
      </c>
      <c r="B487" t="s">
        <v>697</v>
      </c>
      <c r="C487" t="s">
        <v>22</v>
      </c>
      <c r="D487" t="s">
        <v>44</v>
      </c>
      <c r="E487" t="str">
        <f>VLOOKUP($B487,sitecatalog!$A$2:$E$1964,2,FALSE)&amp;" | "&amp;D487</f>
        <v>GLENDO RESERVOIR; WYOMING | Day.Avg.ReservoirRelease.cfs</v>
      </c>
      <c r="F487" t="str">
        <f>VLOOKUP($B487,sitecatalog!$A$2:$E$1964,3,FALSE)</f>
        <v>WY</v>
      </c>
      <c r="G487" t="str">
        <f>VLOOKUP($B487,sitecatalog!$A$2:$E$1964,5,FALSE)</f>
        <v>GP</v>
      </c>
      <c r="H487" t="str">
        <f>VLOOKUP($B487,sitecatalog!$A$2:$E$1964,4,FALSE)</f>
        <v>reservoir</v>
      </c>
      <c r="J487">
        <f t="shared" si="23"/>
        <v>485</v>
      </c>
      <c r="K487" t="str">
        <f t="shared" si="21"/>
        <v>{"node":485,"name":"GLENDO RESERVOIR; WYOMING | DAY.AVG.RESERVOIRRELEASE.CFS"}</v>
      </c>
      <c r="L487">
        <f>VLOOKUP(H487,Sheet2!$C$31:$D$36,2,FALSE)</f>
        <v>9997</v>
      </c>
      <c r="M487">
        <f>VLOOKUP(F487,Sheet2!$E$38:$F$54,2,FALSE)</f>
        <v>9976</v>
      </c>
      <c r="N487" t="str">
        <f t="shared" si="22"/>
        <v>9997-9976</v>
      </c>
      <c r="O487" t="str">
        <f>"{""source"":"&amp;J487&amp;",""target"":"&amp;L487&amp;",""value"":1}"</f>
        <v>{"source":485,"target":9997,"value":1}</v>
      </c>
    </row>
    <row r="488" spans="1:15">
      <c r="A488" t="s">
        <v>702</v>
      </c>
      <c r="B488" t="s">
        <v>697</v>
      </c>
      <c r="C488" t="s">
        <v>41</v>
      </c>
      <c r="D488" t="s">
        <v>146</v>
      </c>
      <c r="E488" t="str">
        <f>VLOOKUP($B488,sitecatalog!$A$2:$E$1964,2,FALSE)&amp;" | "&amp;D488</f>
        <v>GLENDO RESERVOIR; WYOMING | Day.Avg.SnowWaterEquivalent.inches</v>
      </c>
      <c r="F488" t="str">
        <f>VLOOKUP($B488,sitecatalog!$A$2:$E$1964,3,FALSE)</f>
        <v>WY</v>
      </c>
      <c r="G488" t="str">
        <f>VLOOKUP($B488,sitecatalog!$A$2:$E$1964,5,FALSE)</f>
        <v>GP</v>
      </c>
      <c r="H488" t="str">
        <f>VLOOKUP($B488,sitecatalog!$A$2:$E$1964,4,FALSE)</f>
        <v>reservoir</v>
      </c>
      <c r="J488">
        <f t="shared" si="23"/>
        <v>486</v>
      </c>
      <c r="K488" t="str">
        <f t="shared" si="21"/>
        <v>{"node":486,"name":"GLENDO RESERVOIR; WYOMING | DAY.AVG.SNOWWATEREQUIVALENT.INCHES"}</v>
      </c>
      <c r="L488">
        <f>VLOOKUP(H488,Sheet2!$C$31:$D$36,2,FALSE)</f>
        <v>9997</v>
      </c>
      <c r="M488">
        <f>VLOOKUP(F488,Sheet2!$E$38:$F$54,2,FALSE)</f>
        <v>9976</v>
      </c>
      <c r="N488" t="str">
        <f t="shared" si="22"/>
        <v>9997-9976</v>
      </c>
      <c r="O488" t="str">
        <f>"{""source"":"&amp;J488&amp;",""target"":"&amp;L488&amp;",""value"":1}"</f>
        <v>{"source":486,"target":9997,"value":1}</v>
      </c>
    </row>
    <row r="489" spans="1:15">
      <c r="A489" t="s">
        <v>703</v>
      </c>
      <c r="B489" t="s">
        <v>704</v>
      </c>
      <c r="C489" t="s">
        <v>94</v>
      </c>
      <c r="D489" t="s">
        <v>95</v>
      </c>
      <c r="E489" t="str">
        <f>VLOOKUP($B489,sitecatalog!$A$2:$E$1964,2,FALSE)&amp;" | "&amp;D489</f>
        <v>GLASGOW MONTANA WEATHER STATION | Day.Avg.AirTemperature.DegF</v>
      </c>
      <c r="F489" t="str">
        <f>VLOOKUP($B489,sitecatalog!$A$2:$E$1964,3,FALSE)</f>
        <v>MT</v>
      </c>
      <c r="G489" t="str">
        <f>VLOOKUP($B489,sitecatalog!$A$2:$E$1964,5,FALSE)</f>
        <v>GP</v>
      </c>
      <c r="H489" t="str">
        <f>VLOOKUP($B489,sitecatalog!$A$2:$E$1964,4,FALSE)</f>
        <v>agrimet</v>
      </c>
      <c r="J489">
        <f t="shared" si="23"/>
        <v>487</v>
      </c>
      <c r="K489" t="str">
        <f t="shared" si="21"/>
        <v>{"node":487,"name":"GLASGOW MONTANA WEATHER STATION | DAY.AVG.AIRTEMPERATURE.DEGF"}</v>
      </c>
      <c r="L489">
        <f>VLOOKUP(H489,Sheet2!$C$31:$D$36,2,FALSE)</f>
        <v>9993</v>
      </c>
      <c r="M489">
        <f>VLOOKUP(F489,Sheet2!$E$38:$F$54,2,FALSE)</f>
        <v>9987</v>
      </c>
      <c r="N489" t="str">
        <f t="shared" si="22"/>
        <v>9993-9987</v>
      </c>
      <c r="O489" t="str">
        <f>"{""source"":"&amp;J489&amp;",""target"":"&amp;L489&amp;",""value"":1}"</f>
        <v>{"source":487,"target":9993,"value":1}</v>
      </c>
    </row>
    <row r="490" spans="1:15">
      <c r="A490" t="s">
        <v>705</v>
      </c>
      <c r="B490" t="s">
        <v>704</v>
      </c>
      <c r="C490" t="s">
        <v>41</v>
      </c>
      <c r="D490" t="s">
        <v>42</v>
      </c>
      <c r="E490" t="str">
        <f>VLOOKUP($B490,sitecatalog!$A$2:$E$1964,2,FALSE)&amp;" | "&amp;D490</f>
        <v>GLASGOW MONTANA WEATHER STATION | Day.Sum.Precipitation.inches</v>
      </c>
      <c r="F490" t="str">
        <f>VLOOKUP($B490,sitecatalog!$A$2:$E$1964,3,FALSE)</f>
        <v>MT</v>
      </c>
      <c r="G490" t="str">
        <f>VLOOKUP($B490,sitecatalog!$A$2:$E$1964,5,FALSE)</f>
        <v>GP</v>
      </c>
      <c r="H490" t="str">
        <f>VLOOKUP($B490,sitecatalog!$A$2:$E$1964,4,FALSE)</f>
        <v>agrimet</v>
      </c>
      <c r="J490">
        <f t="shared" si="23"/>
        <v>488</v>
      </c>
      <c r="K490" t="str">
        <f t="shared" si="21"/>
        <v>{"node":488,"name":"GLASGOW MONTANA WEATHER STATION | DAY.SUM.PRECIPITATION.INCHES"}</v>
      </c>
      <c r="L490">
        <f>VLOOKUP(H490,Sheet2!$C$31:$D$36,2,FALSE)</f>
        <v>9993</v>
      </c>
      <c r="M490">
        <f>VLOOKUP(F490,Sheet2!$E$38:$F$54,2,FALSE)</f>
        <v>9987</v>
      </c>
      <c r="N490" t="str">
        <f t="shared" si="22"/>
        <v>9993-9987</v>
      </c>
      <c r="O490" t="str">
        <f>"{""source"":"&amp;J490&amp;",""target"":"&amp;L490&amp;",""value"":1}"</f>
        <v>{"source":488,"target":9993,"value":1}</v>
      </c>
    </row>
    <row r="491" spans="1:15">
      <c r="A491" t="s">
        <v>706</v>
      </c>
      <c r="B491" t="s">
        <v>704</v>
      </c>
      <c r="C491" t="s">
        <v>156</v>
      </c>
      <c r="D491" t="s">
        <v>157</v>
      </c>
      <c r="E491" t="str">
        <f>VLOOKUP($B491,sitecatalog!$A$2:$E$1964,2,FALSE)&amp;" | "&amp;D491</f>
        <v>GLASGOW MONTANA WEATHER STATION | Day.Avg.WindSpeed.mph</v>
      </c>
      <c r="F491" t="str">
        <f>VLOOKUP($B491,sitecatalog!$A$2:$E$1964,3,FALSE)</f>
        <v>MT</v>
      </c>
      <c r="G491" t="str">
        <f>VLOOKUP($B491,sitecatalog!$A$2:$E$1964,5,FALSE)</f>
        <v>GP</v>
      </c>
      <c r="H491" t="str">
        <f>VLOOKUP($B491,sitecatalog!$A$2:$E$1964,4,FALSE)</f>
        <v>agrimet</v>
      </c>
      <c r="J491">
        <f t="shared" si="23"/>
        <v>489</v>
      </c>
      <c r="K491" t="str">
        <f t="shared" si="21"/>
        <v>{"node":489,"name":"GLASGOW MONTANA WEATHER STATION | DAY.AVG.WINDSPEED.MPH"}</v>
      </c>
      <c r="L491">
        <f>VLOOKUP(H491,Sheet2!$C$31:$D$36,2,FALSE)</f>
        <v>9993</v>
      </c>
      <c r="M491">
        <f>VLOOKUP(F491,Sheet2!$E$38:$F$54,2,FALSE)</f>
        <v>9987</v>
      </c>
      <c r="N491" t="str">
        <f t="shared" si="22"/>
        <v>9993-9987</v>
      </c>
      <c r="O491" t="str">
        <f>"{""source"":"&amp;J491&amp;",""target"":"&amp;L491&amp;",""value"":1}"</f>
        <v>{"source":489,"target":9993,"value":1}</v>
      </c>
    </row>
    <row r="492" spans="1:15">
      <c r="A492" t="s">
        <v>707</v>
      </c>
      <c r="B492" t="s">
        <v>704</v>
      </c>
      <c r="C492" t="s">
        <v>159</v>
      </c>
      <c r="D492" t="s">
        <v>160</v>
      </c>
      <c r="E492" t="str">
        <f>VLOOKUP($B492,sitecatalog!$A$2:$E$1964,2,FALSE)&amp;" | "&amp;D492</f>
        <v>GLASGOW MONTANA WEATHER STATION | Day.Avg.WindDirection.degrees</v>
      </c>
      <c r="F492" t="str">
        <f>VLOOKUP($B492,sitecatalog!$A$2:$E$1964,3,FALSE)</f>
        <v>MT</v>
      </c>
      <c r="G492" t="str">
        <f>VLOOKUP($B492,sitecatalog!$A$2:$E$1964,5,FALSE)</f>
        <v>GP</v>
      </c>
      <c r="H492" t="str">
        <f>VLOOKUP($B492,sitecatalog!$A$2:$E$1964,4,FALSE)</f>
        <v>agrimet</v>
      </c>
      <c r="J492">
        <f t="shared" si="23"/>
        <v>490</v>
      </c>
      <c r="K492" t="str">
        <f t="shared" si="21"/>
        <v>{"node":490,"name":"GLASGOW MONTANA WEATHER STATION | DAY.AVG.WINDDIRECTION.DEGREES"}</v>
      </c>
      <c r="L492">
        <f>VLOOKUP(H492,Sheet2!$C$31:$D$36,2,FALSE)</f>
        <v>9993</v>
      </c>
      <c r="M492">
        <f>VLOOKUP(F492,Sheet2!$E$38:$F$54,2,FALSE)</f>
        <v>9987</v>
      </c>
      <c r="N492" t="str">
        <f t="shared" si="22"/>
        <v>9993-9987</v>
      </c>
      <c r="O492" t="str">
        <f>"{""source"":"&amp;J492&amp;",""target"":"&amp;L492&amp;",""value"":1}"</f>
        <v>{"source":490,"target":9993,"value":1}</v>
      </c>
    </row>
    <row r="493" spans="1:15">
      <c r="A493" t="s">
        <v>708</v>
      </c>
      <c r="B493" t="s">
        <v>709</v>
      </c>
      <c r="C493" t="s">
        <v>19</v>
      </c>
      <c r="D493" t="s">
        <v>37</v>
      </c>
      <c r="E493" t="str">
        <f>VLOOKUP($B493,sitecatalog!$A$2:$E$1964,2,FALSE)&amp;" | "&amp;D493</f>
        <v>N PLATTE RIVER BELOW GLENDO DAM; WYOMING | Day.Avg.StreamGageHeight.feet</v>
      </c>
      <c r="F493" t="str">
        <f>VLOOKUP($B493,sitecatalog!$A$2:$E$1964,3,FALSE)</f>
        <v>WY</v>
      </c>
      <c r="G493" t="str">
        <f>VLOOKUP($B493,sitecatalog!$A$2:$E$1964,5,FALSE)</f>
        <v>GP</v>
      </c>
      <c r="H493" t="str">
        <f>VLOOKUP($B493,sitecatalog!$A$2:$E$1964,4,FALSE)</f>
        <v>stream</v>
      </c>
      <c r="J493">
        <f t="shared" si="23"/>
        <v>491</v>
      </c>
      <c r="K493" t="str">
        <f t="shared" si="21"/>
        <v>{"node":491,"name":"N PLATTE RIVER BELOW GLENDO DAM; WYOMING | DAY.AVG.STREAMGAGEHEIGHT.FEET"}</v>
      </c>
      <c r="L493">
        <f>VLOOKUP(H493,Sheet2!$C$31:$D$36,2,FALSE)</f>
        <v>9995</v>
      </c>
      <c r="M493">
        <f>VLOOKUP(F493,Sheet2!$E$38:$F$54,2,FALSE)</f>
        <v>9976</v>
      </c>
      <c r="N493" t="str">
        <f t="shared" si="22"/>
        <v>9995-9976</v>
      </c>
      <c r="O493" t="str">
        <f>"{""source"":"&amp;J493&amp;",""target"":"&amp;L493&amp;",""value"":1}"</f>
        <v>{"source":491,"target":9995,"value":1}</v>
      </c>
    </row>
    <row r="494" spans="1:15">
      <c r="A494" t="s">
        <v>710</v>
      </c>
      <c r="B494" t="s">
        <v>711</v>
      </c>
      <c r="C494" t="s">
        <v>19</v>
      </c>
      <c r="D494" t="s">
        <v>37</v>
      </c>
      <c r="E494" t="str">
        <f>VLOOKUP($B494,sitecatalog!$A$2:$E$1964,2,FALSE)&amp;" | "&amp;D494</f>
        <v>N PLATTE RIVER BELOW GUERNSEY DAM; WYOMING | Day.Avg.StreamGageHeight.feet</v>
      </c>
      <c r="F494" t="str">
        <f>VLOOKUP($B494,sitecatalog!$A$2:$E$1964,3,FALSE)</f>
        <v>WY</v>
      </c>
      <c r="G494" t="str">
        <f>VLOOKUP($B494,sitecatalog!$A$2:$E$1964,5,FALSE)</f>
        <v>GP</v>
      </c>
      <c r="H494" t="str">
        <f>VLOOKUP($B494,sitecatalog!$A$2:$E$1964,4,FALSE)</f>
        <v>stream</v>
      </c>
      <c r="J494">
        <f t="shared" si="23"/>
        <v>492</v>
      </c>
      <c r="K494" t="str">
        <f t="shared" si="21"/>
        <v>{"node":492,"name":"N PLATTE RIVER BELOW GUERNSEY DAM; WYOMING | DAY.AVG.STREAMGAGEHEIGHT.FEET"}</v>
      </c>
      <c r="L494">
        <f>VLOOKUP(H494,Sheet2!$C$31:$D$36,2,FALSE)</f>
        <v>9995</v>
      </c>
      <c r="M494">
        <f>VLOOKUP(F494,Sheet2!$E$38:$F$54,2,FALSE)</f>
        <v>9976</v>
      </c>
      <c r="N494" t="str">
        <f t="shared" si="22"/>
        <v>9995-9976</v>
      </c>
      <c r="O494" t="str">
        <f>"{""source"":"&amp;J494&amp;",""target"":"&amp;L494&amp;",""value"":1}"</f>
        <v>{"source":492,"target":9995,"value":1}</v>
      </c>
    </row>
    <row r="495" spans="1:15">
      <c r="A495" t="s">
        <v>712</v>
      </c>
      <c r="B495" t="s">
        <v>713</v>
      </c>
      <c r="C495" t="s">
        <v>32</v>
      </c>
      <c r="D495" t="s">
        <v>33</v>
      </c>
      <c r="E495" t="str">
        <f>VLOOKUP($B495,sitecatalog!$A$2:$E$1964,2,FALSE)&amp;" | "&amp;D495</f>
        <v>GRAY REEF RESERVOIR; WY (SCADA) | Day.Inst.ReservoirStorage.af</v>
      </c>
      <c r="F495" t="str">
        <f>VLOOKUP($B495,sitecatalog!$A$2:$E$1964,3,FALSE)</f>
        <v>WY</v>
      </c>
      <c r="G495" t="str">
        <f>VLOOKUP($B495,sitecatalog!$A$2:$E$1964,5,FALSE)</f>
        <v>GP</v>
      </c>
      <c r="H495" t="str">
        <f>VLOOKUP($B495,sitecatalog!$A$2:$E$1964,4,FALSE)</f>
        <v>reservoir</v>
      </c>
      <c r="J495">
        <f t="shared" si="23"/>
        <v>493</v>
      </c>
      <c r="K495" t="str">
        <f t="shared" si="21"/>
        <v>{"node":493,"name":"GRAY REEF RESERVOIR; WY (SCADA) | DAY.INST.RESERVOIRSTORAGE.AF"}</v>
      </c>
      <c r="L495">
        <f>VLOOKUP(H495,Sheet2!$C$31:$D$36,2,FALSE)</f>
        <v>9997</v>
      </c>
      <c r="M495">
        <f>VLOOKUP(F495,Sheet2!$E$38:$F$54,2,FALSE)</f>
        <v>9976</v>
      </c>
      <c r="N495" t="str">
        <f t="shared" si="22"/>
        <v>9997-9976</v>
      </c>
      <c r="O495" t="str">
        <f>"{""source"":"&amp;J495&amp;",""target"":"&amp;L495&amp;",""value"":1}"</f>
        <v>{"source":493,"target":9997,"value":1}</v>
      </c>
    </row>
    <row r="496" spans="1:15">
      <c r="A496" t="s">
        <v>714</v>
      </c>
      <c r="B496" t="s">
        <v>713</v>
      </c>
      <c r="C496" t="s">
        <v>19</v>
      </c>
      <c r="D496" t="s">
        <v>35</v>
      </c>
      <c r="E496" t="str">
        <f>VLOOKUP($B496,sitecatalog!$A$2:$E$1964,2,FALSE)&amp;" | "&amp;D496</f>
        <v>GRAY REEF RESERVOIR; WY (SCADA) | Day.Inst.ReservoirElevation.feet</v>
      </c>
      <c r="F496" t="str">
        <f>VLOOKUP($B496,sitecatalog!$A$2:$E$1964,3,FALSE)</f>
        <v>WY</v>
      </c>
      <c r="G496" t="str">
        <f>VLOOKUP($B496,sitecatalog!$A$2:$E$1964,5,FALSE)</f>
        <v>GP</v>
      </c>
      <c r="H496" t="str">
        <f>VLOOKUP($B496,sitecatalog!$A$2:$E$1964,4,FALSE)</f>
        <v>reservoir</v>
      </c>
      <c r="J496">
        <f t="shared" si="23"/>
        <v>494</v>
      </c>
      <c r="K496" t="str">
        <f t="shared" si="21"/>
        <v>{"node":494,"name":"GRAY REEF RESERVOIR; WY (SCADA) | DAY.INST.RESERVOIRELEVATION.FEET"}</v>
      </c>
      <c r="L496">
        <f>VLOOKUP(H496,Sheet2!$C$31:$D$36,2,FALSE)</f>
        <v>9997</v>
      </c>
      <c r="M496">
        <f>VLOOKUP(F496,Sheet2!$E$38:$F$54,2,FALSE)</f>
        <v>9976</v>
      </c>
      <c r="N496" t="str">
        <f t="shared" si="22"/>
        <v>9997-9976</v>
      </c>
      <c r="O496" t="str">
        <f>"{""source"":"&amp;J496&amp;",""target"":"&amp;L496&amp;",""value"":1}"</f>
        <v>{"source":494,"target":9997,"value":1}</v>
      </c>
    </row>
    <row r="497" spans="1:15">
      <c r="A497" t="s">
        <v>715</v>
      </c>
      <c r="B497" t="s">
        <v>713</v>
      </c>
      <c r="C497" t="s">
        <v>22</v>
      </c>
      <c r="D497" t="s">
        <v>39</v>
      </c>
      <c r="E497" t="str">
        <f>VLOOKUP($B497,sitecatalog!$A$2:$E$1964,2,FALSE)&amp;" | "&amp;D497</f>
        <v>GRAY REEF RESERVOIR; WY (SCADA) | Day.Avg.ReservoirInflow.cfs</v>
      </c>
      <c r="F497" t="str">
        <f>VLOOKUP($B497,sitecatalog!$A$2:$E$1964,3,FALSE)</f>
        <v>WY</v>
      </c>
      <c r="G497" t="str">
        <f>VLOOKUP($B497,sitecatalog!$A$2:$E$1964,5,FALSE)</f>
        <v>GP</v>
      </c>
      <c r="H497" t="str">
        <f>VLOOKUP($B497,sitecatalog!$A$2:$E$1964,4,FALSE)</f>
        <v>reservoir</v>
      </c>
      <c r="J497">
        <f t="shared" si="23"/>
        <v>495</v>
      </c>
      <c r="K497" t="str">
        <f t="shared" si="21"/>
        <v>{"node":495,"name":"GRAY REEF RESERVOIR; WY (SCADA) | DAY.AVG.RESERVOIRINFLOW.CFS"}</v>
      </c>
      <c r="L497">
        <f>VLOOKUP(H497,Sheet2!$C$31:$D$36,2,FALSE)</f>
        <v>9997</v>
      </c>
      <c r="M497">
        <f>VLOOKUP(F497,Sheet2!$E$38:$F$54,2,FALSE)</f>
        <v>9976</v>
      </c>
      <c r="N497" t="str">
        <f t="shared" si="22"/>
        <v>9997-9976</v>
      </c>
      <c r="O497" t="str">
        <f>"{""source"":"&amp;J497&amp;",""target"":"&amp;L497&amp;",""value"":1}"</f>
        <v>{"source":495,"target":9997,"value":1}</v>
      </c>
    </row>
    <row r="498" spans="1:15">
      <c r="A498" t="s">
        <v>716</v>
      </c>
      <c r="B498" t="s">
        <v>713</v>
      </c>
      <c r="C498" t="s">
        <v>22</v>
      </c>
      <c r="D498" t="s">
        <v>44</v>
      </c>
      <c r="E498" t="str">
        <f>VLOOKUP($B498,sitecatalog!$A$2:$E$1964,2,FALSE)&amp;" | "&amp;D498</f>
        <v>GRAY REEF RESERVOIR; WY (SCADA) | Day.Avg.ReservoirRelease.cfs</v>
      </c>
      <c r="F498" t="str">
        <f>VLOOKUP($B498,sitecatalog!$A$2:$E$1964,3,FALSE)</f>
        <v>WY</v>
      </c>
      <c r="G498" t="str">
        <f>VLOOKUP($B498,sitecatalog!$A$2:$E$1964,5,FALSE)</f>
        <v>GP</v>
      </c>
      <c r="H498" t="str">
        <f>VLOOKUP($B498,sitecatalog!$A$2:$E$1964,4,FALSE)</f>
        <v>reservoir</v>
      </c>
      <c r="J498">
        <f t="shared" si="23"/>
        <v>496</v>
      </c>
      <c r="K498" t="str">
        <f t="shared" si="21"/>
        <v>{"node":496,"name":"GRAY REEF RESERVOIR; WY (SCADA) | DAY.AVG.RESERVOIRRELEASE.CFS"}</v>
      </c>
      <c r="L498">
        <f>VLOOKUP(H498,Sheet2!$C$31:$D$36,2,FALSE)</f>
        <v>9997</v>
      </c>
      <c r="M498">
        <f>VLOOKUP(F498,Sheet2!$E$38:$F$54,2,FALSE)</f>
        <v>9976</v>
      </c>
      <c r="N498" t="str">
        <f t="shared" si="22"/>
        <v>9997-9976</v>
      </c>
      <c r="O498" t="str">
        <f>"{""source"":"&amp;J498&amp;",""target"":"&amp;L498&amp;",""value"":1}"</f>
        <v>{"source":496,"target":9997,"value":1}</v>
      </c>
    </row>
    <row r="499" spans="1:15">
      <c r="A499" t="s">
        <v>717</v>
      </c>
      <c r="B499" t="s">
        <v>718</v>
      </c>
      <c r="C499" t="s">
        <v>32</v>
      </c>
      <c r="D499" t="s">
        <v>33</v>
      </c>
      <c r="E499" t="str">
        <f>VLOOKUP($B499,sitecatalog!$A$2:$E$1964,2,FALSE)&amp;" | "&amp;D499</f>
        <v>LAKE GRANBY NEAR GRANBY; COLORADO | Day.Inst.ReservoirStorage.af</v>
      </c>
      <c r="F499" t="str">
        <f>VLOOKUP($B499,sitecatalog!$A$2:$E$1964,3,FALSE)</f>
        <v>CO</v>
      </c>
      <c r="G499" t="str">
        <f>VLOOKUP($B499,sitecatalog!$A$2:$E$1964,5,FALSE)</f>
        <v>GP</v>
      </c>
      <c r="H499" t="str">
        <f>VLOOKUP($B499,sitecatalog!$A$2:$E$1964,4,FALSE)</f>
        <v>reservoir</v>
      </c>
      <c r="J499">
        <f t="shared" si="23"/>
        <v>497</v>
      </c>
      <c r="K499" t="str">
        <f t="shared" si="21"/>
        <v>{"node":497,"name":"LAKE GRANBY NEAR GRANBY; COLORADO | DAY.INST.RESERVOIRSTORAGE.AF"}</v>
      </c>
      <c r="L499">
        <f>VLOOKUP(H499,Sheet2!$C$31:$D$36,2,FALSE)</f>
        <v>9997</v>
      </c>
      <c r="M499">
        <f>VLOOKUP(F499,Sheet2!$E$38:$F$54,2,FALSE)</f>
        <v>9990</v>
      </c>
      <c r="N499" t="str">
        <f t="shared" si="22"/>
        <v>9997-9990</v>
      </c>
      <c r="O499" t="str">
        <f>"{""source"":"&amp;J499&amp;",""target"":"&amp;L499&amp;",""value"":1}"</f>
        <v>{"source":497,"target":9997,"value":1}</v>
      </c>
    </row>
    <row r="500" spans="1:15">
      <c r="A500" t="s">
        <v>719</v>
      </c>
      <c r="B500" t="s">
        <v>718</v>
      </c>
      <c r="C500" t="s">
        <v>19</v>
      </c>
      <c r="D500" t="s">
        <v>35</v>
      </c>
      <c r="E500" t="str">
        <f>VLOOKUP($B500,sitecatalog!$A$2:$E$1964,2,FALSE)&amp;" | "&amp;D500</f>
        <v>LAKE GRANBY NEAR GRANBY; COLORADO | Day.Inst.ReservoirElevation.feet</v>
      </c>
      <c r="F500" t="str">
        <f>VLOOKUP($B500,sitecatalog!$A$2:$E$1964,3,FALSE)</f>
        <v>CO</v>
      </c>
      <c r="G500" t="str">
        <f>VLOOKUP($B500,sitecatalog!$A$2:$E$1964,5,FALSE)</f>
        <v>GP</v>
      </c>
      <c r="H500" t="str">
        <f>VLOOKUP($B500,sitecatalog!$A$2:$E$1964,4,FALSE)</f>
        <v>reservoir</v>
      </c>
      <c r="J500">
        <f t="shared" si="23"/>
        <v>498</v>
      </c>
      <c r="K500" t="str">
        <f t="shared" si="21"/>
        <v>{"node":498,"name":"LAKE GRANBY NEAR GRANBY; COLORADO | DAY.INST.RESERVOIRELEVATION.FEET"}</v>
      </c>
      <c r="L500">
        <f>VLOOKUP(H500,Sheet2!$C$31:$D$36,2,FALSE)</f>
        <v>9997</v>
      </c>
      <c r="M500">
        <f>VLOOKUP(F500,Sheet2!$E$38:$F$54,2,FALSE)</f>
        <v>9990</v>
      </c>
      <c r="N500" t="str">
        <f t="shared" si="22"/>
        <v>9997-9990</v>
      </c>
      <c r="O500" t="str">
        <f>"{""source"":"&amp;J500&amp;",""target"":"&amp;L500&amp;",""value"":1}"</f>
        <v>{"source":498,"target":9997,"value":1}</v>
      </c>
    </row>
    <row r="501" spans="1:15">
      <c r="A501" t="s">
        <v>720</v>
      </c>
      <c r="B501" t="s">
        <v>718</v>
      </c>
      <c r="C501" t="s">
        <v>22</v>
      </c>
      <c r="D501" t="s">
        <v>39</v>
      </c>
      <c r="E501" t="str">
        <f>VLOOKUP($B501,sitecatalog!$A$2:$E$1964,2,FALSE)&amp;" | "&amp;D501</f>
        <v>LAKE GRANBY NEAR GRANBY; COLORADO | Day.Avg.ReservoirInflow.cfs</v>
      </c>
      <c r="F501" t="str">
        <f>VLOOKUP($B501,sitecatalog!$A$2:$E$1964,3,FALSE)</f>
        <v>CO</v>
      </c>
      <c r="G501" t="str">
        <f>VLOOKUP($B501,sitecatalog!$A$2:$E$1964,5,FALSE)</f>
        <v>GP</v>
      </c>
      <c r="H501" t="str">
        <f>VLOOKUP($B501,sitecatalog!$A$2:$E$1964,4,FALSE)</f>
        <v>reservoir</v>
      </c>
      <c r="J501">
        <f t="shared" si="23"/>
        <v>499</v>
      </c>
      <c r="K501" t="str">
        <f t="shared" si="21"/>
        <v>{"node":499,"name":"LAKE GRANBY NEAR GRANBY; COLORADO | DAY.AVG.RESERVOIRINFLOW.CFS"}</v>
      </c>
      <c r="L501">
        <f>VLOOKUP(H501,Sheet2!$C$31:$D$36,2,FALSE)</f>
        <v>9997</v>
      </c>
      <c r="M501">
        <f>VLOOKUP(F501,Sheet2!$E$38:$F$54,2,FALSE)</f>
        <v>9990</v>
      </c>
      <c r="N501" t="str">
        <f t="shared" si="22"/>
        <v>9997-9990</v>
      </c>
      <c r="O501" t="str">
        <f>"{""source"":"&amp;J501&amp;",""target"":"&amp;L501&amp;",""value"":1}"</f>
        <v>{"source":499,"target":9997,"value":1}</v>
      </c>
    </row>
    <row r="502" spans="1:15">
      <c r="A502" t="s">
        <v>721</v>
      </c>
      <c r="B502" t="s">
        <v>718</v>
      </c>
      <c r="C502" t="s">
        <v>22</v>
      </c>
      <c r="D502" t="s">
        <v>44</v>
      </c>
      <c r="E502" t="str">
        <f>VLOOKUP($B502,sitecatalog!$A$2:$E$1964,2,FALSE)&amp;" | "&amp;D502</f>
        <v>LAKE GRANBY NEAR GRANBY; COLORADO | Day.Avg.ReservoirRelease.cfs</v>
      </c>
      <c r="F502" t="str">
        <f>VLOOKUP($B502,sitecatalog!$A$2:$E$1964,3,FALSE)</f>
        <v>CO</v>
      </c>
      <c r="G502" t="str">
        <f>VLOOKUP($B502,sitecatalog!$A$2:$E$1964,5,FALSE)</f>
        <v>GP</v>
      </c>
      <c r="H502" t="str">
        <f>VLOOKUP($B502,sitecatalog!$A$2:$E$1964,4,FALSE)</f>
        <v>reservoir</v>
      </c>
      <c r="J502">
        <f t="shared" si="23"/>
        <v>500</v>
      </c>
      <c r="K502" t="str">
        <f t="shared" si="21"/>
        <v>{"node":500,"name":"LAKE GRANBY NEAR GRANBY; COLORADO | DAY.AVG.RESERVOIRRELEASE.CFS"}</v>
      </c>
      <c r="L502">
        <f>VLOOKUP(H502,Sheet2!$C$31:$D$36,2,FALSE)</f>
        <v>9997</v>
      </c>
      <c r="M502">
        <f>VLOOKUP(F502,Sheet2!$E$38:$F$54,2,FALSE)</f>
        <v>9990</v>
      </c>
      <c r="N502" t="str">
        <f t="shared" si="22"/>
        <v>9997-9990</v>
      </c>
      <c r="O502" t="str">
        <f>"{""source"":"&amp;J502&amp;",""target"":"&amp;L502&amp;",""value"":1}"</f>
        <v>{"source":500,"target":9997,"value":1}</v>
      </c>
    </row>
    <row r="503" spans="1:15">
      <c r="A503" t="s">
        <v>722</v>
      </c>
      <c r="B503" t="s">
        <v>723</v>
      </c>
      <c r="C503" t="s">
        <v>19</v>
      </c>
      <c r="D503" t="s">
        <v>20</v>
      </c>
      <c r="E503" t="str">
        <f>VLOOKUP($B503,sitecatalog!$A$2:$E$1964,2,FALSE)&amp;" | "&amp;D503</f>
        <v>GRAND VALLEY CANAL NR GRAND JUNCTION; CO | Day.Avg.CanalStage.feet</v>
      </c>
      <c r="F503" t="str">
        <f>VLOOKUP($B503,sitecatalog!$A$2:$E$1964,3,FALSE)</f>
        <v>CO</v>
      </c>
      <c r="G503" t="str">
        <f>VLOOKUP($B503,sitecatalog!$A$2:$E$1964,5,FALSE)</f>
        <v>GP</v>
      </c>
      <c r="H503" t="str">
        <f>VLOOKUP($B503,sitecatalog!$A$2:$E$1964,4,FALSE)</f>
        <v>canal</v>
      </c>
      <c r="J503">
        <f t="shared" si="23"/>
        <v>501</v>
      </c>
      <c r="K503" t="str">
        <f t="shared" si="21"/>
        <v>{"node":501,"name":"GRAND VALLEY CANAL NR GRAND JUNCTION; CO | DAY.AVG.CANALSTAGE.FEET"}</v>
      </c>
      <c r="L503">
        <f>VLOOKUP(H503,Sheet2!$C$31:$D$36,2,FALSE)</f>
        <v>9996</v>
      </c>
      <c r="M503">
        <f>VLOOKUP(F503,Sheet2!$E$38:$F$54,2,FALSE)</f>
        <v>9990</v>
      </c>
      <c r="N503" t="str">
        <f t="shared" si="22"/>
        <v>9996-9990</v>
      </c>
      <c r="O503" t="str">
        <f>"{""source"":"&amp;J503&amp;",""target"":"&amp;L503&amp;",""value"":1}"</f>
        <v>{"source":501,"target":9996,"value":1}</v>
      </c>
    </row>
    <row r="504" spans="1:15">
      <c r="A504" t="s">
        <v>724</v>
      </c>
      <c r="B504" t="s">
        <v>723</v>
      </c>
      <c r="C504" t="s">
        <v>22</v>
      </c>
      <c r="D504" t="s">
        <v>23</v>
      </c>
      <c r="E504" t="str">
        <f>VLOOKUP($B504,sitecatalog!$A$2:$E$1964,2,FALSE)&amp;" | "&amp;D504</f>
        <v>GRAND VALLEY CANAL NR GRAND JUNCTION; CO | Day.Avg.CanalFlow.cfs</v>
      </c>
      <c r="F504" t="str">
        <f>VLOOKUP($B504,sitecatalog!$A$2:$E$1964,3,FALSE)</f>
        <v>CO</v>
      </c>
      <c r="G504" t="str">
        <f>VLOOKUP($B504,sitecatalog!$A$2:$E$1964,5,FALSE)</f>
        <v>GP</v>
      </c>
      <c r="H504" t="str">
        <f>VLOOKUP($B504,sitecatalog!$A$2:$E$1964,4,FALSE)</f>
        <v>canal</v>
      </c>
      <c r="J504">
        <f t="shared" si="23"/>
        <v>502</v>
      </c>
      <c r="K504" t="str">
        <f t="shared" si="21"/>
        <v>{"node":502,"name":"GRAND VALLEY CANAL NR GRAND JUNCTION; CO | DAY.AVG.CANALFLOW.CFS"}</v>
      </c>
      <c r="L504">
        <f>VLOOKUP(H504,Sheet2!$C$31:$D$36,2,FALSE)</f>
        <v>9996</v>
      </c>
      <c r="M504">
        <f>VLOOKUP(F504,Sheet2!$E$38:$F$54,2,FALSE)</f>
        <v>9990</v>
      </c>
      <c r="N504" t="str">
        <f t="shared" si="22"/>
        <v>9996-9990</v>
      </c>
      <c r="O504" t="str">
        <f>"{""source"":"&amp;J504&amp;",""target"":"&amp;L504&amp;",""value"":1}"</f>
        <v>{"source":502,"target":9996,"value":1}</v>
      </c>
    </row>
    <row r="505" spans="1:15">
      <c r="A505" t="s">
        <v>725</v>
      </c>
      <c r="B505" t="s">
        <v>726</v>
      </c>
      <c r="C505" t="s">
        <v>19</v>
      </c>
      <c r="D505" t="s">
        <v>20</v>
      </c>
      <c r="E505" t="str">
        <f>VLOOKUP($B505,sitecatalog!$A$2:$E$1964,2,FALSE)&amp;" | "&amp;D505</f>
        <v>ELLIOT CK CANAL NR GREEN MOUNTAIN RESERVOIR; CO | Day.Avg.CanalStage.feet</v>
      </c>
      <c r="F505" t="str">
        <f>VLOOKUP($B505,sitecatalog!$A$2:$E$1964,3,FALSE)</f>
        <v>CO</v>
      </c>
      <c r="G505" t="str">
        <f>VLOOKUP($B505,sitecatalog!$A$2:$E$1964,5,FALSE)</f>
        <v>GP</v>
      </c>
      <c r="H505" t="str">
        <f>VLOOKUP($B505,sitecatalog!$A$2:$E$1964,4,FALSE)</f>
        <v>diversion</v>
      </c>
      <c r="J505">
        <f t="shared" si="23"/>
        <v>503</v>
      </c>
      <c r="K505" t="str">
        <f t="shared" si="21"/>
        <v>{"node":503,"name":"ELLIOT CK CANAL NR GREEN MOUNTAIN RESERVOIR; CO | DAY.AVG.CANALSTAGE.FEET"}</v>
      </c>
      <c r="L505">
        <f>VLOOKUP(H505,Sheet2!$C$31:$D$36,2,FALSE)</f>
        <v>9998</v>
      </c>
      <c r="M505">
        <f>VLOOKUP(F505,Sheet2!$E$38:$F$54,2,FALSE)</f>
        <v>9990</v>
      </c>
      <c r="N505" t="str">
        <f t="shared" si="22"/>
        <v>9998-9990</v>
      </c>
      <c r="O505" t="str">
        <f>"{""source"":"&amp;J505&amp;",""target"":"&amp;L505&amp;",""value"":1}"</f>
        <v>{"source":503,"target":9998,"value":1}</v>
      </c>
    </row>
    <row r="506" spans="1:15">
      <c r="A506" t="s">
        <v>727</v>
      </c>
      <c r="B506" t="s">
        <v>726</v>
      </c>
      <c r="C506" t="s">
        <v>41</v>
      </c>
      <c r="D506" t="s">
        <v>42</v>
      </c>
      <c r="E506" t="str">
        <f>VLOOKUP($B506,sitecatalog!$A$2:$E$1964,2,FALSE)&amp;" | "&amp;D506</f>
        <v>ELLIOT CK CANAL NR GREEN MOUNTAIN RESERVOIR; CO | Day.Sum.Precipitation.inches</v>
      </c>
      <c r="F506" t="str">
        <f>VLOOKUP($B506,sitecatalog!$A$2:$E$1964,3,FALSE)</f>
        <v>CO</v>
      </c>
      <c r="G506" t="str">
        <f>VLOOKUP($B506,sitecatalog!$A$2:$E$1964,5,FALSE)</f>
        <v>GP</v>
      </c>
      <c r="H506" t="str">
        <f>VLOOKUP($B506,sitecatalog!$A$2:$E$1964,4,FALSE)</f>
        <v>diversion</v>
      </c>
      <c r="J506">
        <f t="shared" si="23"/>
        <v>504</v>
      </c>
      <c r="K506" t="str">
        <f t="shared" si="21"/>
        <v>{"node":504,"name":"ELLIOT CK CANAL NR GREEN MOUNTAIN RESERVOIR; CO | DAY.SUM.PRECIPITATION.INCHES"}</v>
      </c>
      <c r="L506">
        <f>VLOOKUP(H506,Sheet2!$C$31:$D$36,2,FALSE)</f>
        <v>9998</v>
      </c>
      <c r="M506">
        <f>VLOOKUP(F506,Sheet2!$E$38:$F$54,2,FALSE)</f>
        <v>9990</v>
      </c>
      <c r="N506" t="str">
        <f t="shared" si="22"/>
        <v>9998-9990</v>
      </c>
      <c r="O506" t="str">
        <f>"{""source"":"&amp;J506&amp;",""target"":"&amp;L506&amp;",""value"":1}"</f>
        <v>{"source":504,"target":9998,"value":1}</v>
      </c>
    </row>
    <row r="507" spans="1:15">
      <c r="A507" t="s">
        <v>728</v>
      </c>
      <c r="B507" t="s">
        <v>726</v>
      </c>
      <c r="C507" t="s">
        <v>22</v>
      </c>
      <c r="D507" t="s">
        <v>23</v>
      </c>
      <c r="E507" t="str">
        <f>VLOOKUP($B507,sitecatalog!$A$2:$E$1964,2,FALSE)&amp;" | "&amp;D507</f>
        <v>ELLIOT CK CANAL NR GREEN MOUNTAIN RESERVOIR; CO | Day.Avg.CanalFlow.cfs</v>
      </c>
      <c r="F507" t="str">
        <f>VLOOKUP($B507,sitecatalog!$A$2:$E$1964,3,FALSE)</f>
        <v>CO</v>
      </c>
      <c r="G507" t="str">
        <f>VLOOKUP($B507,sitecatalog!$A$2:$E$1964,5,FALSE)</f>
        <v>GP</v>
      </c>
      <c r="H507" t="str">
        <f>VLOOKUP($B507,sitecatalog!$A$2:$E$1964,4,FALSE)</f>
        <v>diversion</v>
      </c>
      <c r="J507">
        <f t="shared" si="23"/>
        <v>505</v>
      </c>
      <c r="K507" t="str">
        <f t="shared" si="21"/>
        <v>{"node":505,"name":"ELLIOT CK CANAL NR GREEN MOUNTAIN RESERVOIR; CO | DAY.AVG.CANALFLOW.CFS"}</v>
      </c>
      <c r="L507">
        <f>VLOOKUP(H507,Sheet2!$C$31:$D$36,2,FALSE)</f>
        <v>9998</v>
      </c>
      <c r="M507">
        <f>VLOOKUP(F507,Sheet2!$E$38:$F$54,2,FALSE)</f>
        <v>9990</v>
      </c>
      <c r="N507" t="str">
        <f t="shared" si="22"/>
        <v>9998-9990</v>
      </c>
      <c r="O507" t="str">
        <f>"{""source"":"&amp;J507&amp;",""target"":"&amp;L507&amp;",""value"":1}"</f>
        <v>{"source":505,"target":9998,"value":1}</v>
      </c>
    </row>
    <row r="508" spans="1:15">
      <c r="A508" t="s">
        <v>729</v>
      </c>
      <c r="B508" t="s">
        <v>726</v>
      </c>
      <c r="C508" t="s">
        <v>156</v>
      </c>
      <c r="D508" t="s">
        <v>157</v>
      </c>
      <c r="E508" t="str">
        <f>VLOOKUP($B508,sitecatalog!$A$2:$E$1964,2,FALSE)&amp;" | "&amp;D508</f>
        <v>ELLIOT CK CANAL NR GREEN MOUNTAIN RESERVOIR; CO | Day.Avg.WindSpeed.mph</v>
      </c>
      <c r="F508" t="str">
        <f>VLOOKUP($B508,sitecatalog!$A$2:$E$1964,3,FALSE)</f>
        <v>CO</v>
      </c>
      <c r="G508" t="str">
        <f>VLOOKUP($B508,sitecatalog!$A$2:$E$1964,5,FALSE)</f>
        <v>GP</v>
      </c>
      <c r="H508" t="str">
        <f>VLOOKUP($B508,sitecatalog!$A$2:$E$1964,4,FALSE)</f>
        <v>diversion</v>
      </c>
      <c r="J508">
        <f t="shared" si="23"/>
        <v>506</v>
      </c>
      <c r="K508" t="str">
        <f t="shared" si="21"/>
        <v>{"node":506,"name":"ELLIOT CK CANAL NR GREEN MOUNTAIN RESERVOIR; CO | DAY.AVG.WINDSPEED.MPH"}</v>
      </c>
      <c r="L508">
        <f>VLOOKUP(H508,Sheet2!$C$31:$D$36,2,FALSE)</f>
        <v>9998</v>
      </c>
      <c r="M508">
        <f>VLOOKUP(F508,Sheet2!$E$38:$F$54,2,FALSE)</f>
        <v>9990</v>
      </c>
      <c r="N508" t="str">
        <f t="shared" si="22"/>
        <v>9998-9990</v>
      </c>
      <c r="O508" t="str">
        <f>"{""source"":"&amp;J508&amp;",""target"":"&amp;L508&amp;",""value"":1}"</f>
        <v>{"source":506,"target":9998,"value":1}</v>
      </c>
    </row>
    <row r="509" spans="1:15">
      <c r="A509" t="s">
        <v>730</v>
      </c>
      <c r="B509" t="s">
        <v>726</v>
      </c>
      <c r="C509" t="s">
        <v>159</v>
      </c>
      <c r="D509" t="s">
        <v>160</v>
      </c>
      <c r="E509" t="str">
        <f>VLOOKUP($B509,sitecatalog!$A$2:$E$1964,2,FALSE)&amp;" | "&amp;D509</f>
        <v>ELLIOT CK CANAL NR GREEN MOUNTAIN RESERVOIR; CO | Day.Avg.WindDirection.degrees</v>
      </c>
      <c r="F509" t="str">
        <f>VLOOKUP($B509,sitecatalog!$A$2:$E$1964,3,FALSE)</f>
        <v>CO</v>
      </c>
      <c r="G509" t="str">
        <f>VLOOKUP($B509,sitecatalog!$A$2:$E$1964,5,FALSE)</f>
        <v>GP</v>
      </c>
      <c r="H509" t="str">
        <f>VLOOKUP($B509,sitecatalog!$A$2:$E$1964,4,FALSE)</f>
        <v>diversion</v>
      </c>
      <c r="J509">
        <f t="shared" si="23"/>
        <v>507</v>
      </c>
      <c r="K509" t="str">
        <f t="shared" si="21"/>
        <v>{"node":507,"name":"ELLIOT CK CANAL NR GREEN MOUNTAIN RESERVOIR; CO | DAY.AVG.WINDDIRECTION.DEGREES"}</v>
      </c>
      <c r="L509">
        <f>VLOOKUP(H509,Sheet2!$C$31:$D$36,2,FALSE)</f>
        <v>9998</v>
      </c>
      <c r="M509">
        <f>VLOOKUP(F509,Sheet2!$E$38:$F$54,2,FALSE)</f>
        <v>9990</v>
      </c>
      <c r="N509" t="str">
        <f t="shared" si="22"/>
        <v>9998-9990</v>
      </c>
      <c r="O509" t="str">
        <f>"{""source"":"&amp;J509&amp;",""target"":"&amp;L509&amp;",""value"":1}"</f>
        <v>{"source":507,"target":9998,"value":1}</v>
      </c>
    </row>
    <row r="510" spans="1:15">
      <c r="A510" t="s">
        <v>731</v>
      </c>
      <c r="B510" t="s">
        <v>732</v>
      </c>
      <c r="C510" t="s">
        <v>32</v>
      </c>
      <c r="D510" t="s">
        <v>33</v>
      </c>
      <c r="E510" t="str">
        <f>VLOOKUP($B510,sitecatalog!$A$2:$E$1964,2,FALSE)&amp;" | "&amp;D510</f>
        <v>GREEN MOUNTAIN RESERVOIR; SUMMIT COUNTY; CO | Day.Inst.ReservoirStorage.af</v>
      </c>
      <c r="F510" t="str">
        <f>VLOOKUP($B510,sitecatalog!$A$2:$E$1964,3,FALSE)</f>
        <v>CO</v>
      </c>
      <c r="G510" t="str">
        <f>VLOOKUP($B510,sitecatalog!$A$2:$E$1964,5,FALSE)</f>
        <v>GP</v>
      </c>
      <c r="H510" t="str">
        <f>VLOOKUP($B510,sitecatalog!$A$2:$E$1964,4,FALSE)</f>
        <v>reservoir</v>
      </c>
      <c r="J510">
        <f t="shared" si="23"/>
        <v>508</v>
      </c>
      <c r="K510" t="str">
        <f t="shared" si="21"/>
        <v>{"node":508,"name":"GREEN MOUNTAIN RESERVOIR; SUMMIT COUNTY; CO | DAY.INST.RESERVOIRSTORAGE.AF"}</v>
      </c>
      <c r="L510">
        <f>VLOOKUP(H510,Sheet2!$C$31:$D$36,2,FALSE)</f>
        <v>9997</v>
      </c>
      <c r="M510">
        <f>VLOOKUP(F510,Sheet2!$E$38:$F$54,2,FALSE)</f>
        <v>9990</v>
      </c>
      <c r="N510" t="str">
        <f t="shared" si="22"/>
        <v>9997-9990</v>
      </c>
      <c r="O510" t="str">
        <f>"{""source"":"&amp;J510&amp;",""target"":"&amp;L510&amp;",""value"":1}"</f>
        <v>{"source":508,"target":9997,"value":1}</v>
      </c>
    </row>
    <row r="511" spans="1:15">
      <c r="A511" t="s">
        <v>733</v>
      </c>
      <c r="B511" t="s">
        <v>732</v>
      </c>
      <c r="C511" t="s">
        <v>19</v>
      </c>
      <c r="D511" t="s">
        <v>35</v>
      </c>
      <c r="E511" t="str">
        <f>VLOOKUP($B511,sitecatalog!$A$2:$E$1964,2,FALSE)&amp;" | "&amp;D511</f>
        <v>GREEN MOUNTAIN RESERVOIR; SUMMIT COUNTY; CO | Day.Inst.ReservoirElevation.feet</v>
      </c>
      <c r="F511" t="str">
        <f>VLOOKUP($B511,sitecatalog!$A$2:$E$1964,3,FALSE)</f>
        <v>CO</v>
      </c>
      <c r="G511" t="str">
        <f>VLOOKUP($B511,sitecatalog!$A$2:$E$1964,5,FALSE)</f>
        <v>GP</v>
      </c>
      <c r="H511" t="str">
        <f>VLOOKUP($B511,sitecatalog!$A$2:$E$1964,4,FALSE)</f>
        <v>reservoir</v>
      </c>
      <c r="J511">
        <f t="shared" si="23"/>
        <v>509</v>
      </c>
      <c r="K511" t="str">
        <f t="shared" si="21"/>
        <v>{"node":509,"name":"GREEN MOUNTAIN RESERVOIR; SUMMIT COUNTY; CO | DAY.INST.RESERVOIRELEVATION.FEET"}</v>
      </c>
      <c r="L511">
        <f>VLOOKUP(H511,Sheet2!$C$31:$D$36,2,FALSE)</f>
        <v>9997</v>
      </c>
      <c r="M511">
        <f>VLOOKUP(F511,Sheet2!$E$38:$F$54,2,FALSE)</f>
        <v>9990</v>
      </c>
      <c r="N511" t="str">
        <f t="shared" si="22"/>
        <v>9997-9990</v>
      </c>
      <c r="O511" t="str">
        <f>"{""source"":"&amp;J511&amp;",""target"":"&amp;L511&amp;",""value"":1}"</f>
        <v>{"source":509,"target":9997,"value":1}</v>
      </c>
    </row>
    <row r="512" spans="1:15">
      <c r="A512" t="s">
        <v>734</v>
      </c>
      <c r="B512" t="s">
        <v>732</v>
      </c>
      <c r="C512" t="s">
        <v>22</v>
      </c>
      <c r="D512" t="s">
        <v>39</v>
      </c>
      <c r="E512" t="str">
        <f>VLOOKUP($B512,sitecatalog!$A$2:$E$1964,2,FALSE)&amp;" | "&amp;D512</f>
        <v>GREEN MOUNTAIN RESERVOIR; SUMMIT COUNTY; CO | Day.Avg.ReservoirInflow.cfs</v>
      </c>
      <c r="F512" t="str">
        <f>VLOOKUP($B512,sitecatalog!$A$2:$E$1964,3,FALSE)</f>
        <v>CO</v>
      </c>
      <c r="G512" t="str">
        <f>VLOOKUP($B512,sitecatalog!$A$2:$E$1964,5,FALSE)</f>
        <v>GP</v>
      </c>
      <c r="H512" t="str">
        <f>VLOOKUP($B512,sitecatalog!$A$2:$E$1964,4,FALSE)</f>
        <v>reservoir</v>
      </c>
      <c r="J512">
        <f t="shared" si="23"/>
        <v>510</v>
      </c>
      <c r="K512" t="str">
        <f t="shared" si="21"/>
        <v>{"node":510,"name":"GREEN MOUNTAIN RESERVOIR; SUMMIT COUNTY; CO | DAY.AVG.RESERVOIRINFLOW.CFS"}</v>
      </c>
      <c r="L512">
        <f>VLOOKUP(H512,Sheet2!$C$31:$D$36,2,FALSE)</f>
        <v>9997</v>
      </c>
      <c r="M512">
        <f>VLOOKUP(F512,Sheet2!$E$38:$F$54,2,FALSE)</f>
        <v>9990</v>
      </c>
      <c r="N512" t="str">
        <f t="shared" si="22"/>
        <v>9997-9990</v>
      </c>
      <c r="O512" t="str">
        <f>"{""source"":"&amp;J512&amp;",""target"":"&amp;L512&amp;",""value"":1}"</f>
        <v>{"source":510,"target":9997,"value":1}</v>
      </c>
    </row>
    <row r="513" spans="1:15">
      <c r="A513" t="s">
        <v>735</v>
      </c>
      <c r="B513" t="s">
        <v>736</v>
      </c>
      <c r="C513" t="s">
        <v>19</v>
      </c>
      <c r="D513" t="s">
        <v>37</v>
      </c>
      <c r="E513" t="str">
        <f>VLOOKUP($B513,sitecatalog!$A$2:$E$1964,2,FALSE)&amp;" | "&amp;D513</f>
        <v>GALLATIN RIVER NEAR GALLATIN GATEWAY; MT | Day.Avg.StreamGageHeight.feet</v>
      </c>
      <c r="F513" t="str">
        <f>VLOOKUP($B513,sitecatalog!$A$2:$E$1964,3,FALSE)</f>
        <v>MT</v>
      </c>
      <c r="G513" t="str">
        <f>VLOOKUP($B513,sitecatalog!$A$2:$E$1964,5,FALSE)</f>
        <v>GP</v>
      </c>
      <c r="H513" t="str">
        <f>VLOOKUP($B513,sitecatalog!$A$2:$E$1964,4,FALSE)</f>
        <v>stream</v>
      </c>
      <c r="J513">
        <f t="shared" si="23"/>
        <v>511</v>
      </c>
      <c r="K513" t="str">
        <f t="shared" si="21"/>
        <v>{"node":511,"name":"GALLATIN RIVER NEAR GALLATIN GATEWAY; MT | DAY.AVG.STREAMGAGEHEIGHT.FEET"}</v>
      </c>
      <c r="L513">
        <f>VLOOKUP(H513,Sheet2!$C$31:$D$36,2,FALSE)</f>
        <v>9995</v>
      </c>
      <c r="M513">
        <f>VLOOKUP(F513,Sheet2!$E$38:$F$54,2,FALSE)</f>
        <v>9987</v>
      </c>
      <c r="N513" t="str">
        <f t="shared" si="22"/>
        <v>9995-9987</v>
      </c>
      <c r="O513" t="str">
        <f>"{""source"":"&amp;J513&amp;",""target"":"&amp;L513&amp;",""value"":1}"</f>
        <v>{"source":511,"target":9995,"value":1}</v>
      </c>
    </row>
    <row r="514" spans="1:15">
      <c r="A514" t="s">
        <v>737</v>
      </c>
      <c r="B514" t="s">
        <v>736</v>
      </c>
      <c r="C514" t="s">
        <v>94</v>
      </c>
      <c r="D514" t="s">
        <v>95</v>
      </c>
      <c r="E514" t="str">
        <f>VLOOKUP($B514,sitecatalog!$A$2:$E$1964,2,FALSE)&amp;" | "&amp;D514</f>
        <v>GALLATIN RIVER NEAR GALLATIN GATEWAY; MT | Day.Avg.AirTemperature.DegF</v>
      </c>
      <c r="F514" t="str">
        <f>VLOOKUP($B514,sitecatalog!$A$2:$E$1964,3,FALSE)</f>
        <v>MT</v>
      </c>
      <c r="G514" t="str">
        <f>VLOOKUP($B514,sitecatalog!$A$2:$E$1964,5,FALSE)</f>
        <v>GP</v>
      </c>
      <c r="H514" t="str">
        <f>VLOOKUP($B514,sitecatalog!$A$2:$E$1964,4,FALSE)</f>
        <v>stream</v>
      </c>
      <c r="J514">
        <f t="shared" si="23"/>
        <v>512</v>
      </c>
      <c r="K514" t="str">
        <f t="shared" si="21"/>
        <v>{"node":512,"name":"GALLATIN RIVER NEAR GALLATIN GATEWAY; MT | DAY.AVG.AIRTEMPERATURE.DEGF"}</v>
      </c>
      <c r="L514">
        <f>VLOOKUP(H514,Sheet2!$C$31:$D$36,2,FALSE)</f>
        <v>9995</v>
      </c>
      <c r="M514">
        <f>VLOOKUP(F514,Sheet2!$E$38:$F$54,2,FALSE)</f>
        <v>9987</v>
      </c>
      <c r="N514" t="str">
        <f t="shared" si="22"/>
        <v>9995-9987</v>
      </c>
      <c r="O514" t="str">
        <f>"{""source"":"&amp;J514&amp;",""target"":"&amp;L514&amp;",""value"":1}"</f>
        <v>{"source":512,"target":9995,"value":1}</v>
      </c>
    </row>
    <row r="515" spans="1:15">
      <c r="A515" t="s">
        <v>738</v>
      </c>
      <c r="B515" t="s">
        <v>736</v>
      </c>
      <c r="C515" t="s">
        <v>22</v>
      </c>
      <c r="D515" t="s">
        <v>47</v>
      </c>
      <c r="E515" t="str">
        <f>VLOOKUP($B515,sitecatalog!$A$2:$E$1964,2,FALSE)&amp;" | "&amp;D515</f>
        <v>GALLATIN RIVER NEAR GALLATIN GATEWAY; MT | Day.Avg.Streamflow.cfs</v>
      </c>
      <c r="F515" t="str">
        <f>VLOOKUP($B515,sitecatalog!$A$2:$E$1964,3,FALSE)</f>
        <v>MT</v>
      </c>
      <c r="G515" t="str">
        <f>VLOOKUP($B515,sitecatalog!$A$2:$E$1964,5,FALSE)</f>
        <v>GP</v>
      </c>
      <c r="H515" t="str">
        <f>VLOOKUP($B515,sitecatalog!$A$2:$E$1964,4,FALSE)</f>
        <v>stream</v>
      </c>
      <c r="J515">
        <f t="shared" si="23"/>
        <v>513</v>
      </c>
      <c r="K515" t="str">
        <f t="shared" ref="K515:K578" si="24">"{""node"":"&amp;J515&amp;",""name"":"""&amp;UPPER(E515)&amp;"""}"</f>
        <v>{"node":513,"name":"GALLATIN RIVER NEAR GALLATIN GATEWAY; MT | DAY.AVG.STREAMFLOW.CFS"}</v>
      </c>
      <c r="L515">
        <f>VLOOKUP(H515,Sheet2!$C$31:$D$36,2,FALSE)</f>
        <v>9995</v>
      </c>
      <c r="M515">
        <f>VLOOKUP(F515,Sheet2!$E$38:$F$54,2,FALSE)</f>
        <v>9987</v>
      </c>
      <c r="N515" t="str">
        <f t="shared" ref="N515:N578" si="25">L515&amp;"-"&amp;M515</f>
        <v>9995-9987</v>
      </c>
      <c r="O515" t="str">
        <f>"{""source"":"&amp;J515&amp;",""target"":"&amp;L515&amp;",""value"":1}"</f>
        <v>{"source":513,"target":9995,"value":1}</v>
      </c>
    </row>
    <row r="516" spans="1:15">
      <c r="A516" t="s">
        <v>739</v>
      </c>
      <c r="B516" t="s">
        <v>740</v>
      </c>
      <c r="C516" t="s">
        <v>19</v>
      </c>
      <c r="D516" t="s">
        <v>37</v>
      </c>
      <c r="E516" t="str">
        <f>VLOOKUP($B516,sitecatalog!$A$2:$E$1964,2,FALSE)&amp;" | "&amp;D516</f>
        <v>GREYBULL RIVER AT MEETEETSE; WYOMING | Day.Avg.StreamGageHeight.feet</v>
      </c>
      <c r="F516" t="str">
        <f>VLOOKUP($B516,sitecatalog!$A$2:$E$1964,3,FALSE)</f>
        <v>WY</v>
      </c>
      <c r="G516" t="str">
        <f>VLOOKUP($B516,sitecatalog!$A$2:$E$1964,5,FALSE)</f>
        <v>GP</v>
      </c>
      <c r="H516" t="str">
        <f>VLOOKUP($B516,sitecatalog!$A$2:$E$1964,4,FALSE)</f>
        <v>stream</v>
      </c>
      <c r="J516">
        <f t="shared" ref="J516:J579" si="26">J515+1</f>
        <v>514</v>
      </c>
      <c r="K516" t="str">
        <f t="shared" si="24"/>
        <v>{"node":514,"name":"GREYBULL RIVER AT MEETEETSE; WYOMING | DAY.AVG.STREAMGAGEHEIGHT.FEET"}</v>
      </c>
      <c r="L516">
        <f>VLOOKUP(H516,Sheet2!$C$31:$D$36,2,FALSE)</f>
        <v>9995</v>
      </c>
      <c r="M516">
        <f>VLOOKUP(F516,Sheet2!$E$38:$F$54,2,FALSE)</f>
        <v>9976</v>
      </c>
      <c r="N516" t="str">
        <f t="shared" si="25"/>
        <v>9995-9976</v>
      </c>
      <c r="O516" t="str">
        <f>"{""source"":"&amp;J516&amp;",""target"":"&amp;L516&amp;",""value"":1}"</f>
        <v>{"source":514,"target":9995,"value":1}</v>
      </c>
    </row>
    <row r="517" spans="1:15">
      <c r="A517" t="s">
        <v>741</v>
      </c>
      <c r="B517" t="s">
        <v>740</v>
      </c>
      <c r="C517" t="s">
        <v>22</v>
      </c>
      <c r="D517" t="s">
        <v>47</v>
      </c>
      <c r="E517" t="str">
        <f>VLOOKUP($B517,sitecatalog!$A$2:$E$1964,2,FALSE)&amp;" | "&amp;D517</f>
        <v>GREYBULL RIVER AT MEETEETSE; WYOMING | Day.Avg.Streamflow.cfs</v>
      </c>
      <c r="F517" t="str">
        <f>VLOOKUP($B517,sitecatalog!$A$2:$E$1964,3,FALSE)</f>
        <v>WY</v>
      </c>
      <c r="G517" t="str">
        <f>VLOOKUP($B517,sitecatalog!$A$2:$E$1964,5,FALSE)</f>
        <v>GP</v>
      </c>
      <c r="H517" t="str">
        <f>VLOOKUP($B517,sitecatalog!$A$2:$E$1964,4,FALSE)</f>
        <v>stream</v>
      </c>
      <c r="J517">
        <f t="shared" si="26"/>
        <v>515</v>
      </c>
      <c r="K517" t="str">
        <f t="shared" si="24"/>
        <v>{"node":515,"name":"GREYBULL RIVER AT MEETEETSE; WYOMING | DAY.AVG.STREAMFLOW.CFS"}</v>
      </c>
      <c r="L517">
        <f>VLOOKUP(H517,Sheet2!$C$31:$D$36,2,FALSE)</f>
        <v>9995</v>
      </c>
      <c r="M517">
        <f>VLOOKUP(F517,Sheet2!$E$38:$F$54,2,FALSE)</f>
        <v>9976</v>
      </c>
      <c r="N517" t="str">
        <f t="shared" si="25"/>
        <v>9995-9976</v>
      </c>
      <c r="O517" t="str">
        <f>"{""source"":"&amp;J517&amp;",""target"":"&amp;L517&amp;",""value"":1}"</f>
        <v>{"source":515,"target":9995,"value":1}</v>
      </c>
    </row>
    <row r="518" spans="1:15">
      <c r="A518" t="s">
        <v>742</v>
      </c>
      <c r="B518" t="s">
        <v>743</v>
      </c>
      <c r="C518" t="s">
        <v>19</v>
      </c>
      <c r="D518" t="s">
        <v>37</v>
      </c>
      <c r="E518" t="str">
        <f>VLOOKUP($B518,sitecatalog!$A$2:$E$1964,2,FALSE)&amp;" | "&amp;D518</f>
        <v>NORTH PLATTE RIVER NR GLENROCK; WY | Day.Avg.StreamGageHeight.feet</v>
      </c>
      <c r="F518" t="str">
        <f>VLOOKUP($B518,sitecatalog!$A$2:$E$1964,3,FALSE)</f>
        <v>WY</v>
      </c>
      <c r="G518" t="str">
        <f>VLOOKUP($B518,sitecatalog!$A$2:$E$1964,5,FALSE)</f>
        <v>GP</v>
      </c>
      <c r="H518" t="str">
        <f>VLOOKUP($B518,sitecatalog!$A$2:$E$1964,4,FALSE)</f>
        <v>stream</v>
      </c>
      <c r="J518">
        <f t="shared" si="26"/>
        <v>516</v>
      </c>
      <c r="K518" t="str">
        <f t="shared" si="24"/>
        <v>{"node":516,"name":"NORTH PLATTE RIVER NR GLENROCK; WY | DAY.AVG.STREAMGAGEHEIGHT.FEET"}</v>
      </c>
      <c r="L518">
        <f>VLOOKUP(H518,Sheet2!$C$31:$D$36,2,FALSE)</f>
        <v>9995</v>
      </c>
      <c r="M518">
        <f>VLOOKUP(F518,Sheet2!$E$38:$F$54,2,FALSE)</f>
        <v>9976</v>
      </c>
      <c r="N518" t="str">
        <f t="shared" si="25"/>
        <v>9995-9976</v>
      </c>
      <c r="O518" t="str">
        <f>"{""source"":"&amp;J518&amp;",""target"":"&amp;L518&amp;",""value"":1}"</f>
        <v>{"source":516,"target":9995,"value":1}</v>
      </c>
    </row>
    <row r="519" spans="1:15">
      <c r="A519" t="s">
        <v>744</v>
      </c>
      <c r="B519" t="s">
        <v>743</v>
      </c>
      <c r="C519" t="s">
        <v>94</v>
      </c>
      <c r="D519" t="s">
        <v>95</v>
      </c>
      <c r="E519" t="str">
        <f>VLOOKUP($B519,sitecatalog!$A$2:$E$1964,2,FALSE)&amp;" | "&amp;D519</f>
        <v>NORTH PLATTE RIVER NR GLENROCK; WY | Day.Avg.AirTemperature.DegF</v>
      </c>
      <c r="F519" t="str">
        <f>VLOOKUP($B519,sitecatalog!$A$2:$E$1964,3,FALSE)</f>
        <v>WY</v>
      </c>
      <c r="G519" t="str">
        <f>VLOOKUP($B519,sitecatalog!$A$2:$E$1964,5,FALSE)</f>
        <v>GP</v>
      </c>
      <c r="H519" t="str">
        <f>VLOOKUP($B519,sitecatalog!$A$2:$E$1964,4,FALSE)</f>
        <v>stream</v>
      </c>
      <c r="J519">
        <f t="shared" si="26"/>
        <v>517</v>
      </c>
      <c r="K519" t="str">
        <f t="shared" si="24"/>
        <v>{"node":517,"name":"NORTH PLATTE RIVER NR GLENROCK; WY | DAY.AVG.AIRTEMPERATURE.DEGF"}</v>
      </c>
      <c r="L519">
        <f>VLOOKUP(H519,Sheet2!$C$31:$D$36,2,FALSE)</f>
        <v>9995</v>
      </c>
      <c r="M519">
        <f>VLOOKUP(F519,Sheet2!$E$38:$F$54,2,FALSE)</f>
        <v>9976</v>
      </c>
      <c r="N519" t="str">
        <f t="shared" si="25"/>
        <v>9995-9976</v>
      </c>
      <c r="O519" t="str">
        <f>"{""source"":"&amp;J519&amp;",""target"":"&amp;L519&amp;",""value"":1}"</f>
        <v>{"source":517,"target":9995,"value":1}</v>
      </c>
    </row>
    <row r="520" spans="1:15">
      <c r="A520" t="s">
        <v>745</v>
      </c>
      <c r="B520" t="s">
        <v>743</v>
      </c>
      <c r="C520" t="s">
        <v>41</v>
      </c>
      <c r="D520" t="s">
        <v>42</v>
      </c>
      <c r="E520" t="str">
        <f>VLOOKUP($B520,sitecatalog!$A$2:$E$1964,2,FALSE)&amp;" | "&amp;D520</f>
        <v>NORTH PLATTE RIVER NR GLENROCK; WY | Day.Sum.Precipitation.inches</v>
      </c>
      <c r="F520" t="str">
        <f>VLOOKUP($B520,sitecatalog!$A$2:$E$1964,3,FALSE)</f>
        <v>WY</v>
      </c>
      <c r="G520" t="str">
        <f>VLOOKUP($B520,sitecatalog!$A$2:$E$1964,5,FALSE)</f>
        <v>GP</v>
      </c>
      <c r="H520" t="str">
        <f>VLOOKUP($B520,sitecatalog!$A$2:$E$1964,4,FALSE)</f>
        <v>stream</v>
      </c>
      <c r="J520">
        <f t="shared" si="26"/>
        <v>518</v>
      </c>
      <c r="K520" t="str">
        <f t="shared" si="24"/>
        <v>{"node":518,"name":"NORTH PLATTE RIVER NR GLENROCK; WY | DAY.SUM.PRECIPITATION.INCHES"}</v>
      </c>
      <c r="L520">
        <f>VLOOKUP(H520,Sheet2!$C$31:$D$36,2,FALSE)</f>
        <v>9995</v>
      </c>
      <c r="M520">
        <f>VLOOKUP(F520,Sheet2!$E$38:$F$54,2,FALSE)</f>
        <v>9976</v>
      </c>
      <c r="N520" t="str">
        <f t="shared" si="25"/>
        <v>9995-9976</v>
      </c>
      <c r="O520" t="str">
        <f>"{""source"":"&amp;J520&amp;",""target"":"&amp;L520&amp;",""value"":1}"</f>
        <v>{"source":518,"target":9995,"value":1}</v>
      </c>
    </row>
    <row r="521" spans="1:15">
      <c r="A521" t="s">
        <v>746</v>
      </c>
      <c r="B521" t="s">
        <v>743</v>
      </c>
      <c r="C521" t="s">
        <v>22</v>
      </c>
      <c r="D521" t="s">
        <v>47</v>
      </c>
      <c r="E521" t="str">
        <f>VLOOKUP($B521,sitecatalog!$A$2:$E$1964,2,FALSE)&amp;" | "&amp;D521</f>
        <v>NORTH PLATTE RIVER NR GLENROCK; WY | Day.Avg.Streamflow.cfs</v>
      </c>
      <c r="F521" t="str">
        <f>VLOOKUP($B521,sitecatalog!$A$2:$E$1964,3,FALSE)</f>
        <v>WY</v>
      </c>
      <c r="G521" t="str">
        <f>VLOOKUP($B521,sitecatalog!$A$2:$E$1964,5,FALSE)</f>
        <v>GP</v>
      </c>
      <c r="H521" t="str">
        <f>VLOOKUP($B521,sitecatalog!$A$2:$E$1964,4,FALSE)</f>
        <v>stream</v>
      </c>
      <c r="J521">
        <f t="shared" si="26"/>
        <v>519</v>
      </c>
      <c r="K521" t="str">
        <f t="shared" si="24"/>
        <v>{"node":519,"name":"NORTH PLATTE RIVER NR GLENROCK; WY | DAY.AVG.STREAMFLOW.CFS"}</v>
      </c>
      <c r="L521">
        <f>VLOOKUP(H521,Sheet2!$C$31:$D$36,2,FALSE)</f>
        <v>9995</v>
      </c>
      <c r="M521">
        <f>VLOOKUP(F521,Sheet2!$E$38:$F$54,2,FALSE)</f>
        <v>9976</v>
      </c>
      <c r="N521" t="str">
        <f t="shared" si="25"/>
        <v>9995-9976</v>
      </c>
      <c r="O521" t="str">
        <f>"{""source"":"&amp;J521&amp;",""target"":"&amp;L521&amp;",""value"":1}"</f>
        <v>{"source":519,"target":9995,"value":1}</v>
      </c>
    </row>
    <row r="522" spans="1:15">
      <c r="A522" t="s">
        <v>747</v>
      </c>
      <c r="B522" t="s">
        <v>748</v>
      </c>
      <c r="C522" t="s">
        <v>32</v>
      </c>
      <c r="D522" t="s">
        <v>33</v>
      </c>
      <c r="E522" t="str">
        <f>VLOOKUP($B522,sitecatalog!$A$2:$E$1964,2,FALSE)&amp;" | "&amp;D522</f>
        <v>GUERNSEY RESERVOIR; WY (SCADA) | Day.Inst.ReservoirStorage.af</v>
      </c>
      <c r="F522" t="str">
        <f>VLOOKUP($B522,sitecatalog!$A$2:$E$1964,3,FALSE)</f>
        <v>WY</v>
      </c>
      <c r="G522" t="str">
        <f>VLOOKUP($B522,sitecatalog!$A$2:$E$1964,5,FALSE)</f>
        <v>GP</v>
      </c>
      <c r="H522" t="str">
        <f>VLOOKUP($B522,sitecatalog!$A$2:$E$1964,4,FALSE)</f>
        <v>reservoir</v>
      </c>
      <c r="J522">
        <f t="shared" si="26"/>
        <v>520</v>
      </c>
      <c r="K522" t="str">
        <f t="shared" si="24"/>
        <v>{"node":520,"name":"GUERNSEY RESERVOIR; WY (SCADA) | DAY.INST.RESERVOIRSTORAGE.AF"}</v>
      </c>
      <c r="L522">
        <f>VLOOKUP(H522,Sheet2!$C$31:$D$36,2,FALSE)</f>
        <v>9997</v>
      </c>
      <c r="M522">
        <f>VLOOKUP(F522,Sheet2!$E$38:$F$54,2,FALSE)</f>
        <v>9976</v>
      </c>
      <c r="N522" t="str">
        <f t="shared" si="25"/>
        <v>9997-9976</v>
      </c>
      <c r="O522" t="str">
        <f>"{""source"":"&amp;J522&amp;",""target"":"&amp;L522&amp;",""value"":1}"</f>
        <v>{"source":520,"target":9997,"value":1}</v>
      </c>
    </row>
    <row r="523" spans="1:15">
      <c r="A523" t="s">
        <v>749</v>
      </c>
      <c r="B523" t="s">
        <v>748</v>
      </c>
      <c r="C523" t="s">
        <v>19</v>
      </c>
      <c r="D523" t="s">
        <v>35</v>
      </c>
      <c r="E523" t="str">
        <f>VLOOKUP($B523,sitecatalog!$A$2:$E$1964,2,FALSE)&amp;" | "&amp;D523</f>
        <v>GUERNSEY RESERVOIR; WY (SCADA) | Day.Inst.ReservoirElevation.feet</v>
      </c>
      <c r="F523" t="str">
        <f>VLOOKUP($B523,sitecatalog!$A$2:$E$1964,3,FALSE)</f>
        <v>WY</v>
      </c>
      <c r="G523" t="str">
        <f>VLOOKUP($B523,sitecatalog!$A$2:$E$1964,5,FALSE)</f>
        <v>GP</v>
      </c>
      <c r="H523" t="str">
        <f>VLOOKUP($B523,sitecatalog!$A$2:$E$1964,4,FALSE)</f>
        <v>reservoir</v>
      </c>
      <c r="J523">
        <f t="shared" si="26"/>
        <v>521</v>
      </c>
      <c r="K523" t="str">
        <f t="shared" si="24"/>
        <v>{"node":521,"name":"GUERNSEY RESERVOIR; WY (SCADA) | DAY.INST.RESERVOIRELEVATION.FEET"}</v>
      </c>
      <c r="L523">
        <f>VLOOKUP(H523,Sheet2!$C$31:$D$36,2,FALSE)</f>
        <v>9997</v>
      </c>
      <c r="M523">
        <f>VLOOKUP(F523,Sheet2!$E$38:$F$54,2,FALSE)</f>
        <v>9976</v>
      </c>
      <c r="N523" t="str">
        <f t="shared" si="25"/>
        <v>9997-9976</v>
      </c>
      <c r="O523" t="str">
        <f>"{""source"":"&amp;J523&amp;",""target"":"&amp;L523&amp;",""value"":1}"</f>
        <v>{"source":521,"target":9997,"value":1}</v>
      </c>
    </row>
    <row r="524" spans="1:15">
      <c r="A524" t="s">
        <v>750</v>
      </c>
      <c r="B524" t="s">
        <v>748</v>
      </c>
      <c r="C524" t="s">
        <v>19</v>
      </c>
      <c r="D524" t="s">
        <v>37</v>
      </c>
      <c r="E524" t="str">
        <f>VLOOKUP($B524,sitecatalog!$A$2:$E$1964,2,FALSE)&amp;" | "&amp;D524</f>
        <v>GUERNSEY RESERVOIR; WY (SCADA) | Day.Avg.StreamGageHeight.feet</v>
      </c>
      <c r="F524" t="str">
        <f>VLOOKUP($B524,sitecatalog!$A$2:$E$1964,3,FALSE)</f>
        <v>WY</v>
      </c>
      <c r="G524" t="str">
        <f>VLOOKUP($B524,sitecatalog!$A$2:$E$1964,5,FALSE)</f>
        <v>GP</v>
      </c>
      <c r="H524" t="str">
        <f>VLOOKUP($B524,sitecatalog!$A$2:$E$1964,4,FALSE)</f>
        <v>reservoir</v>
      </c>
      <c r="J524">
        <f t="shared" si="26"/>
        <v>522</v>
      </c>
      <c r="K524" t="str">
        <f t="shared" si="24"/>
        <v>{"node":522,"name":"GUERNSEY RESERVOIR; WY (SCADA) | DAY.AVG.STREAMGAGEHEIGHT.FEET"}</v>
      </c>
      <c r="L524">
        <f>VLOOKUP(H524,Sheet2!$C$31:$D$36,2,FALSE)</f>
        <v>9997</v>
      </c>
      <c r="M524">
        <f>VLOOKUP(F524,Sheet2!$E$38:$F$54,2,FALSE)</f>
        <v>9976</v>
      </c>
      <c r="N524" t="str">
        <f t="shared" si="25"/>
        <v>9997-9976</v>
      </c>
      <c r="O524" t="str">
        <f>"{""source"":"&amp;J524&amp;",""target"":"&amp;L524&amp;",""value"":1}"</f>
        <v>{"source":522,"target":9997,"value":1}</v>
      </c>
    </row>
    <row r="525" spans="1:15">
      <c r="A525" t="s">
        <v>751</v>
      </c>
      <c r="B525" t="s">
        <v>748</v>
      </c>
      <c r="C525" t="s">
        <v>22</v>
      </c>
      <c r="D525" t="s">
        <v>39</v>
      </c>
      <c r="E525" t="str">
        <f>VLOOKUP($B525,sitecatalog!$A$2:$E$1964,2,FALSE)&amp;" | "&amp;D525</f>
        <v>GUERNSEY RESERVOIR; WY (SCADA) | Day.Avg.ReservoirInflow.cfs</v>
      </c>
      <c r="F525" t="str">
        <f>VLOOKUP($B525,sitecatalog!$A$2:$E$1964,3,FALSE)</f>
        <v>WY</v>
      </c>
      <c r="G525" t="str">
        <f>VLOOKUP($B525,sitecatalog!$A$2:$E$1964,5,FALSE)</f>
        <v>GP</v>
      </c>
      <c r="H525" t="str">
        <f>VLOOKUP($B525,sitecatalog!$A$2:$E$1964,4,FALSE)</f>
        <v>reservoir</v>
      </c>
      <c r="J525">
        <f t="shared" si="26"/>
        <v>523</v>
      </c>
      <c r="K525" t="str">
        <f t="shared" si="24"/>
        <v>{"node":523,"name":"GUERNSEY RESERVOIR; WY (SCADA) | DAY.AVG.RESERVOIRINFLOW.CFS"}</v>
      </c>
      <c r="L525">
        <f>VLOOKUP(H525,Sheet2!$C$31:$D$36,2,FALSE)</f>
        <v>9997</v>
      </c>
      <c r="M525">
        <f>VLOOKUP(F525,Sheet2!$E$38:$F$54,2,FALSE)</f>
        <v>9976</v>
      </c>
      <c r="N525" t="str">
        <f t="shared" si="25"/>
        <v>9997-9976</v>
      </c>
      <c r="O525" t="str">
        <f>"{""source"":"&amp;J525&amp;",""target"":"&amp;L525&amp;",""value"":1}"</f>
        <v>{"source":523,"target":9997,"value":1}</v>
      </c>
    </row>
    <row r="526" spans="1:15">
      <c r="A526" t="s">
        <v>752</v>
      </c>
      <c r="B526" t="s">
        <v>748</v>
      </c>
      <c r="C526" t="s">
        <v>22</v>
      </c>
      <c r="D526" t="s">
        <v>44</v>
      </c>
      <c r="E526" t="str">
        <f>VLOOKUP($B526,sitecatalog!$A$2:$E$1964,2,FALSE)&amp;" | "&amp;D526</f>
        <v>GUERNSEY RESERVOIR; WY (SCADA) | Day.Avg.ReservoirRelease.cfs</v>
      </c>
      <c r="F526" t="str">
        <f>VLOOKUP($B526,sitecatalog!$A$2:$E$1964,3,FALSE)</f>
        <v>WY</v>
      </c>
      <c r="G526" t="str">
        <f>VLOOKUP($B526,sitecatalog!$A$2:$E$1964,5,FALSE)</f>
        <v>GP</v>
      </c>
      <c r="H526" t="str">
        <f>VLOOKUP($B526,sitecatalog!$A$2:$E$1964,4,FALSE)</f>
        <v>reservoir</v>
      </c>
      <c r="J526">
        <f t="shared" si="26"/>
        <v>524</v>
      </c>
      <c r="K526" t="str">
        <f t="shared" si="24"/>
        <v>{"node":524,"name":"GUERNSEY RESERVOIR; WY (SCADA) | DAY.AVG.RESERVOIRRELEASE.CFS"}</v>
      </c>
      <c r="L526">
        <f>VLOOKUP(H526,Sheet2!$C$31:$D$36,2,FALSE)</f>
        <v>9997</v>
      </c>
      <c r="M526">
        <f>VLOOKUP(F526,Sheet2!$E$38:$F$54,2,FALSE)</f>
        <v>9976</v>
      </c>
      <c r="N526" t="str">
        <f t="shared" si="25"/>
        <v>9997-9976</v>
      </c>
      <c r="O526" t="str">
        <f>"{""source"":"&amp;J526&amp;",""target"":"&amp;L526&amp;",""value"":1}"</f>
        <v>{"source":524,"target":9997,"value":1}</v>
      </c>
    </row>
    <row r="527" spans="1:15">
      <c r="A527" t="s">
        <v>753</v>
      </c>
      <c r="B527" t="s">
        <v>754</v>
      </c>
      <c r="C527" t="s">
        <v>32</v>
      </c>
      <c r="D527" t="s">
        <v>33</v>
      </c>
      <c r="E527" t="str">
        <f>VLOOKUP($B527,sitecatalog!$A$2:$E$1964,2,FALSE)&amp;" | "&amp;D527</f>
        <v>GUERNSEY RESERVOIR; WYOMING | Day.Inst.ReservoirStorage.af</v>
      </c>
      <c r="F527" t="str">
        <f>VLOOKUP($B527,sitecatalog!$A$2:$E$1964,3,FALSE)</f>
        <v>WY</v>
      </c>
      <c r="G527" t="str">
        <f>VLOOKUP($B527,sitecatalog!$A$2:$E$1964,5,FALSE)</f>
        <v>GP</v>
      </c>
      <c r="H527" t="str">
        <f>VLOOKUP($B527,sitecatalog!$A$2:$E$1964,4,FALSE)</f>
        <v>reservoir</v>
      </c>
      <c r="J527">
        <f t="shared" si="26"/>
        <v>525</v>
      </c>
      <c r="K527" t="str">
        <f t="shared" si="24"/>
        <v>{"node":525,"name":"GUERNSEY RESERVOIR; WYOMING | DAY.INST.RESERVOIRSTORAGE.AF"}</v>
      </c>
      <c r="L527">
        <f>VLOOKUP(H527,Sheet2!$C$31:$D$36,2,FALSE)</f>
        <v>9997</v>
      </c>
      <c r="M527">
        <f>VLOOKUP(F527,Sheet2!$E$38:$F$54,2,FALSE)</f>
        <v>9976</v>
      </c>
      <c r="N527" t="str">
        <f t="shared" si="25"/>
        <v>9997-9976</v>
      </c>
      <c r="O527" t="str">
        <f>"{""source"":"&amp;J527&amp;",""target"":"&amp;L527&amp;",""value"":1}"</f>
        <v>{"source":525,"target":9997,"value":1}</v>
      </c>
    </row>
    <row r="528" spans="1:15">
      <c r="A528" t="s">
        <v>755</v>
      </c>
      <c r="B528" t="s">
        <v>754</v>
      </c>
      <c r="C528" t="s">
        <v>19</v>
      </c>
      <c r="D528" t="s">
        <v>35</v>
      </c>
      <c r="E528" t="str">
        <f>VLOOKUP($B528,sitecatalog!$A$2:$E$1964,2,FALSE)&amp;" | "&amp;D528</f>
        <v>GUERNSEY RESERVOIR; WYOMING | Day.Inst.ReservoirElevation.feet</v>
      </c>
      <c r="F528" t="str">
        <f>VLOOKUP($B528,sitecatalog!$A$2:$E$1964,3,FALSE)</f>
        <v>WY</v>
      </c>
      <c r="G528" t="str">
        <f>VLOOKUP($B528,sitecatalog!$A$2:$E$1964,5,FALSE)</f>
        <v>GP</v>
      </c>
      <c r="H528" t="str">
        <f>VLOOKUP($B528,sitecatalog!$A$2:$E$1964,4,FALSE)</f>
        <v>reservoir</v>
      </c>
      <c r="J528">
        <f t="shared" si="26"/>
        <v>526</v>
      </c>
      <c r="K528" t="str">
        <f t="shared" si="24"/>
        <v>{"node":526,"name":"GUERNSEY RESERVOIR; WYOMING | DAY.INST.RESERVOIRELEVATION.FEET"}</v>
      </c>
      <c r="L528">
        <f>VLOOKUP(H528,Sheet2!$C$31:$D$36,2,FALSE)</f>
        <v>9997</v>
      </c>
      <c r="M528">
        <f>VLOOKUP(F528,Sheet2!$E$38:$F$54,2,FALSE)</f>
        <v>9976</v>
      </c>
      <c r="N528" t="str">
        <f t="shared" si="25"/>
        <v>9997-9976</v>
      </c>
      <c r="O528" t="str">
        <f>"{""source"":"&amp;J528&amp;",""target"":"&amp;L528&amp;",""value"":1}"</f>
        <v>{"source":526,"target":9997,"value":1}</v>
      </c>
    </row>
    <row r="529" spans="1:15">
      <c r="A529" t="s">
        <v>756</v>
      </c>
      <c r="B529" t="s">
        <v>757</v>
      </c>
      <c r="C529" t="s">
        <v>94</v>
      </c>
      <c r="D529" t="s">
        <v>95</v>
      </c>
      <c r="E529" t="str">
        <f>VLOOKUP($B529,sitecatalog!$A$2:$E$1964,2,FALSE)&amp;" | "&amp;D529</f>
        <v>WEATHER STATION; GUERNSEY DAM; WYOMING | Day.Avg.AirTemperature.DegF</v>
      </c>
      <c r="F529" t="str">
        <f>VLOOKUP($B529,sitecatalog!$A$2:$E$1964,3,FALSE)</f>
        <v>WY</v>
      </c>
      <c r="G529" t="str">
        <f>VLOOKUP($B529,sitecatalog!$A$2:$E$1964,5,FALSE)</f>
        <v>GP</v>
      </c>
      <c r="H529" t="str">
        <f>VLOOKUP($B529,sitecatalog!$A$2:$E$1964,4,FALSE)</f>
        <v>weather</v>
      </c>
      <c r="J529">
        <f t="shared" si="26"/>
        <v>527</v>
      </c>
      <c r="K529" t="str">
        <f t="shared" si="24"/>
        <v>{"node":527,"name":"WEATHER STATION; GUERNSEY DAM; WYOMING | DAY.AVG.AIRTEMPERATURE.DEGF"}</v>
      </c>
      <c r="L529">
        <f>VLOOKUP(H529,Sheet2!$C$31:$D$36,2,FALSE)</f>
        <v>9994</v>
      </c>
      <c r="M529">
        <f>VLOOKUP(F529,Sheet2!$E$38:$F$54,2,FALSE)</f>
        <v>9976</v>
      </c>
      <c r="N529" t="str">
        <f t="shared" si="25"/>
        <v>9994-9976</v>
      </c>
      <c r="O529" t="str">
        <f>"{""source"":"&amp;J529&amp;",""target"":"&amp;L529&amp;",""value"":1}"</f>
        <v>{"source":527,"target":9994,"value":1}</v>
      </c>
    </row>
    <row r="530" spans="1:15">
      <c r="A530" t="s">
        <v>758</v>
      </c>
      <c r="B530" t="s">
        <v>757</v>
      </c>
      <c r="C530" t="s">
        <v>41</v>
      </c>
      <c r="D530" t="s">
        <v>42</v>
      </c>
      <c r="E530" t="str">
        <f>VLOOKUP($B530,sitecatalog!$A$2:$E$1964,2,FALSE)&amp;" | "&amp;D530</f>
        <v>WEATHER STATION; GUERNSEY DAM; WYOMING | Day.Sum.Precipitation.inches</v>
      </c>
      <c r="F530" t="str">
        <f>VLOOKUP($B530,sitecatalog!$A$2:$E$1964,3,FALSE)</f>
        <v>WY</v>
      </c>
      <c r="G530" t="str">
        <f>VLOOKUP($B530,sitecatalog!$A$2:$E$1964,5,FALSE)</f>
        <v>GP</v>
      </c>
      <c r="H530" t="str">
        <f>VLOOKUP($B530,sitecatalog!$A$2:$E$1964,4,FALSE)</f>
        <v>weather</v>
      </c>
      <c r="J530">
        <f t="shared" si="26"/>
        <v>528</v>
      </c>
      <c r="K530" t="str">
        <f t="shared" si="24"/>
        <v>{"node":528,"name":"WEATHER STATION; GUERNSEY DAM; WYOMING | DAY.SUM.PRECIPITATION.INCHES"}</v>
      </c>
      <c r="L530">
        <f>VLOOKUP(H530,Sheet2!$C$31:$D$36,2,FALSE)</f>
        <v>9994</v>
      </c>
      <c r="M530">
        <f>VLOOKUP(F530,Sheet2!$E$38:$F$54,2,FALSE)</f>
        <v>9976</v>
      </c>
      <c r="N530" t="str">
        <f t="shared" si="25"/>
        <v>9994-9976</v>
      </c>
      <c r="O530" t="str">
        <f>"{""source"":"&amp;J530&amp;",""target"":"&amp;L530&amp;",""value"":1}"</f>
        <v>{"source":528,"target":9994,"value":1}</v>
      </c>
    </row>
    <row r="531" spans="1:15">
      <c r="A531" t="s">
        <v>759</v>
      </c>
      <c r="B531" t="s">
        <v>760</v>
      </c>
      <c r="C531" t="s">
        <v>19</v>
      </c>
      <c r="D531" t="s">
        <v>37</v>
      </c>
      <c r="E531" t="str">
        <f>VLOOKUP($B531,sitecatalog!$A$2:$E$1964,2,FALSE)&amp;" | "&amp;D531</f>
        <v>HALFMOON CREEK BL HALFMOON DIV. NEAR LEADVILLE; CO | Day.Avg.StreamGageHeight.feet</v>
      </c>
      <c r="F531" t="str">
        <f>VLOOKUP($B531,sitecatalog!$A$2:$E$1964,3,FALSE)</f>
        <v>CO</v>
      </c>
      <c r="G531" t="str">
        <f>VLOOKUP($B531,sitecatalog!$A$2:$E$1964,5,FALSE)</f>
        <v>GP</v>
      </c>
      <c r="H531" t="str">
        <f>VLOOKUP($B531,sitecatalog!$A$2:$E$1964,4,FALSE)</f>
        <v>diversion</v>
      </c>
      <c r="J531">
        <f t="shared" si="26"/>
        <v>529</v>
      </c>
      <c r="K531" t="str">
        <f t="shared" si="24"/>
        <v>{"node":529,"name":"HALFMOON CREEK BL HALFMOON DIV. NEAR LEADVILLE; CO | DAY.AVG.STREAMGAGEHEIGHT.FEET"}</v>
      </c>
      <c r="L531">
        <f>VLOOKUP(H531,Sheet2!$C$31:$D$36,2,FALSE)</f>
        <v>9998</v>
      </c>
      <c r="M531">
        <f>VLOOKUP(F531,Sheet2!$E$38:$F$54,2,FALSE)</f>
        <v>9990</v>
      </c>
      <c r="N531" t="str">
        <f t="shared" si="25"/>
        <v>9998-9990</v>
      </c>
      <c r="O531" t="str">
        <f>"{""source"":"&amp;J531&amp;",""target"":"&amp;L531&amp;",""value"":1}"</f>
        <v>{"source":529,"target":9998,"value":1}</v>
      </c>
    </row>
    <row r="532" spans="1:15">
      <c r="A532" t="s">
        <v>761</v>
      </c>
      <c r="B532" t="s">
        <v>760</v>
      </c>
      <c r="C532" t="s">
        <v>22</v>
      </c>
      <c r="D532" t="s">
        <v>360</v>
      </c>
      <c r="E532" t="str">
        <f>VLOOKUP($B532,sitecatalog!$A$2:$E$1964,2,FALSE)&amp;" | "&amp;D532</f>
        <v>HALFMOON CREEK BL HALFMOON DIV. NEAR LEADVILLE; CO | Day.Avg.CanalDiversion.cfs</v>
      </c>
      <c r="F532" t="str">
        <f>VLOOKUP($B532,sitecatalog!$A$2:$E$1964,3,FALSE)</f>
        <v>CO</v>
      </c>
      <c r="G532" t="str">
        <f>VLOOKUP($B532,sitecatalog!$A$2:$E$1964,5,FALSE)</f>
        <v>GP</v>
      </c>
      <c r="H532" t="str">
        <f>VLOOKUP($B532,sitecatalog!$A$2:$E$1964,4,FALSE)</f>
        <v>diversion</v>
      </c>
      <c r="J532">
        <f t="shared" si="26"/>
        <v>530</v>
      </c>
      <c r="K532" t="str">
        <f t="shared" si="24"/>
        <v>{"node":530,"name":"HALFMOON CREEK BL HALFMOON DIV. NEAR LEADVILLE; CO | DAY.AVG.CANALDIVERSION.CFS"}</v>
      </c>
      <c r="L532">
        <f>VLOOKUP(H532,Sheet2!$C$31:$D$36,2,FALSE)</f>
        <v>9998</v>
      </c>
      <c r="M532">
        <f>VLOOKUP(F532,Sheet2!$E$38:$F$54,2,FALSE)</f>
        <v>9990</v>
      </c>
      <c r="N532" t="str">
        <f t="shared" si="25"/>
        <v>9998-9990</v>
      </c>
      <c r="O532" t="str">
        <f>"{""source"":"&amp;J532&amp;",""target"":"&amp;L532&amp;",""value"":1}"</f>
        <v>{"source":530,"target":9998,"value":1}</v>
      </c>
    </row>
    <row r="533" spans="1:15">
      <c r="A533" t="s">
        <v>762</v>
      </c>
      <c r="B533" t="s">
        <v>763</v>
      </c>
      <c r="C533" t="s">
        <v>19</v>
      </c>
      <c r="D533" t="s">
        <v>20</v>
      </c>
      <c r="E533" t="str">
        <f>VLOOKUP($B533,sitecatalog!$A$2:$E$1964,2,FALSE)&amp;" | "&amp;D533</f>
        <v>HIGHLINE CANAL ABOVE MINATARE DIVERSION; NEBRASKA | Day.Avg.CanalStage.feet</v>
      </c>
      <c r="F533" t="str">
        <f>VLOOKUP($B533,sitecatalog!$A$2:$E$1964,3,FALSE)</f>
        <v>NE</v>
      </c>
      <c r="G533" t="str">
        <f>VLOOKUP($B533,sitecatalog!$A$2:$E$1964,5,FALSE)</f>
        <v>GP</v>
      </c>
      <c r="H533" t="str">
        <f>VLOOKUP($B533,sitecatalog!$A$2:$E$1964,4,FALSE)</f>
        <v>canal</v>
      </c>
      <c r="J533">
        <f t="shared" si="26"/>
        <v>531</v>
      </c>
      <c r="K533" t="str">
        <f t="shared" si="24"/>
        <v>{"node":531,"name":"HIGHLINE CANAL ABOVE MINATARE DIVERSION; NEBRASKA | DAY.AVG.CANALSTAGE.FEET"}</v>
      </c>
      <c r="L533">
        <f>VLOOKUP(H533,Sheet2!$C$31:$D$36,2,FALSE)</f>
        <v>9996</v>
      </c>
      <c r="M533">
        <f>VLOOKUP(F533,Sheet2!$E$38:$F$54,2,FALSE)</f>
        <v>9985</v>
      </c>
      <c r="N533" t="str">
        <f t="shared" si="25"/>
        <v>9996-9985</v>
      </c>
      <c r="O533" t="str">
        <f>"{""source"":"&amp;J533&amp;",""target"":"&amp;L533&amp;",""value"":1}"</f>
        <v>{"source":531,"target":9996,"value":1}</v>
      </c>
    </row>
    <row r="534" spans="1:15">
      <c r="A534" t="s">
        <v>764</v>
      </c>
      <c r="B534" t="s">
        <v>763</v>
      </c>
      <c r="C534" t="s">
        <v>22</v>
      </c>
      <c r="D534" t="s">
        <v>23</v>
      </c>
      <c r="E534" t="str">
        <f>VLOOKUP($B534,sitecatalog!$A$2:$E$1964,2,FALSE)&amp;" | "&amp;D534</f>
        <v>HIGHLINE CANAL ABOVE MINATARE DIVERSION; NEBRASKA | Day.Avg.CanalFlow.cfs</v>
      </c>
      <c r="F534" t="str">
        <f>VLOOKUP($B534,sitecatalog!$A$2:$E$1964,3,FALSE)</f>
        <v>NE</v>
      </c>
      <c r="G534" t="str">
        <f>VLOOKUP($B534,sitecatalog!$A$2:$E$1964,5,FALSE)</f>
        <v>GP</v>
      </c>
      <c r="H534" t="str">
        <f>VLOOKUP($B534,sitecatalog!$A$2:$E$1964,4,FALSE)</f>
        <v>canal</v>
      </c>
      <c r="J534">
        <f t="shared" si="26"/>
        <v>532</v>
      </c>
      <c r="K534" t="str">
        <f t="shared" si="24"/>
        <v>{"node":532,"name":"HIGHLINE CANAL ABOVE MINATARE DIVERSION; NEBRASKA | DAY.AVG.CANALFLOW.CFS"}</v>
      </c>
      <c r="L534">
        <f>VLOOKUP(H534,Sheet2!$C$31:$D$36,2,FALSE)</f>
        <v>9996</v>
      </c>
      <c r="M534">
        <f>VLOOKUP(F534,Sheet2!$E$38:$F$54,2,FALSE)</f>
        <v>9985</v>
      </c>
      <c r="N534" t="str">
        <f t="shared" si="25"/>
        <v>9996-9985</v>
      </c>
      <c r="O534" t="str">
        <f>"{""source"":"&amp;J534&amp;",""target"":"&amp;L534&amp;",""value"":1}"</f>
        <v>{"source":532,"target":9996,"value":1}</v>
      </c>
    </row>
    <row r="535" spans="1:15">
      <c r="A535" t="s">
        <v>765</v>
      </c>
      <c r="B535" t="s">
        <v>766</v>
      </c>
      <c r="C535" t="s">
        <v>19</v>
      </c>
      <c r="D535" t="s">
        <v>37</v>
      </c>
      <c r="E535" t="str">
        <f>VLOOKUP($B535,sitecatalog!$A$2:$E$1964,2,FALSE)&amp;" | "&amp;D535</f>
        <v>MISSOURI RIVER BELOW HAUSER DAM; MONTANA | Day.Avg.StreamGageHeight.feet</v>
      </c>
      <c r="F535" t="str">
        <f>VLOOKUP($B535,sitecatalog!$A$2:$E$1964,3,FALSE)</f>
        <v>MT</v>
      </c>
      <c r="G535" t="str">
        <f>VLOOKUP($B535,sitecatalog!$A$2:$E$1964,5,FALSE)</f>
        <v>GP</v>
      </c>
      <c r="H535" t="str">
        <f>VLOOKUP($B535,sitecatalog!$A$2:$E$1964,4,FALSE)</f>
        <v>stream</v>
      </c>
      <c r="J535">
        <f t="shared" si="26"/>
        <v>533</v>
      </c>
      <c r="K535" t="str">
        <f t="shared" si="24"/>
        <v>{"node":533,"name":"MISSOURI RIVER BELOW HAUSER DAM; MONTANA | DAY.AVG.STREAMGAGEHEIGHT.FEET"}</v>
      </c>
      <c r="L535">
        <f>VLOOKUP(H535,Sheet2!$C$31:$D$36,2,FALSE)</f>
        <v>9995</v>
      </c>
      <c r="M535">
        <f>VLOOKUP(F535,Sheet2!$E$38:$F$54,2,FALSE)</f>
        <v>9987</v>
      </c>
      <c r="N535" t="str">
        <f t="shared" si="25"/>
        <v>9995-9987</v>
      </c>
      <c r="O535" t="str">
        <f>"{""source"":"&amp;J535&amp;",""target"":"&amp;L535&amp;",""value"":1}"</f>
        <v>{"source":533,"target":9995,"value":1}</v>
      </c>
    </row>
    <row r="536" spans="1:15">
      <c r="A536" t="s">
        <v>767</v>
      </c>
      <c r="B536" t="s">
        <v>766</v>
      </c>
      <c r="C536" t="s">
        <v>22</v>
      </c>
      <c r="D536" t="s">
        <v>47</v>
      </c>
      <c r="E536" t="str">
        <f>VLOOKUP($B536,sitecatalog!$A$2:$E$1964,2,FALSE)&amp;" | "&amp;D536</f>
        <v>MISSOURI RIVER BELOW HAUSER DAM; MONTANA | Day.Avg.Streamflow.cfs</v>
      </c>
      <c r="F536" t="str">
        <f>VLOOKUP($B536,sitecatalog!$A$2:$E$1964,3,FALSE)</f>
        <v>MT</v>
      </c>
      <c r="G536" t="str">
        <f>VLOOKUP($B536,sitecatalog!$A$2:$E$1964,5,FALSE)</f>
        <v>GP</v>
      </c>
      <c r="H536" t="str">
        <f>VLOOKUP($B536,sitecatalog!$A$2:$E$1964,4,FALSE)</f>
        <v>stream</v>
      </c>
      <c r="J536">
        <f t="shared" si="26"/>
        <v>534</v>
      </c>
      <c r="K536" t="str">
        <f t="shared" si="24"/>
        <v>{"node":534,"name":"MISSOURI RIVER BELOW HAUSER DAM; MONTANA | DAY.AVG.STREAMFLOW.CFS"}</v>
      </c>
      <c r="L536">
        <f>VLOOKUP(H536,Sheet2!$C$31:$D$36,2,FALSE)</f>
        <v>9995</v>
      </c>
      <c r="M536">
        <f>VLOOKUP(F536,Sheet2!$E$38:$F$54,2,FALSE)</f>
        <v>9987</v>
      </c>
      <c r="N536" t="str">
        <f t="shared" si="25"/>
        <v>9995-9987</v>
      </c>
      <c r="O536" t="str">
        <f>"{""source"":"&amp;J536&amp;",""target"":"&amp;L536&amp;",""value"":1}"</f>
        <v>{"source":534,"target":9995,"value":1}</v>
      </c>
    </row>
    <row r="537" spans="1:15">
      <c r="A537" t="s">
        <v>768</v>
      </c>
      <c r="B537" t="s">
        <v>769</v>
      </c>
      <c r="C537" t="s">
        <v>32</v>
      </c>
      <c r="D537" t="s">
        <v>33</v>
      </c>
      <c r="E537" t="str">
        <f>VLOOKUP($B537,sitecatalog!$A$2:$E$1964,2,FALSE)&amp;" | "&amp;D537</f>
        <v>HUGH BUTLER LAKE (RED WILLOW DAM); NEBRASKA | Day.Inst.ReservoirStorage.af</v>
      </c>
      <c r="F537" t="str">
        <f>VLOOKUP($B537,sitecatalog!$A$2:$E$1964,3,FALSE)</f>
        <v>NE</v>
      </c>
      <c r="G537" t="str">
        <f>VLOOKUP($B537,sitecatalog!$A$2:$E$1964,5,FALSE)</f>
        <v>GP</v>
      </c>
      <c r="H537" t="str">
        <f>VLOOKUP($B537,sitecatalog!$A$2:$E$1964,4,FALSE)</f>
        <v>reservoir</v>
      </c>
      <c r="J537">
        <f t="shared" si="26"/>
        <v>535</v>
      </c>
      <c r="K537" t="str">
        <f t="shared" si="24"/>
        <v>{"node":535,"name":"HUGH BUTLER LAKE (RED WILLOW DAM); NEBRASKA | DAY.INST.RESERVOIRSTORAGE.AF"}</v>
      </c>
      <c r="L537">
        <f>VLOOKUP(H537,Sheet2!$C$31:$D$36,2,FALSE)</f>
        <v>9997</v>
      </c>
      <c r="M537">
        <f>VLOOKUP(F537,Sheet2!$E$38:$F$54,2,FALSE)</f>
        <v>9985</v>
      </c>
      <c r="N537" t="str">
        <f t="shared" si="25"/>
        <v>9997-9985</v>
      </c>
      <c r="O537" t="str">
        <f>"{""source"":"&amp;J537&amp;",""target"":"&amp;L537&amp;",""value"":1}"</f>
        <v>{"source":535,"target":9997,"value":1}</v>
      </c>
    </row>
    <row r="538" spans="1:15">
      <c r="A538" t="s">
        <v>770</v>
      </c>
      <c r="B538" t="s">
        <v>769</v>
      </c>
      <c r="C538" t="s">
        <v>19</v>
      </c>
      <c r="D538" t="s">
        <v>35</v>
      </c>
      <c r="E538" t="str">
        <f>VLOOKUP($B538,sitecatalog!$A$2:$E$1964,2,FALSE)&amp;" | "&amp;D538</f>
        <v>HUGH BUTLER LAKE (RED WILLOW DAM); NEBRASKA | Day.Inst.ReservoirElevation.feet</v>
      </c>
      <c r="F538" t="str">
        <f>VLOOKUP($B538,sitecatalog!$A$2:$E$1964,3,FALSE)</f>
        <v>NE</v>
      </c>
      <c r="G538" t="str">
        <f>VLOOKUP($B538,sitecatalog!$A$2:$E$1964,5,FALSE)</f>
        <v>GP</v>
      </c>
      <c r="H538" t="str">
        <f>VLOOKUP($B538,sitecatalog!$A$2:$E$1964,4,FALSE)</f>
        <v>reservoir</v>
      </c>
      <c r="J538">
        <f t="shared" si="26"/>
        <v>536</v>
      </c>
      <c r="K538" t="str">
        <f t="shared" si="24"/>
        <v>{"node":536,"name":"HUGH BUTLER LAKE (RED WILLOW DAM); NEBRASKA | DAY.INST.RESERVOIRELEVATION.FEET"}</v>
      </c>
      <c r="L538">
        <f>VLOOKUP(H538,Sheet2!$C$31:$D$36,2,FALSE)</f>
        <v>9997</v>
      </c>
      <c r="M538">
        <f>VLOOKUP(F538,Sheet2!$E$38:$F$54,2,FALSE)</f>
        <v>9985</v>
      </c>
      <c r="N538" t="str">
        <f t="shared" si="25"/>
        <v>9997-9985</v>
      </c>
      <c r="O538" t="str">
        <f>"{""source"":"&amp;J538&amp;",""target"":"&amp;L538&amp;",""value"":1}"</f>
        <v>{"source":536,"target":9997,"value":1}</v>
      </c>
    </row>
    <row r="539" spans="1:15">
      <c r="A539" t="s">
        <v>771</v>
      </c>
      <c r="B539" t="s">
        <v>769</v>
      </c>
      <c r="C539" t="s">
        <v>22</v>
      </c>
      <c r="D539" t="s">
        <v>39</v>
      </c>
      <c r="E539" t="str">
        <f>VLOOKUP($B539,sitecatalog!$A$2:$E$1964,2,FALSE)&amp;" | "&amp;D539</f>
        <v>HUGH BUTLER LAKE (RED WILLOW DAM); NEBRASKA | Day.Avg.ReservoirInflow.cfs</v>
      </c>
      <c r="F539" t="str">
        <f>VLOOKUP($B539,sitecatalog!$A$2:$E$1964,3,FALSE)</f>
        <v>NE</v>
      </c>
      <c r="G539" t="str">
        <f>VLOOKUP($B539,sitecatalog!$A$2:$E$1964,5,FALSE)</f>
        <v>GP</v>
      </c>
      <c r="H539" t="str">
        <f>VLOOKUP($B539,sitecatalog!$A$2:$E$1964,4,FALSE)</f>
        <v>reservoir</v>
      </c>
      <c r="J539">
        <f t="shared" si="26"/>
        <v>537</v>
      </c>
      <c r="K539" t="str">
        <f t="shared" si="24"/>
        <v>{"node":537,"name":"HUGH BUTLER LAKE (RED WILLOW DAM); NEBRASKA | DAY.AVG.RESERVOIRINFLOW.CFS"}</v>
      </c>
      <c r="L539">
        <f>VLOOKUP(H539,Sheet2!$C$31:$D$36,2,FALSE)</f>
        <v>9997</v>
      </c>
      <c r="M539">
        <f>VLOOKUP(F539,Sheet2!$E$38:$F$54,2,FALSE)</f>
        <v>9985</v>
      </c>
      <c r="N539" t="str">
        <f t="shared" si="25"/>
        <v>9997-9985</v>
      </c>
      <c r="O539" t="str">
        <f>"{""source"":"&amp;J539&amp;",""target"":"&amp;L539&amp;",""value"":1}"</f>
        <v>{"source":537,"target":9997,"value":1}</v>
      </c>
    </row>
    <row r="540" spans="1:15">
      <c r="A540" t="s">
        <v>772</v>
      </c>
      <c r="B540" t="s">
        <v>769</v>
      </c>
      <c r="C540" t="s">
        <v>41</v>
      </c>
      <c r="D540" t="s">
        <v>42</v>
      </c>
      <c r="E540" t="str">
        <f>VLOOKUP($B540,sitecatalog!$A$2:$E$1964,2,FALSE)&amp;" | "&amp;D540</f>
        <v>HUGH BUTLER LAKE (RED WILLOW DAM); NEBRASKA | Day.Sum.Precipitation.inches</v>
      </c>
      <c r="F540" t="str">
        <f>VLOOKUP($B540,sitecatalog!$A$2:$E$1964,3,FALSE)</f>
        <v>NE</v>
      </c>
      <c r="G540" t="str">
        <f>VLOOKUP($B540,sitecatalog!$A$2:$E$1964,5,FALSE)</f>
        <v>GP</v>
      </c>
      <c r="H540" t="str">
        <f>VLOOKUP($B540,sitecatalog!$A$2:$E$1964,4,FALSE)</f>
        <v>reservoir</v>
      </c>
      <c r="J540">
        <f t="shared" si="26"/>
        <v>538</v>
      </c>
      <c r="K540" t="str">
        <f t="shared" si="24"/>
        <v>{"node":538,"name":"HUGH BUTLER LAKE (RED WILLOW DAM); NEBRASKA | DAY.SUM.PRECIPITATION.INCHES"}</v>
      </c>
      <c r="L540">
        <f>VLOOKUP(H540,Sheet2!$C$31:$D$36,2,FALSE)</f>
        <v>9997</v>
      </c>
      <c r="M540">
        <f>VLOOKUP(F540,Sheet2!$E$38:$F$54,2,FALSE)</f>
        <v>9985</v>
      </c>
      <c r="N540" t="str">
        <f t="shared" si="25"/>
        <v>9997-9985</v>
      </c>
      <c r="O540" t="str">
        <f>"{""source"":"&amp;J540&amp;",""target"":"&amp;L540&amp;",""value"":1}"</f>
        <v>{"source":538,"target":9997,"value":1}</v>
      </c>
    </row>
    <row r="541" spans="1:15">
      <c r="A541" t="s">
        <v>773</v>
      </c>
      <c r="B541" t="s">
        <v>769</v>
      </c>
      <c r="C541" t="s">
        <v>22</v>
      </c>
      <c r="D541" t="s">
        <v>44</v>
      </c>
      <c r="E541" t="str">
        <f>VLOOKUP($B541,sitecatalog!$A$2:$E$1964,2,FALSE)&amp;" | "&amp;D541</f>
        <v>HUGH BUTLER LAKE (RED WILLOW DAM); NEBRASKA | Day.Avg.ReservoirRelease.cfs</v>
      </c>
      <c r="F541" t="str">
        <f>VLOOKUP($B541,sitecatalog!$A$2:$E$1964,3,FALSE)</f>
        <v>NE</v>
      </c>
      <c r="G541" t="str">
        <f>VLOOKUP($B541,sitecatalog!$A$2:$E$1964,5,FALSE)</f>
        <v>GP</v>
      </c>
      <c r="H541" t="str">
        <f>VLOOKUP($B541,sitecatalog!$A$2:$E$1964,4,FALSE)</f>
        <v>reservoir</v>
      </c>
      <c r="J541">
        <f t="shared" si="26"/>
        <v>539</v>
      </c>
      <c r="K541" t="str">
        <f t="shared" si="24"/>
        <v>{"node":539,"name":"HUGH BUTLER LAKE (RED WILLOW DAM); NEBRASKA | DAY.AVG.RESERVOIRRELEASE.CFS"}</v>
      </c>
      <c r="L541">
        <f>VLOOKUP(H541,Sheet2!$C$31:$D$36,2,FALSE)</f>
        <v>9997</v>
      </c>
      <c r="M541">
        <f>VLOOKUP(F541,Sheet2!$E$38:$F$54,2,FALSE)</f>
        <v>9985</v>
      </c>
      <c r="N541" t="str">
        <f t="shared" si="25"/>
        <v>9997-9985</v>
      </c>
      <c r="O541" t="str">
        <f>"{""source"":"&amp;J541&amp;",""target"":"&amp;L541&amp;",""value"":1}"</f>
        <v>{"source":539,"target":9997,"value":1}</v>
      </c>
    </row>
    <row r="542" spans="1:15">
      <c r="A542" t="s">
        <v>774</v>
      </c>
      <c r="B542" t="s">
        <v>769</v>
      </c>
      <c r="C542" t="s">
        <v>22</v>
      </c>
      <c r="D542" t="s">
        <v>47</v>
      </c>
      <c r="E542" t="str">
        <f>VLOOKUP($B542,sitecatalog!$A$2:$E$1964,2,FALSE)&amp;" | "&amp;D542</f>
        <v>HUGH BUTLER LAKE (RED WILLOW DAM); NEBRASKA | Day.Avg.Streamflow.cfs</v>
      </c>
      <c r="F542" t="str">
        <f>VLOOKUP($B542,sitecatalog!$A$2:$E$1964,3,FALSE)</f>
        <v>NE</v>
      </c>
      <c r="G542" t="str">
        <f>VLOOKUP($B542,sitecatalog!$A$2:$E$1964,5,FALSE)</f>
        <v>GP</v>
      </c>
      <c r="H542" t="str">
        <f>VLOOKUP($B542,sitecatalog!$A$2:$E$1964,4,FALSE)</f>
        <v>reservoir</v>
      </c>
      <c r="J542">
        <f t="shared" si="26"/>
        <v>540</v>
      </c>
      <c r="K542" t="str">
        <f t="shared" si="24"/>
        <v>{"node":540,"name":"HUGH BUTLER LAKE (RED WILLOW DAM); NEBRASKA | DAY.AVG.STREAMFLOW.CFS"}</v>
      </c>
      <c r="L542">
        <f>VLOOKUP(H542,Sheet2!$C$31:$D$36,2,FALSE)</f>
        <v>9997</v>
      </c>
      <c r="M542">
        <f>VLOOKUP(F542,Sheet2!$E$38:$F$54,2,FALSE)</f>
        <v>9985</v>
      </c>
      <c r="N542" t="str">
        <f t="shared" si="25"/>
        <v>9997-9985</v>
      </c>
      <c r="O542" t="str">
        <f>"{""source"":"&amp;J542&amp;",""target"":"&amp;L542&amp;",""value"":1}"</f>
        <v>{"source":540,"target":9997,"value":1}</v>
      </c>
    </row>
    <row r="543" spans="1:15">
      <c r="A543" t="s">
        <v>775</v>
      </c>
      <c r="B543" t="s">
        <v>776</v>
      </c>
      <c r="C543" t="s">
        <v>19</v>
      </c>
      <c r="D543" t="s">
        <v>37</v>
      </c>
      <c r="E543" t="str">
        <f>VLOOKUP($B543,sitecatalog!$A$2:$E$1964,2,FALSE)&amp;" | "&amp;D543</f>
        <v>HONDO CREEK AT STATE HIGHWAY 173 NEAR HONDO; TEXAS | Day.Avg.StreamGageHeight.feet</v>
      </c>
      <c r="F543" t="str">
        <f>VLOOKUP($B543,sitecatalog!$A$2:$E$1964,3,FALSE)</f>
        <v>TX</v>
      </c>
      <c r="G543" t="str">
        <f>VLOOKUP($B543,sitecatalog!$A$2:$E$1964,5,FALSE)</f>
        <v>GP</v>
      </c>
      <c r="H543" t="str">
        <f>VLOOKUP($B543,sitecatalog!$A$2:$E$1964,4,FALSE)</f>
        <v>stream</v>
      </c>
      <c r="J543">
        <f t="shared" si="26"/>
        <v>541</v>
      </c>
      <c r="K543" t="str">
        <f t="shared" si="24"/>
        <v>{"node":541,"name":"HONDO CREEK AT STATE HIGHWAY 173 NEAR HONDO; TEXAS | DAY.AVG.STREAMGAGEHEIGHT.FEET"}</v>
      </c>
      <c r="L543">
        <f>VLOOKUP(H543,Sheet2!$C$31:$D$36,2,FALSE)</f>
        <v>9995</v>
      </c>
      <c r="M543">
        <f>VLOOKUP(F543,Sheet2!$E$38:$F$54,2,FALSE)</f>
        <v>9979</v>
      </c>
      <c r="N543" t="str">
        <f t="shared" si="25"/>
        <v>9995-9979</v>
      </c>
      <c r="O543" t="str">
        <f>"{""source"":"&amp;J543&amp;",""target"":"&amp;L543&amp;",""value"":1}"</f>
        <v>{"source":541,"target":9995,"value":1}</v>
      </c>
    </row>
    <row r="544" spans="1:15">
      <c r="A544" t="s">
        <v>777</v>
      </c>
      <c r="B544" t="s">
        <v>776</v>
      </c>
      <c r="C544" t="s">
        <v>41</v>
      </c>
      <c r="D544" t="s">
        <v>42</v>
      </c>
      <c r="E544" t="str">
        <f>VLOOKUP($B544,sitecatalog!$A$2:$E$1964,2,FALSE)&amp;" | "&amp;D544</f>
        <v>HONDO CREEK AT STATE HIGHWAY 173 NEAR HONDO; TEXAS | Day.Sum.Precipitation.inches</v>
      </c>
      <c r="F544" t="str">
        <f>VLOOKUP($B544,sitecatalog!$A$2:$E$1964,3,FALSE)</f>
        <v>TX</v>
      </c>
      <c r="G544" t="str">
        <f>VLOOKUP($B544,sitecatalog!$A$2:$E$1964,5,FALSE)</f>
        <v>GP</v>
      </c>
      <c r="H544" t="str">
        <f>VLOOKUP($B544,sitecatalog!$A$2:$E$1964,4,FALSE)</f>
        <v>stream</v>
      </c>
      <c r="J544">
        <f t="shared" si="26"/>
        <v>542</v>
      </c>
      <c r="K544" t="str">
        <f t="shared" si="24"/>
        <v>{"node":542,"name":"HONDO CREEK AT STATE HIGHWAY 173 NEAR HONDO; TEXAS | DAY.SUM.PRECIPITATION.INCHES"}</v>
      </c>
      <c r="L544">
        <f>VLOOKUP(H544,Sheet2!$C$31:$D$36,2,FALSE)</f>
        <v>9995</v>
      </c>
      <c r="M544">
        <f>VLOOKUP(F544,Sheet2!$E$38:$F$54,2,FALSE)</f>
        <v>9979</v>
      </c>
      <c r="N544" t="str">
        <f t="shared" si="25"/>
        <v>9995-9979</v>
      </c>
      <c r="O544" t="str">
        <f>"{""source"":"&amp;J544&amp;",""target"":"&amp;L544&amp;",""value"":1}"</f>
        <v>{"source":542,"target":9995,"value":1}</v>
      </c>
    </row>
    <row r="545" spans="1:15">
      <c r="A545" t="s">
        <v>778</v>
      </c>
      <c r="B545" t="s">
        <v>779</v>
      </c>
      <c r="C545" t="s">
        <v>32</v>
      </c>
      <c r="D545" t="s">
        <v>33</v>
      </c>
      <c r="E545" t="str">
        <f>VLOOKUP($B545,sitecatalog!$A$2:$E$1964,2,FALSE)&amp;" | "&amp;D545</f>
        <v>HARLAN COUNTY DAM; NEBRASKA | Day.Inst.ReservoirStorage.af</v>
      </c>
      <c r="F545" t="str">
        <f>VLOOKUP($B545,sitecatalog!$A$2:$E$1964,3,FALSE)</f>
        <v>NE</v>
      </c>
      <c r="G545" t="str">
        <f>VLOOKUP($B545,sitecatalog!$A$2:$E$1964,5,FALSE)</f>
        <v>GP</v>
      </c>
      <c r="H545" t="str">
        <f>VLOOKUP($B545,sitecatalog!$A$2:$E$1964,4,FALSE)</f>
        <v>reservoir</v>
      </c>
      <c r="J545">
        <f t="shared" si="26"/>
        <v>543</v>
      </c>
      <c r="K545" t="str">
        <f t="shared" si="24"/>
        <v>{"node":543,"name":"HARLAN COUNTY DAM; NEBRASKA | DAY.INST.RESERVOIRSTORAGE.AF"}</v>
      </c>
      <c r="L545">
        <f>VLOOKUP(H545,Sheet2!$C$31:$D$36,2,FALSE)</f>
        <v>9997</v>
      </c>
      <c r="M545">
        <f>VLOOKUP(F545,Sheet2!$E$38:$F$54,2,FALSE)</f>
        <v>9985</v>
      </c>
      <c r="N545" t="str">
        <f t="shared" si="25"/>
        <v>9997-9985</v>
      </c>
      <c r="O545" t="str">
        <f>"{""source"":"&amp;J545&amp;",""target"":"&amp;L545&amp;",""value"":1}"</f>
        <v>{"source":543,"target":9997,"value":1}</v>
      </c>
    </row>
    <row r="546" spans="1:15">
      <c r="A546" t="s">
        <v>780</v>
      </c>
      <c r="B546" t="s">
        <v>779</v>
      </c>
      <c r="C546" t="s">
        <v>19</v>
      </c>
      <c r="D546" t="s">
        <v>35</v>
      </c>
      <c r="E546" t="str">
        <f>VLOOKUP($B546,sitecatalog!$A$2:$E$1964,2,FALSE)&amp;" | "&amp;D546</f>
        <v>HARLAN COUNTY DAM; NEBRASKA | Day.Inst.ReservoirElevation.feet</v>
      </c>
      <c r="F546" t="str">
        <f>VLOOKUP($B546,sitecatalog!$A$2:$E$1964,3,FALSE)</f>
        <v>NE</v>
      </c>
      <c r="G546" t="str">
        <f>VLOOKUP($B546,sitecatalog!$A$2:$E$1964,5,FALSE)</f>
        <v>GP</v>
      </c>
      <c r="H546" t="str">
        <f>VLOOKUP($B546,sitecatalog!$A$2:$E$1964,4,FALSE)</f>
        <v>reservoir</v>
      </c>
      <c r="J546">
        <f t="shared" si="26"/>
        <v>544</v>
      </c>
      <c r="K546" t="str">
        <f t="shared" si="24"/>
        <v>{"node":544,"name":"HARLAN COUNTY DAM; NEBRASKA | DAY.INST.RESERVOIRELEVATION.FEET"}</v>
      </c>
      <c r="L546">
        <f>VLOOKUP(H546,Sheet2!$C$31:$D$36,2,FALSE)</f>
        <v>9997</v>
      </c>
      <c r="M546">
        <f>VLOOKUP(F546,Sheet2!$E$38:$F$54,2,FALSE)</f>
        <v>9985</v>
      </c>
      <c r="N546" t="str">
        <f t="shared" si="25"/>
        <v>9997-9985</v>
      </c>
      <c r="O546" t="str">
        <f>"{""source"":"&amp;J546&amp;",""target"":"&amp;L546&amp;",""value"":1}"</f>
        <v>{"source":544,"target":9997,"value":1}</v>
      </c>
    </row>
    <row r="547" spans="1:15">
      <c r="A547" t="s">
        <v>781</v>
      </c>
      <c r="B547" t="s">
        <v>779</v>
      </c>
      <c r="C547" t="s">
        <v>22</v>
      </c>
      <c r="D547" t="s">
        <v>39</v>
      </c>
      <c r="E547" t="str">
        <f>VLOOKUP($B547,sitecatalog!$A$2:$E$1964,2,FALSE)&amp;" | "&amp;D547</f>
        <v>HARLAN COUNTY DAM; NEBRASKA | Day.Avg.ReservoirInflow.cfs</v>
      </c>
      <c r="F547" t="str">
        <f>VLOOKUP($B547,sitecatalog!$A$2:$E$1964,3,FALSE)</f>
        <v>NE</v>
      </c>
      <c r="G547" t="str">
        <f>VLOOKUP($B547,sitecatalog!$A$2:$E$1964,5,FALSE)</f>
        <v>GP</v>
      </c>
      <c r="H547" t="str">
        <f>VLOOKUP($B547,sitecatalog!$A$2:$E$1964,4,FALSE)</f>
        <v>reservoir</v>
      </c>
      <c r="J547">
        <f t="shared" si="26"/>
        <v>545</v>
      </c>
      <c r="K547" t="str">
        <f t="shared" si="24"/>
        <v>{"node":545,"name":"HARLAN COUNTY DAM; NEBRASKA | DAY.AVG.RESERVOIRINFLOW.CFS"}</v>
      </c>
      <c r="L547">
        <f>VLOOKUP(H547,Sheet2!$C$31:$D$36,2,FALSE)</f>
        <v>9997</v>
      </c>
      <c r="M547">
        <f>VLOOKUP(F547,Sheet2!$E$38:$F$54,2,FALSE)</f>
        <v>9985</v>
      </c>
      <c r="N547" t="str">
        <f t="shared" si="25"/>
        <v>9997-9985</v>
      </c>
      <c r="O547" t="str">
        <f>"{""source"":"&amp;J547&amp;",""target"":"&amp;L547&amp;",""value"":1}"</f>
        <v>{"source":545,"target":9997,"value":1}</v>
      </c>
    </row>
    <row r="548" spans="1:15">
      <c r="A548" t="s">
        <v>782</v>
      </c>
      <c r="B548" t="s">
        <v>779</v>
      </c>
      <c r="C548" t="s">
        <v>41</v>
      </c>
      <c r="D548" t="s">
        <v>42</v>
      </c>
      <c r="E548" t="str">
        <f>VLOOKUP($B548,sitecatalog!$A$2:$E$1964,2,FALSE)&amp;" | "&amp;D548</f>
        <v>HARLAN COUNTY DAM; NEBRASKA | Day.Sum.Precipitation.inches</v>
      </c>
      <c r="F548" t="str">
        <f>VLOOKUP($B548,sitecatalog!$A$2:$E$1964,3,FALSE)</f>
        <v>NE</v>
      </c>
      <c r="G548" t="str">
        <f>VLOOKUP($B548,sitecatalog!$A$2:$E$1964,5,FALSE)</f>
        <v>GP</v>
      </c>
      <c r="H548" t="str">
        <f>VLOOKUP($B548,sitecatalog!$A$2:$E$1964,4,FALSE)</f>
        <v>reservoir</v>
      </c>
      <c r="J548">
        <f t="shared" si="26"/>
        <v>546</v>
      </c>
      <c r="K548" t="str">
        <f t="shared" si="24"/>
        <v>{"node":546,"name":"HARLAN COUNTY DAM; NEBRASKA | DAY.SUM.PRECIPITATION.INCHES"}</v>
      </c>
      <c r="L548">
        <f>VLOOKUP(H548,Sheet2!$C$31:$D$36,2,FALSE)</f>
        <v>9997</v>
      </c>
      <c r="M548">
        <f>VLOOKUP(F548,Sheet2!$E$38:$F$54,2,FALSE)</f>
        <v>9985</v>
      </c>
      <c r="N548" t="str">
        <f t="shared" si="25"/>
        <v>9997-9985</v>
      </c>
      <c r="O548" t="str">
        <f>"{""source"":"&amp;J548&amp;",""target"":"&amp;L548&amp;",""value"":1}"</f>
        <v>{"source":546,"target":9997,"value":1}</v>
      </c>
    </row>
    <row r="549" spans="1:15">
      <c r="A549" t="s">
        <v>783</v>
      </c>
      <c r="B549" t="s">
        <v>779</v>
      </c>
      <c r="C549" t="s">
        <v>22</v>
      </c>
      <c r="D549" t="s">
        <v>44</v>
      </c>
      <c r="E549" t="str">
        <f>VLOOKUP($B549,sitecatalog!$A$2:$E$1964,2,FALSE)&amp;" | "&amp;D549</f>
        <v>HARLAN COUNTY DAM; NEBRASKA | Day.Avg.ReservoirRelease.cfs</v>
      </c>
      <c r="F549" t="str">
        <f>VLOOKUP($B549,sitecatalog!$A$2:$E$1964,3,FALSE)</f>
        <v>NE</v>
      </c>
      <c r="G549" t="str">
        <f>VLOOKUP($B549,sitecatalog!$A$2:$E$1964,5,FALSE)</f>
        <v>GP</v>
      </c>
      <c r="H549" t="str">
        <f>VLOOKUP($B549,sitecatalog!$A$2:$E$1964,4,FALSE)</f>
        <v>reservoir</v>
      </c>
      <c r="J549">
        <f t="shared" si="26"/>
        <v>547</v>
      </c>
      <c r="K549" t="str">
        <f t="shared" si="24"/>
        <v>{"node":547,"name":"HARLAN COUNTY DAM; NEBRASKA | DAY.AVG.RESERVOIRRELEASE.CFS"}</v>
      </c>
      <c r="L549">
        <f>VLOOKUP(H549,Sheet2!$C$31:$D$36,2,FALSE)</f>
        <v>9997</v>
      </c>
      <c r="M549">
        <f>VLOOKUP(F549,Sheet2!$E$38:$F$54,2,FALSE)</f>
        <v>9985</v>
      </c>
      <c r="N549" t="str">
        <f t="shared" si="25"/>
        <v>9997-9985</v>
      </c>
      <c r="O549" t="str">
        <f>"{""source"":"&amp;J549&amp;",""target"":"&amp;L549&amp;",""value"":1}"</f>
        <v>{"source":547,"target":9997,"value":1}</v>
      </c>
    </row>
    <row r="550" spans="1:15">
      <c r="A550" t="s">
        <v>784</v>
      </c>
      <c r="B550" t="s">
        <v>779</v>
      </c>
      <c r="C550" t="s">
        <v>22</v>
      </c>
      <c r="D550" t="s">
        <v>47</v>
      </c>
      <c r="E550" t="str">
        <f>VLOOKUP($B550,sitecatalog!$A$2:$E$1964,2,FALSE)&amp;" | "&amp;D550</f>
        <v>HARLAN COUNTY DAM; NEBRASKA | Day.Avg.Streamflow.cfs</v>
      </c>
      <c r="F550" t="str">
        <f>VLOOKUP($B550,sitecatalog!$A$2:$E$1964,3,FALSE)</f>
        <v>NE</v>
      </c>
      <c r="G550" t="str">
        <f>VLOOKUP($B550,sitecatalog!$A$2:$E$1964,5,FALSE)</f>
        <v>GP</v>
      </c>
      <c r="H550" t="str">
        <f>VLOOKUP($B550,sitecatalog!$A$2:$E$1964,4,FALSE)</f>
        <v>reservoir</v>
      </c>
      <c r="J550">
        <f t="shared" si="26"/>
        <v>548</v>
      </c>
      <c r="K550" t="str">
        <f t="shared" si="24"/>
        <v>{"node":548,"name":"HARLAN COUNTY DAM; NEBRASKA | DAY.AVG.STREAMFLOW.CFS"}</v>
      </c>
      <c r="L550">
        <f>VLOOKUP(H550,Sheet2!$C$31:$D$36,2,FALSE)</f>
        <v>9997</v>
      </c>
      <c r="M550">
        <f>VLOOKUP(F550,Sheet2!$E$38:$F$54,2,FALSE)</f>
        <v>9985</v>
      </c>
      <c r="N550" t="str">
        <f t="shared" si="25"/>
        <v>9997-9985</v>
      </c>
      <c r="O550" t="str">
        <f>"{""source"":"&amp;J550&amp;",""target"":"&amp;L550&amp;",""value"":1}"</f>
        <v>{"source":548,"target":9997,"value":1}</v>
      </c>
    </row>
    <row r="551" spans="1:15">
      <c r="A551" t="s">
        <v>785</v>
      </c>
      <c r="B551" t="s">
        <v>786</v>
      </c>
      <c r="C551" t="s">
        <v>19</v>
      </c>
      <c r="D551" t="s">
        <v>37</v>
      </c>
      <c r="E551" t="str">
        <f>VLOOKUP($B551,sitecatalog!$A$2:$E$1964,2,FALSE)&amp;" | "&amp;D551</f>
        <v>HONDO CREEK NR TARPLEY; TEXAS | Day.Avg.StreamGageHeight.feet</v>
      </c>
      <c r="F551" t="str">
        <f>VLOOKUP($B551,sitecatalog!$A$2:$E$1964,3,FALSE)</f>
        <v>TX</v>
      </c>
      <c r="G551" t="str">
        <f>VLOOKUP($B551,sitecatalog!$A$2:$E$1964,5,FALSE)</f>
        <v>GP</v>
      </c>
      <c r="H551" t="str">
        <f>VLOOKUP($B551,sitecatalog!$A$2:$E$1964,4,FALSE)</f>
        <v>stream</v>
      </c>
      <c r="J551">
        <f t="shared" si="26"/>
        <v>549</v>
      </c>
      <c r="K551" t="str">
        <f t="shared" si="24"/>
        <v>{"node":549,"name":"HONDO CREEK NR TARPLEY; TEXAS | DAY.AVG.STREAMGAGEHEIGHT.FEET"}</v>
      </c>
      <c r="L551">
        <f>VLOOKUP(H551,Sheet2!$C$31:$D$36,2,FALSE)</f>
        <v>9995</v>
      </c>
      <c r="M551">
        <f>VLOOKUP(F551,Sheet2!$E$38:$F$54,2,FALSE)</f>
        <v>9979</v>
      </c>
      <c r="N551" t="str">
        <f t="shared" si="25"/>
        <v>9995-9979</v>
      </c>
      <c r="O551" t="str">
        <f>"{""source"":"&amp;J551&amp;",""target"":"&amp;L551&amp;",""value"":1}"</f>
        <v>{"source":549,"target":9995,"value":1}</v>
      </c>
    </row>
    <row r="552" spans="1:15">
      <c r="A552" t="s">
        <v>787</v>
      </c>
      <c r="B552" t="s">
        <v>786</v>
      </c>
      <c r="C552" t="s">
        <v>41</v>
      </c>
      <c r="D552" t="s">
        <v>42</v>
      </c>
      <c r="E552" t="str">
        <f>VLOOKUP($B552,sitecatalog!$A$2:$E$1964,2,FALSE)&amp;" | "&amp;D552</f>
        <v>HONDO CREEK NR TARPLEY; TEXAS | Day.Sum.Precipitation.inches</v>
      </c>
      <c r="F552" t="str">
        <f>VLOOKUP($B552,sitecatalog!$A$2:$E$1964,3,FALSE)</f>
        <v>TX</v>
      </c>
      <c r="G552" t="str">
        <f>VLOOKUP($B552,sitecatalog!$A$2:$E$1964,5,FALSE)</f>
        <v>GP</v>
      </c>
      <c r="H552" t="str">
        <f>VLOOKUP($B552,sitecatalog!$A$2:$E$1964,4,FALSE)</f>
        <v>stream</v>
      </c>
      <c r="J552">
        <f t="shared" si="26"/>
        <v>550</v>
      </c>
      <c r="K552" t="str">
        <f t="shared" si="24"/>
        <v>{"node":550,"name":"HONDO CREEK NR TARPLEY; TEXAS | DAY.SUM.PRECIPITATION.INCHES"}</v>
      </c>
      <c r="L552">
        <f>VLOOKUP(H552,Sheet2!$C$31:$D$36,2,FALSE)</f>
        <v>9995</v>
      </c>
      <c r="M552">
        <f>VLOOKUP(F552,Sheet2!$E$38:$F$54,2,FALSE)</f>
        <v>9979</v>
      </c>
      <c r="N552" t="str">
        <f t="shared" si="25"/>
        <v>9995-9979</v>
      </c>
      <c r="O552" t="str">
        <f>"{""source"":"&amp;J552&amp;",""target"":"&amp;L552&amp;",""value"":1}"</f>
        <v>{"source":550,"target":9995,"value":1}</v>
      </c>
    </row>
    <row r="553" spans="1:15">
      <c r="A553" t="s">
        <v>788</v>
      </c>
      <c r="B553" t="s">
        <v>789</v>
      </c>
      <c r="C553" t="s">
        <v>19</v>
      </c>
      <c r="D553" t="s">
        <v>20</v>
      </c>
      <c r="E553" t="str">
        <f>VLOOKUP($B553,sitecatalog!$A$2:$E$1964,2,FALSE)&amp;" | "&amp;D553</f>
        <v>HALE DITCH BELOW BONNY DAM; COLORAD0 | Day.Avg.CanalStage.feet</v>
      </c>
      <c r="F553" t="str">
        <f>VLOOKUP($B553,sitecatalog!$A$2:$E$1964,3,FALSE)</f>
        <v>CO</v>
      </c>
      <c r="G553" t="str">
        <f>VLOOKUP($B553,sitecatalog!$A$2:$E$1964,5,FALSE)</f>
        <v>GP</v>
      </c>
      <c r="H553" t="str">
        <f>VLOOKUP($B553,sitecatalog!$A$2:$E$1964,4,FALSE)</f>
        <v>canal</v>
      </c>
      <c r="J553">
        <f t="shared" si="26"/>
        <v>551</v>
      </c>
      <c r="K553" t="str">
        <f t="shared" si="24"/>
        <v>{"node":551,"name":"HALE DITCH BELOW BONNY DAM; COLORAD0 | DAY.AVG.CANALSTAGE.FEET"}</v>
      </c>
      <c r="L553">
        <f>VLOOKUP(H553,Sheet2!$C$31:$D$36,2,FALSE)</f>
        <v>9996</v>
      </c>
      <c r="M553">
        <f>VLOOKUP(F553,Sheet2!$E$38:$F$54,2,FALSE)</f>
        <v>9990</v>
      </c>
      <c r="N553" t="str">
        <f t="shared" si="25"/>
        <v>9996-9990</v>
      </c>
      <c r="O553" t="str">
        <f>"{""source"":"&amp;J553&amp;",""target"":"&amp;L553&amp;",""value"":1}"</f>
        <v>{"source":551,"target":9996,"value":1}</v>
      </c>
    </row>
    <row r="554" spans="1:15">
      <c r="A554" t="s">
        <v>790</v>
      </c>
      <c r="B554" t="s">
        <v>791</v>
      </c>
      <c r="C554" t="s">
        <v>19</v>
      </c>
      <c r="D554" t="s">
        <v>20</v>
      </c>
      <c r="E554" t="str">
        <f>VLOOKUP($B554,sitecatalog!$A$2:$E$1964,2,FALSE)&amp;" | "&amp;D554</f>
        <v>HUNTLEY DIVERSIONS NEAR HUNTLEY; MT | Day.Avg.CanalStage.feet</v>
      </c>
      <c r="F554" t="str">
        <f>VLOOKUP($B554,sitecatalog!$A$2:$E$1964,3,FALSE)</f>
        <v>MT</v>
      </c>
      <c r="G554" t="str">
        <f>VLOOKUP($B554,sitecatalog!$A$2:$E$1964,5,FALSE)</f>
        <v>GP</v>
      </c>
      <c r="H554" t="str">
        <f>VLOOKUP($B554,sitecatalog!$A$2:$E$1964,4,FALSE)</f>
        <v>canal</v>
      </c>
      <c r="J554">
        <f t="shared" si="26"/>
        <v>552</v>
      </c>
      <c r="K554" t="str">
        <f t="shared" si="24"/>
        <v>{"node":552,"name":"HUNTLEY DIVERSIONS NEAR HUNTLEY; MT | DAY.AVG.CANALSTAGE.FEET"}</v>
      </c>
      <c r="L554">
        <f>VLOOKUP(H554,Sheet2!$C$31:$D$36,2,FALSE)</f>
        <v>9996</v>
      </c>
      <c r="M554">
        <f>VLOOKUP(F554,Sheet2!$E$38:$F$54,2,FALSE)</f>
        <v>9987</v>
      </c>
      <c r="N554" t="str">
        <f t="shared" si="25"/>
        <v>9996-9987</v>
      </c>
      <c r="O554" t="str">
        <f>"{""source"":"&amp;J554&amp;",""target"":"&amp;L554&amp;",""value"":1}"</f>
        <v>{"source":552,"target":9996,"value":1}</v>
      </c>
    </row>
    <row r="555" spans="1:15">
      <c r="A555" t="s">
        <v>792</v>
      </c>
      <c r="B555" t="s">
        <v>791</v>
      </c>
      <c r="C555" t="s">
        <v>94</v>
      </c>
      <c r="D555" t="s">
        <v>95</v>
      </c>
      <c r="E555" t="str">
        <f>VLOOKUP($B555,sitecatalog!$A$2:$E$1964,2,FALSE)&amp;" | "&amp;D555</f>
        <v>HUNTLEY DIVERSIONS NEAR HUNTLEY; MT | Day.Avg.AirTemperature.DegF</v>
      </c>
      <c r="F555" t="str">
        <f>VLOOKUP($B555,sitecatalog!$A$2:$E$1964,3,FALSE)</f>
        <v>MT</v>
      </c>
      <c r="G555" t="str">
        <f>VLOOKUP($B555,sitecatalog!$A$2:$E$1964,5,FALSE)</f>
        <v>GP</v>
      </c>
      <c r="H555" t="str">
        <f>VLOOKUP($B555,sitecatalog!$A$2:$E$1964,4,FALSE)</f>
        <v>canal</v>
      </c>
      <c r="J555">
        <f t="shared" si="26"/>
        <v>553</v>
      </c>
      <c r="K555" t="str">
        <f t="shared" si="24"/>
        <v>{"node":553,"name":"HUNTLEY DIVERSIONS NEAR HUNTLEY; MT | DAY.AVG.AIRTEMPERATURE.DEGF"}</v>
      </c>
      <c r="L555">
        <f>VLOOKUP(H555,Sheet2!$C$31:$D$36,2,FALSE)</f>
        <v>9996</v>
      </c>
      <c r="M555">
        <f>VLOOKUP(F555,Sheet2!$E$38:$F$54,2,FALSE)</f>
        <v>9987</v>
      </c>
      <c r="N555" t="str">
        <f t="shared" si="25"/>
        <v>9996-9987</v>
      </c>
      <c r="O555" t="str">
        <f>"{""source"":"&amp;J555&amp;",""target"":"&amp;L555&amp;",""value"":1}"</f>
        <v>{"source":553,"target":9996,"value":1}</v>
      </c>
    </row>
    <row r="556" spans="1:15">
      <c r="A556" t="s">
        <v>793</v>
      </c>
      <c r="B556" t="s">
        <v>791</v>
      </c>
      <c r="C556" t="s">
        <v>22</v>
      </c>
      <c r="D556" t="s">
        <v>23</v>
      </c>
      <c r="E556" t="str">
        <f>VLOOKUP($B556,sitecatalog!$A$2:$E$1964,2,FALSE)&amp;" | "&amp;D556</f>
        <v>HUNTLEY DIVERSIONS NEAR HUNTLEY; MT | Day.Avg.CanalFlow.cfs</v>
      </c>
      <c r="F556" t="str">
        <f>VLOOKUP($B556,sitecatalog!$A$2:$E$1964,3,FALSE)</f>
        <v>MT</v>
      </c>
      <c r="G556" t="str">
        <f>VLOOKUP($B556,sitecatalog!$A$2:$E$1964,5,FALSE)</f>
        <v>GP</v>
      </c>
      <c r="H556" t="str">
        <f>VLOOKUP($B556,sitecatalog!$A$2:$E$1964,4,FALSE)</f>
        <v>canal</v>
      </c>
      <c r="J556">
        <f t="shared" si="26"/>
        <v>554</v>
      </c>
      <c r="K556" t="str">
        <f t="shared" si="24"/>
        <v>{"node":554,"name":"HUNTLEY DIVERSIONS NEAR HUNTLEY; MT | DAY.AVG.CANALFLOW.CFS"}</v>
      </c>
      <c r="L556">
        <f>VLOOKUP(H556,Sheet2!$C$31:$D$36,2,FALSE)</f>
        <v>9996</v>
      </c>
      <c r="M556">
        <f>VLOOKUP(F556,Sheet2!$E$38:$F$54,2,FALSE)</f>
        <v>9987</v>
      </c>
      <c r="N556" t="str">
        <f t="shared" si="25"/>
        <v>9996-9987</v>
      </c>
      <c r="O556" t="str">
        <f>"{""source"":"&amp;J556&amp;",""target"":"&amp;L556&amp;",""value"":1}"</f>
        <v>{"source":554,"target":9996,"value":1}</v>
      </c>
    </row>
    <row r="557" spans="1:15">
      <c r="A557" t="s">
        <v>794</v>
      </c>
      <c r="B557" t="s">
        <v>795</v>
      </c>
      <c r="C557" t="s">
        <v>19</v>
      </c>
      <c r="D557" t="s">
        <v>20</v>
      </c>
      <c r="E557" t="str">
        <f>VLOOKUP($B557,sitecatalog!$A$2:$E$1964,2,FALSE)&amp;" | "&amp;D557</f>
        <v>HIGHLINE CANAL; NEBRASKA | Day.Avg.CanalStage.feet</v>
      </c>
      <c r="F557" t="str">
        <f>VLOOKUP($B557,sitecatalog!$A$2:$E$1964,3,FALSE)</f>
        <v>NE</v>
      </c>
      <c r="G557" t="str">
        <f>VLOOKUP($B557,sitecatalog!$A$2:$E$1964,5,FALSE)</f>
        <v>GP</v>
      </c>
      <c r="H557" t="str">
        <f>VLOOKUP($B557,sitecatalog!$A$2:$E$1964,4,FALSE)</f>
        <v>canal</v>
      </c>
      <c r="J557">
        <f t="shared" si="26"/>
        <v>555</v>
      </c>
      <c r="K557" t="str">
        <f t="shared" si="24"/>
        <v>{"node":555,"name":"HIGHLINE CANAL; NEBRASKA | DAY.AVG.CANALSTAGE.FEET"}</v>
      </c>
      <c r="L557">
        <f>VLOOKUP(H557,Sheet2!$C$31:$D$36,2,FALSE)</f>
        <v>9996</v>
      </c>
      <c r="M557">
        <f>VLOOKUP(F557,Sheet2!$E$38:$F$54,2,FALSE)</f>
        <v>9985</v>
      </c>
      <c r="N557" t="str">
        <f t="shared" si="25"/>
        <v>9996-9985</v>
      </c>
      <c r="O557" t="str">
        <f>"{""source"":"&amp;J557&amp;",""target"":"&amp;L557&amp;",""value"":1}"</f>
        <v>{"source":555,"target":9996,"value":1}</v>
      </c>
    </row>
    <row r="558" spans="1:15">
      <c r="A558" t="s">
        <v>796</v>
      </c>
      <c r="B558" t="s">
        <v>797</v>
      </c>
      <c r="C558" t="s">
        <v>32</v>
      </c>
      <c r="D558" t="s">
        <v>33</v>
      </c>
      <c r="E558" t="str">
        <f>VLOOKUP($B558,sitecatalog!$A$2:$E$1964,2,FALSE)&amp;" | "&amp;D558</f>
        <v>HEBGEN LAKE NEAR WEST YELLOWSTONE; MONTANA | Day.Inst.ReservoirStorage.af</v>
      </c>
      <c r="F558" t="str">
        <f>VLOOKUP($B558,sitecatalog!$A$2:$E$1964,3,FALSE)</f>
        <v>MT</v>
      </c>
      <c r="G558" t="str">
        <f>VLOOKUP($B558,sitecatalog!$A$2:$E$1964,5,FALSE)</f>
        <v>GP</v>
      </c>
      <c r="H558" t="str">
        <f>VLOOKUP($B558,sitecatalog!$A$2:$E$1964,4,FALSE)</f>
        <v>reservoir</v>
      </c>
      <c r="J558">
        <f t="shared" si="26"/>
        <v>556</v>
      </c>
      <c r="K558" t="str">
        <f t="shared" si="24"/>
        <v>{"node":556,"name":"HEBGEN LAKE NEAR WEST YELLOWSTONE; MONTANA | DAY.INST.RESERVOIRSTORAGE.AF"}</v>
      </c>
      <c r="L558">
        <f>VLOOKUP(H558,Sheet2!$C$31:$D$36,2,FALSE)</f>
        <v>9997</v>
      </c>
      <c r="M558">
        <f>VLOOKUP(F558,Sheet2!$E$38:$F$54,2,FALSE)</f>
        <v>9987</v>
      </c>
      <c r="N558" t="str">
        <f t="shared" si="25"/>
        <v>9997-9987</v>
      </c>
      <c r="O558" t="str">
        <f>"{""source"":"&amp;J558&amp;",""target"":"&amp;L558&amp;",""value"":1}"</f>
        <v>{"source":556,"target":9997,"value":1}</v>
      </c>
    </row>
    <row r="559" spans="1:15">
      <c r="A559" t="s">
        <v>798</v>
      </c>
      <c r="B559" t="s">
        <v>797</v>
      </c>
      <c r="C559" t="s">
        <v>19</v>
      </c>
      <c r="D559" t="s">
        <v>35</v>
      </c>
      <c r="E559" t="str">
        <f>VLOOKUP($B559,sitecatalog!$A$2:$E$1964,2,FALSE)&amp;" | "&amp;D559</f>
        <v>HEBGEN LAKE NEAR WEST YELLOWSTONE; MONTANA | Day.Inst.ReservoirElevation.feet</v>
      </c>
      <c r="F559" t="str">
        <f>VLOOKUP($B559,sitecatalog!$A$2:$E$1964,3,FALSE)</f>
        <v>MT</v>
      </c>
      <c r="G559" t="str">
        <f>VLOOKUP($B559,sitecatalog!$A$2:$E$1964,5,FALSE)</f>
        <v>GP</v>
      </c>
      <c r="H559" t="str">
        <f>VLOOKUP($B559,sitecatalog!$A$2:$E$1964,4,FALSE)</f>
        <v>reservoir</v>
      </c>
      <c r="J559">
        <f t="shared" si="26"/>
        <v>557</v>
      </c>
      <c r="K559" t="str">
        <f t="shared" si="24"/>
        <v>{"node":557,"name":"HEBGEN LAKE NEAR WEST YELLOWSTONE; MONTANA | DAY.INST.RESERVOIRELEVATION.FEET"}</v>
      </c>
      <c r="L559">
        <f>VLOOKUP(H559,Sheet2!$C$31:$D$36,2,FALSE)</f>
        <v>9997</v>
      </c>
      <c r="M559">
        <f>VLOOKUP(F559,Sheet2!$E$38:$F$54,2,FALSE)</f>
        <v>9987</v>
      </c>
      <c r="N559" t="str">
        <f t="shared" si="25"/>
        <v>9997-9987</v>
      </c>
      <c r="O559" t="str">
        <f>"{""source"":"&amp;J559&amp;",""target"":"&amp;L559&amp;",""value"":1}"</f>
        <v>{"source":557,"target":9997,"value":1}</v>
      </c>
    </row>
    <row r="560" spans="1:15">
      <c r="A560" t="s">
        <v>799</v>
      </c>
      <c r="B560" t="s">
        <v>797</v>
      </c>
      <c r="C560" t="s">
        <v>19</v>
      </c>
      <c r="D560" t="s">
        <v>37</v>
      </c>
      <c r="E560" t="str">
        <f>VLOOKUP($B560,sitecatalog!$A$2:$E$1964,2,FALSE)&amp;" | "&amp;D560</f>
        <v>HEBGEN LAKE NEAR WEST YELLOWSTONE; MONTANA | Day.Avg.StreamGageHeight.feet</v>
      </c>
      <c r="F560" t="str">
        <f>VLOOKUP($B560,sitecatalog!$A$2:$E$1964,3,FALSE)</f>
        <v>MT</v>
      </c>
      <c r="G560" t="str">
        <f>VLOOKUP($B560,sitecatalog!$A$2:$E$1964,5,FALSE)</f>
        <v>GP</v>
      </c>
      <c r="H560" t="str">
        <f>VLOOKUP($B560,sitecatalog!$A$2:$E$1964,4,FALSE)</f>
        <v>reservoir</v>
      </c>
      <c r="J560">
        <f t="shared" si="26"/>
        <v>558</v>
      </c>
      <c r="K560" t="str">
        <f t="shared" si="24"/>
        <v>{"node":558,"name":"HEBGEN LAKE NEAR WEST YELLOWSTONE; MONTANA | DAY.AVG.STREAMGAGEHEIGHT.FEET"}</v>
      </c>
      <c r="L560">
        <f>VLOOKUP(H560,Sheet2!$C$31:$D$36,2,FALSE)</f>
        <v>9997</v>
      </c>
      <c r="M560">
        <f>VLOOKUP(F560,Sheet2!$E$38:$F$54,2,FALSE)</f>
        <v>9987</v>
      </c>
      <c r="N560" t="str">
        <f t="shared" si="25"/>
        <v>9997-9987</v>
      </c>
      <c r="O560" t="str">
        <f>"{""source"":"&amp;J560&amp;",""target"":"&amp;L560&amp;",""value"":1}"</f>
        <v>{"source":558,"target":9997,"value":1}</v>
      </c>
    </row>
    <row r="561" spans="1:15">
      <c r="A561" t="s">
        <v>800</v>
      </c>
      <c r="B561" t="s">
        <v>797</v>
      </c>
      <c r="C561" t="s">
        <v>22</v>
      </c>
      <c r="D561" t="s">
        <v>39</v>
      </c>
      <c r="E561" t="str">
        <f>VLOOKUP($B561,sitecatalog!$A$2:$E$1964,2,FALSE)&amp;" | "&amp;D561</f>
        <v>HEBGEN LAKE NEAR WEST YELLOWSTONE; MONTANA | Day.Avg.ReservoirInflow.cfs</v>
      </c>
      <c r="F561" t="str">
        <f>VLOOKUP($B561,sitecatalog!$A$2:$E$1964,3,FALSE)</f>
        <v>MT</v>
      </c>
      <c r="G561" t="str">
        <f>VLOOKUP($B561,sitecatalog!$A$2:$E$1964,5,FALSE)</f>
        <v>GP</v>
      </c>
      <c r="H561" t="str">
        <f>VLOOKUP($B561,sitecatalog!$A$2:$E$1964,4,FALSE)</f>
        <v>reservoir</v>
      </c>
      <c r="J561">
        <f t="shared" si="26"/>
        <v>559</v>
      </c>
      <c r="K561" t="str">
        <f t="shared" si="24"/>
        <v>{"node":559,"name":"HEBGEN LAKE NEAR WEST YELLOWSTONE; MONTANA | DAY.AVG.RESERVOIRINFLOW.CFS"}</v>
      </c>
      <c r="L561">
        <f>VLOOKUP(H561,Sheet2!$C$31:$D$36,2,FALSE)</f>
        <v>9997</v>
      </c>
      <c r="M561">
        <f>VLOOKUP(F561,Sheet2!$E$38:$F$54,2,FALSE)</f>
        <v>9987</v>
      </c>
      <c r="N561" t="str">
        <f t="shared" si="25"/>
        <v>9997-9987</v>
      </c>
      <c r="O561" t="str">
        <f>"{""source"":"&amp;J561&amp;",""target"":"&amp;L561&amp;",""value"":1}"</f>
        <v>{"source":559,"target":9997,"value":1}</v>
      </c>
    </row>
    <row r="562" spans="1:15">
      <c r="A562" t="s">
        <v>801</v>
      </c>
      <c r="B562" t="s">
        <v>797</v>
      </c>
      <c r="C562" t="s">
        <v>94</v>
      </c>
      <c r="D562" t="s">
        <v>95</v>
      </c>
      <c r="E562" t="str">
        <f>VLOOKUP($B562,sitecatalog!$A$2:$E$1964,2,FALSE)&amp;" | "&amp;D562</f>
        <v>HEBGEN LAKE NEAR WEST YELLOWSTONE; MONTANA | Day.Avg.AirTemperature.DegF</v>
      </c>
      <c r="F562" t="str">
        <f>VLOOKUP($B562,sitecatalog!$A$2:$E$1964,3,FALSE)</f>
        <v>MT</v>
      </c>
      <c r="G562" t="str">
        <f>VLOOKUP($B562,sitecatalog!$A$2:$E$1964,5,FALSE)</f>
        <v>GP</v>
      </c>
      <c r="H562" t="str">
        <f>VLOOKUP($B562,sitecatalog!$A$2:$E$1964,4,FALSE)</f>
        <v>reservoir</v>
      </c>
      <c r="J562">
        <f t="shared" si="26"/>
        <v>560</v>
      </c>
      <c r="K562" t="str">
        <f t="shared" si="24"/>
        <v>{"node":560,"name":"HEBGEN LAKE NEAR WEST YELLOWSTONE; MONTANA | DAY.AVG.AIRTEMPERATURE.DEGF"}</v>
      </c>
      <c r="L562">
        <f>VLOOKUP(H562,Sheet2!$C$31:$D$36,2,FALSE)</f>
        <v>9997</v>
      </c>
      <c r="M562">
        <f>VLOOKUP(F562,Sheet2!$E$38:$F$54,2,FALSE)</f>
        <v>9987</v>
      </c>
      <c r="N562" t="str">
        <f t="shared" si="25"/>
        <v>9997-9987</v>
      </c>
      <c r="O562" t="str">
        <f>"{""source"":"&amp;J562&amp;",""target"":"&amp;L562&amp;",""value"":1}"</f>
        <v>{"source":560,"target":9997,"value":1}</v>
      </c>
    </row>
    <row r="563" spans="1:15">
      <c r="A563" t="s">
        <v>802</v>
      </c>
      <c r="B563" t="s">
        <v>797</v>
      </c>
      <c r="C563" t="s">
        <v>41</v>
      </c>
      <c r="D563" t="s">
        <v>42</v>
      </c>
      <c r="E563" t="str">
        <f>VLOOKUP($B563,sitecatalog!$A$2:$E$1964,2,FALSE)&amp;" | "&amp;D563</f>
        <v>HEBGEN LAKE NEAR WEST YELLOWSTONE; MONTANA | Day.Sum.Precipitation.inches</v>
      </c>
      <c r="F563" t="str">
        <f>VLOOKUP($B563,sitecatalog!$A$2:$E$1964,3,FALSE)</f>
        <v>MT</v>
      </c>
      <c r="G563" t="str">
        <f>VLOOKUP($B563,sitecatalog!$A$2:$E$1964,5,FALSE)</f>
        <v>GP</v>
      </c>
      <c r="H563" t="str">
        <f>VLOOKUP($B563,sitecatalog!$A$2:$E$1964,4,FALSE)</f>
        <v>reservoir</v>
      </c>
      <c r="J563">
        <f t="shared" si="26"/>
        <v>561</v>
      </c>
      <c r="K563" t="str">
        <f t="shared" si="24"/>
        <v>{"node":561,"name":"HEBGEN LAKE NEAR WEST YELLOWSTONE; MONTANA | DAY.SUM.PRECIPITATION.INCHES"}</v>
      </c>
      <c r="L563">
        <f>VLOOKUP(H563,Sheet2!$C$31:$D$36,2,FALSE)</f>
        <v>9997</v>
      </c>
      <c r="M563">
        <f>VLOOKUP(F563,Sheet2!$E$38:$F$54,2,FALSE)</f>
        <v>9987</v>
      </c>
      <c r="N563" t="str">
        <f t="shared" si="25"/>
        <v>9997-9987</v>
      </c>
      <c r="O563" t="str">
        <f>"{""source"":"&amp;J563&amp;",""target"":"&amp;L563&amp;",""value"":1}"</f>
        <v>{"source":561,"target":9997,"value":1}</v>
      </c>
    </row>
    <row r="564" spans="1:15">
      <c r="A564" t="s">
        <v>803</v>
      </c>
      <c r="B564" t="s">
        <v>797</v>
      </c>
      <c r="C564" t="s">
        <v>22</v>
      </c>
      <c r="D564" t="s">
        <v>44</v>
      </c>
      <c r="E564" t="str">
        <f>VLOOKUP($B564,sitecatalog!$A$2:$E$1964,2,FALSE)&amp;" | "&amp;D564</f>
        <v>HEBGEN LAKE NEAR WEST YELLOWSTONE; MONTANA | Day.Avg.ReservoirRelease.cfs</v>
      </c>
      <c r="F564" t="str">
        <f>VLOOKUP($B564,sitecatalog!$A$2:$E$1964,3,FALSE)</f>
        <v>MT</v>
      </c>
      <c r="G564" t="str">
        <f>VLOOKUP($B564,sitecatalog!$A$2:$E$1964,5,FALSE)</f>
        <v>GP</v>
      </c>
      <c r="H564" t="str">
        <f>VLOOKUP($B564,sitecatalog!$A$2:$E$1964,4,FALSE)</f>
        <v>reservoir</v>
      </c>
      <c r="J564">
        <f t="shared" si="26"/>
        <v>562</v>
      </c>
      <c r="K564" t="str">
        <f t="shared" si="24"/>
        <v>{"node":562,"name":"HEBGEN LAKE NEAR WEST YELLOWSTONE; MONTANA | DAY.AVG.RESERVOIRRELEASE.CFS"}</v>
      </c>
      <c r="L564">
        <f>VLOOKUP(H564,Sheet2!$C$31:$D$36,2,FALSE)</f>
        <v>9997</v>
      </c>
      <c r="M564">
        <f>VLOOKUP(F564,Sheet2!$E$38:$F$54,2,FALSE)</f>
        <v>9987</v>
      </c>
      <c r="N564" t="str">
        <f t="shared" si="25"/>
        <v>9997-9987</v>
      </c>
      <c r="O564" t="str">
        <f>"{""source"":"&amp;J564&amp;",""target"":"&amp;L564&amp;",""value"":1}"</f>
        <v>{"source":562,"target":9997,"value":1}</v>
      </c>
    </row>
    <row r="565" spans="1:15">
      <c r="A565" t="s">
        <v>804</v>
      </c>
      <c r="B565" t="s">
        <v>797</v>
      </c>
      <c r="C565" t="s">
        <v>41</v>
      </c>
      <c r="D565" t="s">
        <v>146</v>
      </c>
      <c r="E565" t="str">
        <f>VLOOKUP($B565,sitecatalog!$A$2:$E$1964,2,FALSE)&amp;" | "&amp;D565</f>
        <v>HEBGEN LAKE NEAR WEST YELLOWSTONE; MONTANA | Day.Avg.SnowWaterEquivalent.inches</v>
      </c>
      <c r="F565" t="str">
        <f>VLOOKUP($B565,sitecatalog!$A$2:$E$1964,3,FALSE)</f>
        <v>MT</v>
      </c>
      <c r="G565" t="str">
        <f>VLOOKUP($B565,sitecatalog!$A$2:$E$1964,5,FALSE)</f>
        <v>GP</v>
      </c>
      <c r="H565" t="str">
        <f>VLOOKUP($B565,sitecatalog!$A$2:$E$1964,4,FALSE)</f>
        <v>reservoir</v>
      </c>
      <c r="J565">
        <f t="shared" si="26"/>
        <v>563</v>
      </c>
      <c r="K565" t="str">
        <f t="shared" si="24"/>
        <v>{"node":563,"name":"HEBGEN LAKE NEAR WEST YELLOWSTONE; MONTANA | DAY.AVG.SNOWWATEREQUIVALENT.INCHES"}</v>
      </c>
      <c r="L565">
        <f>VLOOKUP(H565,Sheet2!$C$31:$D$36,2,FALSE)</f>
        <v>9997</v>
      </c>
      <c r="M565">
        <f>VLOOKUP(F565,Sheet2!$E$38:$F$54,2,FALSE)</f>
        <v>9987</v>
      </c>
      <c r="N565" t="str">
        <f t="shared" si="25"/>
        <v>9997-9987</v>
      </c>
      <c r="O565" t="str">
        <f>"{""source"":"&amp;J565&amp;",""target"":"&amp;L565&amp;",""value"":1}"</f>
        <v>{"source":563,"target":9997,"value":1}</v>
      </c>
    </row>
    <row r="566" spans="1:15">
      <c r="A566" t="s">
        <v>805</v>
      </c>
      <c r="B566" t="s">
        <v>797</v>
      </c>
      <c r="C566" t="s">
        <v>94</v>
      </c>
      <c r="D566" t="s">
        <v>241</v>
      </c>
      <c r="E566" t="str">
        <f>VLOOKUP($B566,sitecatalog!$A$2:$E$1964,2,FALSE)&amp;" | "&amp;D566</f>
        <v>HEBGEN LAKE NEAR WEST YELLOWSTONE; MONTANA | Day.Avg.WaterTemperature.DegF</v>
      </c>
      <c r="F566" t="str">
        <f>VLOOKUP($B566,sitecatalog!$A$2:$E$1964,3,FALSE)</f>
        <v>MT</v>
      </c>
      <c r="G566" t="str">
        <f>VLOOKUP($B566,sitecatalog!$A$2:$E$1964,5,FALSE)</f>
        <v>GP</v>
      </c>
      <c r="H566" t="str">
        <f>VLOOKUP($B566,sitecatalog!$A$2:$E$1964,4,FALSE)</f>
        <v>reservoir</v>
      </c>
      <c r="J566">
        <f t="shared" si="26"/>
        <v>564</v>
      </c>
      <c r="K566" t="str">
        <f t="shared" si="24"/>
        <v>{"node":564,"name":"HEBGEN LAKE NEAR WEST YELLOWSTONE; MONTANA | DAY.AVG.WATERTEMPERATURE.DEGF"}</v>
      </c>
      <c r="L566">
        <f>VLOOKUP(H566,Sheet2!$C$31:$D$36,2,FALSE)</f>
        <v>9997</v>
      </c>
      <c r="M566">
        <f>VLOOKUP(F566,Sheet2!$E$38:$F$54,2,FALSE)</f>
        <v>9987</v>
      </c>
      <c r="N566" t="str">
        <f t="shared" si="25"/>
        <v>9997-9987</v>
      </c>
      <c r="O566" t="str">
        <f>"{""source"":"&amp;J566&amp;",""target"":"&amp;L566&amp;",""value"":1}"</f>
        <v>{"source":564,"target":9997,"value":1}</v>
      </c>
    </row>
    <row r="567" spans="1:15">
      <c r="A567" t="s">
        <v>806</v>
      </c>
      <c r="B567" t="s">
        <v>807</v>
      </c>
      <c r="C567" t="s">
        <v>19</v>
      </c>
      <c r="D567" t="s">
        <v>37</v>
      </c>
      <c r="E567" t="str">
        <f>VLOOKUP($B567,sitecatalog!$A$2:$E$1964,2,FALSE)&amp;" | "&amp;D567</f>
        <v>NORTH PLATTE RIVER AT WYOMING-NEBRASKA STATE LINE | Day.Avg.StreamGageHeight.feet</v>
      </c>
      <c r="F567" t="str">
        <f>VLOOKUP($B567,sitecatalog!$A$2:$E$1964,3,FALSE)</f>
        <v>WY</v>
      </c>
      <c r="G567" t="str">
        <f>VLOOKUP($B567,sitecatalog!$A$2:$E$1964,5,FALSE)</f>
        <v>GP</v>
      </c>
      <c r="H567" t="str">
        <f>VLOOKUP($B567,sitecatalog!$A$2:$E$1964,4,FALSE)</f>
        <v>stream</v>
      </c>
      <c r="J567">
        <f t="shared" si="26"/>
        <v>565</v>
      </c>
      <c r="K567" t="str">
        <f t="shared" si="24"/>
        <v>{"node":565,"name":"NORTH PLATTE RIVER AT WYOMING-NEBRASKA STATE LINE | DAY.AVG.STREAMGAGEHEIGHT.FEET"}</v>
      </c>
      <c r="L567">
        <f>VLOOKUP(H567,Sheet2!$C$31:$D$36,2,FALSE)</f>
        <v>9995</v>
      </c>
      <c r="M567">
        <f>VLOOKUP(F567,Sheet2!$E$38:$F$54,2,FALSE)</f>
        <v>9976</v>
      </c>
      <c r="N567" t="str">
        <f t="shared" si="25"/>
        <v>9995-9976</v>
      </c>
      <c r="O567" t="str">
        <f>"{""source"":"&amp;J567&amp;",""target"":"&amp;L567&amp;",""value"":1}"</f>
        <v>{"source":565,"target":9995,"value":1}</v>
      </c>
    </row>
    <row r="568" spans="1:15">
      <c r="A568" t="s">
        <v>808</v>
      </c>
      <c r="B568" t="s">
        <v>807</v>
      </c>
      <c r="C568" t="s">
        <v>41</v>
      </c>
      <c r="D568" t="s">
        <v>42</v>
      </c>
      <c r="E568" t="str">
        <f>VLOOKUP($B568,sitecatalog!$A$2:$E$1964,2,FALSE)&amp;" | "&amp;D568</f>
        <v>NORTH PLATTE RIVER AT WYOMING-NEBRASKA STATE LINE | Day.Sum.Precipitation.inches</v>
      </c>
      <c r="F568" t="str">
        <f>VLOOKUP($B568,sitecatalog!$A$2:$E$1964,3,FALSE)</f>
        <v>WY</v>
      </c>
      <c r="G568" t="str">
        <f>VLOOKUP($B568,sitecatalog!$A$2:$E$1964,5,FALSE)</f>
        <v>GP</v>
      </c>
      <c r="H568" t="str">
        <f>VLOOKUP($B568,sitecatalog!$A$2:$E$1964,4,FALSE)</f>
        <v>stream</v>
      </c>
      <c r="J568">
        <f t="shared" si="26"/>
        <v>566</v>
      </c>
      <c r="K568" t="str">
        <f t="shared" si="24"/>
        <v>{"node":566,"name":"NORTH PLATTE RIVER AT WYOMING-NEBRASKA STATE LINE | DAY.SUM.PRECIPITATION.INCHES"}</v>
      </c>
      <c r="L568">
        <f>VLOOKUP(H568,Sheet2!$C$31:$D$36,2,FALSE)</f>
        <v>9995</v>
      </c>
      <c r="M568">
        <f>VLOOKUP(F568,Sheet2!$E$38:$F$54,2,FALSE)</f>
        <v>9976</v>
      </c>
      <c r="N568" t="str">
        <f t="shared" si="25"/>
        <v>9995-9976</v>
      </c>
      <c r="O568" t="str">
        <f>"{""source"":"&amp;J568&amp;",""target"":"&amp;L568&amp;",""value"":1}"</f>
        <v>{"source":566,"target":9995,"value":1}</v>
      </c>
    </row>
    <row r="569" spans="1:15">
      <c r="A569" t="s">
        <v>809</v>
      </c>
      <c r="B569" t="s">
        <v>807</v>
      </c>
      <c r="C569" t="s">
        <v>22</v>
      </c>
      <c r="D569" t="s">
        <v>47</v>
      </c>
      <c r="E569" t="str">
        <f>VLOOKUP($B569,sitecatalog!$A$2:$E$1964,2,FALSE)&amp;" | "&amp;D569</f>
        <v>NORTH PLATTE RIVER AT WYOMING-NEBRASKA STATE LINE | Day.Avg.Streamflow.cfs</v>
      </c>
      <c r="F569" t="str">
        <f>VLOOKUP($B569,sitecatalog!$A$2:$E$1964,3,FALSE)</f>
        <v>WY</v>
      </c>
      <c r="G569" t="str">
        <f>VLOOKUP($B569,sitecatalog!$A$2:$E$1964,5,FALSE)</f>
        <v>GP</v>
      </c>
      <c r="H569" t="str">
        <f>VLOOKUP($B569,sitecatalog!$A$2:$E$1964,4,FALSE)</f>
        <v>stream</v>
      </c>
      <c r="J569">
        <f t="shared" si="26"/>
        <v>567</v>
      </c>
      <c r="K569" t="str">
        <f t="shared" si="24"/>
        <v>{"node":567,"name":"NORTH PLATTE RIVER AT WYOMING-NEBRASKA STATE LINE | DAY.AVG.STREAMFLOW.CFS"}</v>
      </c>
      <c r="L569">
        <f>VLOOKUP(H569,Sheet2!$C$31:$D$36,2,FALSE)</f>
        <v>9995</v>
      </c>
      <c r="M569">
        <f>VLOOKUP(F569,Sheet2!$E$38:$F$54,2,FALSE)</f>
        <v>9976</v>
      </c>
      <c r="N569" t="str">
        <f t="shared" si="25"/>
        <v>9995-9976</v>
      </c>
      <c r="O569" t="str">
        <f>"{""source"":"&amp;J569&amp;",""target"":"&amp;L569&amp;",""value"":1}"</f>
        <v>{"source":567,"target":9995,"value":1}</v>
      </c>
    </row>
    <row r="570" spans="1:15">
      <c r="A570" t="s">
        <v>810</v>
      </c>
      <c r="B570" t="s">
        <v>811</v>
      </c>
      <c r="C570" t="s">
        <v>22</v>
      </c>
      <c r="D570" t="s">
        <v>23</v>
      </c>
      <c r="E570" t="str">
        <f>VLOOKUP($B570,sitecatalog!$A$2:$E$1964,2,FALSE)&amp;" | "&amp;D570</f>
        <v>CHARLES HANSEN FEEDER CANAL; 930 SECTION; COLORADO | Day.Avg.CanalFlow.cfs</v>
      </c>
      <c r="F570" t="str">
        <f>VLOOKUP($B570,sitecatalog!$A$2:$E$1964,3,FALSE)</f>
        <v>CO</v>
      </c>
      <c r="G570" t="str">
        <f>VLOOKUP($B570,sitecatalog!$A$2:$E$1964,5,FALSE)</f>
        <v>GP</v>
      </c>
      <c r="H570" t="str">
        <f>VLOOKUP($B570,sitecatalog!$A$2:$E$1964,4,FALSE)</f>
        <v>canal</v>
      </c>
      <c r="J570">
        <f t="shared" si="26"/>
        <v>568</v>
      </c>
      <c r="K570" t="str">
        <f t="shared" si="24"/>
        <v>{"node":568,"name":"CHARLES HANSEN FEEDER CANAL; 930 SECTION; COLORADO | DAY.AVG.CANALFLOW.CFS"}</v>
      </c>
      <c r="L570">
        <f>VLOOKUP(H570,Sheet2!$C$31:$D$36,2,FALSE)</f>
        <v>9996</v>
      </c>
      <c r="M570">
        <f>VLOOKUP(F570,Sheet2!$E$38:$F$54,2,FALSE)</f>
        <v>9990</v>
      </c>
      <c r="N570" t="str">
        <f t="shared" si="25"/>
        <v>9996-9990</v>
      </c>
      <c r="O570" t="str">
        <f>"{""source"":"&amp;J570&amp;",""target"":"&amp;L570&amp;",""value"":1}"</f>
        <v>{"source":568,"target":9996,"value":1}</v>
      </c>
    </row>
    <row r="571" spans="1:15">
      <c r="A571" t="s">
        <v>812</v>
      </c>
      <c r="B571" t="s">
        <v>813</v>
      </c>
      <c r="C571" t="s">
        <v>19</v>
      </c>
      <c r="D571" t="s">
        <v>20</v>
      </c>
      <c r="E571" t="str">
        <f>VLOOKUP($B571,sitecatalog!$A$2:$E$1964,2,FALSE)&amp;" | "&amp;D571</f>
        <v>HANSEN FEEDER CANAL FLOW NORTH; 550 SECTION; CO | Day.Avg.CanalStage.feet</v>
      </c>
      <c r="F571" t="str">
        <f>VLOOKUP($B571,sitecatalog!$A$2:$E$1964,3,FALSE)</f>
        <v>CO</v>
      </c>
      <c r="G571" t="str">
        <f>VLOOKUP($B571,sitecatalog!$A$2:$E$1964,5,FALSE)</f>
        <v>GP</v>
      </c>
      <c r="H571" t="str">
        <f>VLOOKUP($B571,sitecatalog!$A$2:$E$1964,4,FALSE)</f>
        <v>canal</v>
      </c>
      <c r="J571">
        <f t="shared" si="26"/>
        <v>569</v>
      </c>
      <c r="K571" t="str">
        <f t="shared" si="24"/>
        <v>{"node":569,"name":"HANSEN FEEDER CANAL FLOW NORTH; 550 SECTION; CO | DAY.AVG.CANALSTAGE.FEET"}</v>
      </c>
      <c r="L571">
        <f>VLOOKUP(H571,Sheet2!$C$31:$D$36,2,FALSE)</f>
        <v>9996</v>
      </c>
      <c r="M571">
        <f>VLOOKUP(F571,Sheet2!$E$38:$F$54,2,FALSE)</f>
        <v>9990</v>
      </c>
      <c r="N571" t="str">
        <f t="shared" si="25"/>
        <v>9996-9990</v>
      </c>
      <c r="O571" t="str">
        <f>"{""source"":"&amp;J571&amp;",""target"":"&amp;L571&amp;",""value"":1}"</f>
        <v>{"source":569,"target":9996,"value":1}</v>
      </c>
    </row>
    <row r="572" spans="1:15">
      <c r="A572" t="s">
        <v>814</v>
      </c>
      <c r="B572" t="s">
        <v>813</v>
      </c>
      <c r="C572" t="s">
        <v>22</v>
      </c>
      <c r="D572" t="s">
        <v>23</v>
      </c>
      <c r="E572" t="str">
        <f>VLOOKUP($B572,sitecatalog!$A$2:$E$1964,2,FALSE)&amp;" | "&amp;D572</f>
        <v>HANSEN FEEDER CANAL FLOW NORTH; 550 SECTION; CO | Day.Avg.CanalFlow.cfs</v>
      </c>
      <c r="F572" t="str">
        <f>VLOOKUP($B572,sitecatalog!$A$2:$E$1964,3,FALSE)</f>
        <v>CO</v>
      </c>
      <c r="G572" t="str">
        <f>VLOOKUP($B572,sitecatalog!$A$2:$E$1964,5,FALSE)</f>
        <v>GP</v>
      </c>
      <c r="H572" t="str">
        <f>VLOOKUP($B572,sitecatalog!$A$2:$E$1964,4,FALSE)</f>
        <v>canal</v>
      </c>
      <c r="J572">
        <f t="shared" si="26"/>
        <v>570</v>
      </c>
      <c r="K572" t="str">
        <f t="shared" si="24"/>
        <v>{"node":570,"name":"HANSEN FEEDER CANAL FLOW NORTH; 550 SECTION; CO | DAY.AVG.CANALFLOW.CFS"}</v>
      </c>
      <c r="L572">
        <f>VLOOKUP(H572,Sheet2!$C$31:$D$36,2,FALSE)</f>
        <v>9996</v>
      </c>
      <c r="M572">
        <f>VLOOKUP(F572,Sheet2!$E$38:$F$54,2,FALSE)</f>
        <v>9990</v>
      </c>
      <c r="N572" t="str">
        <f t="shared" si="25"/>
        <v>9996-9990</v>
      </c>
      <c r="O572" t="str">
        <f>"{""source"":"&amp;J572&amp;",""target"":"&amp;L572&amp;",""value"":1}"</f>
        <v>{"source":570,"target":9996,"value":1}</v>
      </c>
    </row>
    <row r="573" spans="1:15">
      <c r="A573" t="s">
        <v>815</v>
      </c>
      <c r="B573" t="s">
        <v>816</v>
      </c>
      <c r="C573" t="s">
        <v>19</v>
      </c>
      <c r="D573" t="s">
        <v>20</v>
      </c>
      <c r="E573" t="str">
        <f>VLOOKUP($B573,sitecatalog!$A$2:$E$1964,2,FALSE)&amp;" | "&amp;D573</f>
        <v>CHARLES HANSEN FEEDER CANAL @ FLATIRON RES; COLORADO | Day.Avg.CanalStage.feet</v>
      </c>
      <c r="F573" t="str">
        <f>VLOOKUP($B573,sitecatalog!$A$2:$E$1964,3,FALSE)</f>
        <v>CO</v>
      </c>
      <c r="G573" t="str">
        <f>VLOOKUP($B573,sitecatalog!$A$2:$E$1964,5,FALSE)</f>
        <v>GP</v>
      </c>
      <c r="H573" t="str">
        <f>VLOOKUP($B573,sitecatalog!$A$2:$E$1964,4,FALSE)</f>
        <v>canal</v>
      </c>
      <c r="J573">
        <f t="shared" si="26"/>
        <v>571</v>
      </c>
      <c r="K573" t="str">
        <f t="shared" si="24"/>
        <v>{"node":571,"name":"CHARLES HANSEN FEEDER CANAL @ FLATIRON RES; COLORADO | DAY.AVG.CANALSTAGE.FEET"}</v>
      </c>
      <c r="L573">
        <f>VLOOKUP(H573,Sheet2!$C$31:$D$36,2,FALSE)</f>
        <v>9996</v>
      </c>
      <c r="M573">
        <f>VLOOKUP(F573,Sheet2!$E$38:$F$54,2,FALSE)</f>
        <v>9990</v>
      </c>
      <c r="N573" t="str">
        <f t="shared" si="25"/>
        <v>9996-9990</v>
      </c>
      <c r="O573" t="str">
        <f>"{""source"":"&amp;J573&amp;",""target"":"&amp;L573&amp;",""value"":1}"</f>
        <v>{"source":571,"target":9996,"value":1}</v>
      </c>
    </row>
    <row r="574" spans="1:15">
      <c r="A574" t="s">
        <v>817</v>
      </c>
      <c r="B574" t="s">
        <v>816</v>
      </c>
      <c r="C574" t="s">
        <v>22</v>
      </c>
      <c r="D574" t="s">
        <v>23</v>
      </c>
      <c r="E574" t="str">
        <f>VLOOKUP($B574,sitecatalog!$A$2:$E$1964,2,FALSE)&amp;" | "&amp;D574</f>
        <v>CHARLES HANSEN FEEDER CANAL @ FLATIRON RES; COLORADO | Day.Avg.CanalFlow.cfs</v>
      </c>
      <c r="F574" t="str">
        <f>VLOOKUP($B574,sitecatalog!$A$2:$E$1964,3,FALSE)</f>
        <v>CO</v>
      </c>
      <c r="G574" t="str">
        <f>VLOOKUP($B574,sitecatalog!$A$2:$E$1964,5,FALSE)</f>
        <v>GP</v>
      </c>
      <c r="H574" t="str">
        <f>VLOOKUP($B574,sitecatalog!$A$2:$E$1964,4,FALSE)</f>
        <v>canal</v>
      </c>
      <c r="J574">
        <f t="shared" si="26"/>
        <v>572</v>
      </c>
      <c r="K574" t="str">
        <f t="shared" si="24"/>
        <v>{"node":572,"name":"CHARLES HANSEN FEEDER CANAL @ FLATIRON RES; COLORADO | DAY.AVG.CANALFLOW.CFS"}</v>
      </c>
      <c r="L574">
        <f>VLOOKUP(H574,Sheet2!$C$31:$D$36,2,FALSE)</f>
        <v>9996</v>
      </c>
      <c r="M574">
        <f>VLOOKUP(F574,Sheet2!$E$38:$F$54,2,FALSE)</f>
        <v>9990</v>
      </c>
      <c r="N574" t="str">
        <f t="shared" si="25"/>
        <v>9996-9990</v>
      </c>
      <c r="O574" t="str">
        <f>"{""source"":"&amp;J574&amp;",""target"":"&amp;L574&amp;",""value"":1}"</f>
        <v>{"source":572,"target":9996,"value":1}</v>
      </c>
    </row>
    <row r="575" spans="1:15">
      <c r="A575" t="s">
        <v>818</v>
      </c>
      <c r="B575" t="s">
        <v>819</v>
      </c>
      <c r="C575" t="s">
        <v>19</v>
      </c>
      <c r="D575" t="s">
        <v>37</v>
      </c>
      <c r="E575" t="str">
        <f>VLOOKUP($B575,sitecatalog!$A$2:$E$1964,2,FALSE)&amp;" | "&amp;D575</f>
        <v>CHARLES HANSEN FEEDER CANAL WASTEWAY TO BIG THOMPSON | Day.Avg.StreamGageHeight.feet</v>
      </c>
      <c r="F575" t="str">
        <f>VLOOKUP($B575,sitecatalog!$A$2:$E$1964,3,FALSE)</f>
        <v>CO</v>
      </c>
      <c r="G575" t="str">
        <f>VLOOKUP($B575,sitecatalog!$A$2:$E$1964,5,FALSE)</f>
        <v>GP</v>
      </c>
      <c r="H575" t="str">
        <f>VLOOKUP($B575,sitecatalog!$A$2:$E$1964,4,FALSE)</f>
        <v>canal</v>
      </c>
      <c r="J575">
        <f t="shared" si="26"/>
        <v>573</v>
      </c>
      <c r="K575" t="str">
        <f t="shared" si="24"/>
        <v>{"node":573,"name":"CHARLES HANSEN FEEDER CANAL WASTEWAY TO BIG THOMPSON | DAY.AVG.STREAMGAGEHEIGHT.FEET"}</v>
      </c>
      <c r="L575">
        <f>VLOOKUP(H575,Sheet2!$C$31:$D$36,2,FALSE)</f>
        <v>9996</v>
      </c>
      <c r="M575">
        <f>VLOOKUP(F575,Sheet2!$E$38:$F$54,2,FALSE)</f>
        <v>9990</v>
      </c>
      <c r="N575" t="str">
        <f t="shared" si="25"/>
        <v>9996-9990</v>
      </c>
      <c r="O575" t="str">
        <f>"{""source"":"&amp;J575&amp;",""target"":"&amp;L575&amp;",""value"":1}"</f>
        <v>{"source":573,"target":9996,"value":1}</v>
      </c>
    </row>
    <row r="576" spans="1:15">
      <c r="A576" t="s">
        <v>820</v>
      </c>
      <c r="B576" t="s">
        <v>819</v>
      </c>
      <c r="C576" t="s">
        <v>22</v>
      </c>
      <c r="D576" t="s">
        <v>23</v>
      </c>
      <c r="E576" t="str">
        <f>VLOOKUP($B576,sitecatalog!$A$2:$E$1964,2,FALSE)&amp;" | "&amp;D576</f>
        <v>CHARLES HANSEN FEEDER CANAL WASTEWAY TO BIG THOMPSON | Day.Avg.CanalFlow.cfs</v>
      </c>
      <c r="F576" t="str">
        <f>VLOOKUP($B576,sitecatalog!$A$2:$E$1964,3,FALSE)</f>
        <v>CO</v>
      </c>
      <c r="G576" t="str">
        <f>VLOOKUP($B576,sitecatalog!$A$2:$E$1964,5,FALSE)</f>
        <v>GP</v>
      </c>
      <c r="H576" t="str">
        <f>VLOOKUP($B576,sitecatalog!$A$2:$E$1964,4,FALSE)</f>
        <v>canal</v>
      </c>
      <c r="J576">
        <f t="shared" si="26"/>
        <v>574</v>
      </c>
      <c r="K576" t="str">
        <f t="shared" si="24"/>
        <v>{"node":574,"name":"CHARLES HANSEN FEEDER CANAL WASTEWAY TO BIG THOMPSON | DAY.AVG.CANALFLOW.CFS"}</v>
      </c>
      <c r="L576">
        <f>VLOOKUP(H576,Sheet2!$C$31:$D$36,2,FALSE)</f>
        <v>9996</v>
      </c>
      <c r="M576">
        <f>VLOOKUP(F576,Sheet2!$E$38:$F$54,2,FALSE)</f>
        <v>9990</v>
      </c>
      <c r="N576" t="str">
        <f t="shared" si="25"/>
        <v>9996-9990</v>
      </c>
      <c r="O576" t="str">
        <f>"{""source"":"&amp;J576&amp;",""target"":"&amp;L576&amp;",""value"":1}"</f>
        <v>{"source":574,"target":9996,"value":1}</v>
      </c>
    </row>
    <row r="577" spans="1:15">
      <c r="A577" t="s">
        <v>821</v>
      </c>
      <c r="B577" t="s">
        <v>822</v>
      </c>
      <c r="C577" t="s">
        <v>32</v>
      </c>
      <c r="D577" t="s">
        <v>33</v>
      </c>
      <c r="E577" t="str">
        <f>VLOOKUP($B577,sitecatalog!$A$2:$E$1964,2,FALSE)&amp;" | "&amp;D577</f>
        <v>HUNGRY HORSE RES NR HUNGRY HORSE; MT | Day.Inst.ReservoirStorage.af</v>
      </c>
      <c r="F577" t="str">
        <f>VLOOKUP($B577,sitecatalog!$A$2:$E$1964,3,FALSE)</f>
        <v>MT</v>
      </c>
      <c r="G577" t="str">
        <f>VLOOKUP($B577,sitecatalog!$A$2:$E$1964,5,FALSE)</f>
        <v>GP</v>
      </c>
      <c r="H577" t="str">
        <f>VLOOKUP($B577,sitecatalog!$A$2:$E$1964,4,FALSE)</f>
        <v>reservoir</v>
      </c>
      <c r="J577">
        <f t="shared" si="26"/>
        <v>575</v>
      </c>
      <c r="K577" t="str">
        <f t="shared" si="24"/>
        <v>{"node":575,"name":"HUNGRY HORSE RES NR HUNGRY HORSE; MT | DAY.INST.RESERVOIRSTORAGE.AF"}</v>
      </c>
      <c r="L577">
        <f>VLOOKUP(H577,Sheet2!$C$31:$D$36,2,FALSE)</f>
        <v>9997</v>
      </c>
      <c r="M577">
        <f>VLOOKUP(F577,Sheet2!$E$38:$F$54,2,FALSE)</f>
        <v>9987</v>
      </c>
      <c r="N577" t="str">
        <f t="shared" si="25"/>
        <v>9997-9987</v>
      </c>
      <c r="O577" t="str">
        <f>"{""source"":"&amp;J577&amp;",""target"":"&amp;L577&amp;",""value"":1}"</f>
        <v>{"source":575,"target":9997,"value":1}</v>
      </c>
    </row>
    <row r="578" spans="1:15">
      <c r="A578" t="s">
        <v>823</v>
      </c>
      <c r="B578" t="s">
        <v>822</v>
      </c>
      <c r="C578" t="s">
        <v>19</v>
      </c>
      <c r="D578" t="s">
        <v>35</v>
      </c>
      <c r="E578" t="str">
        <f>VLOOKUP($B578,sitecatalog!$A$2:$E$1964,2,FALSE)&amp;" | "&amp;D578</f>
        <v>HUNGRY HORSE RES NR HUNGRY HORSE; MT | Day.Inst.ReservoirElevation.feet</v>
      </c>
      <c r="F578" t="str">
        <f>VLOOKUP($B578,sitecatalog!$A$2:$E$1964,3,FALSE)</f>
        <v>MT</v>
      </c>
      <c r="G578" t="str">
        <f>VLOOKUP($B578,sitecatalog!$A$2:$E$1964,5,FALSE)</f>
        <v>GP</v>
      </c>
      <c r="H578" t="str">
        <f>VLOOKUP($B578,sitecatalog!$A$2:$E$1964,4,FALSE)</f>
        <v>reservoir</v>
      </c>
      <c r="J578">
        <f t="shared" si="26"/>
        <v>576</v>
      </c>
      <c r="K578" t="str">
        <f t="shared" si="24"/>
        <v>{"node":576,"name":"HUNGRY HORSE RES NR HUNGRY HORSE; MT | DAY.INST.RESERVOIRELEVATION.FEET"}</v>
      </c>
      <c r="L578">
        <f>VLOOKUP(H578,Sheet2!$C$31:$D$36,2,FALSE)</f>
        <v>9997</v>
      </c>
      <c r="M578">
        <f>VLOOKUP(F578,Sheet2!$E$38:$F$54,2,FALSE)</f>
        <v>9987</v>
      </c>
      <c r="N578" t="str">
        <f t="shared" si="25"/>
        <v>9997-9987</v>
      </c>
      <c r="O578" t="str">
        <f>"{""source"":"&amp;J578&amp;",""target"":"&amp;L578&amp;",""value"":1}"</f>
        <v>{"source":576,"target":9997,"value":1}</v>
      </c>
    </row>
    <row r="579" spans="1:15">
      <c r="A579" t="s">
        <v>824</v>
      </c>
      <c r="B579" t="s">
        <v>822</v>
      </c>
      <c r="C579" t="s">
        <v>22</v>
      </c>
      <c r="D579" t="s">
        <v>44</v>
      </c>
      <c r="E579" t="str">
        <f>VLOOKUP($B579,sitecatalog!$A$2:$E$1964,2,FALSE)&amp;" | "&amp;D579</f>
        <v>HUNGRY HORSE RES NR HUNGRY HORSE; MT | Day.Avg.ReservoirRelease.cfs</v>
      </c>
      <c r="F579" t="str">
        <f>VLOOKUP($B579,sitecatalog!$A$2:$E$1964,3,FALSE)</f>
        <v>MT</v>
      </c>
      <c r="G579" t="str">
        <f>VLOOKUP($B579,sitecatalog!$A$2:$E$1964,5,FALSE)</f>
        <v>GP</v>
      </c>
      <c r="H579" t="str">
        <f>VLOOKUP($B579,sitecatalog!$A$2:$E$1964,4,FALSE)</f>
        <v>reservoir</v>
      </c>
      <c r="J579">
        <f t="shared" si="26"/>
        <v>577</v>
      </c>
      <c r="K579" t="str">
        <f t="shared" ref="K579:K642" si="27">"{""node"":"&amp;J579&amp;",""name"":"""&amp;UPPER(E579)&amp;"""}"</f>
        <v>{"node":577,"name":"HUNGRY HORSE RES NR HUNGRY HORSE; MT | DAY.AVG.RESERVOIRRELEASE.CFS"}</v>
      </c>
      <c r="L579">
        <f>VLOOKUP(H579,Sheet2!$C$31:$D$36,2,FALSE)</f>
        <v>9997</v>
      </c>
      <c r="M579">
        <f>VLOOKUP(F579,Sheet2!$E$38:$F$54,2,FALSE)</f>
        <v>9987</v>
      </c>
      <c r="N579" t="str">
        <f t="shared" ref="N579:N642" si="28">L579&amp;"-"&amp;M579</f>
        <v>9997-9987</v>
      </c>
      <c r="O579" t="str">
        <f>"{""source"":"&amp;J579&amp;",""target"":"&amp;L579&amp;",""value"":1}"</f>
        <v>{"source":577,"target":9997,"value":1}</v>
      </c>
    </row>
    <row r="580" spans="1:15">
      <c r="A580" t="s">
        <v>825</v>
      </c>
      <c r="B580" t="s">
        <v>822</v>
      </c>
      <c r="C580" t="s">
        <v>41</v>
      </c>
      <c r="D580" t="s">
        <v>146</v>
      </c>
      <c r="E580" t="str">
        <f>VLOOKUP($B580,sitecatalog!$A$2:$E$1964,2,FALSE)&amp;" | "&amp;D580</f>
        <v>HUNGRY HORSE RES NR HUNGRY HORSE; MT | Day.Avg.SnowWaterEquivalent.inches</v>
      </c>
      <c r="F580" t="str">
        <f>VLOOKUP($B580,sitecatalog!$A$2:$E$1964,3,FALSE)</f>
        <v>MT</v>
      </c>
      <c r="G580" t="str">
        <f>VLOOKUP($B580,sitecatalog!$A$2:$E$1964,5,FALSE)</f>
        <v>GP</v>
      </c>
      <c r="H580" t="str">
        <f>VLOOKUP($B580,sitecatalog!$A$2:$E$1964,4,FALSE)</f>
        <v>reservoir</v>
      </c>
      <c r="J580">
        <f t="shared" ref="J580:J643" si="29">J579+1</f>
        <v>578</v>
      </c>
      <c r="K580" t="str">
        <f t="shared" si="27"/>
        <v>{"node":578,"name":"HUNGRY HORSE RES NR HUNGRY HORSE; MT | DAY.AVG.SNOWWATEREQUIVALENT.INCHES"}</v>
      </c>
      <c r="L580">
        <f>VLOOKUP(H580,Sheet2!$C$31:$D$36,2,FALSE)</f>
        <v>9997</v>
      </c>
      <c r="M580">
        <f>VLOOKUP(F580,Sheet2!$E$38:$F$54,2,FALSE)</f>
        <v>9987</v>
      </c>
      <c r="N580" t="str">
        <f t="shared" si="28"/>
        <v>9997-9987</v>
      </c>
      <c r="O580" t="str">
        <f>"{""source"":"&amp;J580&amp;",""target"":"&amp;L580&amp;",""value"":1}"</f>
        <v>{"source":578,"target":9997,"value":1}</v>
      </c>
    </row>
    <row r="581" spans="1:15">
      <c r="A581" t="s">
        <v>826</v>
      </c>
      <c r="B581" t="s">
        <v>827</v>
      </c>
      <c r="C581" t="s">
        <v>19</v>
      </c>
      <c r="D581" t="s">
        <v>37</v>
      </c>
      <c r="E581" t="str">
        <f>VLOOKUP($B581,sitecatalog!$A$2:$E$1964,2,FALSE)&amp;" | "&amp;D581</f>
        <v>S.FK. FLATHEAD RVR NR COLUMBIA FALLS @ HUNGRY HORSE | Day.Avg.StreamGageHeight.feet</v>
      </c>
      <c r="F581" t="str">
        <f>VLOOKUP($B581,sitecatalog!$A$2:$E$1964,3,FALSE)</f>
        <v>MT</v>
      </c>
      <c r="G581" t="str">
        <f>VLOOKUP($B581,sitecatalog!$A$2:$E$1964,5,FALSE)</f>
        <v>GP</v>
      </c>
      <c r="H581" t="str">
        <f>VLOOKUP($B581,sitecatalog!$A$2:$E$1964,4,FALSE)</f>
        <v>reservoir</v>
      </c>
      <c r="J581">
        <f t="shared" si="29"/>
        <v>579</v>
      </c>
      <c r="K581" t="str">
        <f t="shared" si="27"/>
        <v>{"node":579,"name":"S.FK. FLATHEAD RVR NR COLUMBIA FALLS @ HUNGRY HORSE | DAY.AVG.STREAMGAGEHEIGHT.FEET"}</v>
      </c>
      <c r="L581">
        <f>VLOOKUP(H581,Sheet2!$C$31:$D$36,2,FALSE)</f>
        <v>9997</v>
      </c>
      <c r="M581">
        <f>VLOOKUP(F581,Sheet2!$E$38:$F$54,2,FALSE)</f>
        <v>9987</v>
      </c>
      <c r="N581" t="str">
        <f t="shared" si="28"/>
        <v>9997-9987</v>
      </c>
      <c r="O581" t="str">
        <f>"{""source"":"&amp;J581&amp;",""target"":"&amp;L581&amp;",""value"":1}"</f>
        <v>{"source":579,"target":9997,"value":1}</v>
      </c>
    </row>
    <row r="582" spans="1:15">
      <c r="A582" t="s">
        <v>828</v>
      </c>
      <c r="B582" t="s">
        <v>827</v>
      </c>
      <c r="C582" t="s">
        <v>22</v>
      </c>
      <c r="D582" t="s">
        <v>47</v>
      </c>
      <c r="E582" t="str">
        <f>VLOOKUP($B582,sitecatalog!$A$2:$E$1964,2,FALSE)&amp;" | "&amp;D582</f>
        <v>S.FK. FLATHEAD RVR NR COLUMBIA FALLS @ HUNGRY HORSE | Day.Avg.Streamflow.cfs</v>
      </c>
      <c r="F582" t="str">
        <f>VLOOKUP($B582,sitecatalog!$A$2:$E$1964,3,FALSE)</f>
        <v>MT</v>
      </c>
      <c r="G582" t="str">
        <f>VLOOKUP($B582,sitecatalog!$A$2:$E$1964,5,FALSE)</f>
        <v>GP</v>
      </c>
      <c r="H582" t="str">
        <f>VLOOKUP($B582,sitecatalog!$A$2:$E$1964,4,FALSE)</f>
        <v>reservoir</v>
      </c>
      <c r="J582">
        <f t="shared" si="29"/>
        <v>580</v>
      </c>
      <c r="K582" t="str">
        <f t="shared" si="27"/>
        <v>{"node":580,"name":"S.FK. FLATHEAD RVR NR COLUMBIA FALLS @ HUNGRY HORSE | DAY.AVG.STREAMFLOW.CFS"}</v>
      </c>
      <c r="L582">
        <f>VLOOKUP(H582,Sheet2!$C$31:$D$36,2,FALSE)</f>
        <v>9997</v>
      </c>
      <c r="M582">
        <f>VLOOKUP(F582,Sheet2!$E$38:$F$54,2,FALSE)</f>
        <v>9987</v>
      </c>
      <c r="N582" t="str">
        <f t="shared" si="28"/>
        <v>9997-9987</v>
      </c>
      <c r="O582" t="str">
        <f>"{""source"":"&amp;J582&amp;",""target"":"&amp;L582&amp;",""value"":1}"</f>
        <v>{"source":580,"target":9997,"value":1}</v>
      </c>
    </row>
    <row r="583" spans="1:15">
      <c r="A583" t="s">
        <v>829</v>
      </c>
      <c r="B583" t="s">
        <v>830</v>
      </c>
      <c r="C583" t="s">
        <v>19</v>
      </c>
      <c r="D583" t="s">
        <v>20</v>
      </c>
      <c r="E583" t="str">
        <f>VLOOKUP($B583,sitecatalog!$A$2:$E$1964,2,FALSE)&amp;" | "&amp;D583</f>
        <v>HIGHLAND HANOVER CANAL; WYOMING | Day.Avg.CanalStage.feet</v>
      </c>
      <c r="F583" t="str">
        <f>VLOOKUP($B583,sitecatalog!$A$2:$E$1964,3,FALSE)</f>
        <v>WY</v>
      </c>
      <c r="G583" t="str">
        <f>VLOOKUP($B583,sitecatalog!$A$2:$E$1964,5,FALSE)</f>
        <v>GP</v>
      </c>
      <c r="H583" t="str">
        <f>VLOOKUP($B583,sitecatalog!$A$2:$E$1964,4,FALSE)</f>
        <v>canal</v>
      </c>
      <c r="J583">
        <f t="shared" si="29"/>
        <v>581</v>
      </c>
      <c r="K583" t="str">
        <f t="shared" si="27"/>
        <v>{"node":581,"name":"HIGHLAND HANOVER CANAL; WYOMING | DAY.AVG.CANALSTAGE.FEET"}</v>
      </c>
      <c r="L583">
        <f>VLOOKUP(H583,Sheet2!$C$31:$D$36,2,FALSE)</f>
        <v>9996</v>
      </c>
      <c r="M583">
        <f>VLOOKUP(F583,Sheet2!$E$38:$F$54,2,FALSE)</f>
        <v>9976</v>
      </c>
      <c r="N583" t="str">
        <f t="shared" si="28"/>
        <v>9996-9976</v>
      </c>
      <c r="O583" t="str">
        <f>"{""source"":"&amp;J583&amp;",""target"":"&amp;L583&amp;",""value"":1}"</f>
        <v>{"source":581,"target":9996,"value":1}</v>
      </c>
    </row>
    <row r="584" spans="1:15">
      <c r="A584" t="s">
        <v>831</v>
      </c>
      <c r="B584" t="s">
        <v>830</v>
      </c>
      <c r="C584" t="s">
        <v>22</v>
      </c>
      <c r="D584" t="s">
        <v>23</v>
      </c>
      <c r="E584" t="str">
        <f>VLOOKUP($B584,sitecatalog!$A$2:$E$1964,2,FALSE)&amp;" | "&amp;D584</f>
        <v>HIGHLAND HANOVER CANAL; WYOMING | Day.Avg.CanalFlow.cfs</v>
      </c>
      <c r="F584" t="str">
        <f>VLOOKUP($B584,sitecatalog!$A$2:$E$1964,3,FALSE)</f>
        <v>WY</v>
      </c>
      <c r="G584" t="str">
        <f>VLOOKUP($B584,sitecatalog!$A$2:$E$1964,5,FALSE)</f>
        <v>GP</v>
      </c>
      <c r="H584" t="str">
        <f>VLOOKUP($B584,sitecatalog!$A$2:$E$1964,4,FALSE)</f>
        <v>canal</v>
      </c>
      <c r="J584">
        <f t="shared" si="29"/>
        <v>582</v>
      </c>
      <c r="K584" t="str">
        <f t="shared" si="27"/>
        <v>{"node":582,"name":"HIGHLAND HANOVER CANAL; WYOMING | DAY.AVG.CANALFLOW.CFS"}</v>
      </c>
      <c r="L584">
        <f>VLOOKUP(H584,Sheet2!$C$31:$D$36,2,FALSE)</f>
        <v>9996</v>
      </c>
      <c r="M584">
        <f>VLOOKUP(F584,Sheet2!$E$38:$F$54,2,FALSE)</f>
        <v>9976</v>
      </c>
      <c r="N584" t="str">
        <f t="shared" si="28"/>
        <v>9996-9976</v>
      </c>
      <c r="O584" t="str">
        <f>"{""source"":"&amp;J584&amp;",""target"":"&amp;L584&amp;",""value"":1}"</f>
        <v>{"source":582,"target":9996,"value":1}</v>
      </c>
    </row>
    <row r="585" spans="1:15">
      <c r="A585" t="s">
        <v>832</v>
      </c>
      <c r="B585" t="s">
        <v>833</v>
      </c>
      <c r="C585" t="s">
        <v>19</v>
      </c>
      <c r="D585" t="s">
        <v>37</v>
      </c>
      <c r="E585" t="str">
        <f>VLOOKUP($B585,sitecatalog!$A$2:$E$1964,2,FALSE)&amp;" | "&amp;D585</f>
        <v>HALFMOON CREEK NEAR MALTA; COLORADO | Day.Avg.StreamGageHeight.feet</v>
      </c>
      <c r="F585" t="str">
        <f>VLOOKUP($B585,sitecatalog!$A$2:$E$1964,3,FALSE)</f>
        <v>CO</v>
      </c>
      <c r="G585" t="str">
        <f>VLOOKUP($B585,sitecatalog!$A$2:$E$1964,5,FALSE)</f>
        <v>GP</v>
      </c>
      <c r="H585" t="str">
        <f>VLOOKUP($B585,sitecatalog!$A$2:$E$1964,4,FALSE)</f>
        <v>stream</v>
      </c>
      <c r="J585">
        <f t="shared" si="29"/>
        <v>583</v>
      </c>
      <c r="K585" t="str">
        <f t="shared" si="27"/>
        <v>{"node":583,"name":"HALFMOON CREEK NEAR MALTA; COLORADO | DAY.AVG.STREAMGAGEHEIGHT.FEET"}</v>
      </c>
      <c r="L585">
        <f>VLOOKUP(H585,Sheet2!$C$31:$D$36,2,FALSE)</f>
        <v>9995</v>
      </c>
      <c r="M585">
        <f>VLOOKUP(F585,Sheet2!$E$38:$F$54,2,FALSE)</f>
        <v>9990</v>
      </c>
      <c r="N585" t="str">
        <f t="shared" si="28"/>
        <v>9995-9990</v>
      </c>
      <c r="O585" t="str">
        <f>"{""source"":"&amp;J585&amp;",""target"":"&amp;L585&amp;",""value"":1}"</f>
        <v>{"source":583,"target":9995,"value":1}</v>
      </c>
    </row>
    <row r="586" spans="1:15">
      <c r="A586" t="s">
        <v>834</v>
      </c>
      <c r="B586" t="s">
        <v>833</v>
      </c>
      <c r="C586" t="s">
        <v>22</v>
      </c>
      <c r="D586" t="s">
        <v>47</v>
      </c>
      <c r="E586" t="str">
        <f>VLOOKUP($B586,sitecatalog!$A$2:$E$1964,2,FALSE)&amp;" | "&amp;D586</f>
        <v>HALFMOON CREEK NEAR MALTA; COLORADO | Day.Avg.Streamflow.cfs</v>
      </c>
      <c r="F586" t="str">
        <f>VLOOKUP($B586,sitecatalog!$A$2:$E$1964,3,FALSE)</f>
        <v>CO</v>
      </c>
      <c r="G586" t="str">
        <f>VLOOKUP($B586,sitecatalog!$A$2:$E$1964,5,FALSE)</f>
        <v>GP</v>
      </c>
      <c r="H586" t="str">
        <f>VLOOKUP($B586,sitecatalog!$A$2:$E$1964,4,FALSE)</f>
        <v>stream</v>
      </c>
      <c r="J586">
        <f t="shared" si="29"/>
        <v>584</v>
      </c>
      <c r="K586" t="str">
        <f t="shared" si="27"/>
        <v>{"node":584,"name":"HALFMOON CREEK NEAR MALTA; COLORADO | DAY.AVG.STREAMFLOW.CFS"}</v>
      </c>
      <c r="L586">
        <f>VLOOKUP(H586,Sheet2!$C$31:$D$36,2,FALSE)</f>
        <v>9995</v>
      </c>
      <c r="M586">
        <f>VLOOKUP(F586,Sheet2!$E$38:$F$54,2,FALSE)</f>
        <v>9990</v>
      </c>
      <c r="N586" t="str">
        <f t="shared" si="28"/>
        <v>9995-9990</v>
      </c>
      <c r="O586" t="str">
        <f>"{""source"":"&amp;J586&amp;",""target"":"&amp;L586&amp;",""value"":1}"</f>
        <v>{"source":584,"target":9995,"value":1}</v>
      </c>
    </row>
    <row r="587" spans="1:15">
      <c r="A587" t="s">
        <v>835</v>
      </c>
      <c r="B587" t="s">
        <v>836</v>
      </c>
      <c r="C587" t="s">
        <v>19</v>
      </c>
      <c r="D587" t="s">
        <v>20</v>
      </c>
      <c r="E587" t="str">
        <f>VLOOKUP($B587,sitecatalog!$A$2:$E$1964,2,FALSE)&amp;" | "&amp;D587</f>
        <v>HIGHLINE CANAL BELOW DIVERSION; NEBRASKA | Day.Avg.CanalStage.feet</v>
      </c>
      <c r="F587" t="str">
        <f>VLOOKUP($B587,sitecatalog!$A$2:$E$1964,3,FALSE)</f>
        <v>NE</v>
      </c>
      <c r="G587" t="str">
        <f>VLOOKUP($B587,sitecatalog!$A$2:$E$1964,5,FALSE)</f>
        <v>GP</v>
      </c>
      <c r="H587" t="str">
        <f>VLOOKUP($B587,sitecatalog!$A$2:$E$1964,4,FALSE)</f>
        <v>canal</v>
      </c>
      <c r="J587">
        <f t="shared" si="29"/>
        <v>585</v>
      </c>
      <c r="K587" t="str">
        <f t="shared" si="27"/>
        <v>{"node":585,"name":"HIGHLINE CANAL BELOW DIVERSION; NEBRASKA | DAY.AVG.CANALSTAGE.FEET"}</v>
      </c>
      <c r="L587">
        <f>VLOOKUP(H587,Sheet2!$C$31:$D$36,2,FALSE)</f>
        <v>9996</v>
      </c>
      <c r="M587">
        <f>VLOOKUP(F587,Sheet2!$E$38:$F$54,2,FALSE)</f>
        <v>9985</v>
      </c>
      <c r="N587" t="str">
        <f t="shared" si="28"/>
        <v>9996-9985</v>
      </c>
      <c r="O587" t="str">
        <f>"{""source"":"&amp;J587&amp;",""target"":"&amp;L587&amp;",""value"":1}"</f>
        <v>{"source":585,"target":9996,"value":1}</v>
      </c>
    </row>
    <row r="588" spans="1:15">
      <c r="A588" t="s">
        <v>837</v>
      </c>
      <c r="B588" t="s">
        <v>836</v>
      </c>
      <c r="C588" t="s">
        <v>22</v>
      </c>
      <c r="D588" t="s">
        <v>23</v>
      </c>
      <c r="E588" t="str">
        <f>VLOOKUP($B588,sitecatalog!$A$2:$E$1964,2,FALSE)&amp;" | "&amp;D588</f>
        <v>HIGHLINE CANAL BELOW DIVERSION; NEBRASKA | Day.Avg.CanalFlow.cfs</v>
      </c>
      <c r="F588" t="str">
        <f>VLOOKUP($B588,sitecatalog!$A$2:$E$1964,3,FALSE)</f>
        <v>NE</v>
      </c>
      <c r="G588" t="str">
        <f>VLOOKUP($B588,sitecatalog!$A$2:$E$1964,5,FALSE)</f>
        <v>GP</v>
      </c>
      <c r="H588" t="str">
        <f>VLOOKUP($B588,sitecatalog!$A$2:$E$1964,4,FALSE)</f>
        <v>canal</v>
      </c>
      <c r="J588">
        <f t="shared" si="29"/>
        <v>586</v>
      </c>
      <c r="K588" t="str">
        <f t="shared" si="27"/>
        <v>{"node":586,"name":"HIGHLINE CANAL BELOW DIVERSION; NEBRASKA | DAY.AVG.CANALFLOW.CFS"}</v>
      </c>
      <c r="L588">
        <f>VLOOKUP(H588,Sheet2!$C$31:$D$36,2,FALSE)</f>
        <v>9996</v>
      </c>
      <c r="M588">
        <f>VLOOKUP(F588,Sheet2!$E$38:$F$54,2,FALSE)</f>
        <v>9985</v>
      </c>
      <c r="N588" t="str">
        <f t="shared" si="28"/>
        <v>9996-9985</v>
      </c>
      <c r="O588" t="str">
        <f>"{""source"":"&amp;J588&amp;",""target"":"&amp;L588&amp;",""value"":1}"</f>
        <v>{"source":586,"target":9996,"value":1}</v>
      </c>
    </row>
    <row r="589" spans="1:15">
      <c r="A589" t="s">
        <v>838</v>
      </c>
      <c r="B589" t="s">
        <v>839</v>
      </c>
      <c r="C589" t="s">
        <v>19</v>
      </c>
      <c r="D589" t="s">
        <v>37</v>
      </c>
      <c r="E589" t="str">
        <f>VLOOKUP($B589,sitecatalog!$A$2:$E$1964,2,FALSE)&amp;" | "&amp;D589</f>
        <v>HUNTER CREEK DIVERSION/BYPASS; COLORADO | Day.Avg.StreamGageHeight.feet</v>
      </c>
      <c r="F589" t="str">
        <f>VLOOKUP($B589,sitecatalog!$A$2:$E$1964,3,FALSE)</f>
        <v>CO</v>
      </c>
      <c r="G589" t="str">
        <f>VLOOKUP($B589,sitecatalog!$A$2:$E$1964,5,FALSE)</f>
        <v>GP</v>
      </c>
      <c r="H589" t="str">
        <f>VLOOKUP($B589,sitecatalog!$A$2:$E$1964,4,FALSE)</f>
        <v>diversion</v>
      </c>
      <c r="J589">
        <f t="shared" si="29"/>
        <v>587</v>
      </c>
      <c r="K589" t="str">
        <f t="shared" si="27"/>
        <v>{"node":587,"name":"HUNTER CREEK DIVERSION/BYPASS; COLORADO | DAY.AVG.STREAMGAGEHEIGHT.FEET"}</v>
      </c>
      <c r="L589">
        <f>VLOOKUP(H589,Sheet2!$C$31:$D$36,2,FALSE)</f>
        <v>9998</v>
      </c>
      <c r="M589">
        <f>VLOOKUP(F589,Sheet2!$E$38:$F$54,2,FALSE)</f>
        <v>9990</v>
      </c>
      <c r="N589" t="str">
        <f t="shared" si="28"/>
        <v>9998-9990</v>
      </c>
      <c r="O589" t="str">
        <f>"{""source"":"&amp;J589&amp;",""target"":"&amp;L589&amp;",""value"":1}"</f>
        <v>{"source":587,"target":9998,"value":1}</v>
      </c>
    </row>
    <row r="590" spans="1:15">
      <c r="A590" t="s">
        <v>840</v>
      </c>
      <c r="B590" t="s">
        <v>839</v>
      </c>
      <c r="C590" t="s">
        <v>19</v>
      </c>
      <c r="D590" t="s">
        <v>20</v>
      </c>
      <c r="E590" t="str">
        <f>VLOOKUP($B590,sitecatalog!$A$2:$E$1964,2,FALSE)&amp;" | "&amp;D590</f>
        <v>HUNTER CREEK DIVERSION/BYPASS; COLORADO | Day.Avg.CanalStage.feet</v>
      </c>
      <c r="F590" t="str">
        <f>VLOOKUP($B590,sitecatalog!$A$2:$E$1964,3,FALSE)</f>
        <v>CO</v>
      </c>
      <c r="G590" t="str">
        <f>VLOOKUP($B590,sitecatalog!$A$2:$E$1964,5,FALSE)</f>
        <v>GP</v>
      </c>
      <c r="H590" t="str">
        <f>VLOOKUP($B590,sitecatalog!$A$2:$E$1964,4,FALSE)</f>
        <v>diversion</v>
      </c>
      <c r="J590">
        <f t="shared" si="29"/>
        <v>588</v>
      </c>
      <c r="K590" t="str">
        <f t="shared" si="27"/>
        <v>{"node":588,"name":"HUNTER CREEK DIVERSION/BYPASS; COLORADO | DAY.AVG.CANALSTAGE.FEET"}</v>
      </c>
      <c r="L590">
        <f>VLOOKUP(H590,Sheet2!$C$31:$D$36,2,FALSE)</f>
        <v>9998</v>
      </c>
      <c r="M590">
        <f>VLOOKUP(F590,Sheet2!$E$38:$F$54,2,FALSE)</f>
        <v>9990</v>
      </c>
      <c r="N590" t="str">
        <f t="shared" si="28"/>
        <v>9998-9990</v>
      </c>
      <c r="O590" t="str">
        <f>"{""source"":"&amp;J590&amp;",""target"":"&amp;L590&amp;",""value"":1}"</f>
        <v>{"source":588,"target":9998,"value":1}</v>
      </c>
    </row>
    <row r="591" spans="1:15">
      <c r="A591" t="s">
        <v>841</v>
      </c>
      <c r="B591" t="s">
        <v>839</v>
      </c>
      <c r="C591" t="s">
        <v>22</v>
      </c>
      <c r="D591" t="s">
        <v>360</v>
      </c>
      <c r="E591" t="str">
        <f>VLOOKUP($B591,sitecatalog!$A$2:$E$1964,2,FALSE)&amp;" | "&amp;D591</f>
        <v>HUNTER CREEK DIVERSION/BYPASS; COLORADO | Day.Avg.CanalDiversion.cfs</v>
      </c>
      <c r="F591" t="str">
        <f>VLOOKUP($B591,sitecatalog!$A$2:$E$1964,3,FALSE)</f>
        <v>CO</v>
      </c>
      <c r="G591" t="str">
        <f>VLOOKUP($B591,sitecatalog!$A$2:$E$1964,5,FALSE)</f>
        <v>GP</v>
      </c>
      <c r="H591" t="str">
        <f>VLOOKUP($B591,sitecatalog!$A$2:$E$1964,4,FALSE)</f>
        <v>diversion</v>
      </c>
      <c r="J591">
        <f t="shared" si="29"/>
        <v>589</v>
      </c>
      <c r="K591" t="str">
        <f t="shared" si="27"/>
        <v>{"node":589,"name":"HUNTER CREEK DIVERSION/BYPASS; COLORADO | DAY.AVG.CANALDIVERSION.CFS"}</v>
      </c>
      <c r="L591">
        <f>VLOOKUP(H591,Sheet2!$C$31:$D$36,2,FALSE)</f>
        <v>9998</v>
      </c>
      <c r="M591">
        <f>VLOOKUP(F591,Sheet2!$E$38:$F$54,2,FALSE)</f>
        <v>9990</v>
      </c>
      <c r="N591" t="str">
        <f t="shared" si="28"/>
        <v>9998-9990</v>
      </c>
      <c r="O591" t="str">
        <f>"{""source"":"&amp;J591&amp;",""target"":"&amp;L591&amp;",""value"":1}"</f>
        <v>{"source":589,"target":9998,"value":1}</v>
      </c>
    </row>
    <row r="592" spans="1:15">
      <c r="A592" t="s">
        <v>842</v>
      </c>
      <c r="B592" t="s">
        <v>839</v>
      </c>
      <c r="C592" t="s">
        <v>22</v>
      </c>
      <c r="D592" t="s">
        <v>23</v>
      </c>
      <c r="E592" t="str">
        <f>VLOOKUP($B592,sitecatalog!$A$2:$E$1964,2,FALSE)&amp;" | "&amp;D592</f>
        <v>HUNTER CREEK DIVERSION/BYPASS; COLORADO | Day.Avg.CanalFlow.cfs</v>
      </c>
      <c r="F592" t="str">
        <f>VLOOKUP($B592,sitecatalog!$A$2:$E$1964,3,FALSE)</f>
        <v>CO</v>
      </c>
      <c r="G592" t="str">
        <f>VLOOKUP($B592,sitecatalog!$A$2:$E$1964,5,FALSE)</f>
        <v>GP</v>
      </c>
      <c r="H592" t="str">
        <f>VLOOKUP($B592,sitecatalog!$A$2:$E$1964,4,FALSE)</f>
        <v>diversion</v>
      </c>
      <c r="J592">
        <f t="shared" si="29"/>
        <v>590</v>
      </c>
      <c r="K592" t="str">
        <f t="shared" si="27"/>
        <v>{"node":590,"name":"HUNTER CREEK DIVERSION/BYPASS; COLORADO | DAY.AVG.CANALFLOW.CFS"}</v>
      </c>
      <c r="L592">
        <f>VLOOKUP(H592,Sheet2!$C$31:$D$36,2,FALSE)</f>
        <v>9998</v>
      </c>
      <c r="M592">
        <f>VLOOKUP(F592,Sheet2!$E$38:$F$54,2,FALSE)</f>
        <v>9990</v>
      </c>
      <c r="N592" t="str">
        <f t="shared" si="28"/>
        <v>9998-9990</v>
      </c>
      <c r="O592" t="str">
        <f>"{""source"":"&amp;J592&amp;",""target"":"&amp;L592&amp;",""value"":1}"</f>
        <v>{"source":590,"target":9998,"value":1}</v>
      </c>
    </row>
    <row r="593" spans="1:15">
      <c r="A593" t="s">
        <v>843</v>
      </c>
      <c r="B593" t="s">
        <v>844</v>
      </c>
      <c r="C593" t="s">
        <v>19</v>
      </c>
      <c r="D593" t="s">
        <v>37</v>
      </c>
      <c r="E593" t="str">
        <f>VLOOKUP($B593,sitecatalog!$A$2:$E$1964,2,FALSE)&amp;" | "&amp;D593</f>
        <v>MISSOURI RIVER BLW HOLTER DAM &amp; CANYON FERRY DAM; MT | Day.Avg.StreamGageHeight.feet</v>
      </c>
      <c r="F593" t="str">
        <f>VLOOKUP($B593,sitecatalog!$A$2:$E$1964,3,FALSE)</f>
        <v>MT</v>
      </c>
      <c r="G593" t="str">
        <f>VLOOKUP($B593,sitecatalog!$A$2:$E$1964,5,FALSE)</f>
        <v>GP</v>
      </c>
      <c r="H593" t="str">
        <f>VLOOKUP($B593,sitecatalog!$A$2:$E$1964,4,FALSE)</f>
        <v>stream</v>
      </c>
      <c r="J593">
        <f t="shared" si="29"/>
        <v>591</v>
      </c>
      <c r="K593" t="str">
        <f t="shared" si="27"/>
        <v>{"node":591,"name":"MISSOURI RIVER BLW HOLTER DAM &amp; CANYON FERRY DAM; MT | DAY.AVG.STREAMGAGEHEIGHT.FEET"}</v>
      </c>
      <c r="L593">
        <f>VLOOKUP(H593,Sheet2!$C$31:$D$36,2,FALSE)</f>
        <v>9995</v>
      </c>
      <c r="M593">
        <f>VLOOKUP(F593,Sheet2!$E$38:$F$54,2,FALSE)</f>
        <v>9987</v>
      </c>
      <c r="N593" t="str">
        <f t="shared" si="28"/>
        <v>9995-9987</v>
      </c>
      <c r="O593" t="str">
        <f>"{""source"":"&amp;J593&amp;",""target"":"&amp;L593&amp;",""value"":1}"</f>
        <v>{"source":591,"target":9995,"value":1}</v>
      </c>
    </row>
    <row r="594" spans="1:15">
      <c r="A594" t="s">
        <v>845</v>
      </c>
      <c r="B594" t="s">
        <v>844</v>
      </c>
      <c r="C594" t="s">
        <v>22</v>
      </c>
      <c r="D594" t="s">
        <v>47</v>
      </c>
      <c r="E594" t="str">
        <f>VLOOKUP($B594,sitecatalog!$A$2:$E$1964,2,FALSE)&amp;" | "&amp;D594</f>
        <v>MISSOURI RIVER BLW HOLTER DAM &amp; CANYON FERRY DAM; MT | Day.Avg.Streamflow.cfs</v>
      </c>
      <c r="F594" t="str">
        <f>VLOOKUP($B594,sitecatalog!$A$2:$E$1964,3,FALSE)</f>
        <v>MT</v>
      </c>
      <c r="G594" t="str">
        <f>VLOOKUP($B594,sitecatalog!$A$2:$E$1964,5,FALSE)</f>
        <v>GP</v>
      </c>
      <c r="H594" t="str">
        <f>VLOOKUP($B594,sitecatalog!$A$2:$E$1964,4,FALSE)</f>
        <v>stream</v>
      </c>
      <c r="J594">
        <f t="shared" si="29"/>
        <v>592</v>
      </c>
      <c r="K594" t="str">
        <f t="shared" si="27"/>
        <v>{"node":592,"name":"MISSOURI RIVER BLW HOLTER DAM &amp; CANYON FERRY DAM; MT | DAY.AVG.STREAMFLOW.CFS"}</v>
      </c>
      <c r="L594">
        <f>VLOOKUP(H594,Sheet2!$C$31:$D$36,2,FALSE)</f>
        <v>9995</v>
      </c>
      <c r="M594">
        <f>VLOOKUP(F594,Sheet2!$E$38:$F$54,2,FALSE)</f>
        <v>9987</v>
      </c>
      <c r="N594" t="str">
        <f t="shared" si="28"/>
        <v>9995-9987</v>
      </c>
      <c r="O594" t="str">
        <f>"{""source"":"&amp;J594&amp;",""target"":"&amp;L594&amp;",""value"":1}"</f>
        <v>{"source":592,"target":9995,"value":1}</v>
      </c>
    </row>
    <row r="595" spans="1:15">
      <c r="A595" t="s">
        <v>846</v>
      </c>
      <c r="B595" t="s">
        <v>844</v>
      </c>
      <c r="C595" t="s">
        <v>94</v>
      </c>
      <c r="D595" t="s">
        <v>241</v>
      </c>
      <c r="E595" t="str">
        <f>VLOOKUP($B595,sitecatalog!$A$2:$E$1964,2,FALSE)&amp;" | "&amp;D595</f>
        <v>MISSOURI RIVER BLW HOLTER DAM &amp; CANYON FERRY DAM; MT | Day.Avg.WaterTemperature.DegF</v>
      </c>
      <c r="F595" t="str">
        <f>VLOOKUP($B595,sitecatalog!$A$2:$E$1964,3,FALSE)</f>
        <v>MT</v>
      </c>
      <c r="G595" t="str">
        <f>VLOOKUP($B595,sitecatalog!$A$2:$E$1964,5,FALSE)</f>
        <v>GP</v>
      </c>
      <c r="H595" t="str">
        <f>VLOOKUP($B595,sitecatalog!$A$2:$E$1964,4,FALSE)</f>
        <v>stream</v>
      </c>
      <c r="J595">
        <f t="shared" si="29"/>
        <v>593</v>
      </c>
      <c r="K595" t="str">
        <f t="shared" si="27"/>
        <v>{"node":593,"name":"MISSOURI RIVER BLW HOLTER DAM &amp; CANYON FERRY DAM; MT | DAY.AVG.WATERTEMPERATURE.DEGF"}</v>
      </c>
      <c r="L595">
        <f>VLOOKUP(H595,Sheet2!$C$31:$D$36,2,FALSE)</f>
        <v>9995</v>
      </c>
      <c r="M595">
        <f>VLOOKUP(F595,Sheet2!$E$38:$F$54,2,FALSE)</f>
        <v>9987</v>
      </c>
      <c r="N595" t="str">
        <f t="shared" si="28"/>
        <v>9995-9987</v>
      </c>
      <c r="O595" t="str">
        <f>"{""source"":"&amp;J595&amp;",""target"":"&amp;L595&amp;",""value"":1}"</f>
        <v>{"source":593,"target":9995,"value":1}</v>
      </c>
    </row>
    <row r="596" spans="1:15">
      <c r="A596" t="s">
        <v>847</v>
      </c>
      <c r="B596" t="s">
        <v>848</v>
      </c>
      <c r="C596" t="s">
        <v>19</v>
      </c>
      <c r="D596" t="s">
        <v>37</v>
      </c>
      <c r="E596" t="str">
        <f>VLOOKUP($B596,sitecatalog!$A$2:$E$1964,2,FALSE)&amp;" | "&amp;D596</f>
        <v>HOMESTAKE TUNNEL; COLORADO | Day.Avg.StreamGageHeight.feet</v>
      </c>
      <c r="F596" t="str">
        <f>VLOOKUP($B596,sitecatalog!$A$2:$E$1964,3,FALSE)</f>
        <v>CO</v>
      </c>
      <c r="G596" t="str">
        <f>VLOOKUP($B596,sitecatalog!$A$2:$E$1964,5,FALSE)</f>
        <v>GP</v>
      </c>
      <c r="H596" t="str">
        <f>VLOOKUP($B596,sitecatalog!$A$2:$E$1964,4,FALSE)</f>
        <v>diversion</v>
      </c>
      <c r="J596">
        <f t="shared" si="29"/>
        <v>594</v>
      </c>
      <c r="K596" t="str">
        <f t="shared" si="27"/>
        <v>{"node":594,"name":"HOMESTAKE TUNNEL; COLORADO | DAY.AVG.STREAMGAGEHEIGHT.FEET"}</v>
      </c>
      <c r="L596">
        <f>VLOOKUP(H596,Sheet2!$C$31:$D$36,2,FALSE)</f>
        <v>9998</v>
      </c>
      <c r="M596">
        <f>VLOOKUP(F596,Sheet2!$E$38:$F$54,2,FALSE)</f>
        <v>9990</v>
      </c>
      <c r="N596" t="str">
        <f t="shared" si="28"/>
        <v>9998-9990</v>
      </c>
      <c r="O596" t="str">
        <f>"{""source"":"&amp;J596&amp;",""target"":"&amp;L596&amp;",""value"":1}"</f>
        <v>{"source":594,"target":9998,"value":1}</v>
      </c>
    </row>
    <row r="597" spans="1:15">
      <c r="A597" t="s">
        <v>849</v>
      </c>
      <c r="B597" t="s">
        <v>848</v>
      </c>
      <c r="C597" t="s">
        <v>22</v>
      </c>
      <c r="D597" t="s">
        <v>23</v>
      </c>
      <c r="E597" t="str">
        <f>VLOOKUP($B597,sitecatalog!$A$2:$E$1964,2,FALSE)&amp;" | "&amp;D597</f>
        <v>HOMESTAKE TUNNEL; COLORADO | Day.Avg.CanalFlow.cfs</v>
      </c>
      <c r="F597" t="str">
        <f>VLOOKUP($B597,sitecatalog!$A$2:$E$1964,3,FALSE)</f>
        <v>CO</v>
      </c>
      <c r="G597" t="str">
        <f>VLOOKUP($B597,sitecatalog!$A$2:$E$1964,5,FALSE)</f>
        <v>GP</v>
      </c>
      <c r="H597" t="str">
        <f>VLOOKUP($B597,sitecatalog!$A$2:$E$1964,4,FALSE)</f>
        <v>diversion</v>
      </c>
      <c r="J597">
        <f t="shared" si="29"/>
        <v>595</v>
      </c>
      <c r="K597" t="str">
        <f t="shared" si="27"/>
        <v>{"node":595,"name":"HOMESTAKE TUNNEL; COLORADO | DAY.AVG.CANALFLOW.CFS"}</v>
      </c>
      <c r="L597">
        <f>VLOOKUP(H597,Sheet2!$C$31:$D$36,2,FALSE)</f>
        <v>9998</v>
      </c>
      <c r="M597">
        <f>VLOOKUP(F597,Sheet2!$E$38:$F$54,2,FALSE)</f>
        <v>9990</v>
      </c>
      <c r="N597" t="str">
        <f t="shared" si="28"/>
        <v>9998-9990</v>
      </c>
      <c r="O597" t="str">
        <f>"{""source"":"&amp;J597&amp;",""target"":"&amp;L597&amp;",""value"":1}"</f>
        <v>{"source":595,"target":9998,"value":1}</v>
      </c>
    </row>
    <row r="598" spans="1:15">
      <c r="A598" t="s">
        <v>850</v>
      </c>
      <c r="B598" t="s">
        <v>851</v>
      </c>
      <c r="C598" t="s">
        <v>94</v>
      </c>
      <c r="D598" t="s">
        <v>95</v>
      </c>
      <c r="E598" t="str">
        <f>VLOOKUP($B598,sitecatalog!$A$2:$E$1964,2,FALSE)&amp;" | "&amp;D598</f>
        <v>HARLEM MONTANA WEATHER STATION | Day.Avg.AirTemperature.DegF</v>
      </c>
      <c r="F598" t="str">
        <f>VLOOKUP($B598,sitecatalog!$A$2:$E$1964,3,FALSE)</f>
        <v>MT</v>
      </c>
      <c r="G598" t="str">
        <f>VLOOKUP($B598,sitecatalog!$A$2:$E$1964,5,FALSE)</f>
        <v>GP</v>
      </c>
      <c r="H598" t="str">
        <f>VLOOKUP($B598,sitecatalog!$A$2:$E$1964,4,FALSE)</f>
        <v>agrimet</v>
      </c>
      <c r="J598">
        <f t="shared" si="29"/>
        <v>596</v>
      </c>
      <c r="K598" t="str">
        <f t="shared" si="27"/>
        <v>{"node":596,"name":"HARLEM MONTANA WEATHER STATION | DAY.AVG.AIRTEMPERATURE.DEGF"}</v>
      </c>
      <c r="L598">
        <f>VLOOKUP(H598,Sheet2!$C$31:$D$36,2,FALSE)</f>
        <v>9993</v>
      </c>
      <c r="M598">
        <f>VLOOKUP(F598,Sheet2!$E$38:$F$54,2,FALSE)</f>
        <v>9987</v>
      </c>
      <c r="N598" t="str">
        <f t="shared" si="28"/>
        <v>9993-9987</v>
      </c>
      <c r="O598" t="str">
        <f>"{""source"":"&amp;J598&amp;",""target"":"&amp;L598&amp;",""value"":1}"</f>
        <v>{"source":596,"target":9993,"value":1}</v>
      </c>
    </row>
    <row r="599" spans="1:15">
      <c r="A599" t="s">
        <v>852</v>
      </c>
      <c r="B599" t="s">
        <v>851</v>
      </c>
      <c r="C599" t="s">
        <v>41</v>
      </c>
      <c r="D599" t="s">
        <v>42</v>
      </c>
      <c r="E599" t="str">
        <f>VLOOKUP($B599,sitecatalog!$A$2:$E$1964,2,FALSE)&amp;" | "&amp;D599</f>
        <v>HARLEM MONTANA WEATHER STATION | Day.Sum.Precipitation.inches</v>
      </c>
      <c r="F599" t="str">
        <f>VLOOKUP($B599,sitecatalog!$A$2:$E$1964,3,FALSE)</f>
        <v>MT</v>
      </c>
      <c r="G599" t="str">
        <f>VLOOKUP($B599,sitecatalog!$A$2:$E$1964,5,FALSE)</f>
        <v>GP</v>
      </c>
      <c r="H599" t="str">
        <f>VLOOKUP($B599,sitecatalog!$A$2:$E$1964,4,FALSE)</f>
        <v>agrimet</v>
      </c>
      <c r="J599">
        <f t="shared" si="29"/>
        <v>597</v>
      </c>
      <c r="K599" t="str">
        <f t="shared" si="27"/>
        <v>{"node":597,"name":"HARLEM MONTANA WEATHER STATION | DAY.SUM.PRECIPITATION.INCHES"}</v>
      </c>
      <c r="L599">
        <f>VLOOKUP(H599,Sheet2!$C$31:$D$36,2,FALSE)</f>
        <v>9993</v>
      </c>
      <c r="M599">
        <f>VLOOKUP(F599,Sheet2!$E$38:$F$54,2,FALSE)</f>
        <v>9987</v>
      </c>
      <c r="N599" t="str">
        <f t="shared" si="28"/>
        <v>9993-9987</v>
      </c>
      <c r="O599" t="str">
        <f>"{""source"":"&amp;J599&amp;",""target"":"&amp;L599&amp;",""value"":1}"</f>
        <v>{"source":597,"target":9993,"value":1}</v>
      </c>
    </row>
    <row r="600" spans="1:15">
      <c r="A600" t="s">
        <v>853</v>
      </c>
      <c r="B600" t="s">
        <v>851</v>
      </c>
      <c r="C600" t="s">
        <v>156</v>
      </c>
      <c r="D600" t="s">
        <v>157</v>
      </c>
      <c r="E600" t="str">
        <f>VLOOKUP($B600,sitecatalog!$A$2:$E$1964,2,FALSE)&amp;" | "&amp;D600</f>
        <v>HARLEM MONTANA WEATHER STATION | Day.Avg.WindSpeed.mph</v>
      </c>
      <c r="F600" t="str">
        <f>VLOOKUP($B600,sitecatalog!$A$2:$E$1964,3,FALSE)</f>
        <v>MT</v>
      </c>
      <c r="G600" t="str">
        <f>VLOOKUP($B600,sitecatalog!$A$2:$E$1964,5,FALSE)</f>
        <v>GP</v>
      </c>
      <c r="H600" t="str">
        <f>VLOOKUP($B600,sitecatalog!$A$2:$E$1964,4,FALSE)</f>
        <v>agrimet</v>
      </c>
      <c r="J600">
        <f t="shared" si="29"/>
        <v>598</v>
      </c>
      <c r="K600" t="str">
        <f t="shared" si="27"/>
        <v>{"node":598,"name":"HARLEM MONTANA WEATHER STATION | DAY.AVG.WINDSPEED.MPH"}</v>
      </c>
      <c r="L600">
        <f>VLOOKUP(H600,Sheet2!$C$31:$D$36,2,FALSE)</f>
        <v>9993</v>
      </c>
      <c r="M600">
        <f>VLOOKUP(F600,Sheet2!$E$38:$F$54,2,FALSE)</f>
        <v>9987</v>
      </c>
      <c r="N600" t="str">
        <f t="shared" si="28"/>
        <v>9993-9987</v>
      </c>
      <c r="O600" t="str">
        <f>"{""source"":"&amp;J600&amp;",""target"":"&amp;L600&amp;",""value"":1}"</f>
        <v>{"source":598,"target":9993,"value":1}</v>
      </c>
    </row>
    <row r="601" spans="1:15">
      <c r="A601" t="s">
        <v>854</v>
      </c>
      <c r="B601" t="s">
        <v>851</v>
      </c>
      <c r="C601" t="s">
        <v>159</v>
      </c>
      <c r="D601" t="s">
        <v>160</v>
      </c>
      <c r="E601" t="str">
        <f>VLOOKUP($B601,sitecatalog!$A$2:$E$1964,2,FALSE)&amp;" | "&amp;D601</f>
        <v>HARLEM MONTANA WEATHER STATION | Day.Avg.WindDirection.degrees</v>
      </c>
      <c r="F601" t="str">
        <f>VLOOKUP($B601,sitecatalog!$A$2:$E$1964,3,FALSE)</f>
        <v>MT</v>
      </c>
      <c r="G601" t="str">
        <f>VLOOKUP($B601,sitecatalog!$A$2:$E$1964,5,FALSE)</f>
        <v>GP</v>
      </c>
      <c r="H601" t="str">
        <f>VLOOKUP($B601,sitecatalog!$A$2:$E$1964,4,FALSE)</f>
        <v>agrimet</v>
      </c>
      <c r="J601">
        <f t="shared" si="29"/>
        <v>599</v>
      </c>
      <c r="K601" t="str">
        <f t="shared" si="27"/>
        <v>{"node":599,"name":"HARLEM MONTANA WEATHER STATION | DAY.AVG.WINDDIRECTION.DEGREES"}</v>
      </c>
      <c r="L601">
        <f>VLOOKUP(H601,Sheet2!$C$31:$D$36,2,FALSE)</f>
        <v>9993</v>
      </c>
      <c r="M601">
        <f>VLOOKUP(F601,Sheet2!$E$38:$F$54,2,FALSE)</f>
        <v>9987</v>
      </c>
      <c r="N601" t="str">
        <f t="shared" si="28"/>
        <v>9993-9987</v>
      </c>
      <c r="O601" t="str">
        <f>"{""source"":"&amp;J601&amp;",""target"":"&amp;L601&amp;",""value"":1}"</f>
        <v>{"source":599,"target":9993,"value":1}</v>
      </c>
    </row>
    <row r="602" spans="1:15">
      <c r="A602" t="s">
        <v>855</v>
      </c>
      <c r="B602" t="s">
        <v>856</v>
      </c>
      <c r="C602" t="s">
        <v>32</v>
      </c>
      <c r="D602" t="s">
        <v>33</v>
      </c>
      <c r="E602" t="str">
        <f>VLOOKUP($B602,sitecatalog!$A$2:$E$1964,2,FALSE)&amp;" | "&amp;D602</f>
        <v>HARRY STRUNK LAKE (MEDICINE CREEK DAM); NEBRASKA | Day.Inst.ReservoirStorage.af</v>
      </c>
      <c r="F602" t="str">
        <f>VLOOKUP($B602,sitecatalog!$A$2:$E$1964,3,FALSE)</f>
        <v>NE</v>
      </c>
      <c r="G602" t="str">
        <f>VLOOKUP($B602,sitecatalog!$A$2:$E$1964,5,FALSE)</f>
        <v>GP</v>
      </c>
      <c r="H602" t="str">
        <f>VLOOKUP($B602,sitecatalog!$A$2:$E$1964,4,FALSE)</f>
        <v>reservoir</v>
      </c>
      <c r="J602">
        <f t="shared" si="29"/>
        <v>600</v>
      </c>
      <c r="K602" t="str">
        <f t="shared" si="27"/>
        <v>{"node":600,"name":"HARRY STRUNK LAKE (MEDICINE CREEK DAM); NEBRASKA | DAY.INST.RESERVOIRSTORAGE.AF"}</v>
      </c>
      <c r="L602">
        <f>VLOOKUP(H602,Sheet2!$C$31:$D$36,2,FALSE)</f>
        <v>9997</v>
      </c>
      <c r="M602">
        <f>VLOOKUP(F602,Sheet2!$E$38:$F$54,2,FALSE)</f>
        <v>9985</v>
      </c>
      <c r="N602" t="str">
        <f t="shared" si="28"/>
        <v>9997-9985</v>
      </c>
      <c r="O602" t="str">
        <f>"{""source"":"&amp;J602&amp;",""target"":"&amp;L602&amp;",""value"":1}"</f>
        <v>{"source":600,"target":9997,"value":1}</v>
      </c>
    </row>
    <row r="603" spans="1:15">
      <c r="A603" t="s">
        <v>857</v>
      </c>
      <c r="B603" t="s">
        <v>856</v>
      </c>
      <c r="C603" t="s">
        <v>19</v>
      </c>
      <c r="D603" t="s">
        <v>35</v>
      </c>
      <c r="E603" t="str">
        <f>VLOOKUP($B603,sitecatalog!$A$2:$E$1964,2,FALSE)&amp;" | "&amp;D603</f>
        <v>HARRY STRUNK LAKE (MEDICINE CREEK DAM); NEBRASKA | Day.Inst.ReservoirElevation.feet</v>
      </c>
      <c r="F603" t="str">
        <f>VLOOKUP($B603,sitecatalog!$A$2:$E$1964,3,FALSE)</f>
        <v>NE</v>
      </c>
      <c r="G603" t="str">
        <f>VLOOKUP($B603,sitecatalog!$A$2:$E$1964,5,FALSE)</f>
        <v>GP</v>
      </c>
      <c r="H603" t="str">
        <f>VLOOKUP($B603,sitecatalog!$A$2:$E$1964,4,FALSE)</f>
        <v>reservoir</v>
      </c>
      <c r="J603">
        <f t="shared" si="29"/>
        <v>601</v>
      </c>
      <c r="K603" t="str">
        <f t="shared" si="27"/>
        <v>{"node":601,"name":"HARRY STRUNK LAKE (MEDICINE CREEK DAM); NEBRASKA | DAY.INST.RESERVOIRELEVATION.FEET"}</v>
      </c>
      <c r="L603">
        <f>VLOOKUP(H603,Sheet2!$C$31:$D$36,2,FALSE)</f>
        <v>9997</v>
      </c>
      <c r="M603">
        <f>VLOOKUP(F603,Sheet2!$E$38:$F$54,2,FALSE)</f>
        <v>9985</v>
      </c>
      <c r="N603" t="str">
        <f t="shared" si="28"/>
        <v>9997-9985</v>
      </c>
      <c r="O603" t="str">
        <f>"{""source"":"&amp;J603&amp;",""target"":"&amp;L603&amp;",""value"":1}"</f>
        <v>{"source":601,"target":9997,"value":1}</v>
      </c>
    </row>
    <row r="604" spans="1:15">
      <c r="A604" t="s">
        <v>858</v>
      </c>
      <c r="B604" t="s">
        <v>856</v>
      </c>
      <c r="C604" t="s">
        <v>22</v>
      </c>
      <c r="D604" t="s">
        <v>39</v>
      </c>
      <c r="E604" t="str">
        <f>VLOOKUP($B604,sitecatalog!$A$2:$E$1964,2,FALSE)&amp;" | "&amp;D604</f>
        <v>HARRY STRUNK LAKE (MEDICINE CREEK DAM); NEBRASKA | Day.Avg.ReservoirInflow.cfs</v>
      </c>
      <c r="F604" t="str">
        <f>VLOOKUP($B604,sitecatalog!$A$2:$E$1964,3,FALSE)</f>
        <v>NE</v>
      </c>
      <c r="G604" t="str">
        <f>VLOOKUP($B604,sitecatalog!$A$2:$E$1964,5,FALSE)</f>
        <v>GP</v>
      </c>
      <c r="H604" t="str">
        <f>VLOOKUP($B604,sitecatalog!$A$2:$E$1964,4,FALSE)</f>
        <v>reservoir</v>
      </c>
      <c r="J604">
        <f t="shared" si="29"/>
        <v>602</v>
      </c>
      <c r="K604" t="str">
        <f t="shared" si="27"/>
        <v>{"node":602,"name":"HARRY STRUNK LAKE (MEDICINE CREEK DAM); NEBRASKA | DAY.AVG.RESERVOIRINFLOW.CFS"}</v>
      </c>
      <c r="L604">
        <f>VLOOKUP(H604,Sheet2!$C$31:$D$36,2,FALSE)</f>
        <v>9997</v>
      </c>
      <c r="M604">
        <f>VLOOKUP(F604,Sheet2!$E$38:$F$54,2,FALSE)</f>
        <v>9985</v>
      </c>
      <c r="N604" t="str">
        <f t="shared" si="28"/>
        <v>9997-9985</v>
      </c>
      <c r="O604" t="str">
        <f>"{""source"":"&amp;J604&amp;",""target"":"&amp;L604&amp;",""value"":1}"</f>
        <v>{"source":602,"target":9997,"value":1}</v>
      </c>
    </row>
    <row r="605" spans="1:15">
      <c r="A605" t="s">
        <v>859</v>
      </c>
      <c r="B605" t="s">
        <v>856</v>
      </c>
      <c r="C605" t="s">
        <v>41</v>
      </c>
      <c r="D605" t="s">
        <v>42</v>
      </c>
      <c r="E605" t="str">
        <f>VLOOKUP($B605,sitecatalog!$A$2:$E$1964,2,FALSE)&amp;" | "&amp;D605</f>
        <v>HARRY STRUNK LAKE (MEDICINE CREEK DAM); NEBRASKA | Day.Sum.Precipitation.inches</v>
      </c>
      <c r="F605" t="str">
        <f>VLOOKUP($B605,sitecatalog!$A$2:$E$1964,3,FALSE)</f>
        <v>NE</v>
      </c>
      <c r="G605" t="str">
        <f>VLOOKUP($B605,sitecatalog!$A$2:$E$1964,5,FALSE)</f>
        <v>GP</v>
      </c>
      <c r="H605" t="str">
        <f>VLOOKUP($B605,sitecatalog!$A$2:$E$1964,4,FALSE)</f>
        <v>reservoir</v>
      </c>
      <c r="J605">
        <f t="shared" si="29"/>
        <v>603</v>
      </c>
      <c r="K605" t="str">
        <f t="shared" si="27"/>
        <v>{"node":603,"name":"HARRY STRUNK LAKE (MEDICINE CREEK DAM); NEBRASKA | DAY.SUM.PRECIPITATION.INCHES"}</v>
      </c>
      <c r="L605">
        <f>VLOOKUP(H605,Sheet2!$C$31:$D$36,2,FALSE)</f>
        <v>9997</v>
      </c>
      <c r="M605">
        <f>VLOOKUP(F605,Sheet2!$E$38:$F$54,2,FALSE)</f>
        <v>9985</v>
      </c>
      <c r="N605" t="str">
        <f t="shared" si="28"/>
        <v>9997-9985</v>
      </c>
      <c r="O605" t="str">
        <f>"{""source"":"&amp;J605&amp;",""target"":"&amp;L605&amp;",""value"":1}"</f>
        <v>{"source":603,"target":9997,"value":1}</v>
      </c>
    </row>
    <row r="606" spans="1:15">
      <c r="A606" t="s">
        <v>860</v>
      </c>
      <c r="B606" t="s">
        <v>856</v>
      </c>
      <c r="C606" t="s">
        <v>22</v>
      </c>
      <c r="D606" t="s">
        <v>44</v>
      </c>
      <c r="E606" t="str">
        <f>VLOOKUP($B606,sitecatalog!$A$2:$E$1964,2,FALSE)&amp;" | "&amp;D606</f>
        <v>HARRY STRUNK LAKE (MEDICINE CREEK DAM); NEBRASKA | Day.Avg.ReservoirRelease.cfs</v>
      </c>
      <c r="F606" t="str">
        <f>VLOOKUP($B606,sitecatalog!$A$2:$E$1964,3,FALSE)</f>
        <v>NE</v>
      </c>
      <c r="G606" t="str">
        <f>VLOOKUP($B606,sitecatalog!$A$2:$E$1964,5,FALSE)</f>
        <v>GP</v>
      </c>
      <c r="H606" t="str">
        <f>VLOOKUP($B606,sitecatalog!$A$2:$E$1964,4,FALSE)</f>
        <v>reservoir</v>
      </c>
      <c r="J606">
        <f t="shared" si="29"/>
        <v>604</v>
      </c>
      <c r="K606" t="str">
        <f t="shared" si="27"/>
        <v>{"node":604,"name":"HARRY STRUNK LAKE (MEDICINE CREEK DAM); NEBRASKA | DAY.AVG.RESERVOIRRELEASE.CFS"}</v>
      </c>
      <c r="L606">
        <f>VLOOKUP(H606,Sheet2!$C$31:$D$36,2,FALSE)</f>
        <v>9997</v>
      </c>
      <c r="M606">
        <f>VLOOKUP(F606,Sheet2!$E$38:$F$54,2,FALSE)</f>
        <v>9985</v>
      </c>
      <c r="N606" t="str">
        <f t="shared" si="28"/>
        <v>9997-9985</v>
      </c>
      <c r="O606" t="str">
        <f>"{""source"":"&amp;J606&amp;",""target"":"&amp;L606&amp;",""value"":1}"</f>
        <v>{"source":604,"target":9997,"value":1}</v>
      </c>
    </row>
    <row r="607" spans="1:15">
      <c r="A607" t="s">
        <v>861</v>
      </c>
      <c r="B607" t="s">
        <v>856</v>
      </c>
      <c r="C607" t="s">
        <v>22</v>
      </c>
      <c r="D607" t="s">
        <v>47</v>
      </c>
      <c r="E607" t="str">
        <f>VLOOKUP($B607,sitecatalog!$A$2:$E$1964,2,FALSE)&amp;" | "&amp;D607</f>
        <v>HARRY STRUNK LAKE (MEDICINE CREEK DAM); NEBRASKA | Day.Avg.Streamflow.cfs</v>
      </c>
      <c r="F607" t="str">
        <f>VLOOKUP($B607,sitecatalog!$A$2:$E$1964,3,FALSE)</f>
        <v>NE</v>
      </c>
      <c r="G607" t="str">
        <f>VLOOKUP($B607,sitecatalog!$A$2:$E$1964,5,FALSE)</f>
        <v>GP</v>
      </c>
      <c r="H607" t="str">
        <f>VLOOKUP($B607,sitecatalog!$A$2:$E$1964,4,FALSE)</f>
        <v>reservoir</v>
      </c>
      <c r="J607">
        <f t="shared" si="29"/>
        <v>605</v>
      </c>
      <c r="K607" t="str">
        <f t="shared" si="27"/>
        <v>{"node":605,"name":"HARRY STRUNK LAKE (MEDICINE CREEK DAM); NEBRASKA | DAY.AVG.STREAMFLOW.CFS"}</v>
      </c>
      <c r="L607">
        <f>VLOOKUP(H607,Sheet2!$C$31:$D$36,2,FALSE)</f>
        <v>9997</v>
      </c>
      <c r="M607">
        <f>VLOOKUP(F607,Sheet2!$E$38:$F$54,2,FALSE)</f>
        <v>9985</v>
      </c>
      <c r="N607" t="str">
        <f t="shared" si="28"/>
        <v>9997-9985</v>
      </c>
      <c r="O607" t="str">
        <f>"{""source"":"&amp;J607&amp;",""target"":"&amp;L607&amp;",""value"":1}"</f>
        <v>{"source":605,"target":9997,"value":1}</v>
      </c>
    </row>
    <row r="608" spans="1:15">
      <c r="A608" t="s">
        <v>862</v>
      </c>
      <c r="B608" t="s">
        <v>863</v>
      </c>
      <c r="C608" t="s">
        <v>32</v>
      </c>
      <c r="D608" t="s">
        <v>33</v>
      </c>
      <c r="E608" t="str">
        <f>VLOOKUP($B608,sitecatalog!$A$2:$E$1964,2,FALSE)&amp;" | "&amp;D608</f>
        <v>HORSETOOTH RESERVOIR NEAR FORT COLLINS; CO | Day.Inst.ReservoirStorage.af</v>
      </c>
      <c r="F608" t="str">
        <f>VLOOKUP($B608,sitecatalog!$A$2:$E$1964,3,FALSE)</f>
        <v>CO</v>
      </c>
      <c r="G608" t="str">
        <f>VLOOKUP($B608,sitecatalog!$A$2:$E$1964,5,FALSE)</f>
        <v>GP</v>
      </c>
      <c r="H608" t="str">
        <f>VLOOKUP($B608,sitecatalog!$A$2:$E$1964,4,FALSE)</f>
        <v>reservoir</v>
      </c>
      <c r="J608">
        <f t="shared" si="29"/>
        <v>606</v>
      </c>
      <c r="K608" t="str">
        <f t="shared" si="27"/>
        <v>{"node":606,"name":"HORSETOOTH RESERVOIR NEAR FORT COLLINS; CO | DAY.INST.RESERVOIRSTORAGE.AF"}</v>
      </c>
      <c r="L608">
        <f>VLOOKUP(H608,Sheet2!$C$31:$D$36,2,FALSE)</f>
        <v>9997</v>
      </c>
      <c r="M608">
        <f>VLOOKUP(F608,Sheet2!$E$38:$F$54,2,FALSE)</f>
        <v>9990</v>
      </c>
      <c r="N608" t="str">
        <f t="shared" si="28"/>
        <v>9997-9990</v>
      </c>
      <c r="O608" t="str">
        <f>"{""source"":"&amp;J608&amp;",""target"":"&amp;L608&amp;",""value"":1}"</f>
        <v>{"source":606,"target":9997,"value":1}</v>
      </c>
    </row>
    <row r="609" spans="1:15">
      <c r="A609" t="s">
        <v>864</v>
      </c>
      <c r="B609" t="s">
        <v>863</v>
      </c>
      <c r="C609" t="s">
        <v>19</v>
      </c>
      <c r="D609" t="s">
        <v>35</v>
      </c>
      <c r="E609" t="str">
        <f>VLOOKUP($B609,sitecatalog!$A$2:$E$1964,2,FALSE)&amp;" | "&amp;D609</f>
        <v>HORSETOOTH RESERVOIR NEAR FORT COLLINS; CO | Day.Inst.ReservoirElevation.feet</v>
      </c>
      <c r="F609" t="str">
        <f>VLOOKUP($B609,sitecatalog!$A$2:$E$1964,3,FALSE)</f>
        <v>CO</v>
      </c>
      <c r="G609" t="str">
        <f>VLOOKUP($B609,sitecatalog!$A$2:$E$1964,5,FALSE)</f>
        <v>GP</v>
      </c>
      <c r="H609" t="str">
        <f>VLOOKUP($B609,sitecatalog!$A$2:$E$1964,4,FALSE)</f>
        <v>reservoir</v>
      </c>
      <c r="J609">
        <f t="shared" si="29"/>
        <v>607</v>
      </c>
      <c r="K609" t="str">
        <f t="shared" si="27"/>
        <v>{"node":607,"name":"HORSETOOTH RESERVOIR NEAR FORT COLLINS; CO | DAY.INST.RESERVOIRELEVATION.FEET"}</v>
      </c>
      <c r="L609">
        <f>VLOOKUP(H609,Sheet2!$C$31:$D$36,2,FALSE)</f>
        <v>9997</v>
      </c>
      <c r="M609">
        <f>VLOOKUP(F609,Sheet2!$E$38:$F$54,2,FALSE)</f>
        <v>9990</v>
      </c>
      <c r="N609" t="str">
        <f t="shared" si="28"/>
        <v>9997-9990</v>
      </c>
      <c r="O609" t="str">
        <f>"{""source"":"&amp;J609&amp;",""target"":"&amp;L609&amp;",""value"":1}"</f>
        <v>{"source":607,"target":9997,"value":1}</v>
      </c>
    </row>
    <row r="610" spans="1:15">
      <c r="A610" t="s">
        <v>865</v>
      </c>
      <c r="B610" t="s">
        <v>863</v>
      </c>
      <c r="C610" t="s">
        <v>22</v>
      </c>
      <c r="D610" t="s">
        <v>39</v>
      </c>
      <c r="E610" t="str">
        <f>VLOOKUP($B610,sitecatalog!$A$2:$E$1964,2,FALSE)&amp;" | "&amp;D610</f>
        <v>HORSETOOTH RESERVOIR NEAR FORT COLLINS; CO | Day.Avg.ReservoirInflow.cfs</v>
      </c>
      <c r="F610" t="str">
        <f>VLOOKUP($B610,sitecatalog!$A$2:$E$1964,3,FALSE)</f>
        <v>CO</v>
      </c>
      <c r="G610" t="str">
        <f>VLOOKUP($B610,sitecatalog!$A$2:$E$1964,5,FALSE)</f>
        <v>GP</v>
      </c>
      <c r="H610" t="str">
        <f>VLOOKUP($B610,sitecatalog!$A$2:$E$1964,4,FALSE)</f>
        <v>reservoir</v>
      </c>
      <c r="J610">
        <f t="shared" si="29"/>
        <v>608</v>
      </c>
      <c r="K610" t="str">
        <f t="shared" si="27"/>
        <v>{"node":608,"name":"HORSETOOTH RESERVOIR NEAR FORT COLLINS; CO | DAY.AVG.RESERVOIRINFLOW.CFS"}</v>
      </c>
      <c r="L610">
        <f>VLOOKUP(H610,Sheet2!$C$31:$D$36,2,FALSE)</f>
        <v>9997</v>
      </c>
      <c r="M610">
        <f>VLOOKUP(F610,Sheet2!$E$38:$F$54,2,FALSE)</f>
        <v>9990</v>
      </c>
      <c r="N610" t="str">
        <f t="shared" si="28"/>
        <v>9997-9990</v>
      </c>
      <c r="O610" t="str">
        <f>"{""source"":"&amp;J610&amp;",""target"":"&amp;L610&amp;",""value"":1}"</f>
        <v>{"source":608,"target":9997,"value":1}</v>
      </c>
    </row>
    <row r="611" spans="1:15">
      <c r="A611" t="s">
        <v>866</v>
      </c>
      <c r="B611" t="s">
        <v>863</v>
      </c>
      <c r="C611" t="s">
        <v>41</v>
      </c>
      <c r="D611" t="s">
        <v>42</v>
      </c>
      <c r="E611" t="str">
        <f>VLOOKUP($B611,sitecatalog!$A$2:$E$1964,2,FALSE)&amp;" | "&amp;D611</f>
        <v>HORSETOOTH RESERVOIR NEAR FORT COLLINS; CO | Day.Sum.Precipitation.inches</v>
      </c>
      <c r="F611" t="str">
        <f>VLOOKUP($B611,sitecatalog!$A$2:$E$1964,3,FALSE)</f>
        <v>CO</v>
      </c>
      <c r="G611" t="str">
        <f>VLOOKUP($B611,sitecatalog!$A$2:$E$1964,5,FALSE)</f>
        <v>GP</v>
      </c>
      <c r="H611" t="str">
        <f>VLOOKUP($B611,sitecatalog!$A$2:$E$1964,4,FALSE)</f>
        <v>reservoir</v>
      </c>
      <c r="J611">
        <f t="shared" si="29"/>
        <v>609</v>
      </c>
      <c r="K611" t="str">
        <f t="shared" si="27"/>
        <v>{"node":609,"name":"HORSETOOTH RESERVOIR NEAR FORT COLLINS; CO | DAY.SUM.PRECIPITATION.INCHES"}</v>
      </c>
      <c r="L611">
        <f>VLOOKUP(H611,Sheet2!$C$31:$D$36,2,FALSE)</f>
        <v>9997</v>
      </c>
      <c r="M611">
        <f>VLOOKUP(F611,Sheet2!$E$38:$F$54,2,FALSE)</f>
        <v>9990</v>
      </c>
      <c r="N611" t="str">
        <f t="shared" si="28"/>
        <v>9997-9990</v>
      </c>
      <c r="O611" t="str">
        <f>"{""source"":"&amp;J611&amp;",""target"":"&amp;L611&amp;",""value"":1}"</f>
        <v>{"source":609,"target":9997,"value":1}</v>
      </c>
    </row>
    <row r="612" spans="1:15">
      <c r="A612" t="s">
        <v>867</v>
      </c>
      <c r="B612" t="s">
        <v>863</v>
      </c>
      <c r="C612" t="s">
        <v>22</v>
      </c>
      <c r="D612" t="s">
        <v>44</v>
      </c>
      <c r="E612" t="str">
        <f>VLOOKUP($B612,sitecatalog!$A$2:$E$1964,2,FALSE)&amp;" | "&amp;D612</f>
        <v>HORSETOOTH RESERVOIR NEAR FORT COLLINS; CO | Day.Avg.ReservoirRelease.cfs</v>
      </c>
      <c r="F612" t="str">
        <f>VLOOKUP($B612,sitecatalog!$A$2:$E$1964,3,FALSE)</f>
        <v>CO</v>
      </c>
      <c r="G612" t="str">
        <f>VLOOKUP($B612,sitecatalog!$A$2:$E$1964,5,FALSE)</f>
        <v>GP</v>
      </c>
      <c r="H612" t="str">
        <f>VLOOKUP($B612,sitecatalog!$A$2:$E$1964,4,FALSE)</f>
        <v>reservoir</v>
      </c>
      <c r="J612">
        <f t="shared" si="29"/>
        <v>610</v>
      </c>
      <c r="K612" t="str">
        <f t="shared" si="27"/>
        <v>{"node":610,"name":"HORSETOOTH RESERVOIR NEAR FORT COLLINS; CO | DAY.AVG.RESERVOIRRELEASE.CFS"}</v>
      </c>
      <c r="L612">
        <f>VLOOKUP(H612,Sheet2!$C$31:$D$36,2,FALSE)</f>
        <v>9997</v>
      </c>
      <c r="M612">
        <f>VLOOKUP(F612,Sheet2!$E$38:$F$54,2,FALSE)</f>
        <v>9990</v>
      </c>
      <c r="N612" t="str">
        <f t="shared" si="28"/>
        <v>9997-9990</v>
      </c>
      <c r="O612" t="str">
        <f>"{""source"":"&amp;J612&amp;",""target"":"&amp;L612&amp;",""value"":1}"</f>
        <v>{"source":610,"target":9997,"value":1}</v>
      </c>
    </row>
    <row r="613" spans="1:15">
      <c r="A613" t="s">
        <v>868</v>
      </c>
      <c r="B613" t="s">
        <v>869</v>
      </c>
      <c r="C613" t="s">
        <v>19</v>
      </c>
      <c r="D613" t="s">
        <v>37</v>
      </c>
      <c r="E613" t="str">
        <f>VLOOKUP($B613,sitecatalog!$A$2:$E$1964,2,FALSE)&amp;" | "&amp;D613</f>
        <v>HUNTER CREEK NR ASPEN; CO | Day.Avg.StreamGageHeight.feet</v>
      </c>
      <c r="F613" t="str">
        <f>VLOOKUP($B613,sitecatalog!$A$2:$E$1964,3,FALSE)</f>
        <v>CO</v>
      </c>
      <c r="G613" t="str">
        <f>VLOOKUP($B613,sitecatalog!$A$2:$E$1964,5,FALSE)</f>
        <v>GP</v>
      </c>
      <c r="H613" t="str">
        <f>VLOOKUP($B613,sitecatalog!$A$2:$E$1964,4,FALSE)</f>
        <v>stream</v>
      </c>
      <c r="J613">
        <f t="shared" si="29"/>
        <v>611</v>
      </c>
      <c r="K613" t="str">
        <f t="shared" si="27"/>
        <v>{"node":611,"name":"HUNTER CREEK NR ASPEN; CO | DAY.AVG.STREAMGAGEHEIGHT.FEET"}</v>
      </c>
      <c r="L613">
        <f>VLOOKUP(H613,Sheet2!$C$31:$D$36,2,FALSE)</f>
        <v>9995</v>
      </c>
      <c r="M613">
        <f>VLOOKUP(F613,Sheet2!$E$38:$F$54,2,FALSE)</f>
        <v>9990</v>
      </c>
      <c r="N613" t="str">
        <f t="shared" si="28"/>
        <v>9995-9990</v>
      </c>
      <c r="O613" t="str">
        <f>"{""source"":"&amp;J613&amp;",""target"":"&amp;L613&amp;",""value"":1}"</f>
        <v>{"source":611,"target":9995,"value":1}</v>
      </c>
    </row>
    <row r="614" spans="1:15">
      <c r="A614" t="s">
        <v>870</v>
      </c>
      <c r="B614" t="s">
        <v>871</v>
      </c>
      <c r="C614" t="s">
        <v>94</v>
      </c>
      <c r="D614" t="s">
        <v>95</v>
      </c>
      <c r="E614" t="str">
        <f>VLOOKUP($B614,sitecatalog!$A$2:$E$1964,2,FALSE)&amp;" | "&amp;D614</f>
        <v>HELENA VALLEY MONTANA WEATHER STATION  4N | Day.Avg.AirTemperature.DegF</v>
      </c>
      <c r="F614" t="str">
        <f>VLOOKUP($B614,sitecatalog!$A$2:$E$1964,3,FALSE)</f>
        <v>MT</v>
      </c>
      <c r="G614" t="str">
        <f>VLOOKUP($B614,sitecatalog!$A$2:$E$1964,5,FALSE)</f>
        <v>GP</v>
      </c>
      <c r="H614" t="str">
        <f>VLOOKUP($B614,sitecatalog!$A$2:$E$1964,4,FALSE)</f>
        <v>agrimet</v>
      </c>
      <c r="J614">
        <f t="shared" si="29"/>
        <v>612</v>
      </c>
      <c r="K614" t="str">
        <f t="shared" si="27"/>
        <v>{"node":612,"name":"HELENA VALLEY MONTANA WEATHER STATION  4N | DAY.AVG.AIRTEMPERATURE.DEGF"}</v>
      </c>
      <c r="L614">
        <f>VLOOKUP(H614,Sheet2!$C$31:$D$36,2,FALSE)</f>
        <v>9993</v>
      </c>
      <c r="M614">
        <f>VLOOKUP(F614,Sheet2!$E$38:$F$54,2,FALSE)</f>
        <v>9987</v>
      </c>
      <c r="N614" t="str">
        <f t="shared" si="28"/>
        <v>9993-9987</v>
      </c>
      <c r="O614" t="str">
        <f>"{""source"":"&amp;J614&amp;",""target"":"&amp;L614&amp;",""value"":1}"</f>
        <v>{"source":612,"target":9993,"value":1}</v>
      </c>
    </row>
    <row r="615" spans="1:15">
      <c r="A615" t="s">
        <v>872</v>
      </c>
      <c r="B615" t="s">
        <v>871</v>
      </c>
      <c r="C615" t="s">
        <v>41</v>
      </c>
      <c r="D615" t="s">
        <v>42</v>
      </c>
      <c r="E615" t="str">
        <f>VLOOKUP($B615,sitecatalog!$A$2:$E$1964,2,FALSE)&amp;" | "&amp;D615</f>
        <v>HELENA VALLEY MONTANA WEATHER STATION  4N | Day.Sum.Precipitation.inches</v>
      </c>
      <c r="F615" t="str">
        <f>VLOOKUP($B615,sitecatalog!$A$2:$E$1964,3,FALSE)</f>
        <v>MT</v>
      </c>
      <c r="G615" t="str">
        <f>VLOOKUP($B615,sitecatalog!$A$2:$E$1964,5,FALSE)</f>
        <v>GP</v>
      </c>
      <c r="H615" t="str">
        <f>VLOOKUP($B615,sitecatalog!$A$2:$E$1964,4,FALSE)</f>
        <v>agrimet</v>
      </c>
      <c r="J615">
        <f t="shared" si="29"/>
        <v>613</v>
      </c>
      <c r="K615" t="str">
        <f t="shared" si="27"/>
        <v>{"node":613,"name":"HELENA VALLEY MONTANA WEATHER STATION  4N | DAY.SUM.PRECIPITATION.INCHES"}</v>
      </c>
      <c r="L615">
        <f>VLOOKUP(H615,Sheet2!$C$31:$D$36,2,FALSE)</f>
        <v>9993</v>
      </c>
      <c r="M615">
        <f>VLOOKUP(F615,Sheet2!$E$38:$F$54,2,FALSE)</f>
        <v>9987</v>
      </c>
      <c r="N615" t="str">
        <f t="shared" si="28"/>
        <v>9993-9987</v>
      </c>
      <c r="O615" t="str">
        <f>"{""source"":"&amp;J615&amp;",""target"":"&amp;L615&amp;",""value"":1}"</f>
        <v>{"source":613,"target":9993,"value":1}</v>
      </c>
    </row>
    <row r="616" spans="1:15">
      <c r="A616" t="s">
        <v>873</v>
      </c>
      <c r="B616" t="s">
        <v>871</v>
      </c>
      <c r="C616" t="s">
        <v>156</v>
      </c>
      <c r="D616" t="s">
        <v>157</v>
      </c>
      <c r="E616" t="str">
        <f>VLOOKUP($B616,sitecatalog!$A$2:$E$1964,2,FALSE)&amp;" | "&amp;D616</f>
        <v>HELENA VALLEY MONTANA WEATHER STATION  4N | Day.Avg.WindSpeed.mph</v>
      </c>
      <c r="F616" t="str">
        <f>VLOOKUP($B616,sitecatalog!$A$2:$E$1964,3,FALSE)</f>
        <v>MT</v>
      </c>
      <c r="G616" t="str">
        <f>VLOOKUP($B616,sitecatalog!$A$2:$E$1964,5,FALSE)</f>
        <v>GP</v>
      </c>
      <c r="H616" t="str">
        <f>VLOOKUP($B616,sitecatalog!$A$2:$E$1964,4,FALSE)</f>
        <v>agrimet</v>
      </c>
      <c r="J616">
        <f t="shared" si="29"/>
        <v>614</v>
      </c>
      <c r="K616" t="str">
        <f t="shared" si="27"/>
        <v>{"node":614,"name":"HELENA VALLEY MONTANA WEATHER STATION  4N | DAY.AVG.WINDSPEED.MPH"}</v>
      </c>
      <c r="L616">
        <f>VLOOKUP(H616,Sheet2!$C$31:$D$36,2,FALSE)</f>
        <v>9993</v>
      </c>
      <c r="M616">
        <f>VLOOKUP(F616,Sheet2!$E$38:$F$54,2,FALSE)</f>
        <v>9987</v>
      </c>
      <c r="N616" t="str">
        <f t="shared" si="28"/>
        <v>9993-9987</v>
      </c>
      <c r="O616" t="str">
        <f>"{""source"":"&amp;J616&amp;",""target"":"&amp;L616&amp;",""value"":1}"</f>
        <v>{"source":614,"target":9993,"value":1}</v>
      </c>
    </row>
    <row r="617" spans="1:15">
      <c r="A617" t="s">
        <v>874</v>
      </c>
      <c r="B617" t="s">
        <v>871</v>
      </c>
      <c r="C617" t="s">
        <v>159</v>
      </c>
      <c r="D617" t="s">
        <v>160</v>
      </c>
      <c r="E617" t="str">
        <f>VLOOKUP($B617,sitecatalog!$A$2:$E$1964,2,FALSE)&amp;" | "&amp;D617</f>
        <v>HELENA VALLEY MONTANA WEATHER STATION  4N | Day.Avg.WindDirection.degrees</v>
      </c>
      <c r="F617" t="str">
        <f>VLOOKUP($B617,sitecatalog!$A$2:$E$1964,3,FALSE)</f>
        <v>MT</v>
      </c>
      <c r="G617" t="str">
        <f>VLOOKUP($B617,sitecatalog!$A$2:$E$1964,5,FALSE)</f>
        <v>GP</v>
      </c>
      <c r="H617" t="str">
        <f>VLOOKUP($B617,sitecatalog!$A$2:$E$1964,4,FALSE)</f>
        <v>agrimet</v>
      </c>
      <c r="J617">
        <f t="shared" si="29"/>
        <v>615</v>
      </c>
      <c r="K617" t="str">
        <f t="shared" si="27"/>
        <v>{"node":615,"name":"HELENA VALLEY MONTANA WEATHER STATION  4N | DAY.AVG.WINDDIRECTION.DEGREES"}</v>
      </c>
      <c r="L617">
        <f>VLOOKUP(H617,Sheet2!$C$31:$D$36,2,FALSE)</f>
        <v>9993</v>
      </c>
      <c r="M617">
        <f>VLOOKUP(F617,Sheet2!$E$38:$F$54,2,FALSE)</f>
        <v>9987</v>
      </c>
      <c r="N617" t="str">
        <f t="shared" si="28"/>
        <v>9993-9987</v>
      </c>
      <c r="O617" t="str">
        <f>"{""source"":"&amp;J617&amp;",""target"":"&amp;L617&amp;",""value"":1}"</f>
        <v>{"source":615,"target":9993,"value":1}</v>
      </c>
    </row>
    <row r="618" spans="1:15">
      <c r="A618" t="s">
        <v>875</v>
      </c>
      <c r="B618" t="s">
        <v>876</v>
      </c>
      <c r="C618" t="s">
        <v>32</v>
      </c>
      <c r="D618" t="s">
        <v>33</v>
      </c>
      <c r="E618" t="str">
        <f>VLOOKUP($B618,sitecatalog!$A$2:$E$1964,2,FALSE)&amp;" | "&amp;D618</f>
        <v>HELENA VALLEY IRRIGATION &amp; MUNICIPAL SUPPLY | Day.Inst.ReservoirStorage.af</v>
      </c>
      <c r="F618" t="str">
        <f>VLOOKUP($B618,sitecatalog!$A$2:$E$1964,3,FALSE)</f>
        <v>MT</v>
      </c>
      <c r="G618" t="str">
        <f>VLOOKUP($B618,sitecatalog!$A$2:$E$1964,5,FALSE)</f>
        <v>GP</v>
      </c>
      <c r="H618" t="str">
        <f>VLOOKUP($B618,sitecatalog!$A$2:$E$1964,4,FALSE)</f>
        <v>reservoir</v>
      </c>
      <c r="J618">
        <f t="shared" si="29"/>
        <v>616</v>
      </c>
      <c r="K618" t="str">
        <f t="shared" si="27"/>
        <v>{"node":616,"name":"HELENA VALLEY IRRIGATION &amp; MUNICIPAL SUPPLY | DAY.INST.RESERVOIRSTORAGE.AF"}</v>
      </c>
      <c r="L618">
        <f>VLOOKUP(H618,Sheet2!$C$31:$D$36,2,FALSE)</f>
        <v>9997</v>
      </c>
      <c r="M618">
        <f>VLOOKUP(F618,Sheet2!$E$38:$F$54,2,FALSE)</f>
        <v>9987</v>
      </c>
      <c r="N618" t="str">
        <f t="shared" si="28"/>
        <v>9997-9987</v>
      </c>
      <c r="O618" t="str">
        <f>"{""source"":"&amp;J618&amp;",""target"":"&amp;L618&amp;",""value"":1}"</f>
        <v>{"source":616,"target":9997,"value":1}</v>
      </c>
    </row>
    <row r="619" spans="1:15">
      <c r="A619" t="s">
        <v>877</v>
      </c>
      <c r="B619" t="s">
        <v>876</v>
      </c>
      <c r="C619" t="s">
        <v>19</v>
      </c>
      <c r="D619" t="s">
        <v>35</v>
      </c>
      <c r="E619" t="str">
        <f>VLOOKUP($B619,sitecatalog!$A$2:$E$1964,2,FALSE)&amp;" | "&amp;D619</f>
        <v>HELENA VALLEY IRRIGATION &amp; MUNICIPAL SUPPLY | Day.Inst.ReservoirElevation.feet</v>
      </c>
      <c r="F619" t="str">
        <f>VLOOKUP($B619,sitecatalog!$A$2:$E$1964,3,FALSE)</f>
        <v>MT</v>
      </c>
      <c r="G619" t="str">
        <f>VLOOKUP($B619,sitecatalog!$A$2:$E$1964,5,FALSE)</f>
        <v>GP</v>
      </c>
      <c r="H619" t="str">
        <f>VLOOKUP($B619,sitecatalog!$A$2:$E$1964,4,FALSE)</f>
        <v>reservoir</v>
      </c>
      <c r="J619">
        <f t="shared" si="29"/>
        <v>617</v>
      </c>
      <c r="K619" t="str">
        <f t="shared" si="27"/>
        <v>{"node":617,"name":"HELENA VALLEY IRRIGATION &amp; MUNICIPAL SUPPLY | DAY.INST.RESERVOIRELEVATION.FEET"}</v>
      </c>
      <c r="L619">
        <f>VLOOKUP(H619,Sheet2!$C$31:$D$36,2,FALSE)</f>
        <v>9997</v>
      </c>
      <c r="M619">
        <f>VLOOKUP(F619,Sheet2!$E$38:$F$54,2,FALSE)</f>
        <v>9987</v>
      </c>
      <c r="N619" t="str">
        <f t="shared" si="28"/>
        <v>9997-9987</v>
      </c>
      <c r="O619" t="str">
        <f>"{""source"":"&amp;J619&amp;",""target"":"&amp;L619&amp;",""value"":1}"</f>
        <v>{"source":617,"target":9997,"value":1}</v>
      </c>
    </row>
    <row r="620" spans="1:15">
      <c r="A620" t="s">
        <v>878</v>
      </c>
      <c r="B620" t="s">
        <v>879</v>
      </c>
      <c r="C620" t="s">
        <v>19</v>
      </c>
      <c r="D620" t="s">
        <v>20</v>
      </c>
      <c r="E620" t="str">
        <f>VLOOKUP($B620,sitecatalog!$A$2:$E$1964,2,FALSE)&amp;" | "&amp;D620</f>
        <v>INTERSTATE CANAL AT MILE POST 1.0; WYOMING | Day.Avg.CanalStage.feet</v>
      </c>
      <c r="F620" t="str">
        <f>VLOOKUP($B620,sitecatalog!$A$2:$E$1964,3,FALSE)</f>
        <v>WY</v>
      </c>
      <c r="G620" t="str">
        <f>VLOOKUP($B620,sitecatalog!$A$2:$E$1964,5,FALSE)</f>
        <v>GP</v>
      </c>
      <c r="H620" t="str">
        <f>VLOOKUP($B620,sitecatalog!$A$2:$E$1964,4,FALSE)</f>
        <v>canal</v>
      </c>
      <c r="J620">
        <f t="shared" si="29"/>
        <v>618</v>
      </c>
      <c r="K620" t="str">
        <f t="shared" si="27"/>
        <v>{"node":618,"name":"INTERSTATE CANAL AT MILE POST 1.0; WYOMING | DAY.AVG.CANALSTAGE.FEET"}</v>
      </c>
      <c r="L620">
        <f>VLOOKUP(H620,Sheet2!$C$31:$D$36,2,FALSE)</f>
        <v>9996</v>
      </c>
      <c r="M620">
        <f>VLOOKUP(F620,Sheet2!$E$38:$F$54,2,FALSE)</f>
        <v>9976</v>
      </c>
      <c r="N620" t="str">
        <f t="shared" si="28"/>
        <v>9996-9976</v>
      </c>
      <c r="O620" t="str">
        <f>"{""source"":"&amp;J620&amp;",""target"":"&amp;L620&amp;",""value"":1}"</f>
        <v>{"source":618,"target":9996,"value":1}</v>
      </c>
    </row>
    <row r="621" spans="1:15">
      <c r="A621" t="s">
        <v>880</v>
      </c>
      <c r="B621" t="s">
        <v>879</v>
      </c>
      <c r="C621" t="s">
        <v>22</v>
      </c>
      <c r="D621" t="s">
        <v>23</v>
      </c>
      <c r="E621" t="str">
        <f>VLOOKUP($B621,sitecatalog!$A$2:$E$1964,2,FALSE)&amp;" | "&amp;D621</f>
        <v>INTERSTATE CANAL AT MILE POST 1.0; WYOMING | Day.Avg.CanalFlow.cfs</v>
      </c>
      <c r="F621" t="str">
        <f>VLOOKUP($B621,sitecatalog!$A$2:$E$1964,3,FALSE)</f>
        <v>WY</v>
      </c>
      <c r="G621" t="str">
        <f>VLOOKUP($B621,sitecatalog!$A$2:$E$1964,5,FALSE)</f>
        <v>GP</v>
      </c>
      <c r="H621" t="str">
        <f>VLOOKUP($B621,sitecatalog!$A$2:$E$1964,4,FALSE)</f>
        <v>canal</v>
      </c>
      <c r="J621">
        <f t="shared" si="29"/>
        <v>619</v>
      </c>
      <c r="K621" t="str">
        <f t="shared" si="27"/>
        <v>{"node":619,"name":"INTERSTATE CANAL AT MILE POST 1.0; WYOMING | DAY.AVG.CANALFLOW.CFS"}</v>
      </c>
      <c r="L621">
        <f>VLOOKUP(H621,Sheet2!$C$31:$D$36,2,FALSE)</f>
        <v>9996</v>
      </c>
      <c r="M621">
        <f>VLOOKUP(F621,Sheet2!$E$38:$F$54,2,FALSE)</f>
        <v>9976</v>
      </c>
      <c r="N621" t="str">
        <f t="shared" si="28"/>
        <v>9996-9976</v>
      </c>
      <c r="O621" t="str">
        <f>"{""source"":"&amp;J621&amp;",""target"":"&amp;L621&amp;",""value"":1}"</f>
        <v>{"source":619,"target":9996,"value":1}</v>
      </c>
    </row>
    <row r="622" spans="1:15">
      <c r="A622" t="s">
        <v>881</v>
      </c>
      <c r="B622" t="s">
        <v>882</v>
      </c>
      <c r="C622" t="s">
        <v>19</v>
      </c>
      <c r="D622" t="s">
        <v>37</v>
      </c>
      <c r="E622" t="str">
        <f>VLOOKUP($B622,sitecatalog!$A$2:$E$1964,2,FALSE)&amp;" | "&amp;D622</f>
        <v>ILLINOIS RIVER NEAR RAND; CO | Day.Avg.StreamGageHeight.feet</v>
      </c>
      <c r="F622" t="str">
        <f>VLOOKUP($B622,sitecatalog!$A$2:$E$1964,3,FALSE)</f>
        <v>CO</v>
      </c>
      <c r="G622" t="str">
        <f>VLOOKUP($B622,sitecatalog!$A$2:$E$1964,5,FALSE)</f>
        <v>GP</v>
      </c>
      <c r="H622" t="str">
        <f>VLOOKUP($B622,sitecatalog!$A$2:$E$1964,4,FALSE)</f>
        <v>stream</v>
      </c>
      <c r="J622">
        <f t="shared" si="29"/>
        <v>620</v>
      </c>
      <c r="K622" t="str">
        <f t="shared" si="27"/>
        <v>{"node":620,"name":"ILLINOIS RIVER NEAR RAND; CO | DAY.AVG.STREAMGAGEHEIGHT.FEET"}</v>
      </c>
      <c r="L622">
        <f>VLOOKUP(H622,Sheet2!$C$31:$D$36,2,FALSE)</f>
        <v>9995</v>
      </c>
      <c r="M622">
        <f>VLOOKUP(F622,Sheet2!$E$38:$F$54,2,FALSE)</f>
        <v>9990</v>
      </c>
      <c r="N622" t="str">
        <f t="shared" si="28"/>
        <v>9995-9990</v>
      </c>
      <c r="O622" t="str">
        <f>"{""source"":"&amp;J622&amp;",""target"":"&amp;L622&amp;",""value"":1}"</f>
        <v>{"source":620,"target":9995,"value":1}</v>
      </c>
    </row>
    <row r="623" spans="1:15">
      <c r="A623" t="s">
        <v>883</v>
      </c>
      <c r="B623" t="s">
        <v>882</v>
      </c>
      <c r="C623" t="s">
        <v>22</v>
      </c>
      <c r="D623" t="s">
        <v>47</v>
      </c>
      <c r="E623" t="str">
        <f>VLOOKUP($B623,sitecatalog!$A$2:$E$1964,2,FALSE)&amp;" | "&amp;D623</f>
        <v>ILLINOIS RIVER NEAR RAND; CO | Day.Avg.Streamflow.cfs</v>
      </c>
      <c r="F623" t="str">
        <f>VLOOKUP($B623,sitecatalog!$A$2:$E$1964,3,FALSE)</f>
        <v>CO</v>
      </c>
      <c r="G623" t="str">
        <f>VLOOKUP($B623,sitecatalog!$A$2:$E$1964,5,FALSE)</f>
        <v>GP</v>
      </c>
      <c r="H623" t="str">
        <f>VLOOKUP($B623,sitecatalog!$A$2:$E$1964,4,FALSE)</f>
        <v>stream</v>
      </c>
      <c r="J623">
        <f t="shared" si="29"/>
        <v>621</v>
      </c>
      <c r="K623" t="str">
        <f t="shared" si="27"/>
        <v>{"node":621,"name":"ILLINOIS RIVER NEAR RAND; CO | DAY.AVG.STREAMFLOW.CFS"}</v>
      </c>
      <c r="L623">
        <f>VLOOKUP(H623,Sheet2!$C$31:$D$36,2,FALSE)</f>
        <v>9995</v>
      </c>
      <c r="M623">
        <f>VLOOKUP(F623,Sheet2!$E$38:$F$54,2,FALSE)</f>
        <v>9990</v>
      </c>
      <c r="N623" t="str">
        <f t="shared" si="28"/>
        <v>9995-9990</v>
      </c>
      <c r="O623" t="str">
        <f>"{""source"":"&amp;J623&amp;",""target"":"&amp;L623&amp;",""value"":1}"</f>
        <v>{"source":621,"target":9995,"value":1}</v>
      </c>
    </row>
    <row r="624" spans="1:15">
      <c r="A624" t="s">
        <v>884</v>
      </c>
      <c r="B624" t="s">
        <v>885</v>
      </c>
      <c r="C624" t="s">
        <v>19</v>
      </c>
      <c r="D624" t="s">
        <v>37</v>
      </c>
      <c r="E624" t="str">
        <f>VLOOKUP($B624,sitecatalog!$A$2:$E$1964,2,FALSE)&amp;" | "&amp;D624</f>
        <v>IVANHOE CREEK DIVERSION/BYPASS; COLORADO | Day.Avg.StreamGageHeight.feet</v>
      </c>
      <c r="F624" t="str">
        <f>VLOOKUP($B624,sitecatalog!$A$2:$E$1964,3,FALSE)</f>
        <v>CO</v>
      </c>
      <c r="G624" t="str">
        <f>VLOOKUP($B624,sitecatalog!$A$2:$E$1964,5,FALSE)</f>
        <v>GP</v>
      </c>
      <c r="H624" t="str">
        <f>VLOOKUP($B624,sitecatalog!$A$2:$E$1964,4,FALSE)</f>
        <v>diversion</v>
      </c>
      <c r="J624">
        <f t="shared" si="29"/>
        <v>622</v>
      </c>
      <c r="K624" t="str">
        <f t="shared" si="27"/>
        <v>{"node":622,"name":"IVANHOE CREEK DIVERSION/BYPASS; COLORADO | DAY.AVG.STREAMGAGEHEIGHT.FEET"}</v>
      </c>
      <c r="L624">
        <f>VLOOKUP(H624,Sheet2!$C$31:$D$36,2,FALSE)</f>
        <v>9998</v>
      </c>
      <c r="M624">
        <f>VLOOKUP(F624,Sheet2!$E$38:$F$54,2,FALSE)</f>
        <v>9990</v>
      </c>
      <c r="N624" t="str">
        <f t="shared" si="28"/>
        <v>9998-9990</v>
      </c>
      <c r="O624" t="str">
        <f>"{""source"":"&amp;J624&amp;",""target"":"&amp;L624&amp;",""value"":1}"</f>
        <v>{"source":622,"target":9998,"value":1}</v>
      </c>
    </row>
    <row r="625" spans="1:15">
      <c r="A625" t="s">
        <v>886</v>
      </c>
      <c r="B625" t="s">
        <v>885</v>
      </c>
      <c r="C625" t="s">
        <v>19</v>
      </c>
      <c r="D625" t="s">
        <v>20</v>
      </c>
      <c r="E625" t="str">
        <f>VLOOKUP($B625,sitecatalog!$A$2:$E$1964,2,FALSE)&amp;" | "&amp;D625</f>
        <v>IVANHOE CREEK DIVERSION/BYPASS; COLORADO | Day.Avg.CanalStage.feet</v>
      </c>
      <c r="F625" t="str">
        <f>VLOOKUP($B625,sitecatalog!$A$2:$E$1964,3,FALSE)</f>
        <v>CO</v>
      </c>
      <c r="G625" t="str">
        <f>VLOOKUP($B625,sitecatalog!$A$2:$E$1964,5,FALSE)</f>
        <v>GP</v>
      </c>
      <c r="H625" t="str">
        <f>VLOOKUP($B625,sitecatalog!$A$2:$E$1964,4,FALSE)</f>
        <v>diversion</v>
      </c>
      <c r="J625">
        <f t="shared" si="29"/>
        <v>623</v>
      </c>
      <c r="K625" t="str">
        <f t="shared" si="27"/>
        <v>{"node":623,"name":"IVANHOE CREEK DIVERSION/BYPASS; COLORADO | DAY.AVG.CANALSTAGE.FEET"}</v>
      </c>
      <c r="L625">
        <f>VLOOKUP(H625,Sheet2!$C$31:$D$36,2,FALSE)</f>
        <v>9998</v>
      </c>
      <c r="M625">
        <f>VLOOKUP(F625,Sheet2!$E$38:$F$54,2,FALSE)</f>
        <v>9990</v>
      </c>
      <c r="N625" t="str">
        <f t="shared" si="28"/>
        <v>9998-9990</v>
      </c>
      <c r="O625" t="str">
        <f>"{""source"":"&amp;J625&amp;",""target"":"&amp;L625&amp;",""value"":1}"</f>
        <v>{"source":623,"target":9998,"value":1}</v>
      </c>
    </row>
    <row r="626" spans="1:15">
      <c r="A626" t="s">
        <v>887</v>
      </c>
      <c r="B626" t="s">
        <v>885</v>
      </c>
      <c r="C626" t="s">
        <v>22</v>
      </c>
      <c r="D626" t="s">
        <v>360</v>
      </c>
      <c r="E626" t="str">
        <f>VLOOKUP($B626,sitecatalog!$A$2:$E$1964,2,FALSE)&amp;" | "&amp;D626</f>
        <v>IVANHOE CREEK DIVERSION/BYPASS; COLORADO | Day.Avg.CanalDiversion.cfs</v>
      </c>
      <c r="F626" t="str">
        <f>VLOOKUP($B626,sitecatalog!$A$2:$E$1964,3,FALSE)</f>
        <v>CO</v>
      </c>
      <c r="G626" t="str">
        <f>VLOOKUP($B626,sitecatalog!$A$2:$E$1964,5,FALSE)</f>
        <v>GP</v>
      </c>
      <c r="H626" t="str">
        <f>VLOOKUP($B626,sitecatalog!$A$2:$E$1964,4,FALSE)</f>
        <v>diversion</v>
      </c>
      <c r="J626">
        <f t="shared" si="29"/>
        <v>624</v>
      </c>
      <c r="K626" t="str">
        <f t="shared" si="27"/>
        <v>{"node":624,"name":"IVANHOE CREEK DIVERSION/BYPASS; COLORADO | DAY.AVG.CANALDIVERSION.CFS"}</v>
      </c>
      <c r="L626">
        <f>VLOOKUP(H626,Sheet2!$C$31:$D$36,2,FALSE)</f>
        <v>9998</v>
      </c>
      <c r="M626">
        <f>VLOOKUP(F626,Sheet2!$E$38:$F$54,2,FALSE)</f>
        <v>9990</v>
      </c>
      <c r="N626" t="str">
        <f t="shared" si="28"/>
        <v>9998-9990</v>
      </c>
      <c r="O626" t="str">
        <f>"{""source"":"&amp;J626&amp;",""target"":"&amp;L626&amp;",""value"":1}"</f>
        <v>{"source":624,"target":9998,"value":1}</v>
      </c>
    </row>
    <row r="627" spans="1:15">
      <c r="A627" t="s">
        <v>888</v>
      </c>
      <c r="B627" t="s">
        <v>885</v>
      </c>
      <c r="C627" t="s">
        <v>22</v>
      </c>
      <c r="D627" t="s">
        <v>23</v>
      </c>
      <c r="E627" t="str">
        <f>VLOOKUP($B627,sitecatalog!$A$2:$E$1964,2,FALSE)&amp;" | "&amp;D627</f>
        <v>IVANHOE CREEK DIVERSION/BYPASS; COLORADO | Day.Avg.CanalFlow.cfs</v>
      </c>
      <c r="F627" t="str">
        <f>VLOOKUP($B627,sitecatalog!$A$2:$E$1964,3,FALSE)</f>
        <v>CO</v>
      </c>
      <c r="G627" t="str">
        <f>VLOOKUP($B627,sitecatalog!$A$2:$E$1964,5,FALSE)</f>
        <v>GP</v>
      </c>
      <c r="H627" t="str">
        <f>VLOOKUP($B627,sitecatalog!$A$2:$E$1964,4,FALSE)</f>
        <v>diversion</v>
      </c>
      <c r="J627">
        <f t="shared" si="29"/>
        <v>625</v>
      </c>
      <c r="K627" t="str">
        <f t="shared" si="27"/>
        <v>{"node":625,"name":"IVANHOE CREEK DIVERSION/BYPASS; COLORADO | DAY.AVG.CANALFLOW.CFS"}</v>
      </c>
      <c r="L627">
        <f>VLOOKUP(H627,Sheet2!$C$31:$D$36,2,FALSE)</f>
        <v>9998</v>
      </c>
      <c r="M627">
        <f>VLOOKUP(F627,Sheet2!$E$38:$F$54,2,FALSE)</f>
        <v>9990</v>
      </c>
      <c r="N627" t="str">
        <f t="shared" si="28"/>
        <v>9998-9990</v>
      </c>
      <c r="O627" t="str">
        <f>"{""source"":"&amp;J627&amp;",""target"":"&amp;L627&amp;",""value"":1}"</f>
        <v>{"source":625,"target":9998,"value":1}</v>
      </c>
    </row>
    <row r="628" spans="1:15">
      <c r="A628" t="s">
        <v>889</v>
      </c>
      <c r="B628" t="s">
        <v>890</v>
      </c>
      <c r="C628" t="s">
        <v>32</v>
      </c>
      <c r="D628" t="s">
        <v>33</v>
      </c>
      <c r="E628" t="str">
        <f>VLOOKUP($B628,sitecatalog!$A$2:$E$1964,2,FALSE)&amp;" | "&amp;D628</f>
        <v>JAMESTOWN RESERVOIR; NORTH DAKOTA | Day.Inst.ReservoirStorage.af</v>
      </c>
      <c r="F628" t="str">
        <f>VLOOKUP($B628,sitecatalog!$A$2:$E$1964,3,FALSE)</f>
        <v>ND</v>
      </c>
      <c r="G628" t="str">
        <f>VLOOKUP($B628,sitecatalog!$A$2:$E$1964,5,FALSE)</f>
        <v>GP</v>
      </c>
      <c r="H628" t="str">
        <f>VLOOKUP($B628,sitecatalog!$A$2:$E$1964,4,FALSE)</f>
        <v>reservoir</v>
      </c>
      <c r="J628">
        <f t="shared" si="29"/>
        <v>626</v>
      </c>
      <c r="K628" t="str">
        <f t="shared" si="27"/>
        <v>{"node":626,"name":"JAMESTOWN RESERVOIR; NORTH DAKOTA | DAY.INST.RESERVOIRSTORAGE.AF"}</v>
      </c>
      <c r="L628">
        <f>VLOOKUP(H628,Sheet2!$C$31:$D$36,2,FALSE)</f>
        <v>9997</v>
      </c>
      <c r="M628">
        <f>VLOOKUP(F628,Sheet2!$E$38:$F$54,2,FALSE)</f>
        <v>9986</v>
      </c>
      <c r="N628" t="str">
        <f t="shared" si="28"/>
        <v>9997-9986</v>
      </c>
      <c r="O628" t="str">
        <f>"{""source"":"&amp;J628&amp;",""target"":"&amp;L628&amp;",""value"":1}"</f>
        <v>{"source":626,"target":9997,"value":1}</v>
      </c>
    </row>
    <row r="629" spans="1:15">
      <c r="A629" t="s">
        <v>891</v>
      </c>
      <c r="B629" t="s">
        <v>890</v>
      </c>
      <c r="C629" t="s">
        <v>19</v>
      </c>
      <c r="D629" t="s">
        <v>35</v>
      </c>
      <c r="E629" t="str">
        <f>VLOOKUP($B629,sitecatalog!$A$2:$E$1964,2,FALSE)&amp;" | "&amp;D629</f>
        <v>JAMESTOWN RESERVOIR; NORTH DAKOTA | Day.Inst.ReservoirElevation.feet</v>
      </c>
      <c r="F629" t="str">
        <f>VLOOKUP($B629,sitecatalog!$A$2:$E$1964,3,FALSE)</f>
        <v>ND</v>
      </c>
      <c r="G629" t="str">
        <f>VLOOKUP($B629,sitecatalog!$A$2:$E$1964,5,FALSE)</f>
        <v>GP</v>
      </c>
      <c r="H629" t="str">
        <f>VLOOKUP($B629,sitecatalog!$A$2:$E$1964,4,FALSE)</f>
        <v>reservoir</v>
      </c>
      <c r="J629">
        <f t="shared" si="29"/>
        <v>627</v>
      </c>
      <c r="K629" t="str">
        <f t="shared" si="27"/>
        <v>{"node":627,"name":"JAMESTOWN RESERVOIR; NORTH DAKOTA | DAY.INST.RESERVOIRELEVATION.FEET"}</v>
      </c>
      <c r="L629">
        <f>VLOOKUP(H629,Sheet2!$C$31:$D$36,2,FALSE)</f>
        <v>9997</v>
      </c>
      <c r="M629">
        <f>VLOOKUP(F629,Sheet2!$E$38:$F$54,2,FALSE)</f>
        <v>9986</v>
      </c>
      <c r="N629" t="str">
        <f t="shared" si="28"/>
        <v>9997-9986</v>
      </c>
      <c r="O629" t="str">
        <f>"{""source"":"&amp;J629&amp;",""target"":"&amp;L629&amp;",""value"":1}"</f>
        <v>{"source":627,"target":9997,"value":1}</v>
      </c>
    </row>
    <row r="630" spans="1:15">
      <c r="A630" t="s">
        <v>892</v>
      </c>
      <c r="B630" t="s">
        <v>890</v>
      </c>
      <c r="C630" t="s">
        <v>22</v>
      </c>
      <c r="D630" t="s">
        <v>39</v>
      </c>
      <c r="E630" t="str">
        <f>VLOOKUP($B630,sitecatalog!$A$2:$E$1964,2,FALSE)&amp;" | "&amp;D630</f>
        <v>JAMESTOWN RESERVOIR; NORTH DAKOTA | Day.Avg.ReservoirInflow.cfs</v>
      </c>
      <c r="F630" t="str">
        <f>VLOOKUP($B630,sitecatalog!$A$2:$E$1964,3,FALSE)</f>
        <v>ND</v>
      </c>
      <c r="G630" t="str">
        <f>VLOOKUP($B630,sitecatalog!$A$2:$E$1964,5,FALSE)</f>
        <v>GP</v>
      </c>
      <c r="H630" t="str">
        <f>VLOOKUP($B630,sitecatalog!$A$2:$E$1964,4,FALSE)</f>
        <v>reservoir</v>
      </c>
      <c r="J630">
        <f t="shared" si="29"/>
        <v>628</v>
      </c>
      <c r="K630" t="str">
        <f t="shared" si="27"/>
        <v>{"node":628,"name":"JAMESTOWN RESERVOIR; NORTH DAKOTA | DAY.AVG.RESERVOIRINFLOW.CFS"}</v>
      </c>
      <c r="L630">
        <f>VLOOKUP(H630,Sheet2!$C$31:$D$36,2,FALSE)</f>
        <v>9997</v>
      </c>
      <c r="M630">
        <f>VLOOKUP(F630,Sheet2!$E$38:$F$54,2,FALSE)</f>
        <v>9986</v>
      </c>
      <c r="N630" t="str">
        <f t="shared" si="28"/>
        <v>9997-9986</v>
      </c>
      <c r="O630" t="str">
        <f>"{""source"":"&amp;J630&amp;",""target"":"&amp;L630&amp;",""value"":1}"</f>
        <v>{"source":628,"target":9997,"value":1}</v>
      </c>
    </row>
    <row r="631" spans="1:15">
      <c r="A631" t="s">
        <v>893</v>
      </c>
      <c r="B631" t="s">
        <v>890</v>
      </c>
      <c r="C631" t="s">
        <v>22</v>
      </c>
      <c r="D631" t="s">
        <v>44</v>
      </c>
      <c r="E631" t="str">
        <f>VLOOKUP($B631,sitecatalog!$A$2:$E$1964,2,FALSE)&amp;" | "&amp;D631</f>
        <v>JAMESTOWN RESERVOIR; NORTH DAKOTA | Day.Avg.ReservoirRelease.cfs</v>
      </c>
      <c r="F631" t="str">
        <f>VLOOKUP($B631,sitecatalog!$A$2:$E$1964,3,FALSE)</f>
        <v>ND</v>
      </c>
      <c r="G631" t="str">
        <f>VLOOKUP($B631,sitecatalog!$A$2:$E$1964,5,FALSE)</f>
        <v>GP</v>
      </c>
      <c r="H631" t="str">
        <f>VLOOKUP($B631,sitecatalog!$A$2:$E$1964,4,FALSE)</f>
        <v>reservoir</v>
      </c>
      <c r="J631">
        <f t="shared" si="29"/>
        <v>629</v>
      </c>
      <c r="K631" t="str">
        <f t="shared" si="27"/>
        <v>{"node":629,"name":"JAMESTOWN RESERVOIR; NORTH DAKOTA | DAY.AVG.RESERVOIRRELEASE.CFS"}</v>
      </c>
      <c r="L631">
        <f>VLOOKUP(H631,Sheet2!$C$31:$D$36,2,FALSE)</f>
        <v>9997</v>
      </c>
      <c r="M631">
        <f>VLOOKUP(F631,Sheet2!$E$38:$F$54,2,FALSE)</f>
        <v>9986</v>
      </c>
      <c r="N631" t="str">
        <f t="shared" si="28"/>
        <v>9997-9986</v>
      </c>
      <c r="O631" t="str">
        <f>"{""source"":"&amp;J631&amp;",""target"":"&amp;L631&amp;",""value"":1}"</f>
        <v>{"source":629,"target":9997,"value":1}</v>
      </c>
    </row>
    <row r="632" spans="1:15">
      <c r="A632" t="s">
        <v>894</v>
      </c>
      <c r="B632" t="s">
        <v>890</v>
      </c>
      <c r="C632" t="s">
        <v>22</v>
      </c>
      <c r="D632" t="s">
        <v>47</v>
      </c>
      <c r="E632" t="str">
        <f>VLOOKUP($B632,sitecatalog!$A$2:$E$1964,2,FALSE)&amp;" | "&amp;D632</f>
        <v>JAMESTOWN RESERVOIR; NORTH DAKOTA | Day.Avg.Streamflow.cfs</v>
      </c>
      <c r="F632" t="str">
        <f>VLOOKUP($B632,sitecatalog!$A$2:$E$1964,3,FALSE)</f>
        <v>ND</v>
      </c>
      <c r="G632" t="str">
        <f>VLOOKUP($B632,sitecatalog!$A$2:$E$1964,5,FALSE)</f>
        <v>GP</v>
      </c>
      <c r="H632" t="str">
        <f>VLOOKUP($B632,sitecatalog!$A$2:$E$1964,4,FALSE)</f>
        <v>reservoir</v>
      </c>
      <c r="J632">
        <f t="shared" si="29"/>
        <v>630</v>
      </c>
      <c r="K632" t="str">
        <f t="shared" si="27"/>
        <v>{"node":630,"name":"JAMESTOWN RESERVOIR; NORTH DAKOTA | DAY.AVG.STREAMFLOW.CFS"}</v>
      </c>
      <c r="L632">
        <f>VLOOKUP(H632,Sheet2!$C$31:$D$36,2,FALSE)</f>
        <v>9997</v>
      </c>
      <c r="M632">
        <f>VLOOKUP(F632,Sheet2!$E$38:$F$54,2,FALSE)</f>
        <v>9986</v>
      </c>
      <c r="N632" t="str">
        <f t="shared" si="28"/>
        <v>9997-9986</v>
      </c>
      <c r="O632" t="str">
        <f>"{""source"":"&amp;J632&amp;",""target"":"&amp;L632&amp;",""value"":1}"</f>
        <v>{"source":630,"target":9997,"value":1}</v>
      </c>
    </row>
    <row r="633" spans="1:15">
      <c r="A633" t="s">
        <v>895</v>
      </c>
      <c r="B633" t="s">
        <v>896</v>
      </c>
      <c r="C633" t="s">
        <v>32</v>
      </c>
      <c r="D633" t="s">
        <v>33</v>
      </c>
      <c r="E633" t="str">
        <f>VLOOKUP($B633,sitecatalog!$A$2:$E$1964,2,FALSE)&amp;" | "&amp;D633</f>
        <v>JOHN MARTIN RESERVOIR AT CADDOA; COLORADO | Day.Inst.ReservoirStorage.af</v>
      </c>
      <c r="F633" t="str">
        <f>VLOOKUP($B633,sitecatalog!$A$2:$E$1964,3,FALSE)</f>
        <v>CO</v>
      </c>
      <c r="G633" t="str">
        <f>VLOOKUP($B633,sitecatalog!$A$2:$E$1964,5,FALSE)</f>
        <v>GP</v>
      </c>
      <c r="H633" t="str">
        <f>VLOOKUP($B633,sitecatalog!$A$2:$E$1964,4,FALSE)</f>
        <v>reservoir</v>
      </c>
      <c r="J633">
        <f t="shared" si="29"/>
        <v>631</v>
      </c>
      <c r="K633" t="str">
        <f t="shared" si="27"/>
        <v>{"node":631,"name":"JOHN MARTIN RESERVOIR AT CADDOA; COLORADO | DAY.INST.RESERVOIRSTORAGE.AF"}</v>
      </c>
      <c r="L633">
        <f>VLOOKUP(H633,Sheet2!$C$31:$D$36,2,FALSE)</f>
        <v>9997</v>
      </c>
      <c r="M633">
        <f>VLOOKUP(F633,Sheet2!$E$38:$F$54,2,FALSE)</f>
        <v>9990</v>
      </c>
      <c r="N633" t="str">
        <f t="shared" si="28"/>
        <v>9997-9990</v>
      </c>
      <c r="O633" t="str">
        <f>"{""source"":"&amp;J633&amp;",""target"":"&amp;L633&amp;",""value"":1}"</f>
        <v>{"source":631,"target":9997,"value":1}</v>
      </c>
    </row>
    <row r="634" spans="1:15">
      <c r="A634" t="s">
        <v>897</v>
      </c>
      <c r="B634" t="s">
        <v>896</v>
      </c>
      <c r="C634" t="s">
        <v>19</v>
      </c>
      <c r="D634" t="s">
        <v>35</v>
      </c>
      <c r="E634" t="str">
        <f>VLOOKUP($B634,sitecatalog!$A$2:$E$1964,2,FALSE)&amp;" | "&amp;D634</f>
        <v>JOHN MARTIN RESERVOIR AT CADDOA; COLORADO | Day.Inst.ReservoirElevation.feet</v>
      </c>
      <c r="F634" t="str">
        <f>VLOOKUP($B634,sitecatalog!$A$2:$E$1964,3,FALSE)</f>
        <v>CO</v>
      </c>
      <c r="G634" t="str">
        <f>VLOOKUP($B634,sitecatalog!$A$2:$E$1964,5,FALSE)</f>
        <v>GP</v>
      </c>
      <c r="H634" t="str">
        <f>VLOOKUP($B634,sitecatalog!$A$2:$E$1964,4,FALSE)</f>
        <v>reservoir</v>
      </c>
      <c r="J634">
        <f t="shared" si="29"/>
        <v>632</v>
      </c>
      <c r="K634" t="str">
        <f t="shared" si="27"/>
        <v>{"node":632,"name":"JOHN MARTIN RESERVOIR AT CADDOA; COLORADO | DAY.INST.RESERVOIRELEVATION.FEET"}</v>
      </c>
      <c r="L634">
        <f>VLOOKUP(H634,Sheet2!$C$31:$D$36,2,FALSE)</f>
        <v>9997</v>
      </c>
      <c r="M634">
        <f>VLOOKUP(F634,Sheet2!$E$38:$F$54,2,FALSE)</f>
        <v>9990</v>
      </c>
      <c r="N634" t="str">
        <f t="shared" si="28"/>
        <v>9997-9990</v>
      </c>
      <c r="O634" t="str">
        <f>"{""source"":"&amp;J634&amp;",""target"":"&amp;L634&amp;",""value"":1}"</f>
        <v>{"source":632,"target":9997,"value":1}</v>
      </c>
    </row>
    <row r="635" spans="1:15">
      <c r="A635" t="s">
        <v>898</v>
      </c>
      <c r="B635" t="s">
        <v>899</v>
      </c>
      <c r="C635" t="s">
        <v>19</v>
      </c>
      <c r="D635" t="s">
        <v>37</v>
      </c>
      <c r="E635" t="str">
        <f>VLOOKUP($B635,sitecatalog!$A$2:$E$1964,2,FALSE)&amp;" | "&amp;D635</f>
        <v>JEFFERSON RIVER NEAR TWIN BRIDGES; MT | Day.Avg.StreamGageHeight.feet</v>
      </c>
      <c r="F635" t="str">
        <f>VLOOKUP($B635,sitecatalog!$A$2:$E$1964,3,FALSE)</f>
        <v>MT</v>
      </c>
      <c r="G635" t="str">
        <f>VLOOKUP($B635,sitecatalog!$A$2:$E$1964,5,FALSE)</f>
        <v>GP</v>
      </c>
      <c r="H635" t="str">
        <f>VLOOKUP($B635,sitecatalog!$A$2:$E$1964,4,FALSE)</f>
        <v>stream</v>
      </c>
      <c r="J635">
        <f t="shared" si="29"/>
        <v>633</v>
      </c>
      <c r="K635" t="str">
        <f t="shared" si="27"/>
        <v>{"node":633,"name":"JEFFERSON RIVER NEAR TWIN BRIDGES; MT | DAY.AVG.STREAMGAGEHEIGHT.FEET"}</v>
      </c>
      <c r="L635">
        <f>VLOOKUP(H635,Sheet2!$C$31:$D$36,2,FALSE)</f>
        <v>9995</v>
      </c>
      <c r="M635">
        <f>VLOOKUP(F635,Sheet2!$E$38:$F$54,2,FALSE)</f>
        <v>9987</v>
      </c>
      <c r="N635" t="str">
        <f t="shared" si="28"/>
        <v>9995-9987</v>
      </c>
      <c r="O635" t="str">
        <f>"{""source"":"&amp;J635&amp;",""target"":"&amp;L635&amp;",""value"":1}"</f>
        <v>{"source":633,"target":9995,"value":1}</v>
      </c>
    </row>
    <row r="636" spans="1:15">
      <c r="A636" t="s">
        <v>900</v>
      </c>
      <c r="B636" t="s">
        <v>899</v>
      </c>
      <c r="C636" t="s">
        <v>94</v>
      </c>
      <c r="D636" t="s">
        <v>95</v>
      </c>
      <c r="E636" t="str">
        <f>VLOOKUP($B636,sitecatalog!$A$2:$E$1964,2,FALSE)&amp;" | "&amp;D636</f>
        <v>JEFFERSON RIVER NEAR TWIN BRIDGES; MT | Day.Avg.AirTemperature.DegF</v>
      </c>
      <c r="F636" t="str">
        <f>VLOOKUP($B636,sitecatalog!$A$2:$E$1964,3,FALSE)</f>
        <v>MT</v>
      </c>
      <c r="G636" t="str">
        <f>VLOOKUP($B636,sitecatalog!$A$2:$E$1964,5,FALSE)</f>
        <v>GP</v>
      </c>
      <c r="H636" t="str">
        <f>VLOOKUP($B636,sitecatalog!$A$2:$E$1964,4,FALSE)</f>
        <v>stream</v>
      </c>
      <c r="J636">
        <f t="shared" si="29"/>
        <v>634</v>
      </c>
      <c r="K636" t="str">
        <f t="shared" si="27"/>
        <v>{"node":634,"name":"JEFFERSON RIVER NEAR TWIN BRIDGES; MT | DAY.AVG.AIRTEMPERATURE.DEGF"}</v>
      </c>
      <c r="L636">
        <f>VLOOKUP(H636,Sheet2!$C$31:$D$36,2,FALSE)</f>
        <v>9995</v>
      </c>
      <c r="M636">
        <f>VLOOKUP(F636,Sheet2!$E$38:$F$54,2,FALSE)</f>
        <v>9987</v>
      </c>
      <c r="N636" t="str">
        <f t="shared" si="28"/>
        <v>9995-9987</v>
      </c>
      <c r="O636" t="str">
        <f>"{""source"":"&amp;J636&amp;",""target"":"&amp;L636&amp;",""value"":1}"</f>
        <v>{"source":634,"target":9995,"value":1}</v>
      </c>
    </row>
    <row r="637" spans="1:15">
      <c r="A637" t="s">
        <v>901</v>
      </c>
      <c r="B637" t="s">
        <v>899</v>
      </c>
      <c r="C637" t="s">
        <v>22</v>
      </c>
      <c r="D637" t="s">
        <v>47</v>
      </c>
      <c r="E637" t="str">
        <f>VLOOKUP($B637,sitecatalog!$A$2:$E$1964,2,FALSE)&amp;" | "&amp;D637</f>
        <v>JEFFERSON RIVER NEAR TWIN BRIDGES; MT | Day.Avg.Streamflow.cfs</v>
      </c>
      <c r="F637" t="str">
        <f>VLOOKUP($B637,sitecatalog!$A$2:$E$1964,3,FALSE)</f>
        <v>MT</v>
      </c>
      <c r="G637" t="str">
        <f>VLOOKUP($B637,sitecatalog!$A$2:$E$1964,5,FALSE)</f>
        <v>GP</v>
      </c>
      <c r="H637" t="str">
        <f>VLOOKUP($B637,sitecatalog!$A$2:$E$1964,4,FALSE)</f>
        <v>stream</v>
      </c>
      <c r="J637">
        <f t="shared" si="29"/>
        <v>635</v>
      </c>
      <c r="K637" t="str">
        <f t="shared" si="27"/>
        <v>{"node":635,"name":"JEFFERSON RIVER NEAR TWIN BRIDGES; MT | DAY.AVG.STREAMFLOW.CFS"}</v>
      </c>
      <c r="L637">
        <f>VLOOKUP(H637,Sheet2!$C$31:$D$36,2,FALSE)</f>
        <v>9995</v>
      </c>
      <c r="M637">
        <f>VLOOKUP(F637,Sheet2!$E$38:$F$54,2,FALSE)</f>
        <v>9987</v>
      </c>
      <c r="N637" t="str">
        <f t="shared" si="28"/>
        <v>9995-9987</v>
      </c>
      <c r="O637" t="str">
        <f>"{""source"":"&amp;J637&amp;",""target"":"&amp;L637&amp;",""value"":1}"</f>
        <v>{"source":635,"target":9995,"value":1}</v>
      </c>
    </row>
    <row r="638" spans="1:15">
      <c r="A638" t="s">
        <v>902</v>
      </c>
      <c r="B638" t="s">
        <v>899</v>
      </c>
      <c r="C638" t="s">
        <v>94</v>
      </c>
      <c r="D638" t="s">
        <v>241</v>
      </c>
      <c r="E638" t="str">
        <f>VLOOKUP($B638,sitecatalog!$A$2:$E$1964,2,FALSE)&amp;" | "&amp;D638</f>
        <v>JEFFERSON RIVER NEAR TWIN BRIDGES; MT | Day.Avg.WaterTemperature.DegF</v>
      </c>
      <c r="F638" t="str">
        <f>VLOOKUP($B638,sitecatalog!$A$2:$E$1964,3,FALSE)</f>
        <v>MT</v>
      </c>
      <c r="G638" t="str">
        <f>VLOOKUP($B638,sitecatalog!$A$2:$E$1964,5,FALSE)</f>
        <v>GP</v>
      </c>
      <c r="H638" t="str">
        <f>VLOOKUP($B638,sitecatalog!$A$2:$E$1964,4,FALSE)</f>
        <v>stream</v>
      </c>
      <c r="J638">
        <f t="shared" si="29"/>
        <v>636</v>
      </c>
      <c r="K638" t="str">
        <f t="shared" si="27"/>
        <v>{"node":636,"name":"JEFFERSON RIVER NEAR TWIN BRIDGES; MT | DAY.AVG.WATERTEMPERATURE.DEGF"}</v>
      </c>
      <c r="L638">
        <f>VLOOKUP(H638,Sheet2!$C$31:$D$36,2,FALSE)</f>
        <v>9995</v>
      </c>
      <c r="M638">
        <f>VLOOKUP(F638,Sheet2!$E$38:$F$54,2,FALSE)</f>
        <v>9987</v>
      </c>
      <c r="N638" t="str">
        <f t="shared" si="28"/>
        <v>9995-9987</v>
      </c>
      <c r="O638" t="str">
        <f>"{""source"":"&amp;J638&amp;",""target"":"&amp;L638&amp;",""value"":1}"</f>
        <v>{"source":636,"target":9995,"value":1}</v>
      </c>
    </row>
    <row r="639" spans="1:15">
      <c r="A639" t="s">
        <v>903</v>
      </c>
      <c r="B639" t="s">
        <v>904</v>
      </c>
      <c r="C639" t="s">
        <v>94</v>
      </c>
      <c r="D639" t="s">
        <v>95</v>
      </c>
      <c r="E639" t="str">
        <f>VLOOKUP($B639,sitecatalog!$A$2:$E$1964,2,FALSE)&amp;" | "&amp;D639</f>
        <v>JEFFERSON RVR VALLEY WEATHER STA. NR WHITEHALL; MT | Day.Avg.AirTemperature.DegF</v>
      </c>
      <c r="F639" t="str">
        <f>VLOOKUP($B639,sitecatalog!$A$2:$E$1964,3,FALSE)</f>
        <v>MT</v>
      </c>
      <c r="G639" t="str">
        <f>VLOOKUP($B639,sitecatalog!$A$2:$E$1964,5,FALSE)</f>
        <v>GP</v>
      </c>
      <c r="H639" t="str">
        <f>VLOOKUP($B639,sitecatalog!$A$2:$E$1964,4,FALSE)</f>
        <v>agrimet</v>
      </c>
      <c r="J639">
        <f t="shared" si="29"/>
        <v>637</v>
      </c>
      <c r="K639" t="str">
        <f t="shared" si="27"/>
        <v>{"node":637,"name":"JEFFERSON RVR VALLEY WEATHER STA. NR WHITEHALL; MT | DAY.AVG.AIRTEMPERATURE.DEGF"}</v>
      </c>
      <c r="L639">
        <f>VLOOKUP(H639,Sheet2!$C$31:$D$36,2,FALSE)</f>
        <v>9993</v>
      </c>
      <c r="M639">
        <f>VLOOKUP(F639,Sheet2!$E$38:$F$54,2,FALSE)</f>
        <v>9987</v>
      </c>
      <c r="N639" t="str">
        <f t="shared" si="28"/>
        <v>9993-9987</v>
      </c>
      <c r="O639" t="str">
        <f>"{""source"":"&amp;J639&amp;",""target"":"&amp;L639&amp;",""value"":1}"</f>
        <v>{"source":637,"target":9993,"value":1}</v>
      </c>
    </row>
    <row r="640" spans="1:15">
      <c r="A640" t="s">
        <v>905</v>
      </c>
      <c r="B640" t="s">
        <v>904</v>
      </c>
      <c r="C640" t="s">
        <v>41</v>
      </c>
      <c r="D640" t="s">
        <v>42</v>
      </c>
      <c r="E640" t="str">
        <f>VLOOKUP($B640,sitecatalog!$A$2:$E$1964,2,FALSE)&amp;" | "&amp;D640</f>
        <v>JEFFERSON RVR VALLEY WEATHER STA. NR WHITEHALL; MT | Day.Sum.Precipitation.inches</v>
      </c>
      <c r="F640" t="str">
        <f>VLOOKUP($B640,sitecatalog!$A$2:$E$1964,3,FALSE)</f>
        <v>MT</v>
      </c>
      <c r="G640" t="str">
        <f>VLOOKUP($B640,sitecatalog!$A$2:$E$1964,5,FALSE)</f>
        <v>GP</v>
      </c>
      <c r="H640" t="str">
        <f>VLOOKUP($B640,sitecatalog!$A$2:$E$1964,4,FALSE)</f>
        <v>agrimet</v>
      </c>
      <c r="J640">
        <f t="shared" si="29"/>
        <v>638</v>
      </c>
      <c r="K640" t="str">
        <f t="shared" si="27"/>
        <v>{"node":638,"name":"JEFFERSON RVR VALLEY WEATHER STA. NR WHITEHALL; MT | DAY.SUM.PRECIPITATION.INCHES"}</v>
      </c>
      <c r="L640">
        <f>VLOOKUP(H640,Sheet2!$C$31:$D$36,2,FALSE)</f>
        <v>9993</v>
      </c>
      <c r="M640">
        <f>VLOOKUP(F640,Sheet2!$E$38:$F$54,2,FALSE)</f>
        <v>9987</v>
      </c>
      <c r="N640" t="str">
        <f t="shared" si="28"/>
        <v>9993-9987</v>
      </c>
      <c r="O640" t="str">
        <f>"{""source"":"&amp;J640&amp;",""target"":"&amp;L640&amp;",""value"":1}"</f>
        <v>{"source":638,"target":9993,"value":1}</v>
      </c>
    </row>
    <row r="641" spans="1:15">
      <c r="A641" t="s">
        <v>906</v>
      </c>
      <c r="B641" t="s">
        <v>904</v>
      </c>
      <c r="C641" t="s">
        <v>156</v>
      </c>
      <c r="D641" t="s">
        <v>157</v>
      </c>
      <c r="E641" t="str">
        <f>VLOOKUP($B641,sitecatalog!$A$2:$E$1964,2,FALSE)&amp;" | "&amp;D641</f>
        <v>JEFFERSON RVR VALLEY WEATHER STA. NR WHITEHALL; MT | Day.Avg.WindSpeed.mph</v>
      </c>
      <c r="F641" t="str">
        <f>VLOOKUP($B641,sitecatalog!$A$2:$E$1964,3,FALSE)</f>
        <v>MT</v>
      </c>
      <c r="G641" t="str">
        <f>VLOOKUP($B641,sitecatalog!$A$2:$E$1964,5,FALSE)</f>
        <v>GP</v>
      </c>
      <c r="H641" t="str">
        <f>VLOOKUP($B641,sitecatalog!$A$2:$E$1964,4,FALSE)</f>
        <v>agrimet</v>
      </c>
      <c r="J641">
        <f t="shared" si="29"/>
        <v>639</v>
      </c>
      <c r="K641" t="str">
        <f t="shared" si="27"/>
        <v>{"node":639,"name":"JEFFERSON RVR VALLEY WEATHER STA. NR WHITEHALL; MT | DAY.AVG.WINDSPEED.MPH"}</v>
      </c>
      <c r="L641">
        <f>VLOOKUP(H641,Sheet2!$C$31:$D$36,2,FALSE)</f>
        <v>9993</v>
      </c>
      <c r="M641">
        <f>VLOOKUP(F641,Sheet2!$E$38:$F$54,2,FALSE)</f>
        <v>9987</v>
      </c>
      <c r="N641" t="str">
        <f t="shared" si="28"/>
        <v>9993-9987</v>
      </c>
      <c r="O641" t="str">
        <f>"{""source"":"&amp;J641&amp;",""target"":"&amp;L641&amp;",""value"":1}"</f>
        <v>{"source":639,"target":9993,"value":1}</v>
      </c>
    </row>
    <row r="642" spans="1:15">
      <c r="A642" t="s">
        <v>907</v>
      </c>
      <c r="B642" t="s">
        <v>904</v>
      </c>
      <c r="C642" t="s">
        <v>159</v>
      </c>
      <c r="D642" t="s">
        <v>160</v>
      </c>
      <c r="E642" t="str">
        <f>VLOOKUP($B642,sitecatalog!$A$2:$E$1964,2,FALSE)&amp;" | "&amp;D642</f>
        <v>JEFFERSON RVR VALLEY WEATHER STA. NR WHITEHALL; MT | Day.Avg.WindDirection.degrees</v>
      </c>
      <c r="F642" t="str">
        <f>VLOOKUP($B642,sitecatalog!$A$2:$E$1964,3,FALSE)</f>
        <v>MT</v>
      </c>
      <c r="G642" t="str">
        <f>VLOOKUP($B642,sitecatalog!$A$2:$E$1964,5,FALSE)</f>
        <v>GP</v>
      </c>
      <c r="H642" t="str">
        <f>VLOOKUP($B642,sitecatalog!$A$2:$E$1964,4,FALSE)</f>
        <v>agrimet</v>
      </c>
      <c r="J642">
        <f t="shared" si="29"/>
        <v>640</v>
      </c>
      <c r="K642" t="str">
        <f t="shared" si="27"/>
        <v>{"node":640,"name":"JEFFERSON RVR VALLEY WEATHER STA. NR WHITEHALL; MT | DAY.AVG.WINDDIRECTION.DEGREES"}</v>
      </c>
      <c r="L642">
        <f>VLOOKUP(H642,Sheet2!$C$31:$D$36,2,FALSE)</f>
        <v>9993</v>
      </c>
      <c r="M642">
        <f>VLOOKUP(F642,Sheet2!$E$38:$F$54,2,FALSE)</f>
        <v>9987</v>
      </c>
      <c r="N642" t="str">
        <f t="shared" si="28"/>
        <v>9993-9987</v>
      </c>
      <c r="O642" t="str">
        <f>"{""source"":"&amp;J642&amp;",""target"":"&amp;L642&amp;",""value"":1}"</f>
        <v>{"source":640,"target":9993,"value":1}</v>
      </c>
    </row>
    <row r="643" spans="1:15">
      <c r="A643" t="s">
        <v>908</v>
      </c>
      <c r="B643" t="s">
        <v>909</v>
      </c>
      <c r="C643" t="s">
        <v>19</v>
      </c>
      <c r="D643" t="s">
        <v>37</v>
      </c>
      <c r="E643" t="str">
        <f>VLOOKUP($B643,sitecatalog!$A$2:$E$1964,2,FALSE)&amp;" | "&amp;D643</f>
        <v>BIGHORN RIVER AT KANE; WY | Day.Avg.StreamGageHeight.feet</v>
      </c>
      <c r="F643" t="str">
        <f>VLOOKUP($B643,sitecatalog!$A$2:$E$1964,3,FALSE)</f>
        <v>WY</v>
      </c>
      <c r="G643" t="str">
        <f>VLOOKUP($B643,sitecatalog!$A$2:$E$1964,5,FALSE)</f>
        <v>GP</v>
      </c>
      <c r="H643" t="str">
        <f>VLOOKUP($B643,sitecatalog!$A$2:$E$1964,4,FALSE)</f>
        <v>stream</v>
      </c>
      <c r="J643">
        <f t="shared" si="29"/>
        <v>641</v>
      </c>
      <c r="K643" t="str">
        <f t="shared" ref="K643:K706" si="30">"{""node"":"&amp;J643&amp;",""name"":"""&amp;UPPER(E643)&amp;"""}"</f>
        <v>{"node":641,"name":"BIGHORN RIVER AT KANE; WY | DAY.AVG.STREAMGAGEHEIGHT.FEET"}</v>
      </c>
      <c r="L643">
        <f>VLOOKUP(H643,Sheet2!$C$31:$D$36,2,FALSE)</f>
        <v>9995</v>
      </c>
      <c r="M643">
        <f>VLOOKUP(F643,Sheet2!$E$38:$F$54,2,FALSE)</f>
        <v>9976</v>
      </c>
      <c r="N643" t="str">
        <f t="shared" ref="N643:N706" si="31">L643&amp;"-"&amp;M643</f>
        <v>9995-9976</v>
      </c>
      <c r="O643" t="str">
        <f>"{""source"":"&amp;J643&amp;",""target"":"&amp;L643&amp;",""value"":1}"</f>
        <v>{"source":641,"target":9995,"value":1}</v>
      </c>
    </row>
    <row r="644" spans="1:15">
      <c r="A644" t="s">
        <v>910</v>
      </c>
      <c r="B644" t="s">
        <v>909</v>
      </c>
      <c r="C644" t="s">
        <v>41</v>
      </c>
      <c r="D644" t="s">
        <v>42</v>
      </c>
      <c r="E644" t="str">
        <f>VLOOKUP($B644,sitecatalog!$A$2:$E$1964,2,FALSE)&amp;" | "&amp;D644</f>
        <v>BIGHORN RIVER AT KANE; WY | Day.Sum.Precipitation.inches</v>
      </c>
      <c r="F644" t="str">
        <f>VLOOKUP($B644,sitecatalog!$A$2:$E$1964,3,FALSE)</f>
        <v>WY</v>
      </c>
      <c r="G644" t="str">
        <f>VLOOKUP($B644,sitecatalog!$A$2:$E$1964,5,FALSE)</f>
        <v>GP</v>
      </c>
      <c r="H644" t="str">
        <f>VLOOKUP($B644,sitecatalog!$A$2:$E$1964,4,FALSE)</f>
        <v>stream</v>
      </c>
      <c r="J644">
        <f t="shared" ref="J644:J707" si="32">J643+1</f>
        <v>642</v>
      </c>
      <c r="K644" t="str">
        <f t="shared" si="30"/>
        <v>{"node":642,"name":"BIGHORN RIVER AT KANE; WY | DAY.SUM.PRECIPITATION.INCHES"}</v>
      </c>
      <c r="L644">
        <f>VLOOKUP(H644,Sheet2!$C$31:$D$36,2,FALSE)</f>
        <v>9995</v>
      </c>
      <c r="M644">
        <f>VLOOKUP(F644,Sheet2!$E$38:$F$54,2,FALSE)</f>
        <v>9976</v>
      </c>
      <c r="N644" t="str">
        <f t="shared" si="31"/>
        <v>9995-9976</v>
      </c>
      <c r="O644" t="str">
        <f>"{""source"":"&amp;J644&amp;",""target"":"&amp;L644&amp;",""value"":1}"</f>
        <v>{"source":642,"target":9995,"value":1}</v>
      </c>
    </row>
    <row r="645" spans="1:15">
      <c r="A645" t="s">
        <v>911</v>
      </c>
      <c r="B645" t="s">
        <v>909</v>
      </c>
      <c r="C645" t="s">
        <v>22</v>
      </c>
      <c r="D645" t="s">
        <v>47</v>
      </c>
      <c r="E645" t="str">
        <f>VLOOKUP($B645,sitecatalog!$A$2:$E$1964,2,FALSE)&amp;" | "&amp;D645</f>
        <v>BIGHORN RIVER AT KANE; WY | Day.Avg.Streamflow.cfs</v>
      </c>
      <c r="F645" t="str">
        <f>VLOOKUP($B645,sitecatalog!$A$2:$E$1964,3,FALSE)</f>
        <v>WY</v>
      </c>
      <c r="G645" t="str">
        <f>VLOOKUP($B645,sitecatalog!$A$2:$E$1964,5,FALSE)</f>
        <v>GP</v>
      </c>
      <c r="H645" t="str">
        <f>VLOOKUP($B645,sitecatalog!$A$2:$E$1964,4,FALSE)</f>
        <v>stream</v>
      </c>
      <c r="J645">
        <f t="shared" si="32"/>
        <v>643</v>
      </c>
      <c r="K645" t="str">
        <f t="shared" si="30"/>
        <v>{"node":643,"name":"BIGHORN RIVER AT KANE; WY | DAY.AVG.STREAMFLOW.CFS"}</v>
      </c>
      <c r="L645">
        <f>VLOOKUP(H645,Sheet2!$C$31:$D$36,2,FALSE)</f>
        <v>9995</v>
      </c>
      <c r="M645">
        <f>VLOOKUP(F645,Sheet2!$E$38:$F$54,2,FALSE)</f>
        <v>9976</v>
      </c>
      <c r="N645" t="str">
        <f t="shared" si="31"/>
        <v>9995-9976</v>
      </c>
      <c r="O645" t="str">
        <f>"{""source"":"&amp;J645&amp;",""target"":"&amp;L645&amp;",""value"":1}"</f>
        <v>{"source":643,"target":9995,"value":1}</v>
      </c>
    </row>
    <row r="646" spans="1:15">
      <c r="A646" t="s">
        <v>912</v>
      </c>
      <c r="B646" t="s">
        <v>913</v>
      </c>
      <c r="C646" t="s">
        <v>19</v>
      </c>
      <c r="D646" t="s">
        <v>20</v>
      </c>
      <c r="E646" t="str">
        <f>VLOOKUP($B646,sitecatalog!$A$2:$E$1964,2,FALSE)&amp;" | "&amp;D646</f>
        <v>KIRBY CANAL; WYOMING | Day.Avg.CanalStage.feet</v>
      </c>
      <c r="F646" t="str">
        <f>VLOOKUP($B646,sitecatalog!$A$2:$E$1964,3,FALSE)</f>
        <v>WY</v>
      </c>
      <c r="G646" t="str">
        <f>VLOOKUP($B646,sitecatalog!$A$2:$E$1964,5,FALSE)</f>
        <v>GP</v>
      </c>
      <c r="H646" t="str">
        <f>VLOOKUP($B646,sitecatalog!$A$2:$E$1964,4,FALSE)</f>
        <v>canal</v>
      </c>
      <c r="J646">
        <f t="shared" si="32"/>
        <v>644</v>
      </c>
      <c r="K646" t="str">
        <f t="shared" si="30"/>
        <v>{"node":644,"name":"KIRBY CANAL; WYOMING | DAY.AVG.CANALSTAGE.FEET"}</v>
      </c>
      <c r="L646">
        <f>VLOOKUP(H646,Sheet2!$C$31:$D$36,2,FALSE)</f>
        <v>9996</v>
      </c>
      <c r="M646">
        <f>VLOOKUP(F646,Sheet2!$E$38:$F$54,2,FALSE)</f>
        <v>9976</v>
      </c>
      <c r="N646" t="str">
        <f t="shared" si="31"/>
        <v>9996-9976</v>
      </c>
      <c r="O646" t="str">
        <f>"{""source"":"&amp;J646&amp;",""target"":"&amp;L646&amp;",""value"":1}"</f>
        <v>{"source":644,"target":9996,"value":1}</v>
      </c>
    </row>
    <row r="647" spans="1:15">
      <c r="A647" t="s">
        <v>914</v>
      </c>
      <c r="B647" t="s">
        <v>913</v>
      </c>
      <c r="C647" t="s">
        <v>22</v>
      </c>
      <c r="D647" t="s">
        <v>23</v>
      </c>
      <c r="E647" t="str">
        <f>VLOOKUP($B647,sitecatalog!$A$2:$E$1964,2,FALSE)&amp;" | "&amp;D647</f>
        <v>KIRBY CANAL; WYOMING | Day.Avg.CanalFlow.cfs</v>
      </c>
      <c r="F647" t="str">
        <f>VLOOKUP($B647,sitecatalog!$A$2:$E$1964,3,FALSE)</f>
        <v>WY</v>
      </c>
      <c r="G647" t="str">
        <f>VLOOKUP($B647,sitecatalog!$A$2:$E$1964,5,FALSE)</f>
        <v>GP</v>
      </c>
      <c r="H647" t="str">
        <f>VLOOKUP($B647,sitecatalog!$A$2:$E$1964,4,FALSE)</f>
        <v>canal</v>
      </c>
      <c r="J647">
        <f t="shared" si="32"/>
        <v>645</v>
      </c>
      <c r="K647" t="str">
        <f t="shared" si="30"/>
        <v>{"node":645,"name":"KIRBY CANAL; WYOMING | DAY.AVG.CANALFLOW.CFS"}</v>
      </c>
      <c r="L647">
        <f>VLOOKUP(H647,Sheet2!$C$31:$D$36,2,FALSE)</f>
        <v>9996</v>
      </c>
      <c r="M647">
        <f>VLOOKUP(F647,Sheet2!$E$38:$F$54,2,FALSE)</f>
        <v>9976</v>
      </c>
      <c r="N647" t="str">
        <f t="shared" si="31"/>
        <v>9996-9976</v>
      </c>
      <c r="O647" t="str">
        <f>"{""source"":"&amp;J647&amp;",""target"":"&amp;L647&amp;",""value"":1}"</f>
        <v>{"source":645,"target":9996,"value":1}</v>
      </c>
    </row>
    <row r="648" spans="1:15">
      <c r="A648" t="s">
        <v>915</v>
      </c>
      <c r="B648" t="s">
        <v>916</v>
      </c>
      <c r="C648" t="s">
        <v>19</v>
      </c>
      <c r="D648" t="s">
        <v>20</v>
      </c>
      <c r="E648" t="str">
        <f>VLOOKUP($B648,sitecatalog!$A$2:$E$1964,2,FALSE)&amp;" | "&amp;D648</f>
        <v>KENT DIVERSION; NEBRASKA | Day.Avg.CanalStage.feet</v>
      </c>
      <c r="F648" t="str">
        <f>VLOOKUP($B648,sitecatalog!$A$2:$E$1964,3,FALSE)</f>
        <v>NE</v>
      </c>
      <c r="G648" t="str">
        <f>VLOOKUP($B648,sitecatalog!$A$2:$E$1964,5,FALSE)</f>
        <v>GP</v>
      </c>
      <c r="H648" t="str">
        <f>VLOOKUP($B648,sitecatalog!$A$2:$E$1964,4,FALSE)</f>
        <v>diversion</v>
      </c>
      <c r="J648">
        <f t="shared" si="32"/>
        <v>646</v>
      </c>
      <c r="K648" t="str">
        <f t="shared" si="30"/>
        <v>{"node":646,"name":"KENT DIVERSION; NEBRASKA | DAY.AVG.CANALSTAGE.FEET"}</v>
      </c>
      <c r="L648">
        <f>VLOOKUP(H648,Sheet2!$C$31:$D$36,2,FALSE)</f>
        <v>9998</v>
      </c>
      <c r="M648">
        <f>VLOOKUP(F648,Sheet2!$E$38:$F$54,2,FALSE)</f>
        <v>9985</v>
      </c>
      <c r="N648" t="str">
        <f t="shared" si="31"/>
        <v>9998-9985</v>
      </c>
      <c r="O648" t="str">
        <f>"{""source"":"&amp;J648&amp;",""target"":"&amp;L648&amp;",""value"":1}"</f>
        <v>{"source":646,"target":9998,"value":1}</v>
      </c>
    </row>
    <row r="649" spans="1:15">
      <c r="A649" t="s">
        <v>917</v>
      </c>
      <c r="B649" t="s">
        <v>918</v>
      </c>
      <c r="C649" t="s">
        <v>19</v>
      </c>
      <c r="D649" t="s">
        <v>37</v>
      </c>
      <c r="E649" t="str">
        <f>VLOOKUP($B649,sitecatalog!$A$2:$E$1964,2,FALSE)&amp;" | "&amp;D649</f>
        <v>KATZER DRAIN; WYOMING | Day.Avg.StreamGageHeight.feet</v>
      </c>
      <c r="F649" t="str">
        <f>VLOOKUP($B649,sitecatalog!$A$2:$E$1964,3,FALSE)</f>
        <v>WY</v>
      </c>
      <c r="G649" t="str">
        <f>VLOOKUP($B649,sitecatalog!$A$2:$E$1964,5,FALSE)</f>
        <v>GP</v>
      </c>
      <c r="H649" t="str">
        <f>VLOOKUP($B649,sitecatalog!$A$2:$E$1964,4,FALSE)</f>
        <v>stream</v>
      </c>
      <c r="J649">
        <f t="shared" si="32"/>
        <v>647</v>
      </c>
      <c r="K649" t="str">
        <f t="shared" si="30"/>
        <v>{"node":647,"name":"KATZER DRAIN; WYOMING | DAY.AVG.STREAMGAGEHEIGHT.FEET"}</v>
      </c>
      <c r="L649">
        <f>VLOOKUP(H649,Sheet2!$C$31:$D$36,2,FALSE)</f>
        <v>9995</v>
      </c>
      <c r="M649">
        <f>VLOOKUP(F649,Sheet2!$E$38:$F$54,2,FALSE)</f>
        <v>9976</v>
      </c>
      <c r="N649" t="str">
        <f t="shared" si="31"/>
        <v>9995-9976</v>
      </c>
      <c r="O649" t="str">
        <f>"{""source"":"&amp;J649&amp;",""target"":"&amp;L649&amp;",""value"":1}"</f>
        <v>{"source":647,"target":9995,"value":1}</v>
      </c>
    </row>
    <row r="650" spans="1:15">
      <c r="A650" t="s">
        <v>919</v>
      </c>
      <c r="B650" t="s">
        <v>918</v>
      </c>
      <c r="C650" t="s">
        <v>22</v>
      </c>
      <c r="D650" t="s">
        <v>23</v>
      </c>
      <c r="E650" t="str">
        <f>VLOOKUP($B650,sitecatalog!$A$2:$E$1964,2,FALSE)&amp;" | "&amp;D650</f>
        <v>KATZER DRAIN; WYOMING | Day.Avg.CanalFlow.cfs</v>
      </c>
      <c r="F650" t="str">
        <f>VLOOKUP($B650,sitecatalog!$A$2:$E$1964,3,FALSE)</f>
        <v>WY</v>
      </c>
      <c r="G650" t="str">
        <f>VLOOKUP($B650,sitecatalog!$A$2:$E$1964,5,FALSE)</f>
        <v>GP</v>
      </c>
      <c r="H650" t="str">
        <f>VLOOKUP($B650,sitecatalog!$A$2:$E$1964,4,FALSE)</f>
        <v>stream</v>
      </c>
      <c r="J650">
        <f t="shared" si="32"/>
        <v>648</v>
      </c>
      <c r="K650" t="str">
        <f t="shared" si="30"/>
        <v>{"node":648,"name":"KATZER DRAIN; WYOMING | DAY.AVG.CANALFLOW.CFS"}</v>
      </c>
      <c r="L650">
        <f>VLOOKUP(H650,Sheet2!$C$31:$D$36,2,FALSE)</f>
        <v>9995</v>
      </c>
      <c r="M650">
        <f>VLOOKUP(F650,Sheet2!$E$38:$F$54,2,FALSE)</f>
        <v>9976</v>
      </c>
      <c r="N650" t="str">
        <f t="shared" si="31"/>
        <v>9995-9976</v>
      </c>
      <c r="O650" t="str">
        <f>"{""source"":"&amp;J650&amp;",""target"":"&amp;L650&amp;",""value"":1}"</f>
        <v>{"source":648,"target":9995,"value":1}</v>
      </c>
    </row>
    <row r="651" spans="1:15">
      <c r="A651" t="s">
        <v>920</v>
      </c>
      <c r="B651" t="s">
        <v>921</v>
      </c>
      <c r="C651" t="s">
        <v>32</v>
      </c>
      <c r="D651" t="s">
        <v>33</v>
      </c>
      <c r="E651" t="str">
        <f>VLOOKUP($B651,sitecatalog!$A$2:$E$1964,2,FALSE)&amp;" | "&amp;D651</f>
        <v>KEYHOLE RESERVOIR; WYOMING | Day.Inst.ReservoirStorage.af</v>
      </c>
      <c r="F651" t="str">
        <f>VLOOKUP($B651,sitecatalog!$A$2:$E$1964,3,FALSE)</f>
        <v>WY</v>
      </c>
      <c r="G651" t="str">
        <f>VLOOKUP($B651,sitecatalog!$A$2:$E$1964,5,FALSE)</f>
        <v>GP</v>
      </c>
      <c r="H651" t="str">
        <f>VLOOKUP($B651,sitecatalog!$A$2:$E$1964,4,FALSE)</f>
        <v>reservoir</v>
      </c>
      <c r="J651">
        <f t="shared" si="32"/>
        <v>649</v>
      </c>
      <c r="K651" t="str">
        <f t="shared" si="30"/>
        <v>{"node":649,"name":"KEYHOLE RESERVOIR; WYOMING | DAY.INST.RESERVOIRSTORAGE.AF"}</v>
      </c>
      <c r="L651">
        <f>VLOOKUP(H651,Sheet2!$C$31:$D$36,2,FALSE)</f>
        <v>9997</v>
      </c>
      <c r="M651">
        <f>VLOOKUP(F651,Sheet2!$E$38:$F$54,2,FALSE)</f>
        <v>9976</v>
      </c>
      <c r="N651" t="str">
        <f t="shared" si="31"/>
        <v>9997-9976</v>
      </c>
      <c r="O651" t="str">
        <f>"{""source"":"&amp;J651&amp;",""target"":"&amp;L651&amp;",""value"":1}"</f>
        <v>{"source":649,"target":9997,"value":1}</v>
      </c>
    </row>
    <row r="652" spans="1:15">
      <c r="A652" t="s">
        <v>922</v>
      </c>
      <c r="B652" t="s">
        <v>921</v>
      </c>
      <c r="C652" t="s">
        <v>19</v>
      </c>
      <c r="D652" t="s">
        <v>35</v>
      </c>
      <c r="E652" t="str">
        <f>VLOOKUP($B652,sitecatalog!$A$2:$E$1964,2,FALSE)&amp;" | "&amp;D652</f>
        <v>KEYHOLE RESERVOIR; WYOMING | Day.Inst.ReservoirElevation.feet</v>
      </c>
      <c r="F652" t="str">
        <f>VLOOKUP($B652,sitecatalog!$A$2:$E$1964,3,FALSE)</f>
        <v>WY</v>
      </c>
      <c r="G652" t="str">
        <f>VLOOKUP($B652,sitecatalog!$A$2:$E$1964,5,FALSE)</f>
        <v>GP</v>
      </c>
      <c r="H652" t="str">
        <f>VLOOKUP($B652,sitecatalog!$A$2:$E$1964,4,FALSE)</f>
        <v>reservoir</v>
      </c>
      <c r="J652">
        <f t="shared" si="32"/>
        <v>650</v>
      </c>
      <c r="K652" t="str">
        <f t="shared" si="30"/>
        <v>{"node":650,"name":"KEYHOLE RESERVOIR; WYOMING | DAY.INST.RESERVOIRELEVATION.FEET"}</v>
      </c>
      <c r="L652">
        <f>VLOOKUP(H652,Sheet2!$C$31:$D$36,2,FALSE)</f>
        <v>9997</v>
      </c>
      <c r="M652">
        <f>VLOOKUP(F652,Sheet2!$E$38:$F$54,2,FALSE)</f>
        <v>9976</v>
      </c>
      <c r="N652" t="str">
        <f t="shared" si="31"/>
        <v>9997-9976</v>
      </c>
      <c r="O652" t="str">
        <f>"{""source"":"&amp;J652&amp;",""target"":"&amp;L652&amp;",""value"":1}"</f>
        <v>{"source":650,"target":9997,"value":1}</v>
      </c>
    </row>
    <row r="653" spans="1:15">
      <c r="A653" t="s">
        <v>923</v>
      </c>
      <c r="B653" t="s">
        <v>921</v>
      </c>
      <c r="C653" t="s">
        <v>22</v>
      </c>
      <c r="D653" t="s">
        <v>39</v>
      </c>
      <c r="E653" t="str">
        <f>VLOOKUP($B653,sitecatalog!$A$2:$E$1964,2,FALSE)&amp;" | "&amp;D653</f>
        <v>KEYHOLE RESERVOIR; WYOMING | Day.Avg.ReservoirInflow.cfs</v>
      </c>
      <c r="F653" t="str">
        <f>VLOOKUP($B653,sitecatalog!$A$2:$E$1964,3,FALSE)</f>
        <v>WY</v>
      </c>
      <c r="G653" t="str">
        <f>VLOOKUP($B653,sitecatalog!$A$2:$E$1964,5,FALSE)</f>
        <v>GP</v>
      </c>
      <c r="H653" t="str">
        <f>VLOOKUP($B653,sitecatalog!$A$2:$E$1964,4,FALSE)</f>
        <v>reservoir</v>
      </c>
      <c r="J653">
        <f t="shared" si="32"/>
        <v>651</v>
      </c>
      <c r="K653" t="str">
        <f t="shared" si="30"/>
        <v>{"node":651,"name":"KEYHOLE RESERVOIR; WYOMING | DAY.AVG.RESERVOIRINFLOW.CFS"}</v>
      </c>
      <c r="L653">
        <f>VLOOKUP(H653,Sheet2!$C$31:$D$36,2,FALSE)</f>
        <v>9997</v>
      </c>
      <c r="M653">
        <f>VLOOKUP(F653,Sheet2!$E$38:$F$54,2,FALSE)</f>
        <v>9976</v>
      </c>
      <c r="N653" t="str">
        <f t="shared" si="31"/>
        <v>9997-9976</v>
      </c>
      <c r="O653" t="str">
        <f>"{""source"":"&amp;J653&amp;",""target"":"&amp;L653&amp;",""value"":1}"</f>
        <v>{"source":651,"target":9997,"value":1}</v>
      </c>
    </row>
    <row r="654" spans="1:15">
      <c r="A654" t="s">
        <v>924</v>
      </c>
      <c r="B654" t="s">
        <v>921</v>
      </c>
      <c r="C654" t="s">
        <v>94</v>
      </c>
      <c r="D654" t="s">
        <v>95</v>
      </c>
      <c r="E654" t="str">
        <f>VLOOKUP($B654,sitecatalog!$A$2:$E$1964,2,FALSE)&amp;" | "&amp;D654</f>
        <v>KEYHOLE RESERVOIR; WYOMING | Day.Avg.AirTemperature.DegF</v>
      </c>
      <c r="F654" t="str">
        <f>VLOOKUP($B654,sitecatalog!$A$2:$E$1964,3,FALSE)</f>
        <v>WY</v>
      </c>
      <c r="G654" t="str">
        <f>VLOOKUP($B654,sitecatalog!$A$2:$E$1964,5,FALSE)</f>
        <v>GP</v>
      </c>
      <c r="H654" t="str">
        <f>VLOOKUP($B654,sitecatalog!$A$2:$E$1964,4,FALSE)</f>
        <v>reservoir</v>
      </c>
      <c r="J654">
        <f t="shared" si="32"/>
        <v>652</v>
      </c>
      <c r="K654" t="str">
        <f t="shared" si="30"/>
        <v>{"node":652,"name":"KEYHOLE RESERVOIR; WYOMING | DAY.AVG.AIRTEMPERATURE.DEGF"}</v>
      </c>
      <c r="L654">
        <f>VLOOKUP(H654,Sheet2!$C$31:$D$36,2,FALSE)</f>
        <v>9997</v>
      </c>
      <c r="M654">
        <f>VLOOKUP(F654,Sheet2!$E$38:$F$54,2,FALSE)</f>
        <v>9976</v>
      </c>
      <c r="N654" t="str">
        <f t="shared" si="31"/>
        <v>9997-9976</v>
      </c>
      <c r="O654" t="str">
        <f>"{""source"":"&amp;J654&amp;",""target"":"&amp;L654&amp;",""value"":1}"</f>
        <v>{"source":652,"target":9997,"value":1}</v>
      </c>
    </row>
    <row r="655" spans="1:15">
      <c r="A655" t="s">
        <v>925</v>
      </c>
      <c r="B655" t="s">
        <v>921</v>
      </c>
      <c r="C655" t="s">
        <v>41</v>
      </c>
      <c r="D655" t="s">
        <v>42</v>
      </c>
      <c r="E655" t="str">
        <f>VLOOKUP($B655,sitecatalog!$A$2:$E$1964,2,FALSE)&amp;" | "&amp;D655</f>
        <v>KEYHOLE RESERVOIR; WYOMING | Day.Sum.Precipitation.inches</v>
      </c>
      <c r="F655" t="str">
        <f>VLOOKUP($B655,sitecatalog!$A$2:$E$1964,3,FALSE)</f>
        <v>WY</v>
      </c>
      <c r="G655" t="str">
        <f>VLOOKUP($B655,sitecatalog!$A$2:$E$1964,5,FALSE)</f>
        <v>GP</v>
      </c>
      <c r="H655" t="str">
        <f>VLOOKUP($B655,sitecatalog!$A$2:$E$1964,4,FALSE)</f>
        <v>reservoir</v>
      </c>
      <c r="J655">
        <f t="shared" si="32"/>
        <v>653</v>
      </c>
      <c r="K655" t="str">
        <f t="shared" si="30"/>
        <v>{"node":653,"name":"KEYHOLE RESERVOIR; WYOMING | DAY.SUM.PRECIPITATION.INCHES"}</v>
      </c>
      <c r="L655">
        <f>VLOOKUP(H655,Sheet2!$C$31:$D$36,2,FALSE)</f>
        <v>9997</v>
      </c>
      <c r="M655">
        <f>VLOOKUP(F655,Sheet2!$E$38:$F$54,2,FALSE)</f>
        <v>9976</v>
      </c>
      <c r="N655" t="str">
        <f t="shared" si="31"/>
        <v>9997-9976</v>
      </c>
      <c r="O655" t="str">
        <f>"{""source"":"&amp;J655&amp;",""target"":"&amp;L655&amp;",""value"":1}"</f>
        <v>{"source":653,"target":9997,"value":1}</v>
      </c>
    </row>
    <row r="656" spans="1:15">
      <c r="A656" t="s">
        <v>926</v>
      </c>
      <c r="B656" t="s">
        <v>921</v>
      </c>
      <c r="C656" t="s">
        <v>22</v>
      </c>
      <c r="D656" t="s">
        <v>44</v>
      </c>
      <c r="E656" t="str">
        <f>VLOOKUP($B656,sitecatalog!$A$2:$E$1964,2,FALSE)&amp;" | "&amp;D656</f>
        <v>KEYHOLE RESERVOIR; WYOMING | Day.Avg.ReservoirRelease.cfs</v>
      </c>
      <c r="F656" t="str">
        <f>VLOOKUP($B656,sitecatalog!$A$2:$E$1964,3,FALSE)</f>
        <v>WY</v>
      </c>
      <c r="G656" t="str">
        <f>VLOOKUP($B656,sitecatalog!$A$2:$E$1964,5,FALSE)</f>
        <v>GP</v>
      </c>
      <c r="H656" t="str">
        <f>VLOOKUP($B656,sitecatalog!$A$2:$E$1964,4,FALSE)</f>
        <v>reservoir</v>
      </c>
      <c r="J656">
        <f t="shared" si="32"/>
        <v>654</v>
      </c>
      <c r="K656" t="str">
        <f t="shared" si="30"/>
        <v>{"node":654,"name":"KEYHOLE RESERVOIR; WYOMING | DAY.AVG.RESERVOIRRELEASE.CFS"}</v>
      </c>
      <c r="L656">
        <f>VLOOKUP(H656,Sheet2!$C$31:$D$36,2,FALSE)</f>
        <v>9997</v>
      </c>
      <c r="M656">
        <f>VLOOKUP(F656,Sheet2!$E$38:$F$54,2,FALSE)</f>
        <v>9976</v>
      </c>
      <c r="N656" t="str">
        <f t="shared" si="31"/>
        <v>9997-9976</v>
      </c>
      <c r="O656" t="str">
        <f>"{""source"":"&amp;J656&amp;",""target"":"&amp;L656&amp;",""value"":1}"</f>
        <v>{"source":654,"target":9997,"value":1}</v>
      </c>
    </row>
    <row r="657" spans="1:15">
      <c r="A657" t="s">
        <v>927</v>
      </c>
      <c r="B657" t="s">
        <v>921</v>
      </c>
      <c r="C657" t="s">
        <v>22</v>
      </c>
      <c r="D657" t="s">
        <v>47</v>
      </c>
      <c r="E657" t="str">
        <f>VLOOKUP($B657,sitecatalog!$A$2:$E$1964,2,FALSE)&amp;" | "&amp;D657</f>
        <v>KEYHOLE RESERVOIR; WYOMING | Day.Avg.Streamflow.cfs</v>
      </c>
      <c r="F657" t="str">
        <f>VLOOKUP($B657,sitecatalog!$A$2:$E$1964,3,FALSE)</f>
        <v>WY</v>
      </c>
      <c r="G657" t="str">
        <f>VLOOKUP($B657,sitecatalog!$A$2:$E$1964,5,FALSE)</f>
        <v>GP</v>
      </c>
      <c r="H657" t="str">
        <f>VLOOKUP($B657,sitecatalog!$A$2:$E$1964,4,FALSE)</f>
        <v>reservoir</v>
      </c>
      <c r="J657">
        <f t="shared" si="32"/>
        <v>655</v>
      </c>
      <c r="K657" t="str">
        <f t="shared" si="30"/>
        <v>{"node":655,"name":"KEYHOLE RESERVOIR; WYOMING | DAY.AVG.STREAMFLOW.CFS"}</v>
      </c>
      <c r="L657">
        <f>VLOOKUP(H657,Sheet2!$C$31:$D$36,2,FALSE)</f>
        <v>9997</v>
      </c>
      <c r="M657">
        <f>VLOOKUP(F657,Sheet2!$E$38:$F$54,2,FALSE)</f>
        <v>9976</v>
      </c>
      <c r="N657" t="str">
        <f t="shared" si="31"/>
        <v>9997-9976</v>
      </c>
      <c r="O657" t="str">
        <f>"{""source"":"&amp;J657&amp;",""target"":"&amp;L657&amp;",""value"":1}"</f>
        <v>{"source":655,"target":9997,"value":1}</v>
      </c>
    </row>
    <row r="658" spans="1:15">
      <c r="A658" t="s">
        <v>928</v>
      </c>
      <c r="B658" t="s">
        <v>929</v>
      </c>
      <c r="C658" t="s">
        <v>32</v>
      </c>
      <c r="D658" t="s">
        <v>33</v>
      </c>
      <c r="E658" t="str">
        <f>VLOOKUP($B658,sitecatalog!$A$2:$E$1964,2,FALSE)&amp;" | "&amp;D658</f>
        <v>KORTES RESERVOIR; WY (SCADA) | Day.Inst.ReservoirStorage.af</v>
      </c>
      <c r="F658" t="str">
        <f>VLOOKUP($B658,sitecatalog!$A$2:$E$1964,3,FALSE)</f>
        <v>WY</v>
      </c>
      <c r="G658" t="str">
        <f>VLOOKUP($B658,sitecatalog!$A$2:$E$1964,5,FALSE)</f>
        <v>GP</v>
      </c>
      <c r="H658" t="str">
        <f>VLOOKUP($B658,sitecatalog!$A$2:$E$1964,4,FALSE)</f>
        <v>reservoir</v>
      </c>
      <c r="J658">
        <f t="shared" si="32"/>
        <v>656</v>
      </c>
      <c r="K658" t="str">
        <f t="shared" si="30"/>
        <v>{"node":656,"name":"KORTES RESERVOIR; WY (SCADA) | DAY.INST.RESERVOIRSTORAGE.AF"}</v>
      </c>
      <c r="L658">
        <f>VLOOKUP(H658,Sheet2!$C$31:$D$36,2,FALSE)</f>
        <v>9997</v>
      </c>
      <c r="M658">
        <f>VLOOKUP(F658,Sheet2!$E$38:$F$54,2,FALSE)</f>
        <v>9976</v>
      </c>
      <c r="N658" t="str">
        <f t="shared" si="31"/>
        <v>9997-9976</v>
      </c>
      <c r="O658" t="str">
        <f>"{""source"":"&amp;J658&amp;",""target"":"&amp;L658&amp;",""value"":1}"</f>
        <v>{"source":656,"target":9997,"value":1}</v>
      </c>
    </row>
    <row r="659" spans="1:15">
      <c r="A659" t="s">
        <v>930</v>
      </c>
      <c r="B659" t="s">
        <v>929</v>
      </c>
      <c r="C659" t="s">
        <v>19</v>
      </c>
      <c r="D659" t="s">
        <v>35</v>
      </c>
      <c r="E659" t="str">
        <f>VLOOKUP($B659,sitecatalog!$A$2:$E$1964,2,FALSE)&amp;" | "&amp;D659</f>
        <v>KORTES RESERVOIR; WY (SCADA) | Day.Inst.ReservoirElevation.feet</v>
      </c>
      <c r="F659" t="str">
        <f>VLOOKUP($B659,sitecatalog!$A$2:$E$1964,3,FALSE)</f>
        <v>WY</v>
      </c>
      <c r="G659" t="str">
        <f>VLOOKUP($B659,sitecatalog!$A$2:$E$1964,5,FALSE)</f>
        <v>GP</v>
      </c>
      <c r="H659" t="str">
        <f>VLOOKUP($B659,sitecatalog!$A$2:$E$1964,4,FALSE)</f>
        <v>reservoir</v>
      </c>
      <c r="J659">
        <f t="shared" si="32"/>
        <v>657</v>
      </c>
      <c r="K659" t="str">
        <f t="shared" si="30"/>
        <v>{"node":657,"name":"KORTES RESERVOIR; WY (SCADA) | DAY.INST.RESERVOIRELEVATION.FEET"}</v>
      </c>
      <c r="L659">
        <f>VLOOKUP(H659,Sheet2!$C$31:$D$36,2,FALSE)</f>
        <v>9997</v>
      </c>
      <c r="M659">
        <f>VLOOKUP(F659,Sheet2!$E$38:$F$54,2,FALSE)</f>
        <v>9976</v>
      </c>
      <c r="N659" t="str">
        <f t="shared" si="31"/>
        <v>9997-9976</v>
      </c>
      <c r="O659" t="str">
        <f>"{""source"":"&amp;J659&amp;",""target"":"&amp;L659&amp;",""value"":1}"</f>
        <v>{"source":657,"target":9997,"value":1}</v>
      </c>
    </row>
    <row r="660" spans="1:15">
      <c r="A660" t="s">
        <v>931</v>
      </c>
      <c r="B660" t="s">
        <v>929</v>
      </c>
      <c r="C660" t="s">
        <v>22</v>
      </c>
      <c r="D660" t="s">
        <v>39</v>
      </c>
      <c r="E660" t="str">
        <f>VLOOKUP($B660,sitecatalog!$A$2:$E$1964,2,FALSE)&amp;" | "&amp;D660</f>
        <v>KORTES RESERVOIR; WY (SCADA) | Day.Avg.ReservoirInflow.cfs</v>
      </c>
      <c r="F660" t="str">
        <f>VLOOKUP($B660,sitecatalog!$A$2:$E$1964,3,FALSE)</f>
        <v>WY</v>
      </c>
      <c r="G660" t="str">
        <f>VLOOKUP($B660,sitecatalog!$A$2:$E$1964,5,FALSE)</f>
        <v>GP</v>
      </c>
      <c r="H660" t="str">
        <f>VLOOKUP($B660,sitecatalog!$A$2:$E$1964,4,FALSE)</f>
        <v>reservoir</v>
      </c>
      <c r="J660">
        <f t="shared" si="32"/>
        <v>658</v>
      </c>
      <c r="K660" t="str">
        <f t="shared" si="30"/>
        <v>{"node":658,"name":"KORTES RESERVOIR; WY (SCADA) | DAY.AVG.RESERVOIRINFLOW.CFS"}</v>
      </c>
      <c r="L660">
        <f>VLOOKUP(H660,Sheet2!$C$31:$D$36,2,FALSE)</f>
        <v>9997</v>
      </c>
      <c r="M660">
        <f>VLOOKUP(F660,Sheet2!$E$38:$F$54,2,FALSE)</f>
        <v>9976</v>
      </c>
      <c r="N660" t="str">
        <f t="shared" si="31"/>
        <v>9997-9976</v>
      </c>
      <c r="O660" t="str">
        <f>"{""source"":"&amp;J660&amp;",""target"":"&amp;L660&amp;",""value"":1}"</f>
        <v>{"source":658,"target":9997,"value":1}</v>
      </c>
    </row>
    <row r="661" spans="1:15">
      <c r="A661" t="s">
        <v>932</v>
      </c>
      <c r="B661" t="s">
        <v>929</v>
      </c>
      <c r="C661" t="s">
        <v>22</v>
      </c>
      <c r="D661" t="s">
        <v>44</v>
      </c>
      <c r="E661" t="str">
        <f>VLOOKUP($B661,sitecatalog!$A$2:$E$1964,2,FALSE)&amp;" | "&amp;D661</f>
        <v>KORTES RESERVOIR; WY (SCADA) | Day.Avg.ReservoirRelease.cfs</v>
      </c>
      <c r="F661" t="str">
        <f>VLOOKUP($B661,sitecatalog!$A$2:$E$1964,3,FALSE)</f>
        <v>WY</v>
      </c>
      <c r="G661" t="str">
        <f>VLOOKUP($B661,sitecatalog!$A$2:$E$1964,5,FALSE)</f>
        <v>GP</v>
      </c>
      <c r="H661" t="str">
        <f>VLOOKUP($B661,sitecatalog!$A$2:$E$1964,4,FALSE)</f>
        <v>reservoir</v>
      </c>
      <c r="J661">
        <f t="shared" si="32"/>
        <v>659</v>
      </c>
      <c r="K661" t="str">
        <f t="shared" si="30"/>
        <v>{"node":659,"name":"KORTES RESERVOIR; WY (SCADA) | DAY.AVG.RESERVOIRRELEASE.CFS"}</v>
      </c>
      <c r="L661">
        <f>VLOOKUP(H661,Sheet2!$C$31:$D$36,2,FALSE)</f>
        <v>9997</v>
      </c>
      <c r="M661">
        <f>VLOOKUP(F661,Sheet2!$E$38:$F$54,2,FALSE)</f>
        <v>9976</v>
      </c>
      <c r="N661" t="str">
        <f t="shared" si="31"/>
        <v>9997-9976</v>
      </c>
      <c r="O661" t="str">
        <f>"{""source"":"&amp;J661&amp;",""target"":"&amp;L661&amp;",""value"":1}"</f>
        <v>{"source":659,"target":9997,"value":1}</v>
      </c>
    </row>
    <row r="662" spans="1:15">
      <c r="A662" t="s">
        <v>933</v>
      </c>
      <c r="B662" t="s">
        <v>934</v>
      </c>
      <c r="C662" t="s">
        <v>19</v>
      </c>
      <c r="D662" t="s">
        <v>37</v>
      </c>
      <c r="E662" t="str">
        <f>VLOOKUP($B662,sitecatalog!$A$2:$E$1964,2,FALSE)&amp;" | "&amp;D662</f>
        <v>N PLATTE RIVER BELOW KORTES DAM; WYOMING | Day.Avg.StreamGageHeight.feet</v>
      </c>
      <c r="F662" t="str">
        <f>VLOOKUP($B662,sitecatalog!$A$2:$E$1964,3,FALSE)</f>
        <v>WY</v>
      </c>
      <c r="G662" t="str">
        <f>VLOOKUP($B662,sitecatalog!$A$2:$E$1964,5,FALSE)</f>
        <v>GP</v>
      </c>
      <c r="H662" t="str">
        <f>VLOOKUP($B662,sitecatalog!$A$2:$E$1964,4,FALSE)</f>
        <v>stream</v>
      </c>
      <c r="J662">
        <f t="shared" si="32"/>
        <v>660</v>
      </c>
      <c r="K662" t="str">
        <f t="shared" si="30"/>
        <v>{"node":660,"name":"N PLATTE RIVER BELOW KORTES DAM; WYOMING | DAY.AVG.STREAMGAGEHEIGHT.FEET"}</v>
      </c>
      <c r="L662">
        <f>VLOOKUP(H662,Sheet2!$C$31:$D$36,2,FALSE)</f>
        <v>9995</v>
      </c>
      <c r="M662">
        <f>VLOOKUP(F662,Sheet2!$E$38:$F$54,2,FALSE)</f>
        <v>9976</v>
      </c>
      <c r="N662" t="str">
        <f t="shared" si="31"/>
        <v>9995-9976</v>
      </c>
      <c r="O662" t="str">
        <f>"{""source"":"&amp;J662&amp;",""target"":"&amp;L662&amp;",""value"":1}"</f>
        <v>{"source":660,"target":9995,"value":1}</v>
      </c>
    </row>
    <row r="663" spans="1:15">
      <c r="A663" t="s">
        <v>935</v>
      </c>
      <c r="B663" t="s">
        <v>936</v>
      </c>
      <c r="C663" t="s">
        <v>32</v>
      </c>
      <c r="D663" t="s">
        <v>33</v>
      </c>
      <c r="E663" t="str">
        <f>VLOOKUP($B663,sitecatalog!$A$2:$E$1964,2,FALSE)&amp;" | "&amp;D663</f>
        <v>KEITH SEBELIUS LAKE (NORTON DAM); KANSAS | Day.Inst.ReservoirStorage.af</v>
      </c>
      <c r="F663" t="str">
        <f>VLOOKUP($B663,sitecatalog!$A$2:$E$1964,3,FALSE)</f>
        <v>KS</v>
      </c>
      <c r="G663" t="str">
        <f>VLOOKUP($B663,sitecatalog!$A$2:$E$1964,5,FALSE)</f>
        <v>GP</v>
      </c>
      <c r="H663" t="str">
        <f>VLOOKUP($B663,sitecatalog!$A$2:$E$1964,4,FALSE)</f>
        <v>reservoir</v>
      </c>
      <c r="J663">
        <f t="shared" si="32"/>
        <v>661</v>
      </c>
      <c r="K663" t="str">
        <f t="shared" si="30"/>
        <v>{"node":661,"name":"KEITH SEBELIUS LAKE (NORTON DAM); KANSAS | DAY.INST.RESERVOIRSTORAGE.AF"}</v>
      </c>
      <c r="L663">
        <f>VLOOKUP(H663,Sheet2!$C$31:$D$36,2,FALSE)</f>
        <v>9997</v>
      </c>
      <c r="M663">
        <f>VLOOKUP(F663,Sheet2!$E$38:$F$54,2,FALSE)</f>
        <v>9988</v>
      </c>
      <c r="N663" t="str">
        <f t="shared" si="31"/>
        <v>9997-9988</v>
      </c>
      <c r="O663" t="str">
        <f>"{""source"":"&amp;J663&amp;",""target"":"&amp;L663&amp;",""value"":1}"</f>
        <v>{"source":661,"target":9997,"value":1}</v>
      </c>
    </row>
    <row r="664" spans="1:15">
      <c r="A664" t="s">
        <v>937</v>
      </c>
      <c r="B664" t="s">
        <v>936</v>
      </c>
      <c r="C664" t="s">
        <v>19</v>
      </c>
      <c r="D664" t="s">
        <v>35</v>
      </c>
      <c r="E664" t="str">
        <f>VLOOKUP($B664,sitecatalog!$A$2:$E$1964,2,FALSE)&amp;" | "&amp;D664</f>
        <v>KEITH SEBELIUS LAKE (NORTON DAM); KANSAS | Day.Inst.ReservoirElevation.feet</v>
      </c>
      <c r="F664" t="str">
        <f>VLOOKUP($B664,sitecatalog!$A$2:$E$1964,3,FALSE)</f>
        <v>KS</v>
      </c>
      <c r="G664" t="str">
        <f>VLOOKUP($B664,sitecatalog!$A$2:$E$1964,5,FALSE)</f>
        <v>GP</v>
      </c>
      <c r="H664" t="str">
        <f>VLOOKUP($B664,sitecatalog!$A$2:$E$1964,4,FALSE)</f>
        <v>reservoir</v>
      </c>
      <c r="J664">
        <f t="shared" si="32"/>
        <v>662</v>
      </c>
      <c r="K664" t="str">
        <f t="shared" si="30"/>
        <v>{"node":662,"name":"KEITH SEBELIUS LAKE (NORTON DAM); KANSAS | DAY.INST.RESERVOIRELEVATION.FEET"}</v>
      </c>
      <c r="L664">
        <f>VLOOKUP(H664,Sheet2!$C$31:$D$36,2,FALSE)</f>
        <v>9997</v>
      </c>
      <c r="M664">
        <f>VLOOKUP(F664,Sheet2!$E$38:$F$54,2,FALSE)</f>
        <v>9988</v>
      </c>
      <c r="N664" t="str">
        <f t="shared" si="31"/>
        <v>9997-9988</v>
      </c>
      <c r="O664" t="str">
        <f>"{""source"":"&amp;J664&amp;",""target"":"&amp;L664&amp;",""value"":1}"</f>
        <v>{"source":662,"target":9997,"value":1}</v>
      </c>
    </row>
    <row r="665" spans="1:15">
      <c r="A665" t="s">
        <v>938</v>
      </c>
      <c r="B665" t="s">
        <v>936</v>
      </c>
      <c r="C665" t="s">
        <v>22</v>
      </c>
      <c r="D665" t="s">
        <v>39</v>
      </c>
      <c r="E665" t="str">
        <f>VLOOKUP($B665,sitecatalog!$A$2:$E$1964,2,FALSE)&amp;" | "&amp;D665</f>
        <v>KEITH SEBELIUS LAKE (NORTON DAM); KANSAS | Day.Avg.ReservoirInflow.cfs</v>
      </c>
      <c r="F665" t="str">
        <f>VLOOKUP($B665,sitecatalog!$A$2:$E$1964,3,FALSE)</f>
        <v>KS</v>
      </c>
      <c r="G665" t="str">
        <f>VLOOKUP($B665,sitecatalog!$A$2:$E$1964,5,FALSE)</f>
        <v>GP</v>
      </c>
      <c r="H665" t="str">
        <f>VLOOKUP($B665,sitecatalog!$A$2:$E$1964,4,FALSE)</f>
        <v>reservoir</v>
      </c>
      <c r="J665">
        <f t="shared" si="32"/>
        <v>663</v>
      </c>
      <c r="K665" t="str">
        <f t="shared" si="30"/>
        <v>{"node":663,"name":"KEITH SEBELIUS LAKE (NORTON DAM); KANSAS | DAY.AVG.RESERVOIRINFLOW.CFS"}</v>
      </c>
      <c r="L665">
        <f>VLOOKUP(H665,Sheet2!$C$31:$D$36,2,FALSE)</f>
        <v>9997</v>
      </c>
      <c r="M665">
        <f>VLOOKUP(F665,Sheet2!$E$38:$F$54,2,FALSE)</f>
        <v>9988</v>
      </c>
      <c r="N665" t="str">
        <f t="shared" si="31"/>
        <v>9997-9988</v>
      </c>
      <c r="O665" t="str">
        <f>"{""source"":"&amp;J665&amp;",""target"":"&amp;L665&amp;",""value"":1}"</f>
        <v>{"source":663,"target":9997,"value":1}</v>
      </c>
    </row>
    <row r="666" spans="1:15">
      <c r="A666" t="s">
        <v>939</v>
      </c>
      <c r="B666" t="s">
        <v>936</v>
      </c>
      <c r="C666" t="s">
        <v>41</v>
      </c>
      <c r="D666" t="s">
        <v>42</v>
      </c>
      <c r="E666" t="str">
        <f>VLOOKUP($B666,sitecatalog!$A$2:$E$1964,2,FALSE)&amp;" | "&amp;D666</f>
        <v>KEITH SEBELIUS LAKE (NORTON DAM); KANSAS | Day.Sum.Precipitation.inches</v>
      </c>
      <c r="F666" t="str">
        <f>VLOOKUP($B666,sitecatalog!$A$2:$E$1964,3,FALSE)</f>
        <v>KS</v>
      </c>
      <c r="G666" t="str">
        <f>VLOOKUP($B666,sitecatalog!$A$2:$E$1964,5,FALSE)</f>
        <v>GP</v>
      </c>
      <c r="H666" t="str">
        <f>VLOOKUP($B666,sitecatalog!$A$2:$E$1964,4,FALSE)</f>
        <v>reservoir</v>
      </c>
      <c r="J666">
        <f t="shared" si="32"/>
        <v>664</v>
      </c>
      <c r="K666" t="str">
        <f t="shared" si="30"/>
        <v>{"node":664,"name":"KEITH SEBELIUS LAKE (NORTON DAM); KANSAS | DAY.SUM.PRECIPITATION.INCHES"}</v>
      </c>
      <c r="L666">
        <f>VLOOKUP(H666,Sheet2!$C$31:$D$36,2,FALSE)</f>
        <v>9997</v>
      </c>
      <c r="M666">
        <f>VLOOKUP(F666,Sheet2!$E$38:$F$54,2,FALSE)</f>
        <v>9988</v>
      </c>
      <c r="N666" t="str">
        <f t="shared" si="31"/>
        <v>9997-9988</v>
      </c>
      <c r="O666" t="str">
        <f>"{""source"":"&amp;J666&amp;",""target"":"&amp;L666&amp;",""value"":1}"</f>
        <v>{"source":664,"target":9997,"value":1}</v>
      </c>
    </row>
    <row r="667" spans="1:15">
      <c r="A667" t="s">
        <v>940</v>
      </c>
      <c r="B667" t="s">
        <v>936</v>
      </c>
      <c r="C667" t="s">
        <v>22</v>
      </c>
      <c r="D667" t="s">
        <v>44</v>
      </c>
      <c r="E667" t="str">
        <f>VLOOKUP($B667,sitecatalog!$A$2:$E$1964,2,FALSE)&amp;" | "&amp;D667</f>
        <v>KEITH SEBELIUS LAKE (NORTON DAM); KANSAS | Day.Avg.ReservoirRelease.cfs</v>
      </c>
      <c r="F667" t="str">
        <f>VLOOKUP($B667,sitecatalog!$A$2:$E$1964,3,FALSE)</f>
        <v>KS</v>
      </c>
      <c r="G667" t="str">
        <f>VLOOKUP($B667,sitecatalog!$A$2:$E$1964,5,FALSE)</f>
        <v>GP</v>
      </c>
      <c r="H667" t="str">
        <f>VLOOKUP($B667,sitecatalog!$A$2:$E$1964,4,FALSE)</f>
        <v>reservoir</v>
      </c>
      <c r="J667">
        <f t="shared" si="32"/>
        <v>665</v>
      </c>
      <c r="K667" t="str">
        <f t="shared" si="30"/>
        <v>{"node":665,"name":"KEITH SEBELIUS LAKE (NORTON DAM); KANSAS | DAY.AVG.RESERVOIRRELEASE.CFS"}</v>
      </c>
      <c r="L667">
        <f>VLOOKUP(H667,Sheet2!$C$31:$D$36,2,FALSE)</f>
        <v>9997</v>
      </c>
      <c r="M667">
        <f>VLOOKUP(F667,Sheet2!$E$38:$F$54,2,FALSE)</f>
        <v>9988</v>
      </c>
      <c r="N667" t="str">
        <f t="shared" si="31"/>
        <v>9997-9988</v>
      </c>
      <c r="O667" t="str">
        <f>"{""source"":"&amp;J667&amp;",""target"":"&amp;L667&amp;",""value"":1}"</f>
        <v>{"source":665,"target":9997,"value":1}</v>
      </c>
    </row>
    <row r="668" spans="1:15">
      <c r="A668" t="s">
        <v>941</v>
      </c>
      <c r="B668" t="s">
        <v>936</v>
      </c>
      <c r="C668" t="s">
        <v>22</v>
      </c>
      <c r="D668" t="s">
        <v>47</v>
      </c>
      <c r="E668" t="str">
        <f>VLOOKUP($B668,sitecatalog!$A$2:$E$1964,2,FALSE)&amp;" | "&amp;D668</f>
        <v>KEITH SEBELIUS LAKE (NORTON DAM); KANSAS | Day.Avg.Streamflow.cfs</v>
      </c>
      <c r="F668" t="str">
        <f>VLOOKUP($B668,sitecatalog!$A$2:$E$1964,3,FALSE)</f>
        <v>KS</v>
      </c>
      <c r="G668" t="str">
        <f>VLOOKUP($B668,sitecatalog!$A$2:$E$1964,5,FALSE)</f>
        <v>GP</v>
      </c>
      <c r="H668" t="str">
        <f>VLOOKUP($B668,sitecatalog!$A$2:$E$1964,4,FALSE)</f>
        <v>reservoir</v>
      </c>
      <c r="J668">
        <f t="shared" si="32"/>
        <v>666</v>
      </c>
      <c r="K668" t="str">
        <f t="shared" si="30"/>
        <v>{"node":666,"name":"KEITH SEBELIUS LAKE (NORTON DAM); KANSAS | DAY.AVG.STREAMFLOW.CFS"}</v>
      </c>
      <c r="L668">
        <f>VLOOKUP(H668,Sheet2!$C$31:$D$36,2,FALSE)</f>
        <v>9997</v>
      </c>
      <c r="M668">
        <f>VLOOKUP(F668,Sheet2!$E$38:$F$54,2,FALSE)</f>
        <v>9988</v>
      </c>
      <c r="N668" t="str">
        <f t="shared" si="31"/>
        <v>9997-9988</v>
      </c>
      <c r="O668" t="str">
        <f>"{""source"":"&amp;J668&amp;",""target"":"&amp;L668&amp;",""value"":1}"</f>
        <v>{"source":666,"target":9997,"value":1}</v>
      </c>
    </row>
    <row r="669" spans="1:15">
      <c r="A669" t="s">
        <v>942</v>
      </c>
      <c r="B669" t="s">
        <v>943</v>
      </c>
      <c r="C669" t="s">
        <v>32</v>
      </c>
      <c r="D669" t="s">
        <v>33</v>
      </c>
      <c r="E669" t="str">
        <f>VLOOKUP($B669,sitecatalog!$A$2:$E$1964,2,FALSE)&amp;" | "&amp;D669</f>
        <v>KIRWIN RESERVOIR AT KIRWIN; KANSAS | Day.Inst.ReservoirStorage.af</v>
      </c>
      <c r="F669" t="str">
        <f>VLOOKUP($B669,sitecatalog!$A$2:$E$1964,3,FALSE)</f>
        <v>KS</v>
      </c>
      <c r="G669" t="str">
        <f>VLOOKUP($B669,sitecatalog!$A$2:$E$1964,5,FALSE)</f>
        <v>GP</v>
      </c>
      <c r="H669" t="str">
        <f>VLOOKUP($B669,sitecatalog!$A$2:$E$1964,4,FALSE)</f>
        <v>reservoir</v>
      </c>
      <c r="J669">
        <f t="shared" si="32"/>
        <v>667</v>
      </c>
      <c r="K669" t="str">
        <f t="shared" si="30"/>
        <v>{"node":667,"name":"KIRWIN RESERVOIR AT KIRWIN; KANSAS | DAY.INST.RESERVOIRSTORAGE.AF"}</v>
      </c>
      <c r="L669">
        <f>VLOOKUP(H669,Sheet2!$C$31:$D$36,2,FALSE)</f>
        <v>9997</v>
      </c>
      <c r="M669">
        <f>VLOOKUP(F669,Sheet2!$E$38:$F$54,2,FALSE)</f>
        <v>9988</v>
      </c>
      <c r="N669" t="str">
        <f t="shared" si="31"/>
        <v>9997-9988</v>
      </c>
      <c r="O669" t="str">
        <f>"{""source"":"&amp;J669&amp;",""target"":"&amp;L669&amp;",""value"":1}"</f>
        <v>{"source":667,"target":9997,"value":1}</v>
      </c>
    </row>
    <row r="670" spans="1:15">
      <c r="A670" t="s">
        <v>944</v>
      </c>
      <c r="B670" t="s">
        <v>943</v>
      </c>
      <c r="C670" t="s">
        <v>19</v>
      </c>
      <c r="D670" t="s">
        <v>35</v>
      </c>
      <c r="E670" t="str">
        <f>VLOOKUP($B670,sitecatalog!$A$2:$E$1964,2,FALSE)&amp;" | "&amp;D670</f>
        <v>KIRWIN RESERVOIR AT KIRWIN; KANSAS | Day.Inst.ReservoirElevation.feet</v>
      </c>
      <c r="F670" t="str">
        <f>VLOOKUP($B670,sitecatalog!$A$2:$E$1964,3,FALSE)</f>
        <v>KS</v>
      </c>
      <c r="G670" t="str">
        <f>VLOOKUP($B670,sitecatalog!$A$2:$E$1964,5,FALSE)</f>
        <v>GP</v>
      </c>
      <c r="H670" t="str">
        <f>VLOOKUP($B670,sitecatalog!$A$2:$E$1964,4,FALSE)</f>
        <v>reservoir</v>
      </c>
      <c r="J670">
        <f t="shared" si="32"/>
        <v>668</v>
      </c>
      <c r="K670" t="str">
        <f t="shared" si="30"/>
        <v>{"node":668,"name":"KIRWIN RESERVOIR AT KIRWIN; KANSAS | DAY.INST.RESERVOIRELEVATION.FEET"}</v>
      </c>
      <c r="L670">
        <f>VLOOKUP(H670,Sheet2!$C$31:$D$36,2,FALSE)</f>
        <v>9997</v>
      </c>
      <c r="M670">
        <f>VLOOKUP(F670,Sheet2!$E$38:$F$54,2,FALSE)</f>
        <v>9988</v>
      </c>
      <c r="N670" t="str">
        <f t="shared" si="31"/>
        <v>9997-9988</v>
      </c>
      <c r="O670" t="str">
        <f>"{""source"":"&amp;J670&amp;",""target"":"&amp;L670&amp;",""value"":1}"</f>
        <v>{"source":668,"target":9997,"value":1}</v>
      </c>
    </row>
    <row r="671" spans="1:15">
      <c r="A671" t="s">
        <v>945</v>
      </c>
      <c r="B671" t="s">
        <v>943</v>
      </c>
      <c r="C671" t="s">
        <v>19</v>
      </c>
      <c r="D671" t="s">
        <v>20</v>
      </c>
      <c r="E671" t="str">
        <f>VLOOKUP($B671,sitecatalog!$A$2:$E$1964,2,FALSE)&amp;" | "&amp;D671</f>
        <v>KIRWIN RESERVOIR AT KIRWIN; KANSAS | Day.Avg.CanalStage.feet</v>
      </c>
      <c r="F671" t="str">
        <f>VLOOKUP($B671,sitecatalog!$A$2:$E$1964,3,FALSE)</f>
        <v>KS</v>
      </c>
      <c r="G671" t="str">
        <f>VLOOKUP($B671,sitecatalog!$A$2:$E$1964,5,FALSE)</f>
        <v>GP</v>
      </c>
      <c r="H671" t="str">
        <f>VLOOKUP($B671,sitecatalog!$A$2:$E$1964,4,FALSE)</f>
        <v>reservoir</v>
      </c>
      <c r="J671">
        <f t="shared" si="32"/>
        <v>669</v>
      </c>
      <c r="K671" t="str">
        <f t="shared" si="30"/>
        <v>{"node":669,"name":"KIRWIN RESERVOIR AT KIRWIN; KANSAS | DAY.AVG.CANALSTAGE.FEET"}</v>
      </c>
      <c r="L671">
        <f>VLOOKUP(H671,Sheet2!$C$31:$D$36,2,FALSE)</f>
        <v>9997</v>
      </c>
      <c r="M671">
        <f>VLOOKUP(F671,Sheet2!$E$38:$F$54,2,FALSE)</f>
        <v>9988</v>
      </c>
      <c r="N671" t="str">
        <f t="shared" si="31"/>
        <v>9997-9988</v>
      </c>
      <c r="O671" t="str">
        <f>"{""source"":"&amp;J671&amp;",""target"":"&amp;L671&amp;",""value"":1}"</f>
        <v>{"source":669,"target":9997,"value":1}</v>
      </c>
    </row>
    <row r="672" spans="1:15">
      <c r="A672" t="s">
        <v>946</v>
      </c>
      <c r="B672" t="s">
        <v>943</v>
      </c>
      <c r="C672" t="s">
        <v>22</v>
      </c>
      <c r="D672" t="s">
        <v>39</v>
      </c>
      <c r="E672" t="str">
        <f>VLOOKUP($B672,sitecatalog!$A$2:$E$1964,2,FALSE)&amp;" | "&amp;D672</f>
        <v>KIRWIN RESERVOIR AT KIRWIN; KANSAS | Day.Avg.ReservoirInflow.cfs</v>
      </c>
      <c r="F672" t="str">
        <f>VLOOKUP($B672,sitecatalog!$A$2:$E$1964,3,FALSE)</f>
        <v>KS</v>
      </c>
      <c r="G672" t="str">
        <f>VLOOKUP($B672,sitecatalog!$A$2:$E$1964,5,FALSE)</f>
        <v>GP</v>
      </c>
      <c r="H672" t="str">
        <f>VLOOKUP($B672,sitecatalog!$A$2:$E$1964,4,FALSE)</f>
        <v>reservoir</v>
      </c>
      <c r="J672">
        <f t="shared" si="32"/>
        <v>670</v>
      </c>
      <c r="K672" t="str">
        <f t="shared" si="30"/>
        <v>{"node":670,"name":"KIRWIN RESERVOIR AT KIRWIN; KANSAS | DAY.AVG.RESERVOIRINFLOW.CFS"}</v>
      </c>
      <c r="L672">
        <f>VLOOKUP(H672,Sheet2!$C$31:$D$36,2,FALSE)</f>
        <v>9997</v>
      </c>
      <c r="M672">
        <f>VLOOKUP(F672,Sheet2!$E$38:$F$54,2,FALSE)</f>
        <v>9988</v>
      </c>
      <c r="N672" t="str">
        <f t="shared" si="31"/>
        <v>9997-9988</v>
      </c>
      <c r="O672" t="str">
        <f>"{""source"":"&amp;J672&amp;",""target"":"&amp;L672&amp;",""value"":1}"</f>
        <v>{"source":670,"target":9997,"value":1}</v>
      </c>
    </row>
    <row r="673" spans="1:15">
      <c r="A673" t="s">
        <v>947</v>
      </c>
      <c r="B673" t="s">
        <v>943</v>
      </c>
      <c r="C673" t="s">
        <v>41</v>
      </c>
      <c r="D673" t="s">
        <v>42</v>
      </c>
      <c r="E673" t="str">
        <f>VLOOKUP($B673,sitecatalog!$A$2:$E$1964,2,FALSE)&amp;" | "&amp;D673</f>
        <v>KIRWIN RESERVOIR AT KIRWIN; KANSAS | Day.Sum.Precipitation.inches</v>
      </c>
      <c r="F673" t="str">
        <f>VLOOKUP($B673,sitecatalog!$A$2:$E$1964,3,FALSE)</f>
        <v>KS</v>
      </c>
      <c r="G673" t="str">
        <f>VLOOKUP($B673,sitecatalog!$A$2:$E$1964,5,FALSE)</f>
        <v>GP</v>
      </c>
      <c r="H673" t="str">
        <f>VLOOKUP($B673,sitecatalog!$A$2:$E$1964,4,FALSE)</f>
        <v>reservoir</v>
      </c>
      <c r="J673">
        <f t="shared" si="32"/>
        <v>671</v>
      </c>
      <c r="K673" t="str">
        <f t="shared" si="30"/>
        <v>{"node":671,"name":"KIRWIN RESERVOIR AT KIRWIN; KANSAS | DAY.SUM.PRECIPITATION.INCHES"}</v>
      </c>
      <c r="L673">
        <f>VLOOKUP(H673,Sheet2!$C$31:$D$36,2,FALSE)</f>
        <v>9997</v>
      </c>
      <c r="M673">
        <f>VLOOKUP(F673,Sheet2!$E$38:$F$54,2,FALSE)</f>
        <v>9988</v>
      </c>
      <c r="N673" t="str">
        <f t="shared" si="31"/>
        <v>9997-9988</v>
      </c>
      <c r="O673" t="str">
        <f>"{""source"":"&amp;J673&amp;",""target"":"&amp;L673&amp;",""value"":1}"</f>
        <v>{"source":671,"target":9997,"value":1}</v>
      </c>
    </row>
    <row r="674" spans="1:15">
      <c r="A674" t="s">
        <v>948</v>
      </c>
      <c r="B674" t="s">
        <v>943</v>
      </c>
      <c r="C674" t="s">
        <v>22</v>
      </c>
      <c r="D674" t="s">
        <v>44</v>
      </c>
      <c r="E674" t="str">
        <f>VLOOKUP($B674,sitecatalog!$A$2:$E$1964,2,FALSE)&amp;" | "&amp;D674</f>
        <v>KIRWIN RESERVOIR AT KIRWIN; KANSAS | Day.Avg.ReservoirRelease.cfs</v>
      </c>
      <c r="F674" t="str">
        <f>VLOOKUP($B674,sitecatalog!$A$2:$E$1964,3,FALSE)</f>
        <v>KS</v>
      </c>
      <c r="G674" t="str">
        <f>VLOOKUP($B674,sitecatalog!$A$2:$E$1964,5,FALSE)</f>
        <v>GP</v>
      </c>
      <c r="H674" t="str">
        <f>VLOOKUP($B674,sitecatalog!$A$2:$E$1964,4,FALSE)</f>
        <v>reservoir</v>
      </c>
      <c r="J674">
        <f t="shared" si="32"/>
        <v>672</v>
      </c>
      <c r="K674" t="str">
        <f t="shared" si="30"/>
        <v>{"node":672,"name":"KIRWIN RESERVOIR AT KIRWIN; KANSAS | DAY.AVG.RESERVOIRRELEASE.CFS"}</v>
      </c>
      <c r="L674">
        <f>VLOOKUP(H674,Sheet2!$C$31:$D$36,2,FALSE)</f>
        <v>9997</v>
      </c>
      <c r="M674">
        <f>VLOOKUP(F674,Sheet2!$E$38:$F$54,2,FALSE)</f>
        <v>9988</v>
      </c>
      <c r="N674" t="str">
        <f t="shared" si="31"/>
        <v>9997-9988</v>
      </c>
      <c r="O674" t="str">
        <f>"{""source"":"&amp;J674&amp;",""target"":"&amp;L674&amp;",""value"":1}"</f>
        <v>{"source":672,"target":9997,"value":1}</v>
      </c>
    </row>
    <row r="675" spans="1:15">
      <c r="A675" t="s">
        <v>949</v>
      </c>
      <c r="B675" t="s">
        <v>943</v>
      </c>
      <c r="C675" t="s">
        <v>22</v>
      </c>
      <c r="D675" t="s">
        <v>23</v>
      </c>
      <c r="E675" t="str">
        <f>VLOOKUP($B675,sitecatalog!$A$2:$E$1964,2,FALSE)&amp;" | "&amp;D675</f>
        <v>KIRWIN RESERVOIR AT KIRWIN; KANSAS | Day.Avg.CanalFlow.cfs</v>
      </c>
      <c r="F675" t="str">
        <f>VLOOKUP($B675,sitecatalog!$A$2:$E$1964,3,FALSE)</f>
        <v>KS</v>
      </c>
      <c r="G675" t="str">
        <f>VLOOKUP($B675,sitecatalog!$A$2:$E$1964,5,FALSE)</f>
        <v>GP</v>
      </c>
      <c r="H675" t="str">
        <f>VLOOKUP($B675,sitecatalog!$A$2:$E$1964,4,FALSE)</f>
        <v>reservoir</v>
      </c>
      <c r="J675">
        <f t="shared" si="32"/>
        <v>673</v>
      </c>
      <c r="K675" t="str">
        <f t="shared" si="30"/>
        <v>{"node":673,"name":"KIRWIN RESERVOIR AT KIRWIN; KANSAS | DAY.AVG.CANALFLOW.CFS"}</v>
      </c>
      <c r="L675">
        <f>VLOOKUP(H675,Sheet2!$C$31:$D$36,2,FALSE)</f>
        <v>9997</v>
      </c>
      <c r="M675">
        <f>VLOOKUP(F675,Sheet2!$E$38:$F$54,2,FALSE)</f>
        <v>9988</v>
      </c>
      <c r="N675" t="str">
        <f t="shared" si="31"/>
        <v>9997-9988</v>
      </c>
      <c r="O675" t="str">
        <f>"{""source"":"&amp;J675&amp;",""target"":"&amp;L675&amp;",""value"":1}"</f>
        <v>{"source":673,"target":9997,"value":1}</v>
      </c>
    </row>
    <row r="676" spans="1:15">
      <c r="A676" t="s">
        <v>950</v>
      </c>
      <c r="B676" t="s">
        <v>943</v>
      </c>
      <c r="C676" t="s">
        <v>22</v>
      </c>
      <c r="D676" t="s">
        <v>47</v>
      </c>
      <c r="E676" t="str">
        <f>VLOOKUP($B676,sitecatalog!$A$2:$E$1964,2,FALSE)&amp;" | "&amp;D676</f>
        <v>KIRWIN RESERVOIR AT KIRWIN; KANSAS | Day.Avg.Streamflow.cfs</v>
      </c>
      <c r="F676" t="str">
        <f>VLOOKUP($B676,sitecatalog!$A$2:$E$1964,3,FALSE)</f>
        <v>KS</v>
      </c>
      <c r="G676" t="str">
        <f>VLOOKUP($B676,sitecatalog!$A$2:$E$1964,5,FALSE)</f>
        <v>GP</v>
      </c>
      <c r="H676" t="str">
        <f>VLOOKUP($B676,sitecatalog!$A$2:$E$1964,4,FALSE)</f>
        <v>reservoir</v>
      </c>
      <c r="J676">
        <f t="shared" si="32"/>
        <v>674</v>
      </c>
      <c r="K676" t="str">
        <f t="shared" si="30"/>
        <v>{"node":674,"name":"KIRWIN RESERVOIR AT KIRWIN; KANSAS | DAY.AVG.STREAMFLOW.CFS"}</v>
      </c>
      <c r="L676">
        <f>VLOOKUP(H676,Sheet2!$C$31:$D$36,2,FALSE)</f>
        <v>9997</v>
      </c>
      <c r="M676">
        <f>VLOOKUP(F676,Sheet2!$E$38:$F$54,2,FALSE)</f>
        <v>9988</v>
      </c>
      <c r="N676" t="str">
        <f t="shared" si="31"/>
        <v>9997-9988</v>
      </c>
      <c r="O676" t="str">
        <f>"{""source"":"&amp;J676&amp;",""target"":"&amp;L676&amp;",""value"":1}"</f>
        <v>{"source":674,"target":9997,"value":1}</v>
      </c>
    </row>
    <row r="677" spans="1:15">
      <c r="A677" t="s">
        <v>951</v>
      </c>
      <c r="B677" t="s">
        <v>952</v>
      </c>
      <c r="C677" t="s">
        <v>19</v>
      </c>
      <c r="D677" t="s">
        <v>37</v>
      </c>
      <c r="E677" t="str">
        <f>VLOOKUP($B677,sitecatalog!$A$2:$E$1964,2,FALSE)&amp;" | "&amp;D677</f>
        <v>LAKE CREEK BELOW TWIN LAKES; COLORADO | Day.Avg.StreamGageHeight.feet</v>
      </c>
      <c r="F677" t="str">
        <f>VLOOKUP($B677,sitecatalog!$A$2:$E$1964,3,FALSE)</f>
        <v>CO</v>
      </c>
      <c r="G677" t="str">
        <f>VLOOKUP($B677,sitecatalog!$A$2:$E$1964,5,FALSE)</f>
        <v>GP</v>
      </c>
      <c r="H677" t="str">
        <f>VLOOKUP($B677,sitecatalog!$A$2:$E$1964,4,FALSE)</f>
        <v>stream</v>
      </c>
      <c r="J677">
        <f t="shared" si="32"/>
        <v>675</v>
      </c>
      <c r="K677" t="str">
        <f t="shared" si="30"/>
        <v>{"node":675,"name":"LAKE CREEK BELOW TWIN LAKES; COLORADO | DAY.AVG.STREAMGAGEHEIGHT.FEET"}</v>
      </c>
      <c r="L677">
        <f>VLOOKUP(H677,Sheet2!$C$31:$D$36,2,FALSE)</f>
        <v>9995</v>
      </c>
      <c r="M677">
        <f>VLOOKUP(F677,Sheet2!$E$38:$F$54,2,FALSE)</f>
        <v>9990</v>
      </c>
      <c r="N677" t="str">
        <f t="shared" si="31"/>
        <v>9995-9990</v>
      </c>
      <c r="O677" t="str">
        <f>"{""source"":"&amp;J677&amp;",""target"":"&amp;L677&amp;",""value"":1}"</f>
        <v>{"source":675,"target":9995,"value":1}</v>
      </c>
    </row>
    <row r="678" spans="1:15">
      <c r="A678" t="s">
        <v>953</v>
      </c>
      <c r="B678" t="s">
        <v>952</v>
      </c>
      <c r="C678" t="s">
        <v>22</v>
      </c>
      <c r="D678" t="s">
        <v>47</v>
      </c>
      <c r="E678" t="str">
        <f>VLOOKUP($B678,sitecatalog!$A$2:$E$1964,2,FALSE)&amp;" | "&amp;D678</f>
        <v>LAKE CREEK BELOW TWIN LAKES; COLORADO | Day.Avg.Streamflow.cfs</v>
      </c>
      <c r="F678" t="str">
        <f>VLOOKUP($B678,sitecatalog!$A$2:$E$1964,3,FALSE)</f>
        <v>CO</v>
      </c>
      <c r="G678" t="str">
        <f>VLOOKUP($B678,sitecatalog!$A$2:$E$1964,5,FALSE)</f>
        <v>GP</v>
      </c>
      <c r="H678" t="str">
        <f>VLOOKUP($B678,sitecatalog!$A$2:$E$1964,4,FALSE)</f>
        <v>stream</v>
      </c>
      <c r="J678">
        <f t="shared" si="32"/>
        <v>676</v>
      </c>
      <c r="K678" t="str">
        <f t="shared" si="30"/>
        <v>{"node":676,"name":"LAKE CREEK BELOW TWIN LAKES; COLORADO | DAY.AVG.STREAMFLOW.CFS"}</v>
      </c>
      <c r="L678">
        <f>VLOOKUP(H678,Sheet2!$C$31:$D$36,2,FALSE)</f>
        <v>9995</v>
      </c>
      <c r="M678">
        <f>VLOOKUP(F678,Sheet2!$E$38:$F$54,2,FALSE)</f>
        <v>9990</v>
      </c>
      <c r="N678" t="str">
        <f t="shared" si="31"/>
        <v>9995-9990</v>
      </c>
      <c r="O678" t="str">
        <f>"{""source"":"&amp;J678&amp;",""target"":"&amp;L678&amp;",""value"":1}"</f>
        <v>{"source":676,"target":9995,"value":1}</v>
      </c>
    </row>
    <row r="679" spans="1:15">
      <c r="A679" t="s">
        <v>954</v>
      </c>
      <c r="B679" t="s">
        <v>955</v>
      </c>
      <c r="C679" t="s">
        <v>32</v>
      </c>
      <c r="D679" t="s">
        <v>33</v>
      </c>
      <c r="E679" t="str">
        <f>VLOOKUP($B679,sitecatalog!$A$2:$E$1964,2,FALSE)&amp;" | "&amp;D679</f>
        <v>LITTLE LAKE ALICE RESERVOIR EL-OUTFLOW; NEBRASKA | Day.Inst.ReservoirStorage.af</v>
      </c>
      <c r="F679" t="str">
        <f>VLOOKUP($B679,sitecatalog!$A$2:$E$1964,3,FALSE)</f>
        <v>NE</v>
      </c>
      <c r="G679" t="str">
        <f>VLOOKUP($B679,sitecatalog!$A$2:$E$1964,5,FALSE)</f>
        <v>GP</v>
      </c>
      <c r="H679" t="str">
        <f>VLOOKUP($B679,sitecatalog!$A$2:$E$1964,4,FALSE)</f>
        <v>reservoir</v>
      </c>
      <c r="J679">
        <f t="shared" si="32"/>
        <v>677</v>
      </c>
      <c r="K679" t="str">
        <f t="shared" si="30"/>
        <v>{"node":677,"name":"LITTLE LAKE ALICE RESERVOIR EL-OUTFLOW; NEBRASKA | DAY.INST.RESERVOIRSTORAGE.AF"}</v>
      </c>
      <c r="L679">
        <f>VLOOKUP(H679,Sheet2!$C$31:$D$36,2,FALSE)</f>
        <v>9997</v>
      </c>
      <c r="M679">
        <f>VLOOKUP(F679,Sheet2!$E$38:$F$54,2,FALSE)</f>
        <v>9985</v>
      </c>
      <c r="N679" t="str">
        <f t="shared" si="31"/>
        <v>9997-9985</v>
      </c>
      <c r="O679" t="str">
        <f>"{""source"":"&amp;J679&amp;",""target"":"&amp;L679&amp;",""value"":1}"</f>
        <v>{"source":677,"target":9997,"value":1}</v>
      </c>
    </row>
    <row r="680" spans="1:15">
      <c r="A680" t="s">
        <v>956</v>
      </c>
      <c r="B680" t="s">
        <v>955</v>
      </c>
      <c r="C680" t="s">
        <v>19</v>
      </c>
      <c r="D680" t="s">
        <v>35</v>
      </c>
      <c r="E680" t="str">
        <f>VLOOKUP($B680,sitecatalog!$A$2:$E$1964,2,FALSE)&amp;" | "&amp;D680</f>
        <v>LITTLE LAKE ALICE RESERVOIR EL-OUTFLOW; NEBRASKA | Day.Inst.ReservoirElevation.feet</v>
      </c>
      <c r="F680" t="str">
        <f>VLOOKUP($B680,sitecatalog!$A$2:$E$1964,3,FALSE)</f>
        <v>NE</v>
      </c>
      <c r="G680" t="str">
        <f>VLOOKUP($B680,sitecatalog!$A$2:$E$1964,5,FALSE)</f>
        <v>GP</v>
      </c>
      <c r="H680" t="str">
        <f>VLOOKUP($B680,sitecatalog!$A$2:$E$1964,4,FALSE)</f>
        <v>reservoir</v>
      </c>
      <c r="J680">
        <f t="shared" si="32"/>
        <v>678</v>
      </c>
      <c r="K680" t="str">
        <f t="shared" si="30"/>
        <v>{"node":678,"name":"LITTLE LAKE ALICE RESERVOIR EL-OUTFLOW; NEBRASKA | DAY.INST.RESERVOIRELEVATION.FEET"}</v>
      </c>
      <c r="L680">
        <f>VLOOKUP(H680,Sheet2!$C$31:$D$36,2,FALSE)</f>
        <v>9997</v>
      </c>
      <c r="M680">
        <f>VLOOKUP(F680,Sheet2!$E$38:$F$54,2,FALSE)</f>
        <v>9985</v>
      </c>
      <c r="N680" t="str">
        <f t="shared" si="31"/>
        <v>9997-9985</v>
      </c>
      <c r="O680" t="str">
        <f>"{""source"":"&amp;J680&amp;",""target"":"&amp;L680&amp;",""value"":1}"</f>
        <v>{"source":678,"target":9997,"value":1}</v>
      </c>
    </row>
    <row r="681" spans="1:15">
      <c r="A681" t="s">
        <v>957</v>
      </c>
      <c r="B681" t="s">
        <v>955</v>
      </c>
      <c r="C681" t="s">
        <v>19</v>
      </c>
      <c r="D681" t="s">
        <v>20</v>
      </c>
      <c r="E681" t="str">
        <f>VLOOKUP($B681,sitecatalog!$A$2:$E$1964,2,FALSE)&amp;" | "&amp;D681</f>
        <v>LITTLE LAKE ALICE RESERVOIR EL-OUTFLOW; NEBRASKA | Day.Avg.CanalStage.feet</v>
      </c>
      <c r="F681" t="str">
        <f>VLOOKUP($B681,sitecatalog!$A$2:$E$1964,3,FALSE)</f>
        <v>NE</v>
      </c>
      <c r="G681" t="str">
        <f>VLOOKUP($B681,sitecatalog!$A$2:$E$1964,5,FALSE)</f>
        <v>GP</v>
      </c>
      <c r="H681" t="str">
        <f>VLOOKUP($B681,sitecatalog!$A$2:$E$1964,4,FALSE)</f>
        <v>reservoir</v>
      </c>
      <c r="J681">
        <f t="shared" si="32"/>
        <v>679</v>
      </c>
      <c r="K681" t="str">
        <f t="shared" si="30"/>
        <v>{"node":679,"name":"LITTLE LAKE ALICE RESERVOIR EL-OUTFLOW; NEBRASKA | DAY.AVG.CANALSTAGE.FEET"}</v>
      </c>
      <c r="L681">
        <f>VLOOKUP(H681,Sheet2!$C$31:$D$36,2,FALSE)</f>
        <v>9997</v>
      </c>
      <c r="M681">
        <f>VLOOKUP(F681,Sheet2!$E$38:$F$54,2,FALSE)</f>
        <v>9985</v>
      </c>
      <c r="N681" t="str">
        <f t="shared" si="31"/>
        <v>9997-9985</v>
      </c>
      <c r="O681" t="str">
        <f>"{""source"":"&amp;J681&amp;",""target"":"&amp;L681&amp;",""value"":1}"</f>
        <v>{"source":679,"target":9997,"value":1}</v>
      </c>
    </row>
    <row r="682" spans="1:15">
      <c r="A682" t="s">
        <v>958</v>
      </c>
      <c r="B682" t="s">
        <v>955</v>
      </c>
      <c r="C682" t="s">
        <v>22</v>
      </c>
      <c r="D682" t="s">
        <v>39</v>
      </c>
      <c r="E682" t="str">
        <f>VLOOKUP($B682,sitecatalog!$A$2:$E$1964,2,FALSE)&amp;" | "&amp;D682</f>
        <v>LITTLE LAKE ALICE RESERVOIR EL-OUTFLOW; NEBRASKA | Day.Avg.ReservoirInflow.cfs</v>
      </c>
      <c r="F682" t="str">
        <f>VLOOKUP($B682,sitecatalog!$A$2:$E$1964,3,FALSE)</f>
        <v>NE</v>
      </c>
      <c r="G682" t="str">
        <f>VLOOKUP($B682,sitecatalog!$A$2:$E$1964,5,FALSE)</f>
        <v>GP</v>
      </c>
      <c r="H682" t="str">
        <f>VLOOKUP($B682,sitecatalog!$A$2:$E$1964,4,FALSE)</f>
        <v>reservoir</v>
      </c>
      <c r="J682">
        <f t="shared" si="32"/>
        <v>680</v>
      </c>
      <c r="K682" t="str">
        <f t="shared" si="30"/>
        <v>{"node":680,"name":"LITTLE LAKE ALICE RESERVOIR EL-OUTFLOW; NEBRASKA | DAY.AVG.RESERVOIRINFLOW.CFS"}</v>
      </c>
      <c r="L682">
        <f>VLOOKUP(H682,Sheet2!$C$31:$D$36,2,FALSE)</f>
        <v>9997</v>
      </c>
      <c r="M682">
        <f>VLOOKUP(F682,Sheet2!$E$38:$F$54,2,FALSE)</f>
        <v>9985</v>
      </c>
      <c r="N682" t="str">
        <f t="shared" si="31"/>
        <v>9997-9985</v>
      </c>
      <c r="O682" t="str">
        <f>"{""source"":"&amp;J682&amp;",""target"":"&amp;L682&amp;",""value"":1}"</f>
        <v>{"source":680,"target":9997,"value":1}</v>
      </c>
    </row>
    <row r="683" spans="1:15">
      <c r="A683" t="s">
        <v>959</v>
      </c>
      <c r="B683" t="s">
        <v>955</v>
      </c>
      <c r="C683" t="s">
        <v>22</v>
      </c>
      <c r="D683" t="s">
        <v>23</v>
      </c>
      <c r="E683" t="str">
        <f>VLOOKUP($B683,sitecatalog!$A$2:$E$1964,2,FALSE)&amp;" | "&amp;D683</f>
        <v>LITTLE LAKE ALICE RESERVOIR EL-OUTFLOW; NEBRASKA | Day.Avg.CanalFlow.cfs</v>
      </c>
      <c r="F683" t="str">
        <f>VLOOKUP($B683,sitecatalog!$A$2:$E$1964,3,FALSE)</f>
        <v>NE</v>
      </c>
      <c r="G683" t="str">
        <f>VLOOKUP($B683,sitecatalog!$A$2:$E$1964,5,FALSE)</f>
        <v>GP</v>
      </c>
      <c r="H683" t="str">
        <f>VLOOKUP($B683,sitecatalog!$A$2:$E$1964,4,FALSE)</f>
        <v>reservoir</v>
      </c>
      <c r="J683">
        <f t="shared" si="32"/>
        <v>681</v>
      </c>
      <c r="K683" t="str">
        <f t="shared" si="30"/>
        <v>{"node":681,"name":"LITTLE LAKE ALICE RESERVOIR EL-OUTFLOW; NEBRASKA | DAY.AVG.CANALFLOW.CFS"}</v>
      </c>
      <c r="L683">
        <f>VLOOKUP(H683,Sheet2!$C$31:$D$36,2,FALSE)</f>
        <v>9997</v>
      </c>
      <c r="M683">
        <f>VLOOKUP(F683,Sheet2!$E$38:$F$54,2,FALSE)</f>
        <v>9985</v>
      </c>
      <c r="N683" t="str">
        <f t="shared" si="31"/>
        <v>9997-9985</v>
      </c>
      <c r="O683" t="str">
        <f>"{""source"":"&amp;J683&amp;",""target"":"&amp;L683&amp;",""value"":1}"</f>
        <v>{"source":681,"target":9997,"value":1}</v>
      </c>
    </row>
    <row r="684" spans="1:15">
      <c r="A684" t="s">
        <v>960</v>
      </c>
      <c r="B684" t="s">
        <v>961</v>
      </c>
      <c r="C684" t="s">
        <v>19</v>
      </c>
      <c r="D684" t="s">
        <v>37</v>
      </c>
      <c r="E684" t="str">
        <f>VLOOKUP($B684,sitecatalog!$A$2:$E$1964,2,FALSE)&amp;" | "&amp;D684</f>
        <v>LITTLE BIGHORN RIVER NEAR HARDIN; MT | Day.Avg.StreamGageHeight.feet</v>
      </c>
      <c r="F684" t="str">
        <f>VLOOKUP($B684,sitecatalog!$A$2:$E$1964,3,FALSE)</f>
        <v>MT</v>
      </c>
      <c r="G684" t="str">
        <f>VLOOKUP($B684,sitecatalog!$A$2:$E$1964,5,FALSE)</f>
        <v>GP</v>
      </c>
      <c r="H684" t="str">
        <f>VLOOKUP($B684,sitecatalog!$A$2:$E$1964,4,FALSE)</f>
        <v>stream</v>
      </c>
      <c r="J684">
        <f t="shared" si="32"/>
        <v>682</v>
      </c>
      <c r="K684" t="str">
        <f t="shared" si="30"/>
        <v>{"node":682,"name":"LITTLE BIGHORN RIVER NEAR HARDIN; MT | DAY.AVG.STREAMGAGEHEIGHT.FEET"}</v>
      </c>
      <c r="L684">
        <f>VLOOKUP(H684,Sheet2!$C$31:$D$36,2,FALSE)</f>
        <v>9995</v>
      </c>
      <c r="M684">
        <f>VLOOKUP(F684,Sheet2!$E$38:$F$54,2,FALSE)</f>
        <v>9987</v>
      </c>
      <c r="N684" t="str">
        <f t="shared" si="31"/>
        <v>9995-9987</v>
      </c>
      <c r="O684" t="str">
        <f>"{""source"":"&amp;J684&amp;",""target"":"&amp;L684&amp;",""value"":1}"</f>
        <v>{"source":682,"target":9995,"value":1}</v>
      </c>
    </row>
    <row r="685" spans="1:15">
      <c r="A685" t="s">
        <v>962</v>
      </c>
      <c r="B685" t="s">
        <v>961</v>
      </c>
      <c r="C685" t="s">
        <v>22</v>
      </c>
      <c r="D685" t="s">
        <v>47</v>
      </c>
      <c r="E685" t="str">
        <f>VLOOKUP($B685,sitecatalog!$A$2:$E$1964,2,FALSE)&amp;" | "&amp;D685</f>
        <v>LITTLE BIGHORN RIVER NEAR HARDIN; MT | Day.Avg.Streamflow.cfs</v>
      </c>
      <c r="F685" t="str">
        <f>VLOOKUP($B685,sitecatalog!$A$2:$E$1964,3,FALSE)</f>
        <v>MT</v>
      </c>
      <c r="G685" t="str">
        <f>VLOOKUP($B685,sitecatalog!$A$2:$E$1964,5,FALSE)</f>
        <v>GP</v>
      </c>
      <c r="H685" t="str">
        <f>VLOOKUP($B685,sitecatalog!$A$2:$E$1964,4,FALSE)</f>
        <v>stream</v>
      </c>
      <c r="J685">
        <f t="shared" si="32"/>
        <v>683</v>
      </c>
      <c r="K685" t="str">
        <f t="shared" si="30"/>
        <v>{"node":683,"name":"LITTLE BIGHORN RIVER NEAR HARDIN; MT | DAY.AVG.STREAMFLOW.CFS"}</v>
      </c>
      <c r="L685">
        <f>VLOOKUP(H685,Sheet2!$C$31:$D$36,2,FALSE)</f>
        <v>9995</v>
      </c>
      <c r="M685">
        <f>VLOOKUP(F685,Sheet2!$E$38:$F$54,2,FALSE)</f>
        <v>9987</v>
      </c>
      <c r="N685" t="str">
        <f t="shared" si="31"/>
        <v>9995-9987</v>
      </c>
      <c r="O685" t="str">
        <f>"{""source"":"&amp;J685&amp;",""target"":"&amp;L685&amp;",""value"":1}"</f>
        <v>{"source":683,"target":9995,"value":1}</v>
      </c>
    </row>
    <row r="686" spans="1:15">
      <c r="A686" t="s">
        <v>963</v>
      </c>
      <c r="B686" t="s">
        <v>964</v>
      </c>
      <c r="C686" t="s">
        <v>19</v>
      </c>
      <c r="D686" t="s">
        <v>37</v>
      </c>
      <c r="E686" t="str">
        <f>VLOOKUP($B686,sitecatalog!$A$2:$E$1964,2,FALSE)&amp;" | "&amp;D686</f>
        <v>LITTLE BIGHORN RIVER @STATE LINE NR WYOLA; MT | Day.Avg.StreamGageHeight.feet</v>
      </c>
      <c r="F686" t="str">
        <f>VLOOKUP($B686,sitecatalog!$A$2:$E$1964,3,FALSE)</f>
        <v>MT</v>
      </c>
      <c r="G686" t="str">
        <f>VLOOKUP($B686,sitecatalog!$A$2:$E$1964,5,FALSE)</f>
        <v>GP</v>
      </c>
      <c r="H686" t="str">
        <f>VLOOKUP($B686,sitecatalog!$A$2:$E$1964,4,FALSE)</f>
        <v>stream</v>
      </c>
      <c r="J686">
        <f t="shared" si="32"/>
        <v>684</v>
      </c>
      <c r="K686" t="str">
        <f t="shared" si="30"/>
        <v>{"node":684,"name":"LITTLE BIGHORN RIVER @STATE LINE NR WYOLA; MT | DAY.AVG.STREAMGAGEHEIGHT.FEET"}</v>
      </c>
      <c r="L686">
        <f>VLOOKUP(H686,Sheet2!$C$31:$D$36,2,FALSE)</f>
        <v>9995</v>
      </c>
      <c r="M686">
        <f>VLOOKUP(F686,Sheet2!$E$38:$F$54,2,FALSE)</f>
        <v>9987</v>
      </c>
      <c r="N686" t="str">
        <f t="shared" si="31"/>
        <v>9995-9987</v>
      </c>
      <c r="O686" t="str">
        <f>"{""source"":"&amp;J686&amp;",""target"":"&amp;L686&amp;",""value"":1}"</f>
        <v>{"source":684,"target":9995,"value":1}</v>
      </c>
    </row>
    <row r="687" spans="1:15">
      <c r="A687" t="s">
        <v>965</v>
      </c>
      <c r="B687" t="s">
        <v>964</v>
      </c>
      <c r="C687" t="s">
        <v>22</v>
      </c>
      <c r="D687" t="s">
        <v>47</v>
      </c>
      <c r="E687" t="str">
        <f>VLOOKUP($B687,sitecatalog!$A$2:$E$1964,2,FALSE)&amp;" | "&amp;D687</f>
        <v>LITTLE BIGHORN RIVER @STATE LINE NR WYOLA; MT | Day.Avg.Streamflow.cfs</v>
      </c>
      <c r="F687" t="str">
        <f>VLOOKUP($B687,sitecatalog!$A$2:$E$1964,3,FALSE)</f>
        <v>MT</v>
      </c>
      <c r="G687" t="str">
        <f>VLOOKUP($B687,sitecatalog!$A$2:$E$1964,5,FALSE)</f>
        <v>GP</v>
      </c>
      <c r="H687" t="str">
        <f>VLOOKUP($B687,sitecatalog!$A$2:$E$1964,4,FALSE)</f>
        <v>stream</v>
      </c>
      <c r="J687">
        <f t="shared" si="32"/>
        <v>685</v>
      </c>
      <c r="K687" t="str">
        <f t="shared" si="30"/>
        <v>{"node":685,"name":"LITTLE BIGHORN RIVER @STATE LINE NR WYOLA; MT | DAY.AVG.STREAMFLOW.CFS"}</v>
      </c>
      <c r="L687">
        <f>VLOOKUP(H687,Sheet2!$C$31:$D$36,2,FALSE)</f>
        <v>9995</v>
      </c>
      <c r="M687">
        <f>VLOOKUP(F687,Sheet2!$E$38:$F$54,2,FALSE)</f>
        <v>9987</v>
      </c>
      <c r="N687" t="str">
        <f t="shared" si="31"/>
        <v>9995-9987</v>
      </c>
      <c r="O687" t="str">
        <f>"{""source"":"&amp;J687&amp;",""target"":"&amp;L687&amp;",""value"":1}"</f>
        <v>{"source":685,"target":9995,"value":1}</v>
      </c>
    </row>
    <row r="688" spans="1:15">
      <c r="A688" t="s">
        <v>966</v>
      </c>
      <c r="B688" t="s">
        <v>967</v>
      </c>
      <c r="C688" t="s">
        <v>19</v>
      </c>
      <c r="D688" t="s">
        <v>20</v>
      </c>
      <c r="E688" t="str">
        <f>VLOOKUP($B688,sitecatalog!$A$2:$E$1964,2,FALSE)&amp;" | "&amp;D688</f>
        <v>LE CLAIR DIVERSION CANAL; WYOMING | Day.Avg.CanalStage.feet</v>
      </c>
      <c r="F688" t="str">
        <f>VLOOKUP($B688,sitecatalog!$A$2:$E$1964,3,FALSE)</f>
        <v>WY</v>
      </c>
      <c r="G688" t="str">
        <f>VLOOKUP($B688,sitecatalog!$A$2:$E$1964,5,FALSE)</f>
        <v>GP</v>
      </c>
      <c r="H688" t="str">
        <f>VLOOKUP($B688,sitecatalog!$A$2:$E$1964,4,FALSE)</f>
        <v>canal</v>
      </c>
      <c r="J688">
        <f t="shared" si="32"/>
        <v>686</v>
      </c>
      <c r="K688" t="str">
        <f t="shared" si="30"/>
        <v>{"node":686,"name":"LE CLAIR DIVERSION CANAL; WYOMING | DAY.AVG.CANALSTAGE.FEET"}</v>
      </c>
      <c r="L688">
        <f>VLOOKUP(H688,Sheet2!$C$31:$D$36,2,FALSE)</f>
        <v>9996</v>
      </c>
      <c r="M688">
        <f>VLOOKUP(F688,Sheet2!$E$38:$F$54,2,FALSE)</f>
        <v>9976</v>
      </c>
      <c r="N688" t="str">
        <f t="shared" si="31"/>
        <v>9996-9976</v>
      </c>
      <c r="O688" t="str">
        <f>"{""source"":"&amp;J688&amp;",""target"":"&amp;L688&amp;",""value"":1}"</f>
        <v>{"source":686,"target":9996,"value":1}</v>
      </c>
    </row>
    <row r="689" spans="1:15">
      <c r="A689" t="s">
        <v>968</v>
      </c>
      <c r="B689" t="s">
        <v>967</v>
      </c>
      <c r="C689" t="s">
        <v>22</v>
      </c>
      <c r="D689" t="s">
        <v>23</v>
      </c>
      <c r="E689" t="str">
        <f>VLOOKUP($B689,sitecatalog!$A$2:$E$1964,2,FALSE)&amp;" | "&amp;D689</f>
        <v>LE CLAIR DIVERSION CANAL; WYOMING | Day.Avg.CanalFlow.cfs</v>
      </c>
      <c r="F689" t="str">
        <f>VLOOKUP($B689,sitecatalog!$A$2:$E$1964,3,FALSE)</f>
        <v>WY</v>
      </c>
      <c r="G689" t="str">
        <f>VLOOKUP($B689,sitecatalog!$A$2:$E$1964,5,FALSE)</f>
        <v>GP</v>
      </c>
      <c r="H689" t="str">
        <f>VLOOKUP($B689,sitecatalog!$A$2:$E$1964,4,FALSE)</f>
        <v>canal</v>
      </c>
      <c r="J689">
        <f t="shared" si="32"/>
        <v>687</v>
      </c>
      <c r="K689" t="str">
        <f t="shared" si="30"/>
        <v>{"node":687,"name":"LE CLAIR DIVERSION CANAL; WYOMING | DAY.AVG.CANALFLOW.CFS"}</v>
      </c>
      <c r="L689">
        <f>VLOOKUP(H689,Sheet2!$C$31:$D$36,2,FALSE)</f>
        <v>9996</v>
      </c>
      <c r="M689">
        <f>VLOOKUP(F689,Sheet2!$E$38:$F$54,2,FALSE)</f>
        <v>9976</v>
      </c>
      <c r="N689" t="str">
        <f t="shared" si="31"/>
        <v>9996-9976</v>
      </c>
      <c r="O689" t="str">
        <f>"{""source"":"&amp;J689&amp;",""target"":"&amp;L689&amp;",""value"":1}"</f>
        <v>{"source":687,"target":9996,"value":1}</v>
      </c>
    </row>
    <row r="690" spans="1:15">
      <c r="A690" t="s">
        <v>969</v>
      </c>
      <c r="B690" t="s">
        <v>970</v>
      </c>
      <c r="C690" t="s">
        <v>32</v>
      </c>
      <c r="D690" t="s">
        <v>33</v>
      </c>
      <c r="E690" t="str">
        <f>VLOOKUP($B690,sitecatalog!$A$2:$E$1964,2,FALSE)&amp;" | "&amp;D690</f>
        <v>LAKE ELWELL SPILLWAY TRANSDUCER; MONTANA | Day.Inst.ReservoirStorage.af</v>
      </c>
      <c r="F690" t="str">
        <f>VLOOKUP($B690,sitecatalog!$A$2:$E$1964,3,FALSE)</f>
        <v>MT</v>
      </c>
      <c r="G690" t="str">
        <f>VLOOKUP($B690,sitecatalog!$A$2:$E$1964,5,FALSE)</f>
        <v>GP</v>
      </c>
      <c r="H690" t="str">
        <f>VLOOKUP($B690,sitecatalog!$A$2:$E$1964,4,FALSE)</f>
        <v>reservoir</v>
      </c>
      <c r="J690">
        <f t="shared" si="32"/>
        <v>688</v>
      </c>
      <c r="K690" t="str">
        <f t="shared" si="30"/>
        <v>{"node":688,"name":"LAKE ELWELL SPILLWAY TRANSDUCER; MONTANA | DAY.INST.RESERVOIRSTORAGE.AF"}</v>
      </c>
      <c r="L690">
        <f>VLOOKUP(H690,Sheet2!$C$31:$D$36,2,FALSE)</f>
        <v>9997</v>
      </c>
      <c r="M690">
        <f>VLOOKUP(F690,Sheet2!$E$38:$F$54,2,FALSE)</f>
        <v>9987</v>
      </c>
      <c r="N690" t="str">
        <f t="shared" si="31"/>
        <v>9997-9987</v>
      </c>
      <c r="O690" t="str">
        <f>"{""source"":"&amp;J690&amp;",""target"":"&amp;L690&amp;",""value"":1}"</f>
        <v>{"source":688,"target":9997,"value":1}</v>
      </c>
    </row>
    <row r="691" spans="1:15">
      <c r="A691" t="s">
        <v>971</v>
      </c>
      <c r="B691" t="s">
        <v>970</v>
      </c>
      <c r="C691" t="s">
        <v>19</v>
      </c>
      <c r="D691" t="s">
        <v>35</v>
      </c>
      <c r="E691" t="str">
        <f>VLOOKUP($B691,sitecatalog!$A$2:$E$1964,2,FALSE)&amp;" | "&amp;D691</f>
        <v>LAKE ELWELL SPILLWAY TRANSDUCER; MONTANA | Day.Inst.ReservoirElevation.feet</v>
      </c>
      <c r="F691" t="str">
        <f>VLOOKUP($B691,sitecatalog!$A$2:$E$1964,3,FALSE)</f>
        <v>MT</v>
      </c>
      <c r="G691" t="str">
        <f>VLOOKUP($B691,sitecatalog!$A$2:$E$1964,5,FALSE)</f>
        <v>GP</v>
      </c>
      <c r="H691" t="str">
        <f>VLOOKUP($B691,sitecatalog!$A$2:$E$1964,4,FALSE)</f>
        <v>reservoir</v>
      </c>
      <c r="J691">
        <f t="shared" si="32"/>
        <v>689</v>
      </c>
      <c r="K691" t="str">
        <f t="shared" si="30"/>
        <v>{"node":689,"name":"LAKE ELWELL SPILLWAY TRANSDUCER; MONTANA | DAY.INST.RESERVOIRELEVATION.FEET"}</v>
      </c>
      <c r="L691">
        <f>VLOOKUP(H691,Sheet2!$C$31:$D$36,2,FALSE)</f>
        <v>9997</v>
      </c>
      <c r="M691">
        <f>VLOOKUP(F691,Sheet2!$E$38:$F$54,2,FALSE)</f>
        <v>9987</v>
      </c>
      <c r="N691" t="str">
        <f t="shared" si="31"/>
        <v>9997-9987</v>
      </c>
      <c r="O691" t="str">
        <f>"{""source"":"&amp;J691&amp;",""target"":"&amp;L691&amp;",""value"":1}"</f>
        <v>{"source":689,"target":9997,"value":1}</v>
      </c>
    </row>
    <row r="692" spans="1:15">
      <c r="A692" t="s">
        <v>972</v>
      </c>
      <c r="B692" t="s">
        <v>970</v>
      </c>
      <c r="C692" t="s">
        <v>22</v>
      </c>
      <c r="D692" t="s">
        <v>39</v>
      </c>
      <c r="E692" t="str">
        <f>VLOOKUP($B692,sitecatalog!$A$2:$E$1964,2,FALSE)&amp;" | "&amp;D692</f>
        <v>LAKE ELWELL SPILLWAY TRANSDUCER; MONTANA | Day.Avg.ReservoirInflow.cfs</v>
      </c>
      <c r="F692" t="str">
        <f>VLOOKUP($B692,sitecatalog!$A$2:$E$1964,3,FALSE)</f>
        <v>MT</v>
      </c>
      <c r="G692" t="str">
        <f>VLOOKUP($B692,sitecatalog!$A$2:$E$1964,5,FALSE)</f>
        <v>GP</v>
      </c>
      <c r="H692" t="str">
        <f>VLOOKUP($B692,sitecatalog!$A$2:$E$1964,4,FALSE)</f>
        <v>reservoir</v>
      </c>
      <c r="J692">
        <f t="shared" si="32"/>
        <v>690</v>
      </c>
      <c r="K692" t="str">
        <f t="shared" si="30"/>
        <v>{"node":690,"name":"LAKE ELWELL SPILLWAY TRANSDUCER; MONTANA | DAY.AVG.RESERVOIRINFLOW.CFS"}</v>
      </c>
      <c r="L692">
        <f>VLOOKUP(H692,Sheet2!$C$31:$D$36,2,FALSE)</f>
        <v>9997</v>
      </c>
      <c r="M692">
        <f>VLOOKUP(F692,Sheet2!$E$38:$F$54,2,FALSE)</f>
        <v>9987</v>
      </c>
      <c r="N692" t="str">
        <f t="shared" si="31"/>
        <v>9997-9987</v>
      </c>
      <c r="O692" t="str">
        <f>"{""source"":"&amp;J692&amp;",""target"":"&amp;L692&amp;",""value"":1}"</f>
        <v>{"source":690,"target":9997,"value":1}</v>
      </c>
    </row>
    <row r="693" spans="1:15">
      <c r="A693" t="s">
        <v>973</v>
      </c>
      <c r="B693" t="s">
        <v>970</v>
      </c>
      <c r="C693" t="s">
        <v>22</v>
      </c>
      <c r="D693" t="s">
        <v>44</v>
      </c>
      <c r="E693" t="str">
        <f>VLOOKUP($B693,sitecatalog!$A$2:$E$1964,2,FALSE)&amp;" | "&amp;D693</f>
        <v>LAKE ELWELL SPILLWAY TRANSDUCER; MONTANA | Day.Avg.ReservoirRelease.cfs</v>
      </c>
      <c r="F693" t="str">
        <f>VLOOKUP($B693,sitecatalog!$A$2:$E$1964,3,FALSE)</f>
        <v>MT</v>
      </c>
      <c r="G693" t="str">
        <f>VLOOKUP($B693,sitecatalog!$A$2:$E$1964,5,FALSE)</f>
        <v>GP</v>
      </c>
      <c r="H693" t="str">
        <f>VLOOKUP($B693,sitecatalog!$A$2:$E$1964,4,FALSE)</f>
        <v>reservoir</v>
      </c>
      <c r="J693">
        <f t="shared" si="32"/>
        <v>691</v>
      </c>
      <c r="K693" t="str">
        <f t="shared" si="30"/>
        <v>{"node":691,"name":"LAKE ELWELL SPILLWAY TRANSDUCER; MONTANA | DAY.AVG.RESERVOIRRELEASE.CFS"}</v>
      </c>
      <c r="L693">
        <f>VLOOKUP(H693,Sheet2!$C$31:$D$36,2,FALSE)</f>
        <v>9997</v>
      </c>
      <c r="M693">
        <f>VLOOKUP(F693,Sheet2!$E$38:$F$54,2,FALSE)</f>
        <v>9987</v>
      </c>
      <c r="N693" t="str">
        <f t="shared" si="31"/>
        <v>9997-9987</v>
      </c>
      <c r="O693" t="str">
        <f>"{""source"":"&amp;J693&amp;",""target"":"&amp;L693&amp;",""value"":1}"</f>
        <v>{"source":691,"target":9997,"value":1}</v>
      </c>
    </row>
    <row r="694" spans="1:15">
      <c r="A694" t="s">
        <v>974</v>
      </c>
      <c r="B694" t="s">
        <v>970</v>
      </c>
      <c r="C694" t="s">
        <v>41</v>
      </c>
      <c r="D694" t="s">
        <v>146</v>
      </c>
      <c r="E694" t="str">
        <f>VLOOKUP($B694,sitecatalog!$A$2:$E$1964,2,FALSE)&amp;" | "&amp;D694</f>
        <v>LAKE ELWELL SPILLWAY TRANSDUCER; MONTANA | Day.Avg.SnowWaterEquivalent.inches</v>
      </c>
      <c r="F694" t="str">
        <f>VLOOKUP($B694,sitecatalog!$A$2:$E$1964,3,FALSE)</f>
        <v>MT</v>
      </c>
      <c r="G694" t="str">
        <f>VLOOKUP($B694,sitecatalog!$A$2:$E$1964,5,FALSE)</f>
        <v>GP</v>
      </c>
      <c r="H694" t="str">
        <f>VLOOKUP($B694,sitecatalog!$A$2:$E$1964,4,FALSE)</f>
        <v>reservoir</v>
      </c>
      <c r="J694">
        <f t="shared" si="32"/>
        <v>692</v>
      </c>
      <c r="K694" t="str">
        <f t="shared" si="30"/>
        <v>{"node":692,"name":"LAKE ELWELL SPILLWAY TRANSDUCER; MONTANA | DAY.AVG.SNOWWATEREQUIVALENT.INCHES"}</v>
      </c>
      <c r="L694">
        <f>VLOOKUP(H694,Sheet2!$C$31:$D$36,2,FALSE)</f>
        <v>9997</v>
      </c>
      <c r="M694">
        <f>VLOOKUP(F694,Sheet2!$E$38:$F$54,2,FALSE)</f>
        <v>9987</v>
      </c>
      <c r="N694" t="str">
        <f t="shared" si="31"/>
        <v>9997-9987</v>
      </c>
      <c r="O694" t="str">
        <f>"{""source"":"&amp;J694&amp;",""target"":"&amp;L694&amp;",""value"":1}"</f>
        <v>{"source":692,"target":9997,"value":1}</v>
      </c>
    </row>
    <row r="695" spans="1:15">
      <c r="A695" t="s">
        <v>975</v>
      </c>
      <c r="B695" t="s">
        <v>976</v>
      </c>
      <c r="C695" t="s">
        <v>19</v>
      </c>
      <c r="D695" t="s">
        <v>37</v>
      </c>
      <c r="E695" t="str">
        <f>VLOOKUP($B695,sitecatalog!$A$2:$E$1964,2,FALSE)&amp;" | "&amp;D695</f>
        <v>LAKE FORK CREEK BELOW SUGAR LOAF DAM; COLORADO | Day.Avg.StreamGageHeight.feet</v>
      </c>
      <c r="F695" t="str">
        <f>VLOOKUP($B695,sitecatalog!$A$2:$E$1964,3,FALSE)</f>
        <v>CO</v>
      </c>
      <c r="G695" t="str">
        <f>VLOOKUP($B695,sitecatalog!$A$2:$E$1964,5,FALSE)</f>
        <v>GP</v>
      </c>
      <c r="H695" t="str">
        <f>VLOOKUP($B695,sitecatalog!$A$2:$E$1964,4,FALSE)</f>
        <v>stream</v>
      </c>
      <c r="J695">
        <f t="shared" si="32"/>
        <v>693</v>
      </c>
      <c r="K695" t="str">
        <f t="shared" si="30"/>
        <v>{"node":693,"name":"LAKE FORK CREEK BELOW SUGAR LOAF DAM; COLORADO | DAY.AVG.STREAMGAGEHEIGHT.FEET"}</v>
      </c>
      <c r="L695">
        <f>VLOOKUP(H695,Sheet2!$C$31:$D$36,2,FALSE)</f>
        <v>9995</v>
      </c>
      <c r="M695">
        <f>VLOOKUP(F695,Sheet2!$E$38:$F$54,2,FALSE)</f>
        <v>9990</v>
      </c>
      <c r="N695" t="str">
        <f t="shared" si="31"/>
        <v>9995-9990</v>
      </c>
      <c r="O695" t="str">
        <f>"{""source"":"&amp;J695&amp;",""target"":"&amp;L695&amp;",""value"":1}"</f>
        <v>{"source":693,"target":9995,"value":1}</v>
      </c>
    </row>
    <row r="696" spans="1:15">
      <c r="A696" t="s">
        <v>977</v>
      </c>
      <c r="B696" t="s">
        <v>976</v>
      </c>
      <c r="C696" t="s">
        <v>22</v>
      </c>
      <c r="D696" t="s">
        <v>47</v>
      </c>
      <c r="E696" t="str">
        <f>VLOOKUP($B696,sitecatalog!$A$2:$E$1964,2,FALSE)&amp;" | "&amp;D696</f>
        <v>LAKE FORK CREEK BELOW SUGAR LOAF DAM; COLORADO | Day.Avg.Streamflow.cfs</v>
      </c>
      <c r="F696" t="str">
        <f>VLOOKUP($B696,sitecatalog!$A$2:$E$1964,3,FALSE)</f>
        <v>CO</v>
      </c>
      <c r="G696" t="str">
        <f>VLOOKUP($B696,sitecatalog!$A$2:$E$1964,5,FALSE)</f>
        <v>GP</v>
      </c>
      <c r="H696" t="str">
        <f>VLOOKUP($B696,sitecatalog!$A$2:$E$1964,4,FALSE)</f>
        <v>stream</v>
      </c>
      <c r="J696">
        <f t="shared" si="32"/>
        <v>694</v>
      </c>
      <c r="K696" t="str">
        <f t="shared" si="30"/>
        <v>{"node":694,"name":"LAKE FORK CREEK BELOW SUGAR LOAF DAM; COLORADO | DAY.AVG.STREAMFLOW.CFS"}</v>
      </c>
      <c r="L696">
        <f>VLOOKUP(H696,Sheet2!$C$31:$D$36,2,FALSE)</f>
        <v>9995</v>
      </c>
      <c r="M696">
        <f>VLOOKUP(F696,Sheet2!$E$38:$F$54,2,FALSE)</f>
        <v>9990</v>
      </c>
      <c r="N696" t="str">
        <f t="shared" si="31"/>
        <v>9995-9990</v>
      </c>
      <c r="O696" t="str">
        <f>"{""source"":"&amp;J696&amp;",""target"":"&amp;L696&amp;",""value"":1}"</f>
        <v>{"source":694,"target":9995,"value":1}</v>
      </c>
    </row>
    <row r="697" spans="1:15">
      <c r="A697" t="s">
        <v>978</v>
      </c>
      <c r="B697" t="s">
        <v>979</v>
      </c>
      <c r="C697" t="s">
        <v>32</v>
      </c>
      <c r="D697" t="s">
        <v>33</v>
      </c>
      <c r="E697" t="str">
        <f>VLOOKUP($B697,sitecatalog!$A$2:$E$1964,2,FALSE)&amp;" | "&amp;D697</f>
        <v>LAKE FRANCES RESERVOIR; MONTANA | Day.Inst.ReservoirStorage.af</v>
      </c>
      <c r="F697" t="str">
        <f>VLOOKUP($B697,sitecatalog!$A$2:$E$1964,3,FALSE)</f>
        <v>MT</v>
      </c>
      <c r="G697" t="str">
        <f>VLOOKUP($B697,sitecatalog!$A$2:$E$1964,5,FALSE)</f>
        <v>GP</v>
      </c>
      <c r="H697" t="str">
        <f>VLOOKUP($B697,sitecatalog!$A$2:$E$1964,4,FALSE)</f>
        <v>reservoir</v>
      </c>
      <c r="J697">
        <f t="shared" si="32"/>
        <v>695</v>
      </c>
      <c r="K697" t="str">
        <f t="shared" si="30"/>
        <v>{"node":695,"name":"LAKE FRANCES RESERVOIR; MONTANA | DAY.INST.RESERVOIRSTORAGE.AF"}</v>
      </c>
      <c r="L697">
        <f>VLOOKUP(H697,Sheet2!$C$31:$D$36,2,FALSE)</f>
        <v>9997</v>
      </c>
      <c r="M697">
        <f>VLOOKUP(F697,Sheet2!$E$38:$F$54,2,FALSE)</f>
        <v>9987</v>
      </c>
      <c r="N697" t="str">
        <f t="shared" si="31"/>
        <v>9997-9987</v>
      </c>
      <c r="O697" t="str">
        <f>"{""source"":"&amp;J697&amp;",""target"":"&amp;L697&amp;",""value"":1}"</f>
        <v>{"source":695,"target":9997,"value":1}</v>
      </c>
    </row>
    <row r="698" spans="1:15">
      <c r="A698" t="s">
        <v>980</v>
      </c>
      <c r="B698" t="s">
        <v>979</v>
      </c>
      <c r="C698" t="s">
        <v>19</v>
      </c>
      <c r="D698" t="s">
        <v>35</v>
      </c>
      <c r="E698" t="str">
        <f>VLOOKUP($B698,sitecatalog!$A$2:$E$1964,2,FALSE)&amp;" | "&amp;D698</f>
        <v>LAKE FRANCES RESERVOIR; MONTANA | Day.Inst.ReservoirElevation.feet</v>
      </c>
      <c r="F698" t="str">
        <f>VLOOKUP($B698,sitecatalog!$A$2:$E$1964,3,FALSE)</f>
        <v>MT</v>
      </c>
      <c r="G698" t="str">
        <f>VLOOKUP($B698,sitecatalog!$A$2:$E$1964,5,FALSE)</f>
        <v>GP</v>
      </c>
      <c r="H698" t="str">
        <f>VLOOKUP($B698,sitecatalog!$A$2:$E$1964,4,FALSE)</f>
        <v>reservoir</v>
      </c>
      <c r="J698">
        <f t="shared" si="32"/>
        <v>696</v>
      </c>
      <c r="K698" t="str">
        <f t="shared" si="30"/>
        <v>{"node":696,"name":"LAKE FRANCES RESERVOIR; MONTANA | DAY.INST.RESERVOIRELEVATION.FEET"}</v>
      </c>
      <c r="L698">
        <f>VLOOKUP(H698,Sheet2!$C$31:$D$36,2,FALSE)</f>
        <v>9997</v>
      </c>
      <c r="M698">
        <f>VLOOKUP(F698,Sheet2!$E$38:$F$54,2,FALSE)</f>
        <v>9987</v>
      </c>
      <c r="N698" t="str">
        <f t="shared" si="31"/>
        <v>9997-9987</v>
      </c>
      <c r="O698" t="str">
        <f>"{""source"":"&amp;J698&amp;",""target"":"&amp;L698&amp;",""value"":1}"</f>
        <v>{"source":696,"target":9997,"value":1}</v>
      </c>
    </row>
    <row r="699" spans="1:15">
      <c r="A699" t="s">
        <v>981</v>
      </c>
      <c r="B699" t="s">
        <v>982</v>
      </c>
      <c r="C699" t="s">
        <v>19</v>
      </c>
      <c r="D699" t="s">
        <v>37</v>
      </c>
      <c r="E699" t="str">
        <f>VLOOKUP($B699,sitecatalog!$A$2:$E$1964,2,FALSE)&amp;" | "&amp;D699</f>
        <v>GALLATIN RIVER; LOGAN; MT | Day.Avg.StreamGageHeight.feet</v>
      </c>
      <c r="F699" t="str">
        <f>VLOOKUP($B699,sitecatalog!$A$2:$E$1964,3,FALSE)</f>
        <v>MT</v>
      </c>
      <c r="G699" t="str">
        <f>VLOOKUP($B699,sitecatalog!$A$2:$E$1964,5,FALSE)</f>
        <v>GP</v>
      </c>
      <c r="H699" t="str">
        <f>VLOOKUP($B699,sitecatalog!$A$2:$E$1964,4,FALSE)</f>
        <v>stream</v>
      </c>
      <c r="J699">
        <f t="shared" si="32"/>
        <v>697</v>
      </c>
      <c r="K699" t="str">
        <f t="shared" si="30"/>
        <v>{"node":697,"name":"GALLATIN RIVER; LOGAN; MT | DAY.AVG.STREAMGAGEHEIGHT.FEET"}</v>
      </c>
      <c r="L699">
        <f>VLOOKUP(H699,Sheet2!$C$31:$D$36,2,FALSE)</f>
        <v>9995</v>
      </c>
      <c r="M699">
        <f>VLOOKUP(F699,Sheet2!$E$38:$F$54,2,FALSE)</f>
        <v>9987</v>
      </c>
      <c r="N699" t="str">
        <f t="shared" si="31"/>
        <v>9995-9987</v>
      </c>
      <c r="O699" t="str">
        <f>"{""source"":"&amp;J699&amp;",""target"":"&amp;L699&amp;",""value"":1}"</f>
        <v>{"source":697,"target":9995,"value":1}</v>
      </c>
    </row>
    <row r="700" spans="1:15">
      <c r="A700" t="s">
        <v>983</v>
      </c>
      <c r="B700" t="s">
        <v>982</v>
      </c>
      <c r="C700" t="s">
        <v>41</v>
      </c>
      <c r="D700" t="s">
        <v>42</v>
      </c>
      <c r="E700" t="str">
        <f>VLOOKUP($B700,sitecatalog!$A$2:$E$1964,2,FALSE)&amp;" | "&amp;D700</f>
        <v>GALLATIN RIVER; LOGAN; MT | Day.Sum.Precipitation.inches</v>
      </c>
      <c r="F700" t="str">
        <f>VLOOKUP($B700,sitecatalog!$A$2:$E$1964,3,FALSE)</f>
        <v>MT</v>
      </c>
      <c r="G700" t="str">
        <f>VLOOKUP($B700,sitecatalog!$A$2:$E$1964,5,FALSE)</f>
        <v>GP</v>
      </c>
      <c r="H700" t="str">
        <f>VLOOKUP($B700,sitecatalog!$A$2:$E$1964,4,FALSE)</f>
        <v>stream</v>
      </c>
      <c r="J700">
        <f t="shared" si="32"/>
        <v>698</v>
      </c>
      <c r="K700" t="str">
        <f t="shared" si="30"/>
        <v>{"node":698,"name":"GALLATIN RIVER; LOGAN; MT | DAY.SUM.PRECIPITATION.INCHES"}</v>
      </c>
      <c r="L700">
        <f>VLOOKUP(H700,Sheet2!$C$31:$D$36,2,FALSE)</f>
        <v>9995</v>
      </c>
      <c r="M700">
        <f>VLOOKUP(F700,Sheet2!$E$38:$F$54,2,FALSE)</f>
        <v>9987</v>
      </c>
      <c r="N700" t="str">
        <f t="shared" si="31"/>
        <v>9995-9987</v>
      </c>
      <c r="O700" t="str">
        <f>"{""source"":"&amp;J700&amp;",""target"":"&amp;L700&amp;",""value"":1}"</f>
        <v>{"source":698,"target":9995,"value":1}</v>
      </c>
    </row>
    <row r="701" spans="1:15">
      <c r="A701" t="s">
        <v>984</v>
      </c>
      <c r="B701" t="s">
        <v>982</v>
      </c>
      <c r="C701" t="s">
        <v>22</v>
      </c>
      <c r="D701" t="s">
        <v>47</v>
      </c>
      <c r="E701" t="str">
        <f>VLOOKUP($B701,sitecatalog!$A$2:$E$1964,2,FALSE)&amp;" | "&amp;D701</f>
        <v>GALLATIN RIVER; LOGAN; MT | Day.Avg.Streamflow.cfs</v>
      </c>
      <c r="F701" t="str">
        <f>VLOOKUP($B701,sitecatalog!$A$2:$E$1964,3,FALSE)</f>
        <v>MT</v>
      </c>
      <c r="G701" t="str">
        <f>VLOOKUP($B701,sitecatalog!$A$2:$E$1964,5,FALSE)</f>
        <v>GP</v>
      </c>
      <c r="H701" t="str">
        <f>VLOOKUP($B701,sitecatalog!$A$2:$E$1964,4,FALSE)</f>
        <v>stream</v>
      </c>
      <c r="J701">
        <f t="shared" si="32"/>
        <v>699</v>
      </c>
      <c r="K701" t="str">
        <f t="shared" si="30"/>
        <v>{"node":699,"name":"GALLATIN RIVER; LOGAN; MT | DAY.AVG.STREAMFLOW.CFS"}</v>
      </c>
      <c r="L701">
        <f>VLOOKUP(H701,Sheet2!$C$31:$D$36,2,FALSE)</f>
        <v>9995</v>
      </c>
      <c r="M701">
        <f>VLOOKUP(F701,Sheet2!$E$38:$F$54,2,FALSE)</f>
        <v>9987</v>
      </c>
      <c r="N701" t="str">
        <f t="shared" si="31"/>
        <v>9995-9987</v>
      </c>
      <c r="O701" t="str">
        <f>"{""source"":"&amp;J701&amp;",""target"":"&amp;L701&amp;",""value"":1}"</f>
        <v>{"source":699,"target":9995,"value":1}</v>
      </c>
    </row>
    <row r="702" spans="1:15">
      <c r="A702" t="s">
        <v>985</v>
      </c>
      <c r="B702" t="s">
        <v>982</v>
      </c>
      <c r="C702" t="s">
        <v>41</v>
      </c>
      <c r="D702" t="s">
        <v>146</v>
      </c>
      <c r="E702" t="str">
        <f>VLOOKUP($B702,sitecatalog!$A$2:$E$1964,2,FALSE)&amp;" | "&amp;D702</f>
        <v>GALLATIN RIVER; LOGAN; MT | Day.Avg.SnowWaterEquivalent.inches</v>
      </c>
      <c r="F702" t="str">
        <f>VLOOKUP($B702,sitecatalog!$A$2:$E$1964,3,FALSE)</f>
        <v>MT</v>
      </c>
      <c r="G702" t="str">
        <f>VLOOKUP($B702,sitecatalog!$A$2:$E$1964,5,FALSE)</f>
        <v>GP</v>
      </c>
      <c r="H702" t="str">
        <f>VLOOKUP($B702,sitecatalog!$A$2:$E$1964,4,FALSE)</f>
        <v>stream</v>
      </c>
      <c r="J702">
        <f t="shared" si="32"/>
        <v>700</v>
      </c>
      <c r="K702" t="str">
        <f t="shared" si="30"/>
        <v>{"node":700,"name":"GALLATIN RIVER; LOGAN; MT | DAY.AVG.SNOWWATEREQUIVALENT.INCHES"}</v>
      </c>
      <c r="L702">
        <f>VLOOKUP(H702,Sheet2!$C$31:$D$36,2,FALSE)</f>
        <v>9995</v>
      </c>
      <c r="M702">
        <f>VLOOKUP(F702,Sheet2!$E$38:$F$54,2,FALSE)</f>
        <v>9987</v>
      </c>
      <c r="N702" t="str">
        <f t="shared" si="31"/>
        <v>9995-9987</v>
      </c>
      <c r="O702" t="str">
        <f>"{""source"":"&amp;J702&amp;",""target"":"&amp;L702&amp;",""value"":1}"</f>
        <v>{"source":700,"target":9995,"value":1}</v>
      </c>
    </row>
    <row r="703" spans="1:15">
      <c r="A703" t="s">
        <v>986</v>
      </c>
      <c r="B703" t="s">
        <v>982</v>
      </c>
      <c r="C703" t="s">
        <v>94</v>
      </c>
      <c r="D703" t="s">
        <v>241</v>
      </c>
      <c r="E703" t="str">
        <f>VLOOKUP($B703,sitecatalog!$A$2:$E$1964,2,FALSE)&amp;" | "&amp;D703</f>
        <v>GALLATIN RIVER; LOGAN; MT | Day.Avg.WaterTemperature.DegF</v>
      </c>
      <c r="F703" t="str">
        <f>VLOOKUP($B703,sitecatalog!$A$2:$E$1964,3,FALSE)</f>
        <v>MT</v>
      </c>
      <c r="G703" t="str">
        <f>VLOOKUP($B703,sitecatalog!$A$2:$E$1964,5,FALSE)</f>
        <v>GP</v>
      </c>
      <c r="H703" t="str">
        <f>VLOOKUP($B703,sitecatalog!$A$2:$E$1964,4,FALSE)</f>
        <v>stream</v>
      </c>
      <c r="J703">
        <f t="shared" si="32"/>
        <v>701</v>
      </c>
      <c r="K703" t="str">
        <f t="shared" si="30"/>
        <v>{"node":701,"name":"GALLATIN RIVER; LOGAN; MT | DAY.AVG.WATERTEMPERATURE.DEGF"}</v>
      </c>
      <c r="L703">
        <f>VLOOKUP(H703,Sheet2!$C$31:$D$36,2,FALSE)</f>
        <v>9995</v>
      </c>
      <c r="M703">
        <f>VLOOKUP(F703,Sheet2!$E$38:$F$54,2,FALSE)</f>
        <v>9987</v>
      </c>
      <c r="N703" t="str">
        <f t="shared" si="31"/>
        <v>9995-9987</v>
      </c>
      <c r="O703" t="str">
        <f>"{""source"":"&amp;J703&amp;",""target"":"&amp;L703&amp;",""value"":1}"</f>
        <v>{"source":701,"target":9995,"value":1}</v>
      </c>
    </row>
    <row r="704" spans="1:15">
      <c r="A704" t="s">
        <v>987</v>
      </c>
      <c r="B704" t="s">
        <v>988</v>
      </c>
      <c r="C704" t="s">
        <v>19</v>
      </c>
      <c r="D704" t="s">
        <v>20</v>
      </c>
      <c r="E704" t="str">
        <f>VLOOKUP($B704,sitecatalog!$A$2:$E$1964,2,FALSE)&amp;" | "&amp;D704</f>
        <v>LEFTHAND DITCH AT HEADWORKS; NEAR RIVERTON; WY | Day.Avg.CanalStage.feet</v>
      </c>
      <c r="F704" t="str">
        <f>VLOOKUP($B704,sitecatalog!$A$2:$E$1964,3,FALSE)</f>
        <v>WY</v>
      </c>
      <c r="G704" t="str">
        <f>VLOOKUP($B704,sitecatalog!$A$2:$E$1964,5,FALSE)</f>
        <v>GP</v>
      </c>
      <c r="H704" t="str">
        <f>VLOOKUP($B704,sitecatalog!$A$2:$E$1964,4,FALSE)</f>
        <v>canal</v>
      </c>
      <c r="J704">
        <f t="shared" si="32"/>
        <v>702</v>
      </c>
      <c r="K704" t="str">
        <f t="shared" si="30"/>
        <v>{"node":702,"name":"LEFTHAND DITCH AT HEADWORKS; NEAR RIVERTON; WY | DAY.AVG.CANALSTAGE.FEET"}</v>
      </c>
      <c r="L704">
        <f>VLOOKUP(H704,Sheet2!$C$31:$D$36,2,FALSE)</f>
        <v>9996</v>
      </c>
      <c r="M704">
        <f>VLOOKUP(F704,Sheet2!$E$38:$F$54,2,FALSE)</f>
        <v>9976</v>
      </c>
      <c r="N704" t="str">
        <f t="shared" si="31"/>
        <v>9996-9976</v>
      </c>
      <c r="O704" t="str">
        <f>"{""source"":"&amp;J704&amp;",""target"":"&amp;L704&amp;",""value"":1}"</f>
        <v>{"source":702,"target":9996,"value":1}</v>
      </c>
    </row>
    <row r="705" spans="1:15">
      <c r="A705" t="s">
        <v>989</v>
      </c>
      <c r="B705" t="s">
        <v>988</v>
      </c>
      <c r="C705" t="s">
        <v>22</v>
      </c>
      <c r="D705" t="s">
        <v>23</v>
      </c>
      <c r="E705" t="str">
        <f>VLOOKUP($B705,sitecatalog!$A$2:$E$1964,2,FALSE)&amp;" | "&amp;D705</f>
        <v>LEFTHAND DITCH AT HEADWORKS; NEAR RIVERTON; WY | Day.Avg.CanalFlow.cfs</v>
      </c>
      <c r="F705" t="str">
        <f>VLOOKUP($B705,sitecatalog!$A$2:$E$1964,3,FALSE)</f>
        <v>WY</v>
      </c>
      <c r="G705" t="str">
        <f>VLOOKUP($B705,sitecatalog!$A$2:$E$1964,5,FALSE)</f>
        <v>GP</v>
      </c>
      <c r="H705" t="str">
        <f>VLOOKUP($B705,sitecatalog!$A$2:$E$1964,4,FALSE)</f>
        <v>canal</v>
      </c>
      <c r="J705">
        <f t="shared" si="32"/>
        <v>703</v>
      </c>
      <c r="K705" t="str">
        <f t="shared" si="30"/>
        <v>{"node":703,"name":"LEFTHAND DITCH AT HEADWORKS; NEAR RIVERTON; WY | DAY.AVG.CANALFLOW.CFS"}</v>
      </c>
      <c r="L705">
        <f>VLOOKUP(H705,Sheet2!$C$31:$D$36,2,FALSE)</f>
        <v>9996</v>
      </c>
      <c r="M705">
        <f>VLOOKUP(F705,Sheet2!$E$38:$F$54,2,FALSE)</f>
        <v>9976</v>
      </c>
      <c r="N705" t="str">
        <f t="shared" si="31"/>
        <v>9996-9976</v>
      </c>
      <c r="O705" t="str">
        <f>"{""source"":"&amp;J705&amp;",""target"":"&amp;L705&amp;",""value"":1}"</f>
        <v>{"source":703,"target":9996,"value":1}</v>
      </c>
    </row>
    <row r="706" spans="1:15">
      <c r="A706" t="s">
        <v>990</v>
      </c>
      <c r="B706" t="s">
        <v>991</v>
      </c>
      <c r="C706" t="s">
        <v>19</v>
      </c>
      <c r="D706" t="s">
        <v>20</v>
      </c>
      <c r="E706" t="str">
        <f>VLOOKUP($B706,sitecatalog!$A$2:$E$1964,2,FALSE)&amp;" | "&amp;D706</f>
        <v>LOWER HANOVER CANAL; WYOMING | Day.Avg.CanalStage.feet</v>
      </c>
      <c r="F706" t="str">
        <f>VLOOKUP($B706,sitecatalog!$A$2:$E$1964,3,FALSE)</f>
        <v>WY</v>
      </c>
      <c r="G706" t="str">
        <f>VLOOKUP($B706,sitecatalog!$A$2:$E$1964,5,FALSE)</f>
        <v>GP</v>
      </c>
      <c r="H706" t="str">
        <f>VLOOKUP($B706,sitecatalog!$A$2:$E$1964,4,FALSE)</f>
        <v>canal</v>
      </c>
      <c r="J706">
        <f t="shared" si="32"/>
        <v>704</v>
      </c>
      <c r="K706" t="str">
        <f t="shared" si="30"/>
        <v>{"node":704,"name":"LOWER HANOVER CANAL; WYOMING | DAY.AVG.CANALSTAGE.FEET"}</v>
      </c>
      <c r="L706">
        <f>VLOOKUP(H706,Sheet2!$C$31:$D$36,2,FALSE)</f>
        <v>9996</v>
      </c>
      <c r="M706">
        <f>VLOOKUP(F706,Sheet2!$E$38:$F$54,2,FALSE)</f>
        <v>9976</v>
      </c>
      <c r="N706" t="str">
        <f t="shared" si="31"/>
        <v>9996-9976</v>
      </c>
      <c r="O706" t="str">
        <f>"{""source"":"&amp;J706&amp;",""target"":"&amp;L706&amp;",""value"":1}"</f>
        <v>{"source":704,"target":9996,"value":1}</v>
      </c>
    </row>
    <row r="707" spans="1:15">
      <c r="A707" t="s">
        <v>992</v>
      </c>
      <c r="B707" t="s">
        <v>991</v>
      </c>
      <c r="C707" t="s">
        <v>22</v>
      </c>
      <c r="D707" t="s">
        <v>23</v>
      </c>
      <c r="E707" t="str">
        <f>VLOOKUP($B707,sitecatalog!$A$2:$E$1964,2,FALSE)&amp;" | "&amp;D707</f>
        <v>LOWER HANOVER CANAL; WYOMING | Day.Avg.CanalFlow.cfs</v>
      </c>
      <c r="F707" t="str">
        <f>VLOOKUP($B707,sitecatalog!$A$2:$E$1964,3,FALSE)</f>
        <v>WY</v>
      </c>
      <c r="G707" t="str">
        <f>VLOOKUP($B707,sitecatalog!$A$2:$E$1964,5,FALSE)</f>
        <v>GP</v>
      </c>
      <c r="H707" t="str">
        <f>VLOOKUP($B707,sitecatalog!$A$2:$E$1964,4,FALSE)</f>
        <v>canal</v>
      </c>
      <c r="J707">
        <f t="shared" si="32"/>
        <v>705</v>
      </c>
      <c r="K707" t="str">
        <f t="shared" ref="K707:K770" si="33">"{""node"":"&amp;J707&amp;",""name"":"""&amp;UPPER(E707)&amp;"""}"</f>
        <v>{"node":705,"name":"LOWER HANOVER CANAL; WYOMING | DAY.AVG.CANALFLOW.CFS"}</v>
      </c>
      <c r="L707">
        <f>VLOOKUP(H707,Sheet2!$C$31:$D$36,2,FALSE)</f>
        <v>9996</v>
      </c>
      <c r="M707">
        <f>VLOOKUP(F707,Sheet2!$E$38:$F$54,2,FALSE)</f>
        <v>9976</v>
      </c>
      <c r="N707" t="str">
        <f t="shared" ref="N707:N770" si="34">L707&amp;"-"&amp;M707</f>
        <v>9996-9976</v>
      </c>
      <c r="O707" t="str">
        <f>"{""source"":"&amp;J707&amp;",""target"":"&amp;L707&amp;",""value"":1}"</f>
        <v>{"source":705,"target":9996,"value":1}</v>
      </c>
    </row>
    <row r="708" spans="1:15">
      <c r="A708" t="s">
        <v>993</v>
      </c>
      <c r="B708" t="s">
        <v>994</v>
      </c>
      <c r="C708" t="s">
        <v>32</v>
      </c>
      <c r="D708" t="s">
        <v>33</v>
      </c>
      <c r="E708" t="str">
        <f>VLOOKUP($B708,sitecatalog!$A$2:$E$1964,2,FALSE)&amp;" | "&amp;D708</f>
        <v>LIMA RESV. UPSTREAM OF CLARK CANYON RESV.; MONTANA | Day.Inst.ReservoirStorage.af</v>
      </c>
      <c r="F708" t="str">
        <f>VLOOKUP($B708,sitecatalog!$A$2:$E$1964,3,FALSE)</f>
        <v>MT</v>
      </c>
      <c r="G708" t="str">
        <f>VLOOKUP($B708,sitecatalog!$A$2:$E$1964,5,FALSE)</f>
        <v>GP</v>
      </c>
      <c r="H708" t="str">
        <f>VLOOKUP($B708,sitecatalog!$A$2:$E$1964,4,FALSE)</f>
        <v>reservoir</v>
      </c>
      <c r="J708">
        <f t="shared" ref="J708:J771" si="35">J707+1</f>
        <v>706</v>
      </c>
      <c r="K708" t="str">
        <f t="shared" si="33"/>
        <v>{"node":706,"name":"LIMA RESV. UPSTREAM OF CLARK CANYON RESV.; MONTANA | DAY.INST.RESERVOIRSTORAGE.AF"}</v>
      </c>
      <c r="L708">
        <f>VLOOKUP(H708,Sheet2!$C$31:$D$36,2,FALSE)</f>
        <v>9997</v>
      </c>
      <c r="M708">
        <f>VLOOKUP(F708,Sheet2!$E$38:$F$54,2,FALSE)</f>
        <v>9987</v>
      </c>
      <c r="N708" t="str">
        <f t="shared" si="34"/>
        <v>9997-9987</v>
      </c>
      <c r="O708" t="str">
        <f>"{""source"":"&amp;J708&amp;",""target"":"&amp;L708&amp;",""value"":1}"</f>
        <v>{"source":706,"target":9997,"value":1}</v>
      </c>
    </row>
    <row r="709" spans="1:15">
      <c r="A709" t="s">
        <v>995</v>
      </c>
      <c r="B709" t="s">
        <v>994</v>
      </c>
      <c r="C709" t="s">
        <v>19</v>
      </c>
      <c r="D709" t="s">
        <v>35</v>
      </c>
      <c r="E709" t="str">
        <f>VLOOKUP($B709,sitecatalog!$A$2:$E$1964,2,FALSE)&amp;" | "&amp;D709</f>
        <v>LIMA RESV. UPSTREAM OF CLARK CANYON RESV.; MONTANA | Day.Inst.ReservoirElevation.feet</v>
      </c>
      <c r="F709" t="str">
        <f>VLOOKUP($B709,sitecatalog!$A$2:$E$1964,3,FALSE)</f>
        <v>MT</v>
      </c>
      <c r="G709" t="str">
        <f>VLOOKUP($B709,sitecatalog!$A$2:$E$1964,5,FALSE)</f>
        <v>GP</v>
      </c>
      <c r="H709" t="str">
        <f>VLOOKUP($B709,sitecatalog!$A$2:$E$1964,4,FALSE)</f>
        <v>reservoir</v>
      </c>
      <c r="J709">
        <f t="shared" si="35"/>
        <v>707</v>
      </c>
      <c r="K709" t="str">
        <f t="shared" si="33"/>
        <v>{"node":707,"name":"LIMA RESV. UPSTREAM OF CLARK CANYON RESV.; MONTANA | DAY.INST.RESERVOIRELEVATION.FEET"}</v>
      </c>
      <c r="L709">
        <f>VLOOKUP(H709,Sheet2!$C$31:$D$36,2,FALSE)</f>
        <v>9997</v>
      </c>
      <c r="M709">
        <f>VLOOKUP(F709,Sheet2!$E$38:$F$54,2,FALSE)</f>
        <v>9987</v>
      </c>
      <c r="N709" t="str">
        <f t="shared" si="34"/>
        <v>9997-9987</v>
      </c>
      <c r="O709" t="str">
        <f>"{""source"":"&amp;J709&amp;",""target"":"&amp;L709&amp;",""value"":1}"</f>
        <v>{"source":707,"target":9997,"value":1}</v>
      </c>
    </row>
    <row r="710" spans="1:15">
      <c r="A710" t="s">
        <v>996</v>
      </c>
      <c r="B710" t="s">
        <v>994</v>
      </c>
      <c r="C710" t="s">
        <v>19</v>
      </c>
      <c r="D710" t="s">
        <v>37</v>
      </c>
      <c r="E710" t="str">
        <f>VLOOKUP($B710,sitecatalog!$A$2:$E$1964,2,FALSE)&amp;" | "&amp;D710</f>
        <v>LIMA RESV. UPSTREAM OF CLARK CANYON RESV.; MONTANA | Day.Avg.StreamGageHeight.feet</v>
      </c>
      <c r="F710" t="str">
        <f>VLOOKUP($B710,sitecatalog!$A$2:$E$1964,3,FALSE)</f>
        <v>MT</v>
      </c>
      <c r="G710" t="str">
        <f>VLOOKUP($B710,sitecatalog!$A$2:$E$1964,5,FALSE)</f>
        <v>GP</v>
      </c>
      <c r="H710" t="str">
        <f>VLOOKUP($B710,sitecatalog!$A$2:$E$1964,4,FALSE)</f>
        <v>reservoir</v>
      </c>
      <c r="J710">
        <f t="shared" si="35"/>
        <v>708</v>
      </c>
      <c r="K710" t="str">
        <f t="shared" si="33"/>
        <v>{"node":708,"name":"LIMA RESV. UPSTREAM OF CLARK CANYON RESV.; MONTANA | DAY.AVG.STREAMGAGEHEIGHT.FEET"}</v>
      </c>
      <c r="L710">
        <f>VLOOKUP(H710,Sheet2!$C$31:$D$36,2,FALSE)</f>
        <v>9997</v>
      </c>
      <c r="M710">
        <f>VLOOKUP(F710,Sheet2!$E$38:$F$54,2,FALSE)</f>
        <v>9987</v>
      </c>
      <c r="N710" t="str">
        <f t="shared" si="34"/>
        <v>9997-9987</v>
      </c>
      <c r="O710" t="str">
        <f>"{""source"":"&amp;J710&amp;",""target"":"&amp;L710&amp;",""value"":1}"</f>
        <v>{"source":708,"target":9997,"value":1}</v>
      </c>
    </row>
    <row r="711" spans="1:15">
      <c r="A711" t="s">
        <v>997</v>
      </c>
      <c r="B711" t="s">
        <v>994</v>
      </c>
      <c r="C711" t="s">
        <v>22</v>
      </c>
      <c r="D711" t="s">
        <v>39</v>
      </c>
      <c r="E711" t="str">
        <f>VLOOKUP($B711,sitecatalog!$A$2:$E$1964,2,FALSE)&amp;" | "&amp;D711</f>
        <v>LIMA RESV. UPSTREAM OF CLARK CANYON RESV.; MONTANA | Day.Avg.ReservoirInflow.cfs</v>
      </c>
      <c r="F711" t="str">
        <f>VLOOKUP($B711,sitecatalog!$A$2:$E$1964,3,FALSE)</f>
        <v>MT</v>
      </c>
      <c r="G711" t="str">
        <f>VLOOKUP($B711,sitecatalog!$A$2:$E$1964,5,FALSE)</f>
        <v>GP</v>
      </c>
      <c r="H711" t="str">
        <f>VLOOKUP($B711,sitecatalog!$A$2:$E$1964,4,FALSE)</f>
        <v>reservoir</v>
      </c>
      <c r="J711">
        <f t="shared" si="35"/>
        <v>709</v>
      </c>
      <c r="K711" t="str">
        <f t="shared" si="33"/>
        <v>{"node":709,"name":"LIMA RESV. UPSTREAM OF CLARK CANYON RESV.; MONTANA | DAY.AVG.RESERVOIRINFLOW.CFS"}</v>
      </c>
      <c r="L711">
        <f>VLOOKUP(H711,Sheet2!$C$31:$D$36,2,FALSE)</f>
        <v>9997</v>
      </c>
      <c r="M711">
        <f>VLOOKUP(F711,Sheet2!$E$38:$F$54,2,FALSE)</f>
        <v>9987</v>
      </c>
      <c r="N711" t="str">
        <f t="shared" si="34"/>
        <v>9997-9987</v>
      </c>
      <c r="O711" t="str">
        <f>"{""source"":"&amp;J711&amp;",""target"":"&amp;L711&amp;",""value"":1}"</f>
        <v>{"source":709,"target":9997,"value":1}</v>
      </c>
    </row>
    <row r="712" spans="1:15">
      <c r="A712" t="s">
        <v>998</v>
      </c>
      <c r="B712" t="s">
        <v>994</v>
      </c>
      <c r="C712" t="s">
        <v>41</v>
      </c>
      <c r="D712" t="s">
        <v>42</v>
      </c>
      <c r="E712" t="str">
        <f>VLOOKUP($B712,sitecatalog!$A$2:$E$1964,2,FALSE)&amp;" | "&amp;D712</f>
        <v>LIMA RESV. UPSTREAM OF CLARK CANYON RESV.; MONTANA | Day.Sum.Precipitation.inches</v>
      </c>
      <c r="F712" t="str">
        <f>VLOOKUP($B712,sitecatalog!$A$2:$E$1964,3,FALSE)</f>
        <v>MT</v>
      </c>
      <c r="G712" t="str">
        <f>VLOOKUP($B712,sitecatalog!$A$2:$E$1964,5,FALSE)</f>
        <v>GP</v>
      </c>
      <c r="H712" t="str">
        <f>VLOOKUP($B712,sitecatalog!$A$2:$E$1964,4,FALSE)</f>
        <v>reservoir</v>
      </c>
      <c r="J712">
        <f t="shared" si="35"/>
        <v>710</v>
      </c>
      <c r="K712" t="str">
        <f t="shared" si="33"/>
        <v>{"node":710,"name":"LIMA RESV. UPSTREAM OF CLARK CANYON RESV.; MONTANA | DAY.SUM.PRECIPITATION.INCHES"}</v>
      </c>
      <c r="L712">
        <f>VLOOKUP(H712,Sheet2!$C$31:$D$36,2,FALSE)</f>
        <v>9997</v>
      </c>
      <c r="M712">
        <f>VLOOKUP(F712,Sheet2!$E$38:$F$54,2,FALSE)</f>
        <v>9987</v>
      </c>
      <c r="N712" t="str">
        <f t="shared" si="34"/>
        <v>9997-9987</v>
      </c>
      <c r="O712" t="str">
        <f>"{""source"":"&amp;J712&amp;",""target"":"&amp;L712&amp;",""value"":1}"</f>
        <v>{"source":710,"target":9997,"value":1}</v>
      </c>
    </row>
    <row r="713" spans="1:15">
      <c r="A713" t="s">
        <v>999</v>
      </c>
      <c r="B713" t="s">
        <v>994</v>
      </c>
      <c r="C713" t="s">
        <v>22</v>
      </c>
      <c r="D713" t="s">
        <v>47</v>
      </c>
      <c r="E713" t="str">
        <f>VLOOKUP($B713,sitecatalog!$A$2:$E$1964,2,FALSE)&amp;" | "&amp;D713</f>
        <v>LIMA RESV. UPSTREAM OF CLARK CANYON RESV.; MONTANA | Day.Avg.Streamflow.cfs</v>
      </c>
      <c r="F713" t="str">
        <f>VLOOKUP($B713,sitecatalog!$A$2:$E$1964,3,FALSE)</f>
        <v>MT</v>
      </c>
      <c r="G713" t="str">
        <f>VLOOKUP($B713,sitecatalog!$A$2:$E$1964,5,FALSE)</f>
        <v>GP</v>
      </c>
      <c r="H713" t="str">
        <f>VLOOKUP($B713,sitecatalog!$A$2:$E$1964,4,FALSE)</f>
        <v>reservoir</v>
      </c>
      <c r="J713">
        <f t="shared" si="35"/>
        <v>711</v>
      </c>
      <c r="K713" t="str">
        <f t="shared" si="33"/>
        <v>{"node":711,"name":"LIMA RESV. UPSTREAM OF CLARK CANYON RESV.; MONTANA | DAY.AVG.STREAMFLOW.CFS"}</v>
      </c>
      <c r="L713">
        <f>VLOOKUP(H713,Sheet2!$C$31:$D$36,2,FALSE)</f>
        <v>9997</v>
      </c>
      <c r="M713">
        <f>VLOOKUP(F713,Sheet2!$E$38:$F$54,2,FALSE)</f>
        <v>9987</v>
      </c>
      <c r="N713" t="str">
        <f t="shared" si="34"/>
        <v>9997-9987</v>
      </c>
      <c r="O713" t="str">
        <f>"{""source"":"&amp;J713&amp;",""target"":"&amp;L713&amp;",""value"":1}"</f>
        <v>{"source":711,"target":9997,"value":1}</v>
      </c>
    </row>
    <row r="714" spans="1:15">
      <c r="A714" t="s">
        <v>1000</v>
      </c>
      <c r="B714" t="s">
        <v>994</v>
      </c>
      <c r="C714" t="s">
        <v>41</v>
      </c>
      <c r="D714" t="s">
        <v>146</v>
      </c>
      <c r="E714" t="str">
        <f>VLOOKUP($B714,sitecatalog!$A$2:$E$1964,2,FALSE)&amp;" | "&amp;D714</f>
        <v>LIMA RESV. UPSTREAM OF CLARK CANYON RESV.; MONTANA | Day.Avg.SnowWaterEquivalent.inches</v>
      </c>
      <c r="F714" t="str">
        <f>VLOOKUP($B714,sitecatalog!$A$2:$E$1964,3,FALSE)</f>
        <v>MT</v>
      </c>
      <c r="G714" t="str">
        <f>VLOOKUP($B714,sitecatalog!$A$2:$E$1964,5,FALSE)</f>
        <v>GP</v>
      </c>
      <c r="H714" t="str">
        <f>VLOOKUP($B714,sitecatalog!$A$2:$E$1964,4,FALSE)</f>
        <v>reservoir</v>
      </c>
      <c r="J714">
        <f t="shared" si="35"/>
        <v>712</v>
      </c>
      <c r="K714" t="str">
        <f t="shared" si="33"/>
        <v>{"node":712,"name":"LIMA RESV. UPSTREAM OF CLARK CANYON RESV.; MONTANA | DAY.AVG.SNOWWATEREQUIVALENT.INCHES"}</v>
      </c>
      <c r="L714">
        <f>VLOOKUP(H714,Sheet2!$C$31:$D$36,2,FALSE)</f>
        <v>9997</v>
      </c>
      <c r="M714">
        <f>VLOOKUP(F714,Sheet2!$E$38:$F$54,2,FALSE)</f>
        <v>9987</v>
      </c>
      <c r="N714" t="str">
        <f t="shared" si="34"/>
        <v>9997-9987</v>
      </c>
      <c r="O714" t="str">
        <f>"{""source"":"&amp;J714&amp;",""target"":"&amp;L714&amp;",""value"":1}"</f>
        <v>{"source":712,"target":9997,"value":1}</v>
      </c>
    </row>
    <row r="715" spans="1:15">
      <c r="A715" t="s">
        <v>1001</v>
      </c>
      <c r="B715" t="s">
        <v>1002</v>
      </c>
      <c r="C715" t="s">
        <v>19</v>
      </c>
      <c r="D715" t="s">
        <v>37</v>
      </c>
      <c r="E715" t="str">
        <f>VLOOKUP($B715,sitecatalog!$A$2:$E$1964,2,FALSE)&amp;" | "&amp;D715</f>
        <v>LINCOLN CREEK BLW GRIZZLY RESERVOIR; CO | Day.Avg.StreamGageHeight.feet</v>
      </c>
      <c r="F715" t="str">
        <f>VLOOKUP($B715,sitecatalog!$A$2:$E$1964,3,FALSE)</f>
        <v>CO</v>
      </c>
      <c r="G715" t="str">
        <f>VLOOKUP($B715,sitecatalog!$A$2:$E$1964,5,FALSE)</f>
        <v>GP</v>
      </c>
      <c r="H715" t="str">
        <f>VLOOKUP($B715,sitecatalog!$A$2:$E$1964,4,FALSE)</f>
        <v>stream</v>
      </c>
      <c r="J715">
        <f t="shared" si="35"/>
        <v>713</v>
      </c>
      <c r="K715" t="str">
        <f t="shared" si="33"/>
        <v>{"node":713,"name":"LINCOLN CREEK BLW GRIZZLY RESERVOIR; CO | DAY.AVG.STREAMGAGEHEIGHT.FEET"}</v>
      </c>
      <c r="L715">
        <f>VLOOKUP(H715,Sheet2!$C$31:$D$36,2,FALSE)</f>
        <v>9995</v>
      </c>
      <c r="M715">
        <f>VLOOKUP(F715,Sheet2!$E$38:$F$54,2,FALSE)</f>
        <v>9990</v>
      </c>
      <c r="N715" t="str">
        <f t="shared" si="34"/>
        <v>9995-9990</v>
      </c>
      <c r="O715" t="str">
        <f>"{""source"":"&amp;J715&amp;",""target"":"&amp;L715&amp;",""value"":1}"</f>
        <v>{"source":713,"target":9995,"value":1}</v>
      </c>
    </row>
    <row r="716" spans="1:15">
      <c r="A716" t="s">
        <v>1003</v>
      </c>
      <c r="B716" t="s">
        <v>1002</v>
      </c>
      <c r="C716" t="s">
        <v>22</v>
      </c>
      <c r="D716" t="s">
        <v>47</v>
      </c>
      <c r="E716" t="str">
        <f>VLOOKUP($B716,sitecatalog!$A$2:$E$1964,2,FALSE)&amp;" | "&amp;D716</f>
        <v>LINCOLN CREEK BLW GRIZZLY RESERVOIR; CO | Day.Avg.Streamflow.cfs</v>
      </c>
      <c r="F716" t="str">
        <f>VLOOKUP($B716,sitecatalog!$A$2:$E$1964,3,FALSE)</f>
        <v>CO</v>
      </c>
      <c r="G716" t="str">
        <f>VLOOKUP($B716,sitecatalog!$A$2:$E$1964,5,FALSE)</f>
        <v>GP</v>
      </c>
      <c r="H716" t="str">
        <f>VLOOKUP($B716,sitecatalog!$A$2:$E$1964,4,FALSE)</f>
        <v>stream</v>
      </c>
      <c r="J716">
        <f t="shared" si="35"/>
        <v>714</v>
      </c>
      <c r="K716" t="str">
        <f t="shared" si="33"/>
        <v>{"node":714,"name":"LINCOLN CREEK BLW GRIZZLY RESERVOIR; CO | DAY.AVG.STREAMFLOW.CFS"}</v>
      </c>
      <c r="L716">
        <f>VLOOKUP(H716,Sheet2!$C$31:$D$36,2,FALSE)</f>
        <v>9995</v>
      </c>
      <c r="M716">
        <f>VLOOKUP(F716,Sheet2!$E$38:$F$54,2,FALSE)</f>
        <v>9990</v>
      </c>
      <c r="N716" t="str">
        <f t="shared" si="34"/>
        <v>9995-9990</v>
      </c>
      <c r="O716" t="str">
        <f>"{""source"":"&amp;J716&amp;",""target"":"&amp;L716&amp;",""value"":1}"</f>
        <v>{"source":714,"target":9995,"value":1}</v>
      </c>
    </row>
    <row r="717" spans="1:15">
      <c r="A717" t="s">
        <v>1004</v>
      </c>
      <c r="B717" t="s">
        <v>1005</v>
      </c>
      <c r="C717" t="s">
        <v>19</v>
      </c>
      <c r="D717" t="s">
        <v>37</v>
      </c>
      <c r="E717" t="str">
        <f>VLOOKUP($B717,sitecatalog!$A$2:$E$1964,2,FALSE)&amp;" | "&amp;D717</f>
        <v>LAKE FORK CREEK ABOVE TURQUOISE RESERVOIR; CO | Day.Avg.StreamGageHeight.feet</v>
      </c>
      <c r="F717" t="str">
        <f>VLOOKUP($B717,sitecatalog!$A$2:$E$1964,3,FALSE)</f>
        <v>CO</v>
      </c>
      <c r="G717" t="str">
        <f>VLOOKUP($B717,sitecatalog!$A$2:$E$1964,5,FALSE)</f>
        <v>GP</v>
      </c>
      <c r="H717" t="str">
        <f>VLOOKUP($B717,sitecatalog!$A$2:$E$1964,4,FALSE)</f>
        <v>stream</v>
      </c>
      <c r="J717">
        <f t="shared" si="35"/>
        <v>715</v>
      </c>
      <c r="K717" t="str">
        <f t="shared" si="33"/>
        <v>{"node":715,"name":"LAKE FORK CREEK ABOVE TURQUOISE RESERVOIR; CO | DAY.AVG.STREAMGAGEHEIGHT.FEET"}</v>
      </c>
      <c r="L717">
        <f>VLOOKUP(H717,Sheet2!$C$31:$D$36,2,FALSE)</f>
        <v>9995</v>
      </c>
      <c r="M717">
        <f>VLOOKUP(F717,Sheet2!$E$38:$F$54,2,FALSE)</f>
        <v>9990</v>
      </c>
      <c r="N717" t="str">
        <f t="shared" si="34"/>
        <v>9995-9990</v>
      </c>
      <c r="O717" t="str">
        <f>"{""source"":"&amp;J717&amp;",""target"":"&amp;L717&amp;",""value"":1}"</f>
        <v>{"source":715,"target":9995,"value":1}</v>
      </c>
    </row>
    <row r="718" spans="1:15">
      <c r="A718" t="s">
        <v>1006</v>
      </c>
      <c r="B718" t="s">
        <v>1005</v>
      </c>
      <c r="C718" t="s">
        <v>22</v>
      </c>
      <c r="D718" t="s">
        <v>47</v>
      </c>
      <c r="E718" t="str">
        <f>VLOOKUP($B718,sitecatalog!$A$2:$E$1964,2,FALSE)&amp;" | "&amp;D718</f>
        <v>LAKE FORK CREEK ABOVE TURQUOISE RESERVOIR; CO | Day.Avg.Streamflow.cfs</v>
      </c>
      <c r="F718" t="str">
        <f>VLOOKUP($B718,sitecatalog!$A$2:$E$1964,3,FALSE)</f>
        <v>CO</v>
      </c>
      <c r="G718" t="str">
        <f>VLOOKUP($B718,sitecatalog!$A$2:$E$1964,5,FALSE)</f>
        <v>GP</v>
      </c>
      <c r="H718" t="str">
        <f>VLOOKUP($B718,sitecatalog!$A$2:$E$1964,4,FALSE)</f>
        <v>stream</v>
      </c>
      <c r="J718">
        <f t="shared" si="35"/>
        <v>716</v>
      </c>
      <c r="K718" t="str">
        <f t="shared" si="33"/>
        <v>{"node":716,"name":"LAKE FORK CREEK ABOVE TURQUOISE RESERVOIR; CO | DAY.AVG.STREAMFLOW.CFS"}</v>
      </c>
      <c r="L718">
        <f>VLOOKUP(H718,Sheet2!$C$31:$D$36,2,FALSE)</f>
        <v>9995</v>
      </c>
      <c r="M718">
        <f>VLOOKUP(F718,Sheet2!$E$38:$F$54,2,FALSE)</f>
        <v>9990</v>
      </c>
      <c r="N718" t="str">
        <f t="shared" si="34"/>
        <v>9995-9990</v>
      </c>
      <c r="O718" t="str">
        <f>"{""source"":"&amp;J718&amp;",""target"":"&amp;L718&amp;",""value"":1}"</f>
        <v>{"source":716,"target":9995,"value":1}</v>
      </c>
    </row>
    <row r="719" spans="1:15">
      <c r="A719" t="s">
        <v>1007</v>
      </c>
      <c r="B719" t="s">
        <v>1008</v>
      </c>
      <c r="C719" t="s">
        <v>94</v>
      </c>
      <c r="D719" t="s">
        <v>95</v>
      </c>
      <c r="E719" t="str">
        <f>VLOOKUP($B719,sitecatalog!$A$2:$E$1964,2,FALSE)&amp;" | "&amp;D719</f>
        <v>LOWER MUSSELSHELL WEATHER STATION NEAR MELSTONE; MT | Day.Avg.AirTemperature.DegF</v>
      </c>
      <c r="F719" t="str">
        <f>VLOOKUP($B719,sitecatalog!$A$2:$E$1964,3,FALSE)</f>
        <v>MT</v>
      </c>
      <c r="G719" t="str">
        <f>VLOOKUP($B719,sitecatalog!$A$2:$E$1964,5,FALSE)</f>
        <v>GP</v>
      </c>
      <c r="H719" t="str">
        <f>VLOOKUP($B719,sitecatalog!$A$2:$E$1964,4,FALSE)</f>
        <v>agrimet</v>
      </c>
      <c r="J719">
        <f t="shared" si="35"/>
        <v>717</v>
      </c>
      <c r="K719" t="str">
        <f t="shared" si="33"/>
        <v>{"node":717,"name":"LOWER MUSSELSHELL WEATHER STATION NEAR MELSTONE; MT | DAY.AVG.AIRTEMPERATURE.DEGF"}</v>
      </c>
      <c r="L719">
        <f>VLOOKUP(H719,Sheet2!$C$31:$D$36,2,FALSE)</f>
        <v>9993</v>
      </c>
      <c r="M719">
        <f>VLOOKUP(F719,Sheet2!$E$38:$F$54,2,FALSE)</f>
        <v>9987</v>
      </c>
      <c r="N719" t="str">
        <f t="shared" si="34"/>
        <v>9993-9987</v>
      </c>
      <c r="O719" t="str">
        <f>"{""source"":"&amp;J719&amp;",""target"":"&amp;L719&amp;",""value"":1}"</f>
        <v>{"source":717,"target":9993,"value":1}</v>
      </c>
    </row>
    <row r="720" spans="1:15">
      <c r="A720" t="s">
        <v>1009</v>
      </c>
      <c r="B720" t="s">
        <v>1008</v>
      </c>
      <c r="C720" t="s">
        <v>41</v>
      </c>
      <c r="D720" t="s">
        <v>42</v>
      </c>
      <c r="E720" t="str">
        <f>VLOOKUP($B720,sitecatalog!$A$2:$E$1964,2,FALSE)&amp;" | "&amp;D720</f>
        <v>LOWER MUSSELSHELL WEATHER STATION NEAR MELSTONE; MT | Day.Sum.Precipitation.inches</v>
      </c>
      <c r="F720" t="str">
        <f>VLOOKUP($B720,sitecatalog!$A$2:$E$1964,3,FALSE)</f>
        <v>MT</v>
      </c>
      <c r="G720" t="str">
        <f>VLOOKUP($B720,sitecatalog!$A$2:$E$1964,5,FALSE)</f>
        <v>GP</v>
      </c>
      <c r="H720" t="str">
        <f>VLOOKUP($B720,sitecatalog!$A$2:$E$1964,4,FALSE)</f>
        <v>agrimet</v>
      </c>
      <c r="J720">
        <f t="shared" si="35"/>
        <v>718</v>
      </c>
      <c r="K720" t="str">
        <f t="shared" si="33"/>
        <v>{"node":718,"name":"LOWER MUSSELSHELL WEATHER STATION NEAR MELSTONE; MT | DAY.SUM.PRECIPITATION.INCHES"}</v>
      </c>
      <c r="L720">
        <f>VLOOKUP(H720,Sheet2!$C$31:$D$36,2,FALSE)</f>
        <v>9993</v>
      </c>
      <c r="M720">
        <f>VLOOKUP(F720,Sheet2!$E$38:$F$54,2,FALSE)</f>
        <v>9987</v>
      </c>
      <c r="N720" t="str">
        <f t="shared" si="34"/>
        <v>9993-9987</v>
      </c>
      <c r="O720" t="str">
        <f>"{""source"":"&amp;J720&amp;",""target"":"&amp;L720&amp;",""value"":1}"</f>
        <v>{"source":718,"target":9993,"value":1}</v>
      </c>
    </row>
    <row r="721" spans="1:15">
      <c r="A721" t="s">
        <v>1010</v>
      </c>
      <c r="B721" t="s">
        <v>1008</v>
      </c>
      <c r="C721" t="s">
        <v>156</v>
      </c>
      <c r="D721" t="s">
        <v>157</v>
      </c>
      <c r="E721" t="str">
        <f>VLOOKUP($B721,sitecatalog!$A$2:$E$1964,2,FALSE)&amp;" | "&amp;D721</f>
        <v>LOWER MUSSELSHELL WEATHER STATION NEAR MELSTONE; MT | Day.Avg.WindSpeed.mph</v>
      </c>
      <c r="F721" t="str">
        <f>VLOOKUP($B721,sitecatalog!$A$2:$E$1964,3,FALSE)</f>
        <v>MT</v>
      </c>
      <c r="G721" t="str">
        <f>VLOOKUP($B721,sitecatalog!$A$2:$E$1964,5,FALSE)</f>
        <v>GP</v>
      </c>
      <c r="H721" t="str">
        <f>VLOOKUP($B721,sitecatalog!$A$2:$E$1964,4,FALSE)</f>
        <v>agrimet</v>
      </c>
      <c r="J721">
        <f t="shared" si="35"/>
        <v>719</v>
      </c>
      <c r="K721" t="str">
        <f t="shared" si="33"/>
        <v>{"node":719,"name":"LOWER MUSSELSHELL WEATHER STATION NEAR MELSTONE; MT | DAY.AVG.WINDSPEED.MPH"}</v>
      </c>
      <c r="L721">
        <f>VLOOKUP(H721,Sheet2!$C$31:$D$36,2,FALSE)</f>
        <v>9993</v>
      </c>
      <c r="M721">
        <f>VLOOKUP(F721,Sheet2!$E$38:$F$54,2,FALSE)</f>
        <v>9987</v>
      </c>
      <c r="N721" t="str">
        <f t="shared" si="34"/>
        <v>9993-9987</v>
      </c>
      <c r="O721" t="str">
        <f>"{""source"":"&amp;J721&amp;",""target"":"&amp;L721&amp;",""value"":1}"</f>
        <v>{"source":719,"target":9993,"value":1}</v>
      </c>
    </row>
    <row r="722" spans="1:15">
      <c r="A722" t="s">
        <v>1011</v>
      </c>
      <c r="B722" t="s">
        <v>1008</v>
      </c>
      <c r="C722" t="s">
        <v>159</v>
      </c>
      <c r="D722" t="s">
        <v>160</v>
      </c>
      <c r="E722" t="str">
        <f>VLOOKUP($B722,sitecatalog!$A$2:$E$1964,2,FALSE)&amp;" | "&amp;D722</f>
        <v>LOWER MUSSELSHELL WEATHER STATION NEAR MELSTONE; MT | Day.Avg.WindDirection.degrees</v>
      </c>
      <c r="F722" t="str">
        <f>VLOOKUP($B722,sitecatalog!$A$2:$E$1964,3,FALSE)</f>
        <v>MT</v>
      </c>
      <c r="G722" t="str">
        <f>VLOOKUP($B722,sitecatalog!$A$2:$E$1964,5,FALSE)</f>
        <v>GP</v>
      </c>
      <c r="H722" t="str">
        <f>VLOOKUP($B722,sitecatalog!$A$2:$E$1964,4,FALSE)</f>
        <v>agrimet</v>
      </c>
      <c r="J722">
        <f t="shared" si="35"/>
        <v>720</v>
      </c>
      <c r="K722" t="str">
        <f t="shared" si="33"/>
        <v>{"node":720,"name":"LOWER MUSSELSHELL WEATHER STATION NEAR MELSTONE; MT | DAY.AVG.WINDDIRECTION.DEGREES"}</v>
      </c>
      <c r="L722">
        <f>VLOOKUP(H722,Sheet2!$C$31:$D$36,2,FALSE)</f>
        <v>9993</v>
      </c>
      <c r="M722">
        <f>VLOOKUP(F722,Sheet2!$E$38:$F$54,2,FALSE)</f>
        <v>9987</v>
      </c>
      <c r="N722" t="str">
        <f t="shared" si="34"/>
        <v>9993-9987</v>
      </c>
      <c r="O722" t="str">
        <f>"{""source"":"&amp;J722&amp;",""target"":"&amp;L722&amp;",""value"":1}"</f>
        <v>{"source":720,"target":9993,"value":1}</v>
      </c>
    </row>
    <row r="723" spans="1:15">
      <c r="A723" t="s">
        <v>1012</v>
      </c>
      <c r="B723" t="s">
        <v>1013</v>
      </c>
      <c r="C723" t="s">
        <v>32</v>
      </c>
      <c r="D723" t="s">
        <v>33</v>
      </c>
      <c r="E723" t="str">
        <f>VLOOKUP($B723,sitecatalog!$A$2:$E$1964,2,FALSE)&amp;" | "&amp;D723</f>
        <v>LAKE MINATARE RESERVOIR; NEBRASKA | Day.Inst.ReservoirStorage.af</v>
      </c>
      <c r="F723" t="str">
        <f>VLOOKUP($B723,sitecatalog!$A$2:$E$1964,3,FALSE)</f>
        <v>NE</v>
      </c>
      <c r="G723" t="str">
        <f>VLOOKUP($B723,sitecatalog!$A$2:$E$1964,5,FALSE)</f>
        <v>GP</v>
      </c>
      <c r="H723" t="str">
        <f>VLOOKUP($B723,sitecatalog!$A$2:$E$1964,4,FALSE)</f>
        <v>reservoir</v>
      </c>
      <c r="J723">
        <f t="shared" si="35"/>
        <v>721</v>
      </c>
      <c r="K723" t="str">
        <f t="shared" si="33"/>
        <v>{"node":721,"name":"LAKE MINATARE RESERVOIR; NEBRASKA | DAY.INST.RESERVOIRSTORAGE.AF"}</v>
      </c>
      <c r="L723">
        <f>VLOOKUP(H723,Sheet2!$C$31:$D$36,2,FALSE)</f>
        <v>9997</v>
      </c>
      <c r="M723">
        <f>VLOOKUP(F723,Sheet2!$E$38:$F$54,2,FALSE)</f>
        <v>9985</v>
      </c>
      <c r="N723" t="str">
        <f t="shared" si="34"/>
        <v>9997-9985</v>
      </c>
      <c r="O723" t="str">
        <f>"{""source"":"&amp;J723&amp;",""target"":"&amp;L723&amp;",""value"":1}"</f>
        <v>{"source":721,"target":9997,"value":1}</v>
      </c>
    </row>
    <row r="724" spans="1:15">
      <c r="A724" t="s">
        <v>1014</v>
      </c>
      <c r="B724" t="s">
        <v>1013</v>
      </c>
      <c r="C724" t="s">
        <v>19</v>
      </c>
      <c r="D724" t="s">
        <v>35</v>
      </c>
      <c r="E724" t="str">
        <f>VLOOKUP($B724,sitecatalog!$A$2:$E$1964,2,FALSE)&amp;" | "&amp;D724</f>
        <v>LAKE MINATARE RESERVOIR; NEBRASKA | Day.Inst.ReservoirElevation.feet</v>
      </c>
      <c r="F724" t="str">
        <f>VLOOKUP($B724,sitecatalog!$A$2:$E$1964,3,FALSE)</f>
        <v>NE</v>
      </c>
      <c r="G724" t="str">
        <f>VLOOKUP($B724,sitecatalog!$A$2:$E$1964,5,FALSE)</f>
        <v>GP</v>
      </c>
      <c r="H724" t="str">
        <f>VLOOKUP($B724,sitecatalog!$A$2:$E$1964,4,FALSE)</f>
        <v>reservoir</v>
      </c>
      <c r="J724">
        <f t="shared" si="35"/>
        <v>722</v>
      </c>
      <c r="K724" t="str">
        <f t="shared" si="33"/>
        <v>{"node":722,"name":"LAKE MINATARE RESERVOIR; NEBRASKA | DAY.INST.RESERVOIRELEVATION.FEET"}</v>
      </c>
      <c r="L724">
        <f>VLOOKUP(H724,Sheet2!$C$31:$D$36,2,FALSE)</f>
        <v>9997</v>
      </c>
      <c r="M724">
        <f>VLOOKUP(F724,Sheet2!$E$38:$F$54,2,FALSE)</f>
        <v>9985</v>
      </c>
      <c r="N724" t="str">
        <f t="shared" si="34"/>
        <v>9997-9985</v>
      </c>
      <c r="O724" t="str">
        <f>"{""source"":"&amp;J724&amp;",""target"":"&amp;L724&amp;",""value"":1}"</f>
        <v>{"source":722,"target":9997,"value":1}</v>
      </c>
    </row>
    <row r="725" spans="1:15">
      <c r="A725" t="s">
        <v>1015</v>
      </c>
      <c r="B725" t="s">
        <v>1013</v>
      </c>
      <c r="C725" t="s">
        <v>22</v>
      </c>
      <c r="D725" t="s">
        <v>39</v>
      </c>
      <c r="E725" t="str">
        <f>VLOOKUP($B725,sitecatalog!$A$2:$E$1964,2,FALSE)&amp;" | "&amp;D725</f>
        <v>LAKE MINATARE RESERVOIR; NEBRASKA | Day.Avg.ReservoirInflow.cfs</v>
      </c>
      <c r="F725" t="str">
        <f>VLOOKUP($B725,sitecatalog!$A$2:$E$1964,3,FALSE)</f>
        <v>NE</v>
      </c>
      <c r="G725" t="str">
        <f>VLOOKUP($B725,sitecatalog!$A$2:$E$1964,5,FALSE)</f>
        <v>GP</v>
      </c>
      <c r="H725" t="str">
        <f>VLOOKUP($B725,sitecatalog!$A$2:$E$1964,4,FALSE)</f>
        <v>reservoir</v>
      </c>
      <c r="J725">
        <f t="shared" si="35"/>
        <v>723</v>
      </c>
      <c r="K725" t="str">
        <f t="shared" si="33"/>
        <v>{"node":723,"name":"LAKE MINATARE RESERVOIR; NEBRASKA | DAY.AVG.RESERVOIRINFLOW.CFS"}</v>
      </c>
      <c r="L725">
        <f>VLOOKUP(H725,Sheet2!$C$31:$D$36,2,FALSE)</f>
        <v>9997</v>
      </c>
      <c r="M725">
        <f>VLOOKUP(F725,Sheet2!$E$38:$F$54,2,FALSE)</f>
        <v>9985</v>
      </c>
      <c r="N725" t="str">
        <f t="shared" si="34"/>
        <v>9997-9985</v>
      </c>
      <c r="O725" t="str">
        <f>"{""source"":"&amp;J725&amp;",""target"":"&amp;L725&amp;",""value"":1}"</f>
        <v>{"source":723,"target":9997,"value":1}</v>
      </c>
    </row>
    <row r="726" spans="1:15">
      <c r="A726" t="s">
        <v>1016</v>
      </c>
      <c r="B726" t="s">
        <v>1017</v>
      </c>
      <c r="C726" t="s">
        <v>19</v>
      </c>
      <c r="D726" t="s">
        <v>37</v>
      </c>
      <c r="E726" t="str">
        <f>VLOOKUP($B726,sitecatalog!$A$2:$E$1964,2,FALSE)&amp;" | "&amp;D726</f>
        <v>POWDER RIVER AT LOCATE; MONTANA | Day.Avg.StreamGageHeight.feet</v>
      </c>
      <c r="F726" t="str">
        <f>VLOOKUP($B726,sitecatalog!$A$2:$E$1964,3,FALSE)</f>
        <v>MT</v>
      </c>
      <c r="G726" t="str">
        <f>VLOOKUP($B726,sitecatalog!$A$2:$E$1964,5,FALSE)</f>
        <v>GP</v>
      </c>
      <c r="H726" t="str">
        <f>VLOOKUP($B726,sitecatalog!$A$2:$E$1964,4,FALSE)</f>
        <v>stream</v>
      </c>
      <c r="J726">
        <f t="shared" si="35"/>
        <v>724</v>
      </c>
      <c r="K726" t="str">
        <f t="shared" si="33"/>
        <v>{"node":724,"name":"POWDER RIVER AT LOCATE; MONTANA | DAY.AVG.STREAMGAGEHEIGHT.FEET"}</v>
      </c>
      <c r="L726">
        <f>VLOOKUP(H726,Sheet2!$C$31:$D$36,2,FALSE)</f>
        <v>9995</v>
      </c>
      <c r="M726">
        <f>VLOOKUP(F726,Sheet2!$E$38:$F$54,2,FALSE)</f>
        <v>9987</v>
      </c>
      <c r="N726" t="str">
        <f t="shared" si="34"/>
        <v>9995-9987</v>
      </c>
      <c r="O726" t="str">
        <f>"{""source"":"&amp;J726&amp;",""target"":"&amp;L726&amp;",""value"":1}"</f>
        <v>{"source":724,"target":9995,"value":1}</v>
      </c>
    </row>
    <row r="727" spans="1:15">
      <c r="A727" t="s">
        <v>1018</v>
      </c>
      <c r="B727" t="s">
        <v>1017</v>
      </c>
      <c r="C727" t="s">
        <v>41</v>
      </c>
      <c r="D727" t="s">
        <v>42</v>
      </c>
      <c r="E727" t="str">
        <f>VLOOKUP($B727,sitecatalog!$A$2:$E$1964,2,FALSE)&amp;" | "&amp;D727</f>
        <v>POWDER RIVER AT LOCATE; MONTANA | Day.Sum.Precipitation.inches</v>
      </c>
      <c r="F727" t="str">
        <f>VLOOKUP($B727,sitecatalog!$A$2:$E$1964,3,FALSE)</f>
        <v>MT</v>
      </c>
      <c r="G727" t="str">
        <f>VLOOKUP($B727,sitecatalog!$A$2:$E$1964,5,FALSE)</f>
        <v>GP</v>
      </c>
      <c r="H727" t="str">
        <f>VLOOKUP($B727,sitecatalog!$A$2:$E$1964,4,FALSE)</f>
        <v>stream</v>
      </c>
      <c r="J727">
        <f t="shared" si="35"/>
        <v>725</v>
      </c>
      <c r="K727" t="str">
        <f t="shared" si="33"/>
        <v>{"node":725,"name":"POWDER RIVER AT LOCATE; MONTANA | DAY.SUM.PRECIPITATION.INCHES"}</v>
      </c>
      <c r="L727">
        <f>VLOOKUP(H727,Sheet2!$C$31:$D$36,2,FALSE)</f>
        <v>9995</v>
      </c>
      <c r="M727">
        <f>VLOOKUP(F727,Sheet2!$E$38:$F$54,2,FALSE)</f>
        <v>9987</v>
      </c>
      <c r="N727" t="str">
        <f t="shared" si="34"/>
        <v>9995-9987</v>
      </c>
      <c r="O727" t="str">
        <f>"{""source"":"&amp;J727&amp;",""target"":"&amp;L727&amp;",""value"":1}"</f>
        <v>{"source":725,"target":9995,"value":1}</v>
      </c>
    </row>
    <row r="728" spans="1:15">
      <c r="A728" t="s">
        <v>1019</v>
      </c>
      <c r="B728" t="s">
        <v>1017</v>
      </c>
      <c r="C728" t="s">
        <v>22</v>
      </c>
      <c r="D728" t="s">
        <v>47</v>
      </c>
      <c r="E728" t="str">
        <f>VLOOKUP($B728,sitecatalog!$A$2:$E$1964,2,FALSE)&amp;" | "&amp;D728</f>
        <v>POWDER RIVER AT LOCATE; MONTANA | Day.Avg.Streamflow.cfs</v>
      </c>
      <c r="F728" t="str">
        <f>VLOOKUP($B728,sitecatalog!$A$2:$E$1964,3,FALSE)</f>
        <v>MT</v>
      </c>
      <c r="G728" t="str">
        <f>VLOOKUP($B728,sitecatalog!$A$2:$E$1964,5,FALSE)</f>
        <v>GP</v>
      </c>
      <c r="H728" t="str">
        <f>VLOOKUP($B728,sitecatalog!$A$2:$E$1964,4,FALSE)</f>
        <v>stream</v>
      </c>
      <c r="J728">
        <f t="shared" si="35"/>
        <v>726</v>
      </c>
      <c r="K728" t="str">
        <f t="shared" si="33"/>
        <v>{"node":726,"name":"POWDER RIVER AT LOCATE; MONTANA | DAY.AVG.STREAMFLOW.CFS"}</v>
      </c>
      <c r="L728">
        <f>VLOOKUP(H728,Sheet2!$C$31:$D$36,2,FALSE)</f>
        <v>9995</v>
      </c>
      <c r="M728">
        <f>VLOOKUP(F728,Sheet2!$E$38:$F$54,2,FALSE)</f>
        <v>9987</v>
      </c>
      <c r="N728" t="str">
        <f t="shared" si="34"/>
        <v>9995-9987</v>
      </c>
      <c r="O728" t="str">
        <f>"{""source"":"&amp;J728&amp;",""target"":"&amp;L728&amp;",""value"":1}"</f>
        <v>{"source":726,"target":9995,"value":1}</v>
      </c>
    </row>
    <row r="729" spans="1:15">
      <c r="A729" t="s">
        <v>1020</v>
      </c>
      <c r="B729" t="s">
        <v>1021</v>
      </c>
      <c r="C729" t="s">
        <v>19</v>
      </c>
      <c r="D729" t="s">
        <v>37</v>
      </c>
      <c r="E729" t="str">
        <f>VLOOKUP($B729,sitecatalog!$A$2:$E$1964,2,FALSE)&amp;" | "&amp;D729</f>
        <v>LITTLE POPO AGIE RIVER NEAR LANDER; WYOMING | Day.Avg.StreamGageHeight.feet</v>
      </c>
      <c r="F729" t="str">
        <f>VLOOKUP($B729,sitecatalog!$A$2:$E$1964,3,FALSE)</f>
        <v>WY</v>
      </c>
      <c r="G729" t="str">
        <f>VLOOKUP($B729,sitecatalog!$A$2:$E$1964,5,FALSE)</f>
        <v>GP</v>
      </c>
      <c r="H729" t="str">
        <f>VLOOKUP($B729,sitecatalog!$A$2:$E$1964,4,FALSE)</f>
        <v>stream</v>
      </c>
      <c r="J729">
        <f t="shared" si="35"/>
        <v>727</v>
      </c>
      <c r="K729" t="str">
        <f t="shared" si="33"/>
        <v>{"node":727,"name":"LITTLE POPO AGIE RIVER NEAR LANDER; WYOMING | DAY.AVG.STREAMGAGEHEIGHT.FEET"}</v>
      </c>
      <c r="L729">
        <f>VLOOKUP(H729,Sheet2!$C$31:$D$36,2,FALSE)</f>
        <v>9995</v>
      </c>
      <c r="M729">
        <f>VLOOKUP(F729,Sheet2!$E$38:$F$54,2,FALSE)</f>
        <v>9976</v>
      </c>
      <c r="N729" t="str">
        <f t="shared" si="34"/>
        <v>9995-9976</v>
      </c>
      <c r="O729" t="str">
        <f>"{""source"":"&amp;J729&amp;",""target"":"&amp;L729&amp;",""value"":1}"</f>
        <v>{"source":727,"target":9995,"value":1}</v>
      </c>
    </row>
    <row r="730" spans="1:15">
      <c r="A730" t="s">
        <v>1022</v>
      </c>
      <c r="B730" t="s">
        <v>1021</v>
      </c>
      <c r="C730" t="s">
        <v>22</v>
      </c>
      <c r="D730" t="s">
        <v>47</v>
      </c>
      <c r="E730" t="str">
        <f>VLOOKUP($B730,sitecatalog!$A$2:$E$1964,2,FALSE)&amp;" | "&amp;D730</f>
        <v>LITTLE POPO AGIE RIVER NEAR LANDER; WYOMING | Day.Avg.Streamflow.cfs</v>
      </c>
      <c r="F730" t="str">
        <f>VLOOKUP($B730,sitecatalog!$A$2:$E$1964,3,FALSE)</f>
        <v>WY</v>
      </c>
      <c r="G730" t="str">
        <f>VLOOKUP($B730,sitecatalog!$A$2:$E$1964,5,FALSE)</f>
        <v>GP</v>
      </c>
      <c r="H730" t="str">
        <f>VLOOKUP($B730,sitecatalog!$A$2:$E$1964,4,FALSE)</f>
        <v>stream</v>
      </c>
      <c r="J730">
        <f t="shared" si="35"/>
        <v>728</v>
      </c>
      <c r="K730" t="str">
        <f t="shared" si="33"/>
        <v>{"node":728,"name":"LITTLE POPO AGIE RIVER NEAR LANDER; WYOMING | DAY.AVG.STREAMFLOW.CFS"}</v>
      </c>
      <c r="L730">
        <f>VLOOKUP(H730,Sheet2!$C$31:$D$36,2,FALSE)</f>
        <v>9995</v>
      </c>
      <c r="M730">
        <f>VLOOKUP(F730,Sheet2!$E$38:$F$54,2,FALSE)</f>
        <v>9976</v>
      </c>
      <c r="N730" t="str">
        <f t="shared" si="34"/>
        <v>9995-9976</v>
      </c>
      <c r="O730" t="str">
        <f>"{""source"":"&amp;J730&amp;",""target"":"&amp;L730&amp;",""value"":1}"</f>
        <v>{"source":728,"target":9995,"value":1}</v>
      </c>
    </row>
    <row r="731" spans="1:15">
      <c r="A731" t="s">
        <v>1023</v>
      </c>
      <c r="B731" t="s">
        <v>1024</v>
      </c>
      <c r="C731" t="s">
        <v>19</v>
      </c>
      <c r="D731" t="s">
        <v>37</v>
      </c>
      <c r="E731" t="str">
        <f>VLOOKUP($B731,sitecatalog!$A$2:$E$1964,2,FALSE)&amp;" | "&amp;D731</f>
        <v>LITTLE PRICKLY PEAR CREEK AT WOLF CREEK; MONTANA | Day.Avg.StreamGageHeight.feet</v>
      </c>
      <c r="F731" t="str">
        <f>VLOOKUP($B731,sitecatalog!$A$2:$E$1964,3,FALSE)</f>
        <v>MT</v>
      </c>
      <c r="G731" t="str">
        <f>VLOOKUP($B731,sitecatalog!$A$2:$E$1964,5,FALSE)</f>
        <v>GP</v>
      </c>
      <c r="H731" t="str">
        <f>VLOOKUP($B731,sitecatalog!$A$2:$E$1964,4,FALSE)</f>
        <v>stream</v>
      </c>
      <c r="J731">
        <f t="shared" si="35"/>
        <v>729</v>
      </c>
      <c r="K731" t="str">
        <f t="shared" si="33"/>
        <v>{"node":729,"name":"LITTLE PRICKLY PEAR CREEK AT WOLF CREEK; MONTANA | DAY.AVG.STREAMGAGEHEIGHT.FEET"}</v>
      </c>
      <c r="L731">
        <f>VLOOKUP(H731,Sheet2!$C$31:$D$36,2,FALSE)</f>
        <v>9995</v>
      </c>
      <c r="M731">
        <f>VLOOKUP(F731,Sheet2!$E$38:$F$54,2,FALSE)</f>
        <v>9987</v>
      </c>
      <c r="N731" t="str">
        <f t="shared" si="34"/>
        <v>9995-9987</v>
      </c>
      <c r="O731" t="str">
        <f>"{""source"":"&amp;J731&amp;",""target"":"&amp;L731&amp;",""value"":1}"</f>
        <v>{"source":729,"target":9995,"value":1}</v>
      </c>
    </row>
    <row r="732" spans="1:15">
      <c r="A732" t="s">
        <v>1025</v>
      </c>
      <c r="B732" t="s">
        <v>1024</v>
      </c>
      <c r="C732" t="s">
        <v>22</v>
      </c>
      <c r="D732" t="s">
        <v>47</v>
      </c>
      <c r="E732" t="str">
        <f>VLOOKUP($B732,sitecatalog!$A$2:$E$1964,2,FALSE)&amp;" | "&amp;D732</f>
        <v>LITTLE PRICKLY PEAR CREEK AT WOLF CREEK; MONTANA | Day.Avg.Streamflow.cfs</v>
      </c>
      <c r="F732" t="str">
        <f>VLOOKUP($B732,sitecatalog!$A$2:$E$1964,3,FALSE)</f>
        <v>MT</v>
      </c>
      <c r="G732" t="str">
        <f>VLOOKUP($B732,sitecatalog!$A$2:$E$1964,5,FALSE)</f>
        <v>GP</v>
      </c>
      <c r="H732" t="str">
        <f>VLOOKUP($B732,sitecatalog!$A$2:$E$1964,4,FALSE)</f>
        <v>stream</v>
      </c>
      <c r="J732">
        <f t="shared" si="35"/>
        <v>730</v>
      </c>
      <c r="K732" t="str">
        <f t="shared" si="33"/>
        <v>{"node":730,"name":"LITTLE PRICKLY PEAR CREEK AT WOLF CREEK; MONTANA | DAY.AVG.STREAMFLOW.CFS"}</v>
      </c>
      <c r="L732">
        <f>VLOOKUP(H732,Sheet2!$C$31:$D$36,2,FALSE)</f>
        <v>9995</v>
      </c>
      <c r="M732">
        <f>VLOOKUP(F732,Sheet2!$E$38:$F$54,2,FALSE)</f>
        <v>9987</v>
      </c>
      <c r="N732" t="str">
        <f t="shared" si="34"/>
        <v>9995-9987</v>
      </c>
      <c r="O732" t="str">
        <f>"{""source"":"&amp;J732&amp;",""target"":"&amp;L732&amp;",""value"":1}"</f>
        <v>{"source":730,"target":9995,"value":1}</v>
      </c>
    </row>
    <row r="733" spans="1:15">
      <c r="A733" t="s">
        <v>1026</v>
      </c>
      <c r="B733" t="s">
        <v>1027</v>
      </c>
      <c r="C733" t="s">
        <v>32</v>
      </c>
      <c r="D733" t="s">
        <v>33</v>
      </c>
      <c r="E733" t="str">
        <f>VLOOKUP($B733,sitecatalog!$A$2:$E$1964,2,FALSE)&amp;" | "&amp;D733</f>
        <v>LAKE TSCHIDA (HEART BUTTE); NORTH DAKOTA | Day.Inst.ReservoirStorage.af</v>
      </c>
      <c r="F733" t="str">
        <f>VLOOKUP($B733,sitecatalog!$A$2:$E$1964,3,FALSE)</f>
        <v>ND</v>
      </c>
      <c r="G733" t="str">
        <f>VLOOKUP($B733,sitecatalog!$A$2:$E$1964,5,FALSE)</f>
        <v>GP</v>
      </c>
      <c r="H733" t="str">
        <f>VLOOKUP($B733,sitecatalog!$A$2:$E$1964,4,FALSE)</f>
        <v>reservoir</v>
      </c>
      <c r="J733">
        <f t="shared" si="35"/>
        <v>731</v>
      </c>
      <c r="K733" t="str">
        <f t="shared" si="33"/>
        <v>{"node":731,"name":"LAKE TSCHIDA (HEART BUTTE); NORTH DAKOTA | DAY.INST.RESERVOIRSTORAGE.AF"}</v>
      </c>
      <c r="L733">
        <f>VLOOKUP(H733,Sheet2!$C$31:$D$36,2,FALSE)</f>
        <v>9997</v>
      </c>
      <c r="M733">
        <f>VLOOKUP(F733,Sheet2!$E$38:$F$54,2,FALSE)</f>
        <v>9986</v>
      </c>
      <c r="N733" t="str">
        <f t="shared" si="34"/>
        <v>9997-9986</v>
      </c>
      <c r="O733" t="str">
        <f>"{""source"":"&amp;J733&amp;",""target"":"&amp;L733&amp;",""value"":1}"</f>
        <v>{"source":731,"target":9997,"value":1}</v>
      </c>
    </row>
    <row r="734" spans="1:15">
      <c r="A734" t="s">
        <v>1028</v>
      </c>
      <c r="B734" t="s">
        <v>1027</v>
      </c>
      <c r="C734" t="s">
        <v>19</v>
      </c>
      <c r="D734" t="s">
        <v>35</v>
      </c>
      <c r="E734" t="str">
        <f>VLOOKUP($B734,sitecatalog!$A$2:$E$1964,2,FALSE)&amp;" | "&amp;D734</f>
        <v>LAKE TSCHIDA (HEART BUTTE); NORTH DAKOTA | Day.Inst.ReservoirElevation.feet</v>
      </c>
      <c r="F734" t="str">
        <f>VLOOKUP($B734,sitecatalog!$A$2:$E$1964,3,FALSE)</f>
        <v>ND</v>
      </c>
      <c r="G734" t="str">
        <f>VLOOKUP($B734,sitecatalog!$A$2:$E$1964,5,FALSE)</f>
        <v>GP</v>
      </c>
      <c r="H734" t="str">
        <f>VLOOKUP($B734,sitecatalog!$A$2:$E$1964,4,FALSE)</f>
        <v>reservoir</v>
      </c>
      <c r="J734">
        <f t="shared" si="35"/>
        <v>732</v>
      </c>
      <c r="K734" t="str">
        <f t="shared" si="33"/>
        <v>{"node":732,"name":"LAKE TSCHIDA (HEART BUTTE); NORTH DAKOTA | DAY.INST.RESERVOIRELEVATION.FEET"}</v>
      </c>
      <c r="L734">
        <f>VLOOKUP(H734,Sheet2!$C$31:$D$36,2,FALSE)</f>
        <v>9997</v>
      </c>
      <c r="M734">
        <f>VLOOKUP(F734,Sheet2!$E$38:$F$54,2,FALSE)</f>
        <v>9986</v>
      </c>
      <c r="N734" t="str">
        <f t="shared" si="34"/>
        <v>9997-9986</v>
      </c>
      <c r="O734" t="str">
        <f>"{""source"":"&amp;J734&amp;",""target"":"&amp;L734&amp;",""value"":1}"</f>
        <v>{"source":732,"target":9997,"value":1}</v>
      </c>
    </row>
    <row r="735" spans="1:15">
      <c r="A735" t="s">
        <v>1029</v>
      </c>
      <c r="B735" t="s">
        <v>1027</v>
      </c>
      <c r="C735" t="s">
        <v>22</v>
      </c>
      <c r="D735" t="s">
        <v>39</v>
      </c>
      <c r="E735" t="str">
        <f>VLOOKUP($B735,sitecatalog!$A$2:$E$1964,2,FALSE)&amp;" | "&amp;D735</f>
        <v>LAKE TSCHIDA (HEART BUTTE); NORTH DAKOTA | Day.Avg.ReservoirInflow.cfs</v>
      </c>
      <c r="F735" t="str">
        <f>VLOOKUP($B735,sitecatalog!$A$2:$E$1964,3,FALSE)</f>
        <v>ND</v>
      </c>
      <c r="G735" t="str">
        <f>VLOOKUP($B735,sitecatalog!$A$2:$E$1964,5,FALSE)</f>
        <v>GP</v>
      </c>
      <c r="H735" t="str">
        <f>VLOOKUP($B735,sitecatalog!$A$2:$E$1964,4,FALSE)</f>
        <v>reservoir</v>
      </c>
      <c r="J735">
        <f t="shared" si="35"/>
        <v>733</v>
      </c>
      <c r="K735" t="str">
        <f t="shared" si="33"/>
        <v>{"node":733,"name":"LAKE TSCHIDA (HEART BUTTE); NORTH DAKOTA | DAY.AVG.RESERVOIRINFLOW.CFS"}</v>
      </c>
      <c r="L735">
        <f>VLOOKUP(H735,Sheet2!$C$31:$D$36,2,FALSE)</f>
        <v>9997</v>
      </c>
      <c r="M735">
        <f>VLOOKUP(F735,Sheet2!$E$38:$F$54,2,FALSE)</f>
        <v>9986</v>
      </c>
      <c r="N735" t="str">
        <f t="shared" si="34"/>
        <v>9997-9986</v>
      </c>
      <c r="O735" t="str">
        <f>"{""source"":"&amp;J735&amp;",""target"":"&amp;L735&amp;",""value"":1}"</f>
        <v>{"source":733,"target":9997,"value":1}</v>
      </c>
    </row>
    <row r="736" spans="1:15">
      <c r="A736" t="s">
        <v>1030</v>
      </c>
      <c r="B736" t="s">
        <v>1027</v>
      </c>
      <c r="C736" t="s">
        <v>94</v>
      </c>
      <c r="D736" t="s">
        <v>95</v>
      </c>
      <c r="E736" t="str">
        <f>VLOOKUP($B736,sitecatalog!$A$2:$E$1964,2,FALSE)&amp;" | "&amp;D736</f>
        <v>LAKE TSCHIDA (HEART BUTTE); NORTH DAKOTA | Day.Avg.AirTemperature.DegF</v>
      </c>
      <c r="F736" t="str">
        <f>VLOOKUP($B736,sitecatalog!$A$2:$E$1964,3,FALSE)</f>
        <v>ND</v>
      </c>
      <c r="G736" t="str">
        <f>VLOOKUP($B736,sitecatalog!$A$2:$E$1964,5,FALSE)</f>
        <v>GP</v>
      </c>
      <c r="H736" t="str">
        <f>VLOOKUP($B736,sitecatalog!$A$2:$E$1964,4,FALSE)</f>
        <v>reservoir</v>
      </c>
      <c r="J736">
        <f t="shared" si="35"/>
        <v>734</v>
      </c>
      <c r="K736" t="str">
        <f t="shared" si="33"/>
        <v>{"node":734,"name":"LAKE TSCHIDA (HEART BUTTE); NORTH DAKOTA | DAY.AVG.AIRTEMPERATURE.DEGF"}</v>
      </c>
      <c r="L736">
        <f>VLOOKUP(H736,Sheet2!$C$31:$D$36,2,FALSE)</f>
        <v>9997</v>
      </c>
      <c r="M736">
        <f>VLOOKUP(F736,Sheet2!$E$38:$F$54,2,FALSE)</f>
        <v>9986</v>
      </c>
      <c r="N736" t="str">
        <f t="shared" si="34"/>
        <v>9997-9986</v>
      </c>
      <c r="O736" t="str">
        <f>"{""source"":"&amp;J736&amp;",""target"":"&amp;L736&amp;",""value"":1}"</f>
        <v>{"source":734,"target":9997,"value":1}</v>
      </c>
    </row>
    <row r="737" spans="1:15">
      <c r="A737" t="s">
        <v>1031</v>
      </c>
      <c r="B737" t="s">
        <v>1027</v>
      </c>
      <c r="C737" t="s">
        <v>41</v>
      </c>
      <c r="D737" t="s">
        <v>42</v>
      </c>
      <c r="E737" t="str">
        <f>VLOOKUP($B737,sitecatalog!$A$2:$E$1964,2,FALSE)&amp;" | "&amp;D737</f>
        <v>LAKE TSCHIDA (HEART BUTTE); NORTH DAKOTA | Day.Sum.Precipitation.inches</v>
      </c>
      <c r="F737" t="str">
        <f>VLOOKUP($B737,sitecatalog!$A$2:$E$1964,3,FALSE)</f>
        <v>ND</v>
      </c>
      <c r="G737" t="str">
        <f>VLOOKUP($B737,sitecatalog!$A$2:$E$1964,5,FALSE)</f>
        <v>GP</v>
      </c>
      <c r="H737" t="str">
        <f>VLOOKUP($B737,sitecatalog!$A$2:$E$1964,4,FALSE)</f>
        <v>reservoir</v>
      </c>
      <c r="J737">
        <f t="shared" si="35"/>
        <v>735</v>
      </c>
      <c r="K737" t="str">
        <f t="shared" si="33"/>
        <v>{"node":735,"name":"LAKE TSCHIDA (HEART BUTTE); NORTH DAKOTA | DAY.SUM.PRECIPITATION.INCHES"}</v>
      </c>
      <c r="L737">
        <f>VLOOKUP(H737,Sheet2!$C$31:$D$36,2,FALSE)</f>
        <v>9997</v>
      </c>
      <c r="M737">
        <f>VLOOKUP(F737,Sheet2!$E$38:$F$54,2,FALSE)</f>
        <v>9986</v>
      </c>
      <c r="N737" t="str">
        <f t="shared" si="34"/>
        <v>9997-9986</v>
      </c>
      <c r="O737" t="str">
        <f>"{""source"":"&amp;J737&amp;",""target"":"&amp;L737&amp;",""value"":1}"</f>
        <v>{"source":735,"target":9997,"value":1}</v>
      </c>
    </row>
    <row r="738" spans="1:15">
      <c r="A738" t="s">
        <v>1032</v>
      </c>
      <c r="B738" t="s">
        <v>1027</v>
      </c>
      <c r="C738" t="s">
        <v>22</v>
      </c>
      <c r="D738" t="s">
        <v>44</v>
      </c>
      <c r="E738" t="str">
        <f>VLOOKUP($B738,sitecatalog!$A$2:$E$1964,2,FALSE)&amp;" | "&amp;D738</f>
        <v>LAKE TSCHIDA (HEART BUTTE); NORTH DAKOTA | Day.Avg.ReservoirRelease.cfs</v>
      </c>
      <c r="F738" t="str">
        <f>VLOOKUP($B738,sitecatalog!$A$2:$E$1964,3,FALSE)</f>
        <v>ND</v>
      </c>
      <c r="G738" t="str">
        <f>VLOOKUP($B738,sitecatalog!$A$2:$E$1964,5,FALSE)</f>
        <v>GP</v>
      </c>
      <c r="H738" t="str">
        <f>VLOOKUP($B738,sitecatalog!$A$2:$E$1964,4,FALSE)</f>
        <v>reservoir</v>
      </c>
      <c r="J738">
        <f t="shared" si="35"/>
        <v>736</v>
      </c>
      <c r="K738" t="str">
        <f t="shared" si="33"/>
        <v>{"node":736,"name":"LAKE TSCHIDA (HEART BUTTE); NORTH DAKOTA | DAY.AVG.RESERVOIRRELEASE.CFS"}</v>
      </c>
      <c r="L738">
        <f>VLOOKUP(H738,Sheet2!$C$31:$D$36,2,FALSE)</f>
        <v>9997</v>
      </c>
      <c r="M738">
        <f>VLOOKUP(F738,Sheet2!$E$38:$F$54,2,FALSE)</f>
        <v>9986</v>
      </c>
      <c r="N738" t="str">
        <f t="shared" si="34"/>
        <v>9997-9986</v>
      </c>
      <c r="O738" t="str">
        <f>"{""source"":"&amp;J738&amp;",""target"":"&amp;L738&amp;",""value"":1}"</f>
        <v>{"source":736,"target":9997,"value":1}</v>
      </c>
    </row>
    <row r="739" spans="1:15">
      <c r="A739" t="s">
        <v>1033</v>
      </c>
      <c r="B739" t="s">
        <v>1027</v>
      </c>
      <c r="C739" t="s">
        <v>22</v>
      </c>
      <c r="D739" t="s">
        <v>47</v>
      </c>
      <c r="E739" t="str">
        <f>VLOOKUP($B739,sitecatalog!$A$2:$E$1964,2,FALSE)&amp;" | "&amp;D739</f>
        <v>LAKE TSCHIDA (HEART BUTTE); NORTH DAKOTA | Day.Avg.Streamflow.cfs</v>
      </c>
      <c r="F739" t="str">
        <f>VLOOKUP($B739,sitecatalog!$A$2:$E$1964,3,FALSE)</f>
        <v>ND</v>
      </c>
      <c r="G739" t="str">
        <f>VLOOKUP($B739,sitecatalog!$A$2:$E$1964,5,FALSE)</f>
        <v>GP</v>
      </c>
      <c r="H739" t="str">
        <f>VLOOKUP($B739,sitecatalog!$A$2:$E$1964,4,FALSE)</f>
        <v>reservoir</v>
      </c>
      <c r="J739">
        <f t="shared" si="35"/>
        <v>737</v>
      </c>
      <c r="K739" t="str">
        <f t="shared" si="33"/>
        <v>{"node":737,"name":"LAKE TSCHIDA (HEART BUTTE); NORTH DAKOTA | DAY.AVG.STREAMFLOW.CFS"}</v>
      </c>
      <c r="L739">
        <f>VLOOKUP(H739,Sheet2!$C$31:$D$36,2,FALSE)</f>
        <v>9997</v>
      </c>
      <c r="M739">
        <f>VLOOKUP(F739,Sheet2!$E$38:$F$54,2,FALSE)</f>
        <v>9986</v>
      </c>
      <c r="N739" t="str">
        <f t="shared" si="34"/>
        <v>9997-9986</v>
      </c>
      <c r="O739" t="str">
        <f>"{""source"":"&amp;J739&amp;",""target"":"&amp;L739&amp;",""value"":1}"</f>
        <v>{"source":737,"target":9997,"value":1}</v>
      </c>
    </row>
    <row r="740" spans="1:15">
      <c r="A740" t="s">
        <v>1034</v>
      </c>
      <c r="B740" t="s">
        <v>1035</v>
      </c>
      <c r="C740" t="s">
        <v>19</v>
      </c>
      <c r="D740" t="s">
        <v>20</v>
      </c>
      <c r="E740" t="str">
        <f>VLOOKUP($B740,sitecatalog!$A$2:$E$1964,2,FALSE)&amp;" | "&amp;D740</f>
        <v>COURTLAND CANAL INLET TO LOVEWELL RESERVOIR; KS | Day.Avg.CanalStage.feet</v>
      </c>
      <c r="F740" t="str">
        <f>VLOOKUP($B740,sitecatalog!$A$2:$E$1964,3,FALSE)</f>
        <v>KS</v>
      </c>
      <c r="G740" t="str">
        <f>VLOOKUP($B740,sitecatalog!$A$2:$E$1964,5,FALSE)</f>
        <v>GP</v>
      </c>
      <c r="H740" t="str">
        <f>VLOOKUP($B740,sitecatalog!$A$2:$E$1964,4,FALSE)</f>
        <v>diversion</v>
      </c>
      <c r="J740">
        <f t="shared" si="35"/>
        <v>738</v>
      </c>
      <c r="K740" t="str">
        <f t="shared" si="33"/>
        <v>{"node":738,"name":"COURTLAND CANAL INLET TO LOVEWELL RESERVOIR; KS | DAY.AVG.CANALSTAGE.FEET"}</v>
      </c>
      <c r="L740">
        <f>VLOOKUP(H740,Sheet2!$C$31:$D$36,2,FALSE)</f>
        <v>9998</v>
      </c>
      <c r="M740">
        <f>VLOOKUP(F740,Sheet2!$E$38:$F$54,2,FALSE)</f>
        <v>9988</v>
      </c>
      <c r="N740" t="str">
        <f t="shared" si="34"/>
        <v>9998-9988</v>
      </c>
      <c r="O740" t="str">
        <f>"{""source"":"&amp;J740&amp;",""target"":"&amp;L740&amp;",""value"":1}"</f>
        <v>{"source":738,"target":9998,"value":1}</v>
      </c>
    </row>
    <row r="741" spans="1:15">
      <c r="A741" t="s">
        <v>1036</v>
      </c>
      <c r="B741" t="s">
        <v>1035</v>
      </c>
      <c r="C741" t="s">
        <v>22</v>
      </c>
      <c r="D741" t="s">
        <v>23</v>
      </c>
      <c r="E741" t="str">
        <f>VLOOKUP($B741,sitecatalog!$A$2:$E$1964,2,FALSE)&amp;" | "&amp;D741</f>
        <v>COURTLAND CANAL INLET TO LOVEWELL RESERVOIR; KS | Day.Avg.CanalFlow.cfs</v>
      </c>
      <c r="F741" t="str">
        <f>VLOOKUP($B741,sitecatalog!$A$2:$E$1964,3,FALSE)</f>
        <v>KS</v>
      </c>
      <c r="G741" t="str">
        <f>VLOOKUP($B741,sitecatalog!$A$2:$E$1964,5,FALSE)</f>
        <v>GP</v>
      </c>
      <c r="H741" t="str">
        <f>VLOOKUP($B741,sitecatalog!$A$2:$E$1964,4,FALSE)</f>
        <v>diversion</v>
      </c>
      <c r="J741">
        <f t="shared" si="35"/>
        <v>739</v>
      </c>
      <c r="K741" t="str">
        <f t="shared" si="33"/>
        <v>{"node":739,"name":"COURTLAND CANAL INLET TO LOVEWELL RESERVOIR; KS | DAY.AVG.CANALFLOW.CFS"}</v>
      </c>
      <c r="L741">
        <f>VLOOKUP(H741,Sheet2!$C$31:$D$36,2,FALSE)</f>
        <v>9998</v>
      </c>
      <c r="M741">
        <f>VLOOKUP(F741,Sheet2!$E$38:$F$54,2,FALSE)</f>
        <v>9988</v>
      </c>
      <c r="N741" t="str">
        <f t="shared" si="34"/>
        <v>9998-9988</v>
      </c>
      <c r="O741" t="str">
        <f>"{""source"":"&amp;J741&amp;",""target"":"&amp;L741&amp;",""value"":1}"</f>
        <v>{"source":739,"target":9998,"value":1}</v>
      </c>
    </row>
    <row r="742" spans="1:15">
      <c r="A742" t="s">
        <v>1037</v>
      </c>
      <c r="B742" t="s">
        <v>1038</v>
      </c>
      <c r="C742" t="s">
        <v>32</v>
      </c>
      <c r="D742" t="s">
        <v>33</v>
      </c>
      <c r="E742" t="str">
        <f>VLOOKUP($B742,sitecatalog!$A$2:$E$1964,2,FALSE)&amp;" | "&amp;D742</f>
        <v>LOVEWELL DAM; KANSAS | Day.Inst.ReservoirStorage.af</v>
      </c>
      <c r="F742" t="str">
        <f>VLOOKUP($B742,sitecatalog!$A$2:$E$1964,3,FALSE)</f>
        <v>KS</v>
      </c>
      <c r="G742" t="str">
        <f>VLOOKUP($B742,sitecatalog!$A$2:$E$1964,5,FALSE)</f>
        <v>GP</v>
      </c>
      <c r="H742" t="str">
        <f>VLOOKUP($B742,sitecatalog!$A$2:$E$1964,4,FALSE)</f>
        <v>reservoir</v>
      </c>
      <c r="J742">
        <f t="shared" si="35"/>
        <v>740</v>
      </c>
      <c r="K742" t="str">
        <f t="shared" si="33"/>
        <v>{"node":740,"name":"LOVEWELL DAM; KANSAS | DAY.INST.RESERVOIRSTORAGE.AF"}</v>
      </c>
      <c r="L742">
        <f>VLOOKUP(H742,Sheet2!$C$31:$D$36,2,FALSE)</f>
        <v>9997</v>
      </c>
      <c r="M742">
        <f>VLOOKUP(F742,Sheet2!$E$38:$F$54,2,FALSE)</f>
        <v>9988</v>
      </c>
      <c r="N742" t="str">
        <f t="shared" si="34"/>
        <v>9997-9988</v>
      </c>
      <c r="O742" t="str">
        <f>"{""source"":"&amp;J742&amp;",""target"":"&amp;L742&amp;",""value"":1}"</f>
        <v>{"source":740,"target":9997,"value":1}</v>
      </c>
    </row>
    <row r="743" spans="1:15">
      <c r="A743" t="s">
        <v>1039</v>
      </c>
      <c r="B743" t="s">
        <v>1038</v>
      </c>
      <c r="C743" t="s">
        <v>19</v>
      </c>
      <c r="D743" t="s">
        <v>35</v>
      </c>
      <c r="E743" t="str">
        <f>VLOOKUP($B743,sitecatalog!$A$2:$E$1964,2,FALSE)&amp;" | "&amp;D743</f>
        <v>LOVEWELL DAM; KANSAS | Day.Inst.ReservoirElevation.feet</v>
      </c>
      <c r="F743" t="str">
        <f>VLOOKUP($B743,sitecatalog!$A$2:$E$1964,3,FALSE)</f>
        <v>KS</v>
      </c>
      <c r="G743" t="str">
        <f>VLOOKUP($B743,sitecatalog!$A$2:$E$1964,5,FALSE)</f>
        <v>GP</v>
      </c>
      <c r="H743" t="str">
        <f>VLOOKUP($B743,sitecatalog!$A$2:$E$1964,4,FALSE)</f>
        <v>reservoir</v>
      </c>
      <c r="J743">
        <f t="shared" si="35"/>
        <v>741</v>
      </c>
      <c r="K743" t="str">
        <f t="shared" si="33"/>
        <v>{"node":741,"name":"LOVEWELL DAM; KANSAS | DAY.INST.RESERVOIRELEVATION.FEET"}</v>
      </c>
      <c r="L743">
        <f>VLOOKUP(H743,Sheet2!$C$31:$D$36,2,FALSE)</f>
        <v>9997</v>
      </c>
      <c r="M743">
        <f>VLOOKUP(F743,Sheet2!$E$38:$F$54,2,FALSE)</f>
        <v>9988</v>
      </c>
      <c r="N743" t="str">
        <f t="shared" si="34"/>
        <v>9997-9988</v>
      </c>
      <c r="O743" t="str">
        <f>"{""source"":"&amp;J743&amp;",""target"":"&amp;L743&amp;",""value"":1}"</f>
        <v>{"source":741,"target":9997,"value":1}</v>
      </c>
    </row>
    <row r="744" spans="1:15">
      <c r="A744" t="s">
        <v>1040</v>
      </c>
      <c r="B744" t="s">
        <v>1038</v>
      </c>
      <c r="C744" t="s">
        <v>22</v>
      </c>
      <c r="D744" t="s">
        <v>39</v>
      </c>
      <c r="E744" t="str">
        <f>VLOOKUP($B744,sitecatalog!$A$2:$E$1964,2,FALSE)&amp;" | "&amp;D744</f>
        <v>LOVEWELL DAM; KANSAS | Day.Avg.ReservoirInflow.cfs</v>
      </c>
      <c r="F744" t="str">
        <f>VLOOKUP($B744,sitecatalog!$A$2:$E$1964,3,FALSE)</f>
        <v>KS</v>
      </c>
      <c r="G744" t="str">
        <f>VLOOKUP($B744,sitecatalog!$A$2:$E$1964,5,FALSE)</f>
        <v>GP</v>
      </c>
      <c r="H744" t="str">
        <f>VLOOKUP($B744,sitecatalog!$A$2:$E$1964,4,FALSE)</f>
        <v>reservoir</v>
      </c>
      <c r="J744">
        <f t="shared" si="35"/>
        <v>742</v>
      </c>
      <c r="K744" t="str">
        <f t="shared" si="33"/>
        <v>{"node":742,"name":"LOVEWELL DAM; KANSAS | DAY.AVG.RESERVOIRINFLOW.CFS"}</v>
      </c>
      <c r="L744">
        <f>VLOOKUP(H744,Sheet2!$C$31:$D$36,2,FALSE)</f>
        <v>9997</v>
      </c>
      <c r="M744">
        <f>VLOOKUP(F744,Sheet2!$E$38:$F$54,2,FALSE)</f>
        <v>9988</v>
      </c>
      <c r="N744" t="str">
        <f t="shared" si="34"/>
        <v>9997-9988</v>
      </c>
      <c r="O744" t="str">
        <f>"{""source"":"&amp;J744&amp;",""target"":"&amp;L744&amp;",""value"":1}"</f>
        <v>{"source":742,"target":9997,"value":1}</v>
      </c>
    </row>
    <row r="745" spans="1:15">
      <c r="A745" t="s">
        <v>1041</v>
      </c>
      <c r="B745" t="s">
        <v>1038</v>
      </c>
      <c r="C745" t="s">
        <v>41</v>
      </c>
      <c r="D745" t="s">
        <v>42</v>
      </c>
      <c r="E745" t="str">
        <f>VLOOKUP($B745,sitecatalog!$A$2:$E$1964,2,FALSE)&amp;" | "&amp;D745</f>
        <v>LOVEWELL DAM; KANSAS | Day.Sum.Precipitation.inches</v>
      </c>
      <c r="F745" t="str">
        <f>VLOOKUP($B745,sitecatalog!$A$2:$E$1964,3,FALSE)</f>
        <v>KS</v>
      </c>
      <c r="G745" t="str">
        <f>VLOOKUP($B745,sitecatalog!$A$2:$E$1964,5,FALSE)</f>
        <v>GP</v>
      </c>
      <c r="H745" t="str">
        <f>VLOOKUP($B745,sitecatalog!$A$2:$E$1964,4,FALSE)</f>
        <v>reservoir</v>
      </c>
      <c r="J745">
        <f t="shared" si="35"/>
        <v>743</v>
      </c>
      <c r="K745" t="str">
        <f t="shared" si="33"/>
        <v>{"node":743,"name":"LOVEWELL DAM; KANSAS | DAY.SUM.PRECIPITATION.INCHES"}</v>
      </c>
      <c r="L745">
        <f>VLOOKUP(H745,Sheet2!$C$31:$D$36,2,FALSE)</f>
        <v>9997</v>
      </c>
      <c r="M745">
        <f>VLOOKUP(F745,Sheet2!$E$38:$F$54,2,FALSE)</f>
        <v>9988</v>
      </c>
      <c r="N745" t="str">
        <f t="shared" si="34"/>
        <v>9997-9988</v>
      </c>
      <c r="O745" t="str">
        <f>"{""source"":"&amp;J745&amp;",""target"":"&amp;L745&amp;",""value"":1}"</f>
        <v>{"source":743,"target":9997,"value":1}</v>
      </c>
    </row>
    <row r="746" spans="1:15">
      <c r="A746" t="s">
        <v>1042</v>
      </c>
      <c r="B746" t="s">
        <v>1038</v>
      </c>
      <c r="C746" t="s">
        <v>22</v>
      </c>
      <c r="D746" t="s">
        <v>44</v>
      </c>
      <c r="E746" t="str">
        <f>VLOOKUP($B746,sitecatalog!$A$2:$E$1964,2,FALSE)&amp;" | "&amp;D746</f>
        <v>LOVEWELL DAM; KANSAS | Day.Avg.ReservoirRelease.cfs</v>
      </c>
      <c r="F746" t="str">
        <f>VLOOKUP($B746,sitecatalog!$A$2:$E$1964,3,FALSE)</f>
        <v>KS</v>
      </c>
      <c r="G746" t="str">
        <f>VLOOKUP($B746,sitecatalog!$A$2:$E$1964,5,FALSE)</f>
        <v>GP</v>
      </c>
      <c r="H746" t="str">
        <f>VLOOKUP($B746,sitecatalog!$A$2:$E$1964,4,FALSE)</f>
        <v>reservoir</v>
      </c>
      <c r="J746">
        <f t="shared" si="35"/>
        <v>744</v>
      </c>
      <c r="K746" t="str">
        <f t="shared" si="33"/>
        <v>{"node":744,"name":"LOVEWELL DAM; KANSAS | DAY.AVG.RESERVOIRRELEASE.CFS"}</v>
      </c>
      <c r="L746">
        <f>VLOOKUP(H746,Sheet2!$C$31:$D$36,2,FALSE)</f>
        <v>9997</v>
      </c>
      <c r="M746">
        <f>VLOOKUP(F746,Sheet2!$E$38:$F$54,2,FALSE)</f>
        <v>9988</v>
      </c>
      <c r="N746" t="str">
        <f t="shared" si="34"/>
        <v>9997-9988</v>
      </c>
      <c r="O746" t="str">
        <f>"{""source"":"&amp;J746&amp;",""target"":"&amp;L746&amp;",""value"":1}"</f>
        <v>{"source":744,"target":9997,"value":1}</v>
      </c>
    </row>
    <row r="747" spans="1:15">
      <c r="A747" t="s">
        <v>1043</v>
      </c>
      <c r="B747" t="s">
        <v>1038</v>
      </c>
      <c r="C747" t="s">
        <v>22</v>
      </c>
      <c r="D747" t="s">
        <v>23</v>
      </c>
      <c r="E747" t="str">
        <f>VLOOKUP($B747,sitecatalog!$A$2:$E$1964,2,FALSE)&amp;" | "&amp;D747</f>
        <v>LOVEWELL DAM; KANSAS | Day.Avg.CanalFlow.cfs</v>
      </c>
      <c r="F747" t="str">
        <f>VLOOKUP($B747,sitecatalog!$A$2:$E$1964,3,FALSE)</f>
        <v>KS</v>
      </c>
      <c r="G747" t="str">
        <f>VLOOKUP($B747,sitecatalog!$A$2:$E$1964,5,FALSE)</f>
        <v>GP</v>
      </c>
      <c r="H747" t="str">
        <f>VLOOKUP($B747,sitecatalog!$A$2:$E$1964,4,FALSE)</f>
        <v>reservoir</v>
      </c>
      <c r="J747">
        <f t="shared" si="35"/>
        <v>745</v>
      </c>
      <c r="K747" t="str">
        <f t="shared" si="33"/>
        <v>{"node":745,"name":"LOVEWELL DAM; KANSAS | DAY.AVG.CANALFLOW.CFS"}</v>
      </c>
      <c r="L747">
        <f>VLOOKUP(H747,Sheet2!$C$31:$D$36,2,FALSE)</f>
        <v>9997</v>
      </c>
      <c r="M747">
        <f>VLOOKUP(F747,Sheet2!$E$38:$F$54,2,FALSE)</f>
        <v>9988</v>
      </c>
      <c r="N747" t="str">
        <f t="shared" si="34"/>
        <v>9997-9988</v>
      </c>
      <c r="O747" t="str">
        <f>"{""source"":"&amp;J747&amp;",""target"":"&amp;L747&amp;",""value"":1}"</f>
        <v>{"source":745,"target":9997,"value":1}</v>
      </c>
    </row>
    <row r="748" spans="1:15">
      <c r="A748" t="s">
        <v>1044</v>
      </c>
      <c r="B748" t="s">
        <v>1038</v>
      </c>
      <c r="C748" t="s">
        <v>22</v>
      </c>
      <c r="D748" t="s">
        <v>47</v>
      </c>
      <c r="E748" t="str">
        <f>VLOOKUP($B748,sitecatalog!$A$2:$E$1964,2,FALSE)&amp;" | "&amp;D748</f>
        <v>LOVEWELL DAM; KANSAS | Day.Avg.Streamflow.cfs</v>
      </c>
      <c r="F748" t="str">
        <f>VLOOKUP($B748,sitecatalog!$A$2:$E$1964,3,FALSE)</f>
        <v>KS</v>
      </c>
      <c r="G748" t="str">
        <f>VLOOKUP($B748,sitecatalog!$A$2:$E$1964,5,FALSE)</f>
        <v>GP</v>
      </c>
      <c r="H748" t="str">
        <f>VLOOKUP($B748,sitecatalog!$A$2:$E$1964,4,FALSE)</f>
        <v>reservoir</v>
      </c>
      <c r="J748">
        <f t="shared" si="35"/>
        <v>746</v>
      </c>
      <c r="K748" t="str">
        <f t="shared" si="33"/>
        <v>{"node":746,"name":"LOVEWELL DAM; KANSAS | DAY.AVG.STREAMFLOW.CFS"}</v>
      </c>
      <c r="L748">
        <f>VLOOKUP(H748,Sheet2!$C$31:$D$36,2,FALSE)</f>
        <v>9997</v>
      </c>
      <c r="M748">
        <f>VLOOKUP(F748,Sheet2!$E$38:$F$54,2,FALSE)</f>
        <v>9988</v>
      </c>
      <c r="N748" t="str">
        <f t="shared" si="34"/>
        <v>9997-9988</v>
      </c>
      <c r="O748" t="str">
        <f>"{""source"":"&amp;J748&amp;",""target"":"&amp;L748&amp;",""value"":1}"</f>
        <v>{"source":746,"target":9997,"value":1}</v>
      </c>
    </row>
    <row r="749" spans="1:15">
      <c r="A749" t="s">
        <v>1045</v>
      </c>
      <c r="B749" t="s">
        <v>1046</v>
      </c>
      <c r="C749" t="s">
        <v>19</v>
      </c>
      <c r="D749" t="s">
        <v>37</v>
      </c>
      <c r="E749" t="str">
        <f>VLOOKUP($B749,sitecatalog!$A$2:$E$1964,2,FALSE)&amp;" | "&amp;D749</f>
        <v>LITTLE WIND RIVER NEAR RIVERTON; WYOMING | Day.Avg.StreamGageHeight.feet</v>
      </c>
      <c r="F749" t="str">
        <f>VLOOKUP($B749,sitecatalog!$A$2:$E$1964,3,FALSE)</f>
        <v>WY</v>
      </c>
      <c r="G749" t="str">
        <f>VLOOKUP($B749,sitecatalog!$A$2:$E$1964,5,FALSE)</f>
        <v>GP</v>
      </c>
      <c r="H749" t="str">
        <f>VLOOKUP($B749,sitecatalog!$A$2:$E$1964,4,FALSE)</f>
        <v>stream</v>
      </c>
      <c r="J749">
        <f t="shared" si="35"/>
        <v>747</v>
      </c>
      <c r="K749" t="str">
        <f t="shared" si="33"/>
        <v>{"node":747,"name":"LITTLE WIND RIVER NEAR RIVERTON; WYOMING | DAY.AVG.STREAMGAGEHEIGHT.FEET"}</v>
      </c>
      <c r="L749">
        <f>VLOOKUP(H749,Sheet2!$C$31:$D$36,2,FALSE)</f>
        <v>9995</v>
      </c>
      <c r="M749">
        <f>VLOOKUP(F749,Sheet2!$E$38:$F$54,2,FALSE)</f>
        <v>9976</v>
      </c>
      <c r="N749" t="str">
        <f t="shared" si="34"/>
        <v>9995-9976</v>
      </c>
      <c r="O749" t="str">
        <f>"{""source"":"&amp;J749&amp;",""target"":"&amp;L749&amp;",""value"":1}"</f>
        <v>{"source":747,"target":9995,"value":1}</v>
      </c>
    </row>
    <row r="750" spans="1:15">
      <c r="A750" t="s">
        <v>1047</v>
      </c>
      <c r="B750" t="s">
        <v>1046</v>
      </c>
      <c r="C750" t="s">
        <v>94</v>
      </c>
      <c r="D750" t="s">
        <v>95</v>
      </c>
      <c r="E750" t="str">
        <f>VLOOKUP($B750,sitecatalog!$A$2:$E$1964,2,FALSE)&amp;" | "&amp;D750</f>
        <v>LITTLE WIND RIVER NEAR RIVERTON; WYOMING | Day.Avg.AirTemperature.DegF</v>
      </c>
      <c r="F750" t="str">
        <f>VLOOKUP($B750,sitecatalog!$A$2:$E$1964,3,FALSE)</f>
        <v>WY</v>
      </c>
      <c r="G750" t="str">
        <f>VLOOKUP($B750,sitecatalog!$A$2:$E$1964,5,FALSE)</f>
        <v>GP</v>
      </c>
      <c r="H750" t="str">
        <f>VLOOKUP($B750,sitecatalog!$A$2:$E$1964,4,FALSE)</f>
        <v>stream</v>
      </c>
      <c r="J750">
        <f t="shared" si="35"/>
        <v>748</v>
      </c>
      <c r="K750" t="str">
        <f t="shared" si="33"/>
        <v>{"node":748,"name":"LITTLE WIND RIVER NEAR RIVERTON; WYOMING | DAY.AVG.AIRTEMPERATURE.DEGF"}</v>
      </c>
      <c r="L750">
        <f>VLOOKUP(H750,Sheet2!$C$31:$D$36,2,FALSE)</f>
        <v>9995</v>
      </c>
      <c r="M750">
        <f>VLOOKUP(F750,Sheet2!$E$38:$F$54,2,FALSE)</f>
        <v>9976</v>
      </c>
      <c r="N750" t="str">
        <f t="shared" si="34"/>
        <v>9995-9976</v>
      </c>
      <c r="O750" t="str">
        <f>"{""source"":"&amp;J750&amp;",""target"":"&amp;L750&amp;",""value"":1}"</f>
        <v>{"source":748,"target":9995,"value":1}</v>
      </c>
    </row>
    <row r="751" spans="1:15">
      <c r="A751" t="s">
        <v>1048</v>
      </c>
      <c r="B751" t="s">
        <v>1046</v>
      </c>
      <c r="C751" t="s">
        <v>41</v>
      </c>
      <c r="D751" t="s">
        <v>42</v>
      </c>
      <c r="E751" t="str">
        <f>VLOOKUP($B751,sitecatalog!$A$2:$E$1964,2,FALSE)&amp;" | "&amp;D751</f>
        <v>LITTLE WIND RIVER NEAR RIVERTON; WYOMING | Day.Sum.Precipitation.inches</v>
      </c>
      <c r="F751" t="str">
        <f>VLOOKUP($B751,sitecatalog!$A$2:$E$1964,3,FALSE)</f>
        <v>WY</v>
      </c>
      <c r="G751" t="str">
        <f>VLOOKUP($B751,sitecatalog!$A$2:$E$1964,5,FALSE)</f>
        <v>GP</v>
      </c>
      <c r="H751" t="str">
        <f>VLOOKUP($B751,sitecatalog!$A$2:$E$1964,4,FALSE)</f>
        <v>stream</v>
      </c>
      <c r="J751">
        <f t="shared" si="35"/>
        <v>749</v>
      </c>
      <c r="K751" t="str">
        <f t="shared" si="33"/>
        <v>{"node":749,"name":"LITTLE WIND RIVER NEAR RIVERTON; WYOMING | DAY.SUM.PRECIPITATION.INCHES"}</v>
      </c>
      <c r="L751">
        <f>VLOOKUP(H751,Sheet2!$C$31:$D$36,2,FALSE)</f>
        <v>9995</v>
      </c>
      <c r="M751">
        <f>VLOOKUP(F751,Sheet2!$E$38:$F$54,2,FALSE)</f>
        <v>9976</v>
      </c>
      <c r="N751" t="str">
        <f t="shared" si="34"/>
        <v>9995-9976</v>
      </c>
      <c r="O751" t="str">
        <f>"{""source"":"&amp;J751&amp;",""target"":"&amp;L751&amp;",""value"":1}"</f>
        <v>{"source":749,"target":9995,"value":1}</v>
      </c>
    </row>
    <row r="752" spans="1:15">
      <c r="A752" t="s">
        <v>1049</v>
      </c>
      <c r="B752" t="s">
        <v>1046</v>
      </c>
      <c r="C752" t="s">
        <v>22</v>
      </c>
      <c r="D752" t="s">
        <v>47</v>
      </c>
      <c r="E752" t="str">
        <f>VLOOKUP($B752,sitecatalog!$A$2:$E$1964,2,FALSE)&amp;" | "&amp;D752</f>
        <v>LITTLE WIND RIVER NEAR RIVERTON; WYOMING | Day.Avg.Streamflow.cfs</v>
      </c>
      <c r="F752" t="str">
        <f>VLOOKUP($B752,sitecatalog!$A$2:$E$1964,3,FALSE)</f>
        <v>WY</v>
      </c>
      <c r="G752" t="str">
        <f>VLOOKUP($B752,sitecatalog!$A$2:$E$1964,5,FALSE)</f>
        <v>GP</v>
      </c>
      <c r="H752" t="str">
        <f>VLOOKUP($B752,sitecatalog!$A$2:$E$1964,4,FALSE)</f>
        <v>stream</v>
      </c>
      <c r="J752">
        <f t="shared" si="35"/>
        <v>750</v>
      </c>
      <c r="K752" t="str">
        <f t="shared" si="33"/>
        <v>{"node":750,"name":"LITTLE WIND RIVER NEAR RIVERTON; WYOMING | DAY.AVG.STREAMFLOW.CFS"}</v>
      </c>
      <c r="L752">
        <f>VLOOKUP(H752,Sheet2!$C$31:$D$36,2,FALSE)</f>
        <v>9995</v>
      </c>
      <c r="M752">
        <f>VLOOKUP(F752,Sheet2!$E$38:$F$54,2,FALSE)</f>
        <v>9976</v>
      </c>
      <c r="N752" t="str">
        <f t="shared" si="34"/>
        <v>9995-9976</v>
      </c>
      <c r="O752" t="str">
        <f>"{""source"":"&amp;J752&amp;",""target"":"&amp;L752&amp;",""value"":1}"</f>
        <v>{"source":750,"target":9995,"value":1}</v>
      </c>
    </row>
    <row r="753" spans="1:15">
      <c r="A753" t="s">
        <v>1050</v>
      </c>
      <c r="B753" t="s">
        <v>1051</v>
      </c>
      <c r="C753" t="s">
        <v>19</v>
      </c>
      <c r="D753" t="s">
        <v>37</v>
      </c>
      <c r="E753" t="str">
        <f>VLOOKUP($B753,sitecatalog!$A$2:$E$1964,2,FALSE)&amp;" | "&amp;D753</f>
        <v>SO FK LTL WIND R AB WASHAKIE RES NR FT WASHAKIE; WY | Day.Avg.StreamGageHeight.feet</v>
      </c>
      <c r="F753" t="str">
        <f>VLOOKUP($B753,sitecatalog!$A$2:$E$1964,3,FALSE)</f>
        <v>WY</v>
      </c>
      <c r="G753" t="str">
        <f>VLOOKUP($B753,sitecatalog!$A$2:$E$1964,5,FALSE)</f>
        <v>GP</v>
      </c>
      <c r="H753" t="str">
        <f>VLOOKUP($B753,sitecatalog!$A$2:$E$1964,4,FALSE)</f>
        <v>stream</v>
      </c>
      <c r="J753">
        <f t="shared" si="35"/>
        <v>751</v>
      </c>
      <c r="K753" t="str">
        <f t="shared" si="33"/>
        <v>{"node":751,"name":"SO FK LTL WIND R AB WASHAKIE RES NR FT WASHAKIE; WY | DAY.AVG.STREAMGAGEHEIGHT.FEET"}</v>
      </c>
      <c r="L753">
        <f>VLOOKUP(H753,Sheet2!$C$31:$D$36,2,FALSE)</f>
        <v>9995</v>
      </c>
      <c r="M753">
        <f>VLOOKUP(F753,Sheet2!$E$38:$F$54,2,FALSE)</f>
        <v>9976</v>
      </c>
      <c r="N753" t="str">
        <f t="shared" si="34"/>
        <v>9995-9976</v>
      </c>
      <c r="O753" t="str">
        <f>"{""source"":"&amp;J753&amp;",""target"":"&amp;L753&amp;",""value"":1}"</f>
        <v>{"source":751,"target":9995,"value":1}</v>
      </c>
    </row>
    <row r="754" spans="1:15">
      <c r="A754" t="s">
        <v>1052</v>
      </c>
      <c r="B754" t="s">
        <v>1051</v>
      </c>
      <c r="C754" t="s">
        <v>22</v>
      </c>
      <c r="D754" t="s">
        <v>47</v>
      </c>
      <c r="E754" t="str">
        <f>VLOOKUP($B754,sitecatalog!$A$2:$E$1964,2,FALSE)&amp;" | "&amp;D754</f>
        <v>SO FK LTL WIND R AB WASHAKIE RES NR FT WASHAKIE; WY | Day.Avg.Streamflow.cfs</v>
      </c>
      <c r="F754" t="str">
        <f>VLOOKUP($B754,sitecatalog!$A$2:$E$1964,3,FALSE)</f>
        <v>WY</v>
      </c>
      <c r="G754" t="str">
        <f>VLOOKUP($B754,sitecatalog!$A$2:$E$1964,5,FALSE)</f>
        <v>GP</v>
      </c>
      <c r="H754" t="str">
        <f>VLOOKUP($B754,sitecatalog!$A$2:$E$1964,4,FALSE)</f>
        <v>stream</v>
      </c>
      <c r="J754">
        <f t="shared" si="35"/>
        <v>752</v>
      </c>
      <c r="K754" t="str">
        <f t="shared" si="33"/>
        <v>{"node":752,"name":"SO FK LTL WIND R AB WASHAKIE RES NR FT WASHAKIE; WY | DAY.AVG.STREAMFLOW.CFS"}</v>
      </c>
      <c r="L754">
        <f>VLOOKUP(H754,Sheet2!$C$31:$D$36,2,FALSE)</f>
        <v>9995</v>
      </c>
      <c r="M754">
        <f>VLOOKUP(F754,Sheet2!$E$38:$F$54,2,FALSE)</f>
        <v>9976</v>
      </c>
      <c r="N754" t="str">
        <f t="shared" si="34"/>
        <v>9995-9976</v>
      </c>
      <c r="O754" t="str">
        <f>"{""source"":"&amp;J754&amp;",""target"":"&amp;L754&amp;",""value"":1}"</f>
        <v>{"source":752,"target":9995,"value":1}</v>
      </c>
    </row>
    <row r="755" spans="1:15">
      <c r="A755" t="s">
        <v>1053</v>
      </c>
      <c r="B755" t="s">
        <v>1054</v>
      </c>
      <c r="C755" t="s">
        <v>94</v>
      </c>
      <c r="D755" t="s">
        <v>241</v>
      </c>
      <c r="E755" t="str">
        <f>VLOOKUP($B755,sitecatalog!$A$2:$E$1964,2,FALSE)&amp;" | "&amp;D755</f>
        <v>MARIAS RIVER AT HWY 223 BRIDGE NEAR CHESTER; MONTANA | Day.Avg.WaterTemperature.DegF</v>
      </c>
      <c r="F755" t="str">
        <f>VLOOKUP($B755,sitecatalog!$A$2:$E$1964,3,FALSE)</f>
        <v>MT</v>
      </c>
      <c r="G755" t="str">
        <f>VLOOKUP($B755,sitecatalog!$A$2:$E$1964,5,FALSE)</f>
        <v>GP</v>
      </c>
      <c r="H755" t="str">
        <f>VLOOKUP($B755,sitecatalog!$A$2:$E$1964,4,FALSE)</f>
        <v>stream</v>
      </c>
      <c r="J755">
        <f t="shared" si="35"/>
        <v>753</v>
      </c>
      <c r="K755" t="str">
        <f t="shared" si="33"/>
        <v>{"node":753,"name":"MARIAS RIVER AT HWY 223 BRIDGE NEAR CHESTER; MONTANA | DAY.AVG.WATERTEMPERATURE.DEGF"}</v>
      </c>
      <c r="L755">
        <f>VLOOKUP(H755,Sheet2!$C$31:$D$36,2,FALSE)</f>
        <v>9995</v>
      </c>
      <c r="M755">
        <f>VLOOKUP(F755,Sheet2!$E$38:$F$54,2,FALSE)</f>
        <v>9987</v>
      </c>
      <c r="N755" t="str">
        <f t="shared" si="34"/>
        <v>9995-9987</v>
      </c>
      <c r="O755" t="str">
        <f>"{""source"":"&amp;J755&amp;",""target"":"&amp;L755&amp;",""value"":1}"</f>
        <v>{"source":753,"target":9995,"value":1}</v>
      </c>
    </row>
    <row r="756" spans="1:15">
      <c r="A756" t="s">
        <v>1055</v>
      </c>
      <c r="B756" t="s">
        <v>1056</v>
      </c>
      <c r="C756" t="s">
        <v>19</v>
      </c>
      <c r="D756" t="s">
        <v>37</v>
      </c>
      <c r="E756" t="str">
        <f>VLOOKUP($B756,sitecatalog!$A$2:$E$1964,2,FALSE)&amp;" | "&amp;D756</f>
        <v>MADISON RIVER AT MCALLISTER; MT | Day.Avg.StreamGageHeight.feet</v>
      </c>
      <c r="F756" t="str">
        <f>VLOOKUP($B756,sitecatalog!$A$2:$E$1964,3,FALSE)</f>
        <v>MT</v>
      </c>
      <c r="G756" t="str">
        <f>VLOOKUP($B756,sitecatalog!$A$2:$E$1964,5,FALSE)</f>
        <v>GP</v>
      </c>
      <c r="H756" t="str">
        <f>VLOOKUP($B756,sitecatalog!$A$2:$E$1964,4,FALSE)</f>
        <v>stream</v>
      </c>
      <c r="J756">
        <f t="shared" si="35"/>
        <v>754</v>
      </c>
      <c r="K756" t="str">
        <f t="shared" si="33"/>
        <v>{"node":754,"name":"MADISON RIVER AT MCALLISTER; MT | DAY.AVG.STREAMGAGEHEIGHT.FEET"}</v>
      </c>
      <c r="L756">
        <f>VLOOKUP(H756,Sheet2!$C$31:$D$36,2,FALSE)</f>
        <v>9995</v>
      </c>
      <c r="M756">
        <f>VLOOKUP(F756,Sheet2!$E$38:$F$54,2,FALSE)</f>
        <v>9987</v>
      </c>
      <c r="N756" t="str">
        <f t="shared" si="34"/>
        <v>9995-9987</v>
      </c>
      <c r="O756" t="str">
        <f>"{""source"":"&amp;J756&amp;",""target"":"&amp;L756&amp;",""value"":1}"</f>
        <v>{"source":754,"target":9995,"value":1}</v>
      </c>
    </row>
    <row r="757" spans="1:15">
      <c r="A757" t="s">
        <v>1057</v>
      </c>
      <c r="B757" t="s">
        <v>1056</v>
      </c>
      <c r="C757" t="s">
        <v>41</v>
      </c>
      <c r="D757" t="s">
        <v>42</v>
      </c>
      <c r="E757" t="str">
        <f>VLOOKUP($B757,sitecatalog!$A$2:$E$1964,2,FALSE)&amp;" | "&amp;D757</f>
        <v>MADISON RIVER AT MCALLISTER; MT | Day.Sum.Precipitation.inches</v>
      </c>
      <c r="F757" t="str">
        <f>VLOOKUP($B757,sitecatalog!$A$2:$E$1964,3,FALSE)</f>
        <v>MT</v>
      </c>
      <c r="G757" t="str">
        <f>VLOOKUP($B757,sitecatalog!$A$2:$E$1964,5,FALSE)</f>
        <v>GP</v>
      </c>
      <c r="H757" t="str">
        <f>VLOOKUP($B757,sitecatalog!$A$2:$E$1964,4,FALSE)</f>
        <v>stream</v>
      </c>
      <c r="J757">
        <f t="shared" si="35"/>
        <v>755</v>
      </c>
      <c r="K757" t="str">
        <f t="shared" si="33"/>
        <v>{"node":755,"name":"MADISON RIVER AT MCALLISTER; MT | DAY.SUM.PRECIPITATION.INCHES"}</v>
      </c>
      <c r="L757">
        <f>VLOOKUP(H757,Sheet2!$C$31:$D$36,2,FALSE)</f>
        <v>9995</v>
      </c>
      <c r="M757">
        <f>VLOOKUP(F757,Sheet2!$E$38:$F$54,2,FALSE)</f>
        <v>9987</v>
      </c>
      <c r="N757" t="str">
        <f t="shared" si="34"/>
        <v>9995-9987</v>
      </c>
      <c r="O757" t="str">
        <f>"{""source"":"&amp;J757&amp;",""target"":"&amp;L757&amp;",""value"":1}"</f>
        <v>{"source":755,"target":9995,"value":1}</v>
      </c>
    </row>
    <row r="758" spans="1:15">
      <c r="A758" t="s">
        <v>1058</v>
      </c>
      <c r="B758" t="s">
        <v>1056</v>
      </c>
      <c r="C758" t="s">
        <v>22</v>
      </c>
      <c r="D758" t="s">
        <v>47</v>
      </c>
      <c r="E758" t="str">
        <f>VLOOKUP($B758,sitecatalog!$A$2:$E$1964,2,FALSE)&amp;" | "&amp;D758</f>
        <v>MADISON RIVER AT MCALLISTER; MT | Day.Avg.Streamflow.cfs</v>
      </c>
      <c r="F758" t="str">
        <f>VLOOKUP($B758,sitecatalog!$A$2:$E$1964,3,FALSE)</f>
        <v>MT</v>
      </c>
      <c r="G758" t="str">
        <f>VLOOKUP($B758,sitecatalog!$A$2:$E$1964,5,FALSE)</f>
        <v>GP</v>
      </c>
      <c r="H758" t="str">
        <f>VLOOKUP($B758,sitecatalog!$A$2:$E$1964,4,FALSE)</f>
        <v>stream</v>
      </c>
      <c r="J758">
        <f t="shared" si="35"/>
        <v>756</v>
      </c>
      <c r="K758" t="str">
        <f t="shared" si="33"/>
        <v>{"node":756,"name":"MADISON RIVER AT MCALLISTER; MT | DAY.AVG.STREAMFLOW.CFS"}</v>
      </c>
      <c r="L758">
        <f>VLOOKUP(H758,Sheet2!$C$31:$D$36,2,FALSE)</f>
        <v>9995</v>
      </c>
      <c r="M758">
        <f>VLOOKUP(F758,Sheet2!$E$38:$F$54,2,FALSE)</f>
        <v>9987</v>
      </c>
      <c r="N758" t="str">
        <f t="shared" si="34"/>
        <v>9995-9987</v>
      </c>
      <c r="O758" t="str">
        <f>"{""source"":"&amp;J758&amp;",""target"":"&amp;L758&amp;",""value"":1}"</f>
        <v>{"source":756,"target":9995,"value":1}</v>
      </c>
    </row>
    <row r="759" spans="1:15">
      <c r="A759" t="s">
        <v>1059</v>
      </c>
      <c r="B759" t="s">
        <v>1056</v>
      </c>
      <c r="C759" t="s">
        <v>41</v>
      </c>
      <c r="D759" t="s">
        <v>146</v>
      </c>
      <c r="E759" t="str">
        <f>VLOOKUP($B759,sitecatalog!$A$2:$E$1964,2,FALSE)&amp;" | "&amp;D759</f>
        <v>MADISON RIVER AT MCALLISTER; MT | Day.Avg.SnowWaterEquivalent.inches</v>
      </c>
      <c r="F759" t="str">
        <f>VLOOKUP($B759,sitecatalog!$A$2:$E$1964,3,FALSE)</f>
        <v>MT</v>
      </c>
      <c r="G759" t="str">
        <f>VLOOKUP($B759,sitecatalog!$A$2:$E$1964,5,FALSE)</f>
        <v>GP</v>
      </c>
      <c r="H759" t="str">
        <f>VLOOKUP($B759,sitecatalog!$A$2:$E$1964,4,FALSE)</f>
        <v>stream</v>
      </c>
      <c r="J759">
        <f t="shared" si="35"/>
        <v>757</v>
      </c>
      <c r="K759" t="str">
        <f t="shared" si="33"/>
        <v>{"node":757,"name":"MADISON RIVER AT MCALLISTER; MT | DAY.AVG.SNOWWATEREQUIVALENT.INCHES"}</v>
      </c>
      <c r="L759">
        <f>VLOOKUP(H759,Sheet2!$C$31:$D$36,2,FALSE)</f>
        <v>9995</v>
      </c>
      <c r="M759">
        <f>VLOOKUP(F759,Sheet2!$E$38:$F$54,2,FALSE)</f>
        <v>9987</v>
      </c>
      <c r="N759" t="str">
        <f t="shared" si="34"/>
        <v>9995-9987</v>
      </c>
      <c r="O759" t="str">
        <f>"{""source"":"&amp;J759&amp;",""target"":"&amp;L759&amp;",""value"":1}"</f>
        <v>{"source":757,"target":9995,"value":1}</v>
      </c>
    </row>
    <row r="760" spans="1:15">
      <c r="A760" t="s">
        <v>1060</v>
      </c>
      <c r="B760" t="s">
        <v>1056</v>
      </c>
      <c r="C760" t="s">
        <v>94</v>
      </c>
      <c r="D760" t="s">
        <v>241</v>
      </c>
      <c r="E760" t="str">
        <f>VLOOKUP($B760,sitecatalog!$A$2:$E$1964,2,FALSE)&amp;" | "&amp;D760</f>
        <v>MADISON RIVER AT MCALLISTER; MT | Day.Avg.WaterTemperature.DegF</v>
      </c>
      <c r="F760" t="str">
        <f>VLOOKUP($B760,sitecatalog!$A$2:$E$1964,3,FALSE)</f>
        <v>MT</v>
      </c>
      <c r="G760" t="str">
        <f>VLOOKUP($B760,sitecatalog!$A$2:$E$1964,5,FALSE)</f>
        <v>GP</v>
      </c>
      <c r="H760" t="str">
        <f>VLOOKUP($B760,sitecatalog!$A$2:$E$1964,4,FALSE)</f>
        <v>stream</v>
      </c>
      <c r="J760">
        <f t="shared" si="35"/>
        <v>758</v>
      </c>
      <c r="K760" t="str">
        <f t="shared" si="33"/>
        <v>{"node":758,"name":"MADISON RIVER AT MCALLISTER; MT | DAY.AVG.WATERTEMPERATURE.DEGF"}</v>
      </c>
      <c r="L760">
        <f>VLOOKUP(H760,Sheet2!$C$31:$D$36,2,FALSE)</f>
        <v>9995</v>
      </c>
      <c r="M760">
        <f>VLOOKUP(F760,Sheet2!$E$38:$F$54,2,FALSE)</f>
        <v>9987</v>
      </c>
      <c r="N760" t="str">
        <f t="shared" si="34"/>
        <v>9995-9987</v>
      </c>
      <c r="O760" t="str">
        <f>"{""source"":"&amp;J760&amp;",""target"":"&amp;L760&amp;",""value"":1}"</f>
        <v>{"source":758,"target":9995,"value":1}</v>
      </c>
    </row>
    <row r="761" spans="1:15">
      <c r="A761" t="s">
        <v>1061</v>
      </c>
      <c r="B761" t="s">
        <v>1062</v>
      </c>
      <c r="C761" t="s">
        <v>19</v>
      </c>
      <c r="D761" t="s">
        <v>20</v>
      </c>
      <c r="E761" t="str">
        <f>VLOOKUP($B761,sitecatalog!$A$2:$E$1964,2,FALSE)&amp;" | "&amp;D761</f>
        <v>MARION DITCH NR LEADVILLE; COLORADO | Day.Avg.CanalStage.feet</v>
      </c>
      <c r="F761" t="str">
        <f>VLOOKUP($B761,sitecatalog!$A$2:$E$1964,3,FALSE)</f>
        <v>CO</v>
      </c>
      <c r="G761" t="str">
        <f>VLOOKUP($B761,sitecatalog!$A$2:$E$1964,5,FALSE)</f>
        <v>GP</v>
      </c>
      <c r="H761" t="str">
        <f>VLOOKUP($B761,sitecatalog!$A$2:$E$1964,4,FALSE)</f>
        <v>diversion</v>
      </c>
      <c r="J761">
        <f t="shared" si="35"/>
        <v>759</v>
      </c>
      <c r="K761" t="str">
        <f t="shared" si="33"/>
        <v>{"node":759,"name":"MARION DITCH NR LEADVILLE; COLORADO | DAY.AVG.CANALSTAGE.FEET"}</v>
      </c>
      <c r="L761">
        <f>VLOOKUP(H761,Sheet2!$C$31:$D$36,2,FALSE)</f>
        <v>9998</v>
      </c>
      <c r="M761">
        <f>VLOOKUP(F761,Sheet2!$E$38:$F$54,2,FALSE)</f>
        <v>9990</v>
      </c>
      <c r="N761" t="str">
        <f t="shared" si="34"/>
        <v>9998-9990</v>
      </c>
      <c r="O761" t="str">
        <f>"{""source"":"&amp;J761&amp;",""target"":"&amp;L761&amp;",""value"":1}"</f>
        <v>{"source":759,"target":9998,"value":1}</v>
      </c>
    </row>
    <row r="762" spans="1:15">
      <c r="A762" t="s">
        <v>1063</v>
      </c>
      <c r="B762" t="s">
        <v>1064</v>
      </c>
      <c r="C762" t="s">
        <v>19</v>
      </c>
      <c r="D762" t="s">
        <v>37</v>
      </c>
      <c r="E762" t="str">
        <f>VLOOKUP($B762,sitecatalog!$A$2:$E$1964,2,FALSE)&amp;" | "&amp;D762</f>
        <v>MARIAS RIVER NEAR CHESTER; MONTANA | Day.Avg.StreamGageHeight.feet</v>
      </c>
      <c r="F762" t="str">
        <f>VLOOKUP($B762,sitecatalog!$A$2:$E$1964,3,FALSE)</f>
        <v>MT</v>
      </c>
      <c r="G762" t="str">
        <f>VLOOKUP($B762,sitecatalog!$A$2:$E$1964,5,FALSE)</f>
        <v>GP</v>
      </c>
      <c r="H762" t="str">
        <f>VLOOKUP($B762,sitecatalog!$A$2:$E$1964,4,FALSE)</f>
        <v>stream</v>
      </c>
      <c r="J762">
        <f t="shared" si="35"/>
        <v>760</v>
      </c>
      <c r="K762" t="str">
        <f t="shared" si="33"/>
        <v>{"node":760,"name":"MARIAS RIVER NEAR CHESTER; MONTANA | DAY.AVG.STREAMGAGEHEIGHT.FEET"}</v>
      </c>
      <c r="L762">
        <f>VLOOKUP(H762,Sheet2!$C$31:$D$36,2,FALSE)</f>
        <v>9995</v>
      </c>
      <c r="M762">
        <f>VLOOKUP(F762,Sheet2!$E$38:$F$54,2,FALSE)</f>
        <v>9987</v>
      </c>
      <c r="N762" t="str">
        <f t="shared" si="34"/>
        <v>9995-9987</v>
      </c>
      <c r="O762" t="str">
        <f>"{""source"":"&amp;J762&amp;",""target"":"&amp;L762&amp;",""value"":1}"</f>
        <v>{"source":760,"target":9995,"value":1}</v>
      </c>
    </row>
    <row r="763" spans="1:15">
      <c r="A763" t="s">
        <v>1065</v>
      </c>
      <c r="B763" t="s">
        <v>1064</v>
      </c>
      <c r="C763" t="s">
        <v>22</v>
      </c>
      <c r="D763" t="s">
        <v>47</v>
      </c>
      <c r="E763" t="str">
        <f>VLOOKUP($B763,sitecatalog!$A$2:$E$1964,2,FALSE)&amp;" | "&amp;D763</f>
        <v>MARIAS RIVER NEAR CHESTER; MONTANA | Day.Avg.Streamflow.cfs</v>
      </c>
      <c r="F763" t="str">
        <f>VLOOKUP($B763,sitecatalog!$A$2:$E$1964,3,FALSE)</f>
        <v>MT</v>
      </c>
      <c r="G763" t="str">
        <f>VLOOKUP($B763,sitecatalog!$A$2:$E$1964,5,FALSE)</f>
        <v>GP</v>
      </c>
      <c r="H763" t="str">
        <f>VLOOKUP($B763,sitecatalog!$A$2:$E$1964,4,FALSE)</f>
        <v>stream</v>
      </c>
      <c r="J763">
        <f t="shared" si="35"/>
        <v>761</v>
      </c>
      <c r="K763" t="str">
        <f t="shared" si="33"/>
        <v>{"node":761,"name":"MARIAS RIVER NEAR CHESTER; MONTANA | DAY.AVG.STREAMFLOW.CFS"}</v>
      </c>
      <c r="L763">
        <f>VLOOKUP(H763,Sheet2!$C$31:$D$36,2,FALSE)</f>
        <v>9995</v>
      </c>
      <c r="M763">
        <f>VLOOKUP(F763,Sheet2!$E$38:$F$54,2,FALSE)</f>
        <v>9987</v>
      </c>
      <c r="N763" t="str">
        <f t="shared" si="34"/>
        <v>9995-9987</v>
      </c>
      <c r="O763" t="str">
        <f>"{""source"":"&amp;J763&amp;",""target"":"&amp;L763&amp;",""value"":1}"</f>
        <v>{"source":761,"target":9995,"value":1}</v>
      </c>
    </row>
    <row r="764" spans="1:15">
      <c r="A764" t="s">
        <v>1066</v>
      </c>
      <c r="B764" t="s">
        <v>1064</v>
      </c>
      <c r="C764" t="s">
        <v>94</v>
      </c>
      <c r="D764" t="s">
        <v>241</v>
      </c>
      <c r="E764" t="str">
        <f>VLOOKUP($B764,sitecatalog!$A$2:$E$1964,2,FALSE)&amp;" | "&amp;D764</f>
        <v>MARIAS RIVER NEAR CHESTER; MONTANA | Day.Avg.WaterTemperature.DegF</v>
      </c>
      <c r="F764" t="str">
        <f>VLOOKUP($B764,sitecatalog!$A$2:$E$1964,3,FALSE)</f>
        <v>MT</v>
      </c>
      <c r="G764" t="str">
        <f>VLOOKUP($B764,sitecatalog!$A$2:$E$1964,5,FALSE)</f>
        <v>GP</v>
      </c>
      <c r="H764" t="str">
        <f>VLOOKUP($B764,sitecatalog!$A$2:$E$1964,4,FALSE)</f>
        <v>stream</v>
      </c>
      <c r="J764">
        <f t="shared" si="35"/>
        <v>762</v>
      </c>
      <c r="K764" t="str">
        <f t="shared" si="33"/>
        <v>{"node":762,"name":"MARIAS RIVER NEAR CHESTER; MONTANA | DAY.AVG.WATERTEMPERATURE.DEGF"}</v>
      </c>
      <c r="L764">
        <f>VLOOKUP(H764,Sheet2!$C$31:$D$36,2,FALSE)</f>
        <v>9995</v>
      </c>
      <c r="M764">
        <f>VLOOKUP(F764,Sheet2!$E$38:$F$54,2,FALSE)</f>
        <v>9987</v>
      </c>
      <c r="N764" t="str">
        <f t="shared" si="34"/>
        <v>9995-9987</v>
      </c>
      <c r="O764" t="str">
        <f>"{""source"":"&amp;J764&amp;",""target"":"&amp;L764&amp;",""value"":1}"</f>
        <v>{"source":762,"target":9995,"value":1}</v>
      </c>
    </row>
    <row r="765" spans="1:15">
      <c r="A765" t="s">
        <v>1067</v>
      </c>
      <c r="B765" t="s">
        <v>1068</v>
      </c>
      <c r="C765" t="s">
        <v>19</v>
      </c>
      <c r="D765" t="s">
        <v>37</v>
      </c>
      <c r="E765" t="str">
        <f>VLOOKUP($B765,sitecatalog!$A$2:$E$1964,2,FALSE)&amp;" | "&amp;D765</f>
        <v>MARIAS RIVER NEAR SHELBY; MONTANA | Day.Avg.StreamGageHeight.feet</v>
      </c>
      <c r="F765" t="str">
        <f>VLOOKUP($B765,sitecatalog!$A$2:$E$1964,3,FALSE)</f>
        <v>MT</v>
      </c>
      <c r="G765" t="str">
        <f>VLOOKUP($B765,sitecatalog!$A$2:$E$1964,5,FALSE)</f>
        <v>GP</v>
      </c>
      <c r="H765" t="str">
        <f>VLOOKUP($B765,sitecatalog!$A$2:$E$1964,4,FALSE)</f>
        <v>stream</v>
      </c>
      <c r="J765">
        <f t="shared" si="35"/>
        <v>763</v>
      </c>
      <c r="K765" t="str">
        <f t="shared" si="33"/>
        <v>{"node":763,"name":"MARIAS RIVER NEAR SHELBY; MONTANA | DAY.AVG.STREAMGAGEHEIGHT.FEET"}</v>
      </c>
      <c r="L765">
        <f>VLOOKUP(H765,Sheet2!$C$31:$D$36,2,FALSE)</f>
        <v>9995</v>
      </c>
      <c r="M765">
        <f>VLOOKUP(F765,Sheet2!$E$38:$F$54,2,FALSE)</f>
        <v>9987</v>
      </c>
      <c r="N765" t="str">
        <f t="shared" si="34"/>
        <v>9995-9987</v>
      </c>
      <c r="O765" t="str">
        <f>"{""source"":"&amp;J765&amp;",""target"":"&amp;L765&amp;",""value"":1}"</f>
        <v>{"source":763,"target":9995,"value":1}</v>
      </c>
    </row>
    <row r="766" spans="1:15">
      <c r="A766" t="s">
        <v>1069</v>
      </c>
      <c r="B766" t="s">
        <v>1068</v>
      </c>
      <c r="C766" t="s">
        <v>94</v>
      </c>
      <c r="D766" t="s">
        <v>95</v>
      </c>
      <c r="E766" t="str">
        <f>VLOOKUP($B766,sitecatalog!$A$2:$E$1964,2,FALSE)&amp;" | "&amp;D766</f>
        <v>MARIAS RIVER NEAR SHELBY; MONTANA | Day.Avg.AirTemperature.DegF</v>
      </c>
      <c r="F766" t="str">
        <f>VLOOKUP($B766,sitecatalog!$A$2:$E$1964,3,FALSE)</f>
        <v>MT</v>
      </c>
      <c r="G766" t="str">
        <f>VLOOKUP($B766,sitecatalog!$A$2:$E$1964,5,FALSE)</f>
        <v>GP</v>
      </c>
      <c r="H766" t="str">
        <f>VLOOKUP($B766,sitecatalog!$A$2:$E$1964,4,FALSE)</f>
        <v>stream</v>
      </c>
      <c r="J766">
        <f t="shared" si="35"/>
        <v>764</v>
      </c>
      <c r="K766" t="str">
        <f t="shared" si="33"/>
        <v>{"node":764,"name":"MARIAS RIVER NEAR SHELBY; MONTANA | DAY.AVG.AIRTEMPERATURE.DEGF"}</v>
      </c>
      <c r="L766">
        <f>VLOOKUP(H766,Sheet2!$C$31:$D$36,2,FALSE)</f>
        <v>9995</v>
      </c>
      <c r="M766">
        <f>VLOOKUP(F766,Sheet2!$E$38:$F$54,2,FALSE)</f>
        <v>9987</v>
      </c>
      <c r="N766" t="str">
        <f t="shared" si="34"/>
        <v>9995-9987</v>
      </c>
      <c r="O766" t="str">
        <f>"{""source"":"&amp;J766&amp;",""target"":"&amp;L766&amp;",""value"":1}"</f>
        <v>{"source":764,"target":9995,"value":1}</v>
      </c>
    </row>
    <row r="767" spans="1:15">
      <c r="A767" t="s">
        <v>1070</v>
      </c>
      <c r="B767" t="s">
        <v>1068</v>
      </c>
      <c r="C767" t="s">
        <v>22</v>
      </c>
      <c r="D767" t="s">
        <v>47</v>
      </c>
      <c r="E767" t="str">
        <f>VLOOKUP($B767,sitecatalog!$A$2:$E$1964,2,FALSE)&amp;" | "&amp;D767</f>
        <v>MARIAS RIVER NEAR SHELBY; MONTANA | Day.Avg.Streamflow.cfs</v>
      </c>
      <c r="F767" t="str">
        <f>VLOOKUP($B767,sitecatalog!$A$2:$E$1964,3,FALSE)</f>
        <v>MT</v>
      </c>
      <c r="G767" t="str">
        <f>VLOOKUP($B767,sitecatalog!$A$2:$E$1964,5,FALSE)</f>
        <v>GP</v>
      </c>
      <c r="H767" t="str">
        <f>VLOOKUP($B767,sitecatalog!$A$2:$E$1964,4,FALSE)</f>
        <v>stream</v>
      </c>
      <c r="J767">
        <f t="shared" si="35"/>
        <v>765</v>
      </c>
      <c r="K767" t="str">
        <f t="shared" si="33"/>
        <v>{"node":765,"name":"MARIAS RIVER NEAR SHELBY; MONTANA | DAY.AVG.STREAMFLOW.CFS"}</v>
      </c>
      <c r="L767">
        <f>VLOOKUP(H767,Sheet2!$C$31:$D$36,2,FALSE)</f>
        <v>9995</v>
      </c>
      <c r="M767">
        <f>VLOOKUP(F767,Sheet2!$E$38:$F$54,2,FALSE)</f>
        <v>9987</v>
      </c>
      <c r="N767" t="str">
        <f t="shared" si="34"/>
        <v>9995-9987</v>
      </c>
      <c r="O767" t="str">
        <f>"{""source"":"&amp;J767&amp;",""target"":"&amp;L767&amp;",""value"":1}"</f>
        <v>{"source":765,"target":9995,"value":1}</v>
      </c>
    </row>
    <row r="768" spans="1:15">
      <c r="A768" t="s">
        <v>1071</v>
      </c>
      <c r="B768" t="s">
        <v>1072</v>
      </c>
      <c r="C768" t="s">
        <v>32</v>
      </c>
      <c r="D768" t="s">
        <v>33</v>
      </c>
      <c r="E768" t="str">
        <f>VLOOKUP($B768,sitecatalog!$A$2:$E$1964,2,FALSE)&amp;" | "&amp;D768</f>
        <v>MARYS LAKE; COLORADO | Day.Inst.ReservoirStorage.af</v>
      </c>
      <c r="F768" t="str">
        <f>VLOOKUP($B768,sitecatalog!$A$2:$E$1964,3,FALSE)</f>
        <v>CO</v>
      </c>
      <c r="G768" t="str">
        <f>VLOOKUP($B768,sitecatalog!$A$2:$E$1964,5,FALSE)</f>
        <v>GP</v>
      </c>
      <c r="H768" t="str">
        <f>VLOOKUP($B768,sitecatalog!$A$2:$E$1964,4,FALSE)</f>
        <v>reservoir</v>
      </c>
      <c r="J768">
        <f t="shared" si="35"/>
        <v>766</v>
      </c>
      <c r="K768" t="str">
        <f t="shared" si="33"/>
        <v>{"node":766,"name":"MARYS LAKE; COLORADO | DAY.INST.RESERVOIRSTORAGE.AF"}</v>
      </c>
      <c r="L768">
        <f>VLOOKUP(H768,Sheet2!$C$31:$D$36,2,FALSE)</f>
        <v>9997</v>
      </c>
      <c r="M768">
        <f>VLOOKUP(F768,Sheet2!$E$38:$F$54,2,FALSE)</f>
        <v>9990</v>
      </c>
      <c r="N768" t="str">
        <f t="shared" si="34"/>
        <v>9997-9990</v>
      </c>
      <c r="O768" t="str">
        <f>"{""source"":"&amp;J768&amp;",""target"":"&amp;L768&amp;",""value"":1}"</f>
        <v>{"source":766,"target":9997,"value":1}</v>
      </c>
    </row>
    <row r="769" spans="1:15">
      <c r="A769" t="s">
        <v>1073</v>
      </c>
      <c r="B769" t="s">
        <v>1072</v>
      </c>
      <c r="C769" t="s">
        <v>19</v>
      </c>
      <c r="D769" t="s">
        <v>35</v>
      </c>
      <c r="E769" t="str">
        <f>VLOOKUP($B769,sitecatalog!$A$2:$E$1964,2,FALSE)&amp;" | "&amp;D769</f>
        <v>MARYS LAKE; COLORADO | Day.Inst.ReservoirElevation.feet</v>
      </c>
      <c r="F769" t="str">
        <f>VLOOKUP($B769,sitecatalog!$A$2:$E$1964,3,FALSE)</f>
        <v>CO</v>
      </c>
      <c r="G769" t="str">
        <f>VLOOKUP($B769,sitecatalog!$A$2:$E$1964,5,FALSE)</f>
        <v>GP</v>
      </c>
      <c r="H769" t="str">
        <f>VLOOKUP($B769,sitecatalog!$A$2:$E$1964,4,FALSE)</f>
        <v>reservoir</v>
      </c>
      <c r="J769">
        <f t="shared" si="35"/>
        <v>767</v>
      </c>
      <c r="K769" t="str">
        <f t="shared" si="33"/>
        <v>{"node":767,"name":"MARYS LAKE; COLORADO | DAY.INST.RESERVOIRELEVATION.FEET"}</v>
      </c>
      <c r="L769">
        <f>VLOOKUP(H769,Sheet2!$C$31:$D$36,2,FALSE)</f>
        <v>9997</v>
      </c>
      <c r="M769">
        <f>VLOOKUP(F769,Sheet2!$E$38:$F$54,2,FALSE)</f>
        <v>9990</v>
      </c>
      <c r="N769" t="str">
        <f t="shared" si="34"/>
        <v>9997-9990</v>
      </c>
      <c r="O769" t="str">
        <f>"{""source"":"&amp;J769&amp;",""target"":"&amp;L769&amp;",""value"":1}"</f>
        <v>{"source":767,"target":9997,"value":1}</v>
      </c>
    </row>
    <row r="770" spans="1:15">
      <c r="A770" t="s">
        <v>1074</v>
      </c>
      <c r="B770" t="s">
        <v>1072</v>
      </c>
      <c r="C770" t="s">
        <v>22</v>
      </c>
      <c r="D770" t="s">
        <v>39</v>
      </c>
      <c r="E770" t="str">
        <f>VLOOKUP($B770,sitecatalog!$A$2:$E$1964,2,FALSE)&amp;" | "&amp;D770</f>
        <v>MARYS LAKE; COLORADO | Day.Avg.ReservoirInflow.cfs</v>
      </c>
      <c r="F770" t="str">
        <f>VLOOKUP($B770,sitecatalog!$A$2:$E$1964,3,FALSE)</f>
        <v>CO</v>
      </c>
      <c r="G770" t="str">
        <f>VLOOKUP($B770,sitecatalog!$A$2:$E$1964,5,FALSE)</f>
        <v>GP</v>
      </c>
      <c r="H770" t="str">
        <f>VLOOKUP($B770,sitecatalog!$A$2:$E$1964,4,FALSE)</f>
        <v>reservoir</v>
      </c>
      <c r="J770">
        <f t="shared" si="35"/>
        <v>768</v>
      </c>
      <c r="K770" t="str">
        <f t="shared" si="33"/>
        <v>{"node":768,"name":"MARYS LAKE; COLORADO | DAY.AVG.RESERVOIRINFLOW.CFS"}</v>
      </c>
      <c r="L770">
        <f>VLOOKUP(H770,Sheet2!$C$31:$D$36,2,FALSE)</f>
        <v>9997</v>
      </c>
      <c r="M770">
        <f>VLOOKUP(F770,Sheet2!$E$38:$F$54,2,FALSE)</f>
        <v>9990</v>
      </c>
      <c r="N770" t="str">
        <f t="shared" si="34"/>
        <v>9997-9990</v>
      </c>
      <c r="O770" t="str">
        <f>"{""source"":"&amp;J770&amp;",""target"":"&amp;L770&amp;",""value"":1}"</f>
        <v>{"source":768,"target":9997,"value":1}</v>
      </c>
    </row>
    <row r="771" spans="1:15">
      <c r="A771" t="s">
        <v>1075</v>
      </c>
      <c r="B771" t="s">
        <v>1072</v>
      </c>
      <c r="C771" t="s">
        <v>22</v>
      </c>
      <c r="D771" t="s">
        <v>44</v>
      </c>
      <c r="E771" t="str">
        <f>VLOOKUP($B771,sitecatalog!$A$2:$E$1964,2,FALSE)&amp;" | "&amp;D771</f>
        <v>MARYS LAKE; COLORADO | Day.Avg.ReservoirRelease.cfs</v>
      </c>
      <c r="F771" t="str">
        <f>VLOOKUP($B771,sitecatalog!$A$2:$E$1964,3,FALSE)</f>
        <v>CO</v>
      </c>
      <c r="G771" t="str">
        <f>VLOOKUP($B771,sitecatalog!$A$2:$E$1964,5,FALSE)</f>
        <v>GP</v>
      </c>
      <c r="H771" t="str">
        <f>VLOOKUP($B771,sitecatalog!$A$2:$E$1964,4,FALSE)</f>
        <v>reservoir</v>
      </c>
      <c r="J771">
        <f t="shared" si="35"/>
        <v>769</v>
      </c>
      <c r="K771" t="str">
        <f t="shared" ref="K771:K834" si="36">"{""node"":"&amp;J771&amp;",""name"":"""&amp;UPPER(E771)&amp;"""}"</f>
        <v>{"node":769,"name":"MARYS LAKE; COLORADO | DAY.AVG.RESERVOIRRELEASE.CFS"}</v>
      </c>
      <c r="L771">
        <f>VLOOKUP(H771,Sheet2!$C$31:$D$36,2,FALSE)</f>
        <v>9997</v>
      </c>
      <c r="M771">
        <f>VLOOKUP(F771,Sheet2!$E$38:$F$54,2,FALSE)</f>
        <v>9990</v>
      </c>
      <c r="N771" t="str">
        <f t="shared" ref="N771:N834" si="37">L771&amp;"-"&amp;M771</f>
        <v>9997-9990</v>
      </c>
      <c r="O771" t="str">
        <f>"{""source"":"&amp;J771&amp;",""target"":"&amp;L771&amp;",""value"":1}"</f>
        <v>{"source":769,"target":9997,"value":1}</v>
      </c>
    </row>
    <row r="772" spans="1:15">
      <c r="A772" t="s">
        <v>1076</v>
      </c>
      <c r="B772" t="s">
        <v>1077</v>
      </c>
      <c r="C772" t="s">
        <v>94</v>
      </c>
      <c r="D772" t="s">
        <v>95</v>
      </c>
      <c r="E772" t="str">
        <f>VLOOKUP($B772,sitecatalog!$A$2:$E$1964,2,FALSE)&amp;" | "&amp;D772</f>
        <v>MALTA MONTANA WEATHER STATION | Day.Avg.AirTemperature.DegF</v>
      </c>
      <c r="F772" t="str">
        <f>VLOOKUP($B772,sitecatalog!$A$2:$E$1964,3,FALSE)</f>
        <v>MT</v>
      </c>
      <c r="G772" t="str">
        <f>VLOOKUP($B772,sitecatalog!$A$2:$E$1964,5,FALSE)</f>
        <v>GP</v>
      </c>
      <c r="H772" t="str">
        <f>VLOOKUP($B772,sitecatalog!$A$2:$E$1964,4,FALSE)</f>
        <v>agrimet</v>
      </c>
      <c r="J772">
        <f t="shared" ref="J772:J835" si="38">J771+1</f>
        <v>770</v>
      </c>
      <c r="K772" t="str">
        <f t="shared" si="36"/>
        <v>{"node":770,"name":"MALTA MONTANA WEATHER STATION | DAY.AVG.AIRTEMPERATURE.DEGF"}</v>
      </c>
      <c r="L772">
        <f>VLOOKUP(H772,Sheet2!$C$31:$D$36,2,FALSE)</f>
        <v>9993</v>
      </c>
      <c r="M772">
        <f>VLOOKUP(F772,Sheet2!$E$38:$F$54,2,FALSE)</f>
        <v>9987</v>
      </c>
      <c r="N772" t="str">
        <f t="shared" si="37"/>
        <v>9993-9987</v>
      </c>
      <c r="O772" t="str">
        <f>"{""source"":"&amp;J772&amp;",""target"":"&amp;L772&amp;",""value"":1}"</f>
        <v>{"source":770,"target":9993,"value":1}</v>
      </c>
    </row>
    <row r="773" spans="1:15">
      <c r="A773" t="s">
        <v>1078</v>
      </c>
      <c r="B773" t="s">
        <v>1077</v>
      </c>
      <c r="C773" t="s">
        <v>41</v>
      </c>
      <c r="D773" t="s">
        <v>42</v>
      </c>
      <c r="E773" t="str">
        <f>VLOOKUP($B773,sitecatalog!$A$2:$E$1964,2,FALSE)&amp;" | "&amp;D773</f>
        <v>MALTA MONTANA WEATHER STATION | Day.Sum.Precipitation.inches</v>
      </c>
      <c r="F773" t="str">
        <f>VLOOKUP($B773,sitecatalog!$A$2:$E$1964,3,FALSE)</f>
        <v>MT</v>
      </c>
      <c r="G773" t="str">
        <f>VLOOKUP($B773,sitecatalog!$A$2:$E$1964,5,FALSE)</f>
        <v>GP</v>
      </c>
      <c r="H773" t="str">
        <f>VLOOKUP($B773,sitecatalog!$A$2:$E$1964,4,FALSE)</f>
        <v>agrimet</v>
      </c>
      <c r="J773">
        <f t="shared" si="38"/>
        <v>771</v>
      </c>
      <c r="K773" t="str">
        <f t="shared" si="36"/>
        <v>{"node":771,"name":"MALTA MONTANA WEATHER STATION | DAY.SUM.PRECIPITATION.INCHES"}</v>
      </c>
      <c r="L773">
        <f>VLOOKUP(H773,Sheet2!$C$31:$D$36,2,FALSE)</f>
        <v>9993</v>
      </c>
      <c r="M773">
        <f>VLOOKUP(F773,Sheet2!$E$38:$F$54,2,FALSE)</f>
        <v>9987</v>
      </c>
      <c r="N773" t="str">
        <f t="shared" si="37"/>
        <v>9993-9987</v>
      </c>
      <c r="O773" t="str">
        <f>"{""source"":"&amp;J773&amp;",""target"":"&amp;L773&amp;",""value"":1}"</f>
        <v>{"source":771,"target":9993,"value":1}</v>
      </c>
    </row>
    <row r="774" spans="1:15">
      <c r="A774" t="s">
        <v>1079</v>
      </c>
      <c r="B774" t="s">
        <v>1077</v>
      </c>
      <c r="C774" t="s">
        <v>156</v>
      </c>
      <c r="D774" t="s">
        <v>157</v>
      </c>
      <c r="E774" t="str">
        <f>VLOOKUP($B774,sitecatalog!$A$2:$E$1964,2,FALSE)&amp;" | "&amp;D774</f>
        <v>MALTA MONTANA WEATHER STATION | Day.Avg.WindSpeed.mph</v>
      </c>
      <c r="F774" t="str">
        <f>VLOOKUP($B774,sitecatalog!$A$2:$E$1964,3,FALSE)</f>
        <v>MT</v>
      </c>
      <c r="G774" t="str">
        <f>VLOOKUP($B774,sitecatalog!$A$2:$E$1964,5,FALSE)</f>
        <v>GP</v>
      </c>
      <c r="H774" t="str">
        <f>VLOOKUP($B774,sitecatalog!$A$2:$E$1964,4,FALSE)</f>
        <v>agrimet</v>
      </c>
      <c r="J774">
        <f t="shared" si="38"/>
        <v>772</v>
      </c>
      <c r="K774" t="str">
        <f t="shared" si="36"/>
        <v>{"node":772,"name":"MALTA MONTANA WEATHER STATION | DAY.AVG.WINDSPEED.MPH"}</v>
      </c>
      <c r="L774">
        <f>VLOOKUP(H774,Sheet2!$C$31:$D$36,2,FALSE)</f>
        <v>9993</v>
      </c>
      <c r="M774">
        <f>VLOOKUP(F774,Sheet2!$E$38:$F$54,2,FALSE)</f>
        <v>9987</v>
      </c>
      <c r="N774" t="str">
        <f t="shared" si="37"/>
        <v>9993-9987</v>
      </c>
      <c r="O774" t="str">
        <f>"{""source"":"&amp;J774&amp;",""target"":"&amp;L774&amp;",""value"":1}"</f>
        <v>{"source":772,"target":9993,"value":1}</v>
      </c>
    </row>
    <row r="775" spans="1:15">
      <c r="A775" t="s">
        <v>1080</v>
      </c>
      <c r="B775" t="s">
        <v>1077</v>
      </c>
      <c r="C775" t="s">
        <v>159</v>
      </c>
      <c r="D775" t="s">
        <v>160</v>
      </c>
      <c r="E775" t="str">
        <f>VLOOKUP($B775,sitecatalog!$A$2:$E$1964,2,FALSE)&amp;" | "&amp;D775</f>
        <v>MALTA MONTANA WEATHER STATION | Day.Avg.WindDirection.degrees</v>
      </c>
      <c r="F775" t="str">
        <f>VLOOKUP($B775,sitecatalog!$A$2:$E$1964,3,FALSE)</f>
        <v>MT</v>
      </c>
      <c r="G775" t="str">
        <f>VLOOKUP($B775,sitecatalog!$A$2:$E$1964,5,FALSE)</f>
        <v>GP</v>
      </c>
      <c r="H775" t="str">
        <f>VLOOKUP($B775,sitecatalog!$A$2:$E$1964,4,FALSE)</f>
        <v>agrimet</v>
      </c>
      <c r="J775">
        <f t="shared" si="38"/>
        <v>773</v>
      </c>
      <c r="K775" t="str">
        <f t="shared" si="36"/>
        <v>{"node":773,"name":"MALTA MONTANA WEATHER STATION | DAY.AVG.WINDDIRECTION.DEGREES"}</v>
      </c>
      <c r="L775">
        <f>VLOOKUP(H775,Sheet2!$C$31:$D$36,2,FALSE)</f>
        <v>9993</v>
      </c>
      <c r="M775">
        <f>VLOOKUP(F775,Sheet2!$E$38:$F$54,2,FALSE)</f>
        <v>9987</v>
      </c>
      <c r="N775" t="str">
        <f t="shared" si="37"/>
        <v>9993-9987</v>
      </c>
      <c r="O775" t="str">
        <f>"{""source"":"&amp;J775&amp;",""target"":"&amp;L775&amp;",""value"":1}"</f>
        <v>{"source":773,"target":9993,"value":1}</v>
      </c>
    </row>
    <row r="776" spans="1:15">
      <c r="A776" t="s">
        <v>1081</v>
      </c>
      <c r="B776" t="s">
        <v>1082</v>
      </c>
      <c r="C776" t="s">
        <v>19</v>
      </c>
      <c r="D776" t="s">
        <v>37</v>
      </c>
      <c r="E776" t="str">
        <f>VLOOKUP($B776,sitecatalog!$A$2:$E$1964,2,FALSE)&amp;" | "&amp;D776</f>
        <v>MEDICINE BOW RVR ABV SEMINOE RESERVOIR NR HANNA; WY | Day.Avg.StreamGageHeight.feet</v>
      </c>
      <c r="F776" t="str">
        <f>VLOOKUP($B776,sitecatalog!$A$2:$E$1964,3,FALSE)</f>
        <v>WY</v>
      </c>
      <c r="G776" t="str">
        <f>VLOOKUP($B776,sitecatalog!$A$2:$E$1964,5,FALSE)</f>
        <v>GP</v>
      </c>
      <c r="H776" t="str">
        <f>VLOOKUP($B776,sitecatalog!$A$2:$E$1964,4,FALSE)</f>
        <v>stream</v>
      </c>
      <c r="J776">
        <f t="shared" si="38"/>
        <v>774</v>
      </c>
      <c r="K776" t="str">
        <f t="shared" si="36"/>
        <v>{"node":774,"name":"MEDICINE BOW RVR ABV SEMINOE RESERVOIR NR HANNA; WY | DAY.AVG.STREAMGAGEHEIGHT.FEET"}</v>
      </c>
      <c r="L776">
        <f>VLOOKUP(H776,Sheet2!$C$31:$D$36,2,FALSE)</f>
        <v>9995</v>
      </c>
      <c r="M776">
        <f>VLOOKUP(F776,Sheet2!$E$38:$F$54,2,FALSE)</f>
        <v>9976</v>
      </c>
      <c r="N776" t="str">
        <f t="shared" si="37"/>
        <v>9995-9976</v>
      </c>
      <c r="O776" t="str">
        <f>"{""source"":"&amp;J776&amp;",""target"":"&amp;L776&amp;",""value"":1}"</f>
        <v>{"source":774,"target":9995,"value":1}</v>
      </c>
    </row>
    <row r="777" spans="1:15">
      <c r="A777" t="s">
        <v>1083</v>
      </c>
      <c r="B777" t="s">
        <v>1082</v>
      </c>
      <c r="C777" t="s">
        <v>41</v>
      </c>
      <c r="D777" t="s">
        <v>42</v>
      </c>
      <c r="E777" t="str">
        <f>VLOOKUP($B777,sitecatalog!$A$2:$E$1964,2,FALSE)&amp;" | "&amp;D777</f>
        <v>MEDICINE BOW RVR ABV SEMINOE RESERVOIR NR HANNA; WY | Day.Sum.Precipitation.inches</v>
      </c>
      <c r="F777" t="str">
        <f>VLOOKUP($B777,sitecatalog!$A$2:$E$1964,3,FALSE)</f>
        <v>WY</v>
      </c>
      <c r="G777" t="str">
        <f>VLOOKUP($B777,sitecatalog!$A$2:$E$1964,5,FALSE)</f>
        <v>GP</v>
      </c>
      <c r="H777" t="str">
        <f>VLOOKUP($B777,sitecatalog!$A$2:$E$1964,4,FALSE)</f>
        <v>stream</v>
      </c>
      <c r="J777">
        <f t="shared" si="38"/>
        <v>775</v>
      </c>
      <c r="K777" t="str">
        <f t="shared" si="36"/>
        <v>{"node":775,"name":"MEDICINE BOW RVR ABV SEMINOE RESERVOIR NR HANNA; WY | DAY.SUM.PRECIPITATION.INCHES"}</v>
      </c>
      <c r="L777">
        <f>VLOOKUP(H777,Sheet2!$C$31:$D$36,2,FALSE)</f>
        <v>9995</v>
      </c>
      <c r="M777">
        <f>VLOOKUP(F777,Sheet2!$E$38:$F$54,2,FALSE)</f>
        <v>9976</v>
      </c>
      <c r="N777" t="str">
        <f t="shared" si="37"/>
        <v>9995-9976</v>
      </c>
      <c r="O777" t="str">
        <f>"{""source"":"&amp;J777&amp;",""target"":"&amp;L777&amp;",""value"":1}"</f>
        <v>{"source":775,"target":9995,"value":1}</v>
      </c>
    </row>
    <row r="778" spans="1:15">
      <c r="A778" t="s">
        <v>1084</v>
      </c>
      <c r="B778" t="s">
        <v>1082</v>
      </c>
      <c r="C778" t="s">
        <v>22</v>
      </c>
      <c r="D778" t="s">
        <v>47</v>
      </c>
      <c r="E778" t="str">
        <f>VLOOKUP($B778,sitecatalog!$A$2:$E$1964,2,FALSE)&amp;" | "&amp;D778</f>
        <v>MEDICINE BOW RVR ABV SEMINOE RESERVOIR NR HANNA; WY | Day.Avg.Streamflow.cfs</v>
      </c>
      <c r="F778" t="str">
        <f>VLOOKUP($B778,sitecatalog!$A$2:$E$1964,3,FALSE)</f>
        <v>WY</v>
      </c>
      <c r="G778" t="str">
        <f>VLOOKUP($B778,sitecatalog!$A$2:$E$1964,5,FALSE)</f>
        <v>GP</v>
      </c>
      <c r="H778" t="str">
        <f>VLOOKUP($B778,sitecatalog!$A$2:$E$1964,4,FALSE)</f>
        <v>stream</v>
      </c>
      <c r="J778">
        <f t="shared" si="38"/>
        <v>776</v>
      </c>
      <c r="K778" t="str">
        <f t="shared" si="36"/>
        <v>{"node":776,"name":"MEDICINE BOW RVR ABV SEMINOE RESERVOIR NR HANNA; WY | DAY.AVG.STREAMFLOW.CFS"}</v>
      </c>
      <c r="L778">
        <f>VLOOKUP(H778,Sheet2!$C$31:$D$36,2,FALSE)</f>
        <v>9995</v>
      </c>
      <c r="M778">
        <f>VLOOKUP(F778,Sheet2!$E$38:$F$54,2,FALSE)</f>
        <v>9976</v>
      </c>
      <c r="N778" t="str">
        <f t="shared" si="37"/>
        <v>9995-9976</v>
      </c>
      <c r="O778" t="str">
        <f>"{""source"":"&amp;J778&amp;",""target"":"&amp;L778&amp;",""value"":1}"</f>
        <v>{"source":776,"target":9995,"value":1}</v>
      </c>
    </row>
    <row r="779" spans="1:15">
      <c r="A779" t="s">
        <v>1085</v>
      </c>
      <c r="B779" t="s">
        <v>1086</v>
      </c>
      <c r="C779" t="s">
        <v>19</v>
      </c>
      <c r="D779" t="s">
        <v>37</v>
      </c>
      <c r="E779" t="str">
        <f>VLOOKUP($B779,sitecatalog!$A$2:$E$1964,2,FALSE)&amp;" | "&amp;D779</f>
        <v>MEDICINE CREEK ABOVE HARRY STRUNK LAKE; NEBRASKA | Day.Avg.StreamGageHeight.feet</v>
      </c>
      <c r="F779" t="str">
        <f>VLOOKUP($B779,sitecatalog!$A$2:$E$1964,3,FALSE)</f>
        <v>NE</v>
      </c>
      <c r="G779" t="str">
        <f>VLOOKUP($B779,sitecatalog!$A$2:$E$1964,5,FALSE)</f>
        <v>GP</v>
      </c>
      <c r="H779" t="str">
        <f>VLOOKUP($B779,sitecatalog!$A$2:$E$1964,4,FALSE)</f>
        <v>stream</v>
      </c>
      <c r="J779">
        <f t="shared" si="38"/>
        <v>777</v>
      </c>
      <c r="K779" t="str">
        <f t="shared" si="36"/>
        <v>{"node":777,"name":"MEDICINE CREEK ABOVE HARRY STRUNK LAKE; NEBRASKA | DAY.AVG.STREAMGAGEHEIGHT.FEET"}</v>
      </c>
      <c r="L779">
        <f>VLOOKUP(H779,Sheet2!$C$31:$D$36,2,FALSE)</f>
        <v>9995</v>
      </c>
      <c r="M779">
        <f>VLOOKUP(F779,Sheet2!$E$38:$F$54,2,FALSE)</f>
        <v>9985</v>
      </c>
      <c r="N779" t="str">
        <f t="shared" si="37"/>
        <v>9995-9985</v>
      </c>
      <c r="O779" t="str">
        <f>"{""source"":"&amp;J779&amp;",""target"":"&amp;L779&amp;",""value"":1}"</f>
        <v>{"source":777,"target":9995,"value":1}</v>
      </c>
    </row>
    <row r="780" spans="1:15">
      <c r="A780" t="s">
        <v>1087</v>
      </c>
      <c r="B780" t="s">
        <v>1086</v>
      </c>
      <c r="C780" t="s">
        <v>22</v>
      </c>
      <c r="D780" t="s">
        <v>47</v>
      </c>
      <c r="E780" t="str">
        <f>VLOOKUP($B780,sitecatalog!$A$2:$E$1964,2,FALSE)&amp;" | "&amp;D780</f>
        <v>MEDICINE CREEK ABOVE HARRY STRUNK LAKE; NEBRASKA | Day.Avg.Streamflow.cfs</v>
      </c>
      <c r="F780" t="str">
        <f>VLOOKUP($B780,sitecatalog!$A$2:$E$1964,3,FALSE)</f>
        <v>NE</v>
      </c>
      <c r="G780" t="str">
        <f>VLOOKUP($B780,sitecatalog!$A$2:$E$1964,5,FALSE)</f>
        <v>GP</v>
      </c>
      <c r="H780" t="str">
        <f>VLOOKUP($B780,sitecatalog!$A$2:$E$1964,4,FALSE)</f>
        <v>stream</v>
      </c>
      <c r="J780">
        <f t="shared" si="38"/>
        <v>778</v>
      </c>
      <c r="K780" t="str">
        <f t="shared" si="36"/>
        <v>{"node":778,"name":"MEDICINE CREEK ABOVE HARRY STRUNK LAKE; NEBRASKA | DAY.AVG.STREAMFLOW.CFS"}</v>
      </c>
      <c r="L780">
        <f>VLOOKUP(H780,Sheet2!$C$31:$D$36,2,FALSE)</f>
        <v>9995</v>
      </c>
      <c r="M780">
        <f>VLOOKUP(F780,Sheet2!$E$38:$F$54,2,FALSE)</f>
        <v>9985</v>
      </c>
      <c r="N780" t="str">
        <f t="shared" si="37"/>
        <v>9995-9985</v>
      </c>
      <c r="O780" t="str">
        <f>"{""source"":"&amp;J780&amp;",""target"":"&amp;L780&amp;",""value"":1}"</f>
        <v>{"source":778,"target":9995,"value":1}</v>
      </c>
    </row>
    <row r="781" spans="1:15">
      <c r="A781" t="s">
        <v>1088</v>
      </c>
      <c r="B781" t="s">
        <v>1089</v>
      </c>
      <c r="C781" t="s">
        <v>19</v>
      </c>
      <c r="D781" t="s">
        <v>37</v>
      </c>
      <c r="E781" t="str">
        <f>VLOOKUP($B781,sitecatalog!$A$2:$E$1964,2,FALSE)&amp;" | "&amp;D781</f>
        <v>MUDDY CREEK AT ARAPAHOE; NEBRASKA | Day.Avg.StreamGageHeight.feet</v>
      </c>
      <c r="F781" t="str">
        <f>VLOOKUP($B781,sitecatalog!$A$2:$E$1964,3,FALSE)</f>
        <v>NE</v>
      </c>
      <c r="G781" t="str">
        <f>VLOOKUP($B781,sitecatalog!$A$2:$E$1964,5,FALSE)</f>
        <v>GP</v>
      </c>
      <c r="H781" t="str">
        <f>VLOOKUP($B781,sitecatalog!$A$2:$E$1964,4,FALSE)</f>
        <v>stream</v>
      </c>
      <c r="J781">
        <f t="shared" si="38"/>
        <v>779</v>
      </c>
      <c r="K781" t="str">
        <f t="shared" si="36"/>
        <v>{"node":779,"name":"MUDDY CREEK AT ARAPAHOE; NEBRASKA | DAY.AVG.STREAMGAGEHEIGHT.FEET"}</v>
      </c>
      <c r="L781">
        <f>VLOOKUP(H781,Sheet2!$C$31:$D$36,2,FALSE)</f>
        <v>9995</v>
      </c>
      <c r="M781">
        <f>VLOOKUP(F781,Sheet2!$E$38:$F$54,2,FALSE)</f>
        <v>9985</v>
      </c>
      <c r="N781" t="str">
        <f t="shared" si="37"/>
        <v>9995-9985</v>
      </c>
      <c r="O781" t="str">
        <f>"{""source"":"&amp;J781&amp;",""target"":"&amp;L781&amp;",""value"":1}"</f>
        <v>{"source":779,"target":9995,"value":1}</v>
      </c>
    </row>
    <row r="782" spans="1:15">
      <c r="A782" t="s">
        <v>1090</v>
      </c>
      <c r="B782" t="s">
        <v>1089</v>
      </c>
      <c r="C782" t="s">
        <v>41</v>
      </c>
      <c r="D782" t="s">
        <v>42</v>
      </c>
      <c r="E782" t="str">
        <f>VLOOKUP($B782,sitecatalog!$A$2:$E$1964,2,FALSE)&amp;" | "&amp;D782</f>
        <v>MUDDY CREEK AT ARAPAHOE; NEBRASKA | Day.Sum.Precipitation.inches</v>
      </c>
      <c r="F782" t="str">
        <f>VLOOKUP($B782,sitecatalog!$A$2:$E$1964,3,FALSE)</f>
        <v>NE</v>
      </c>
      <c r="G782" t="str">
        <f>VLOOKUP($B782,sitecatalog!$A$2:$E$1964,5,FALSE)</f>
        <v>GP</v>
      </c>
      <c r="H782" t="str">
        <f>VLOOKUP($B782,sitecatalog!$A$2:$E$1964,4,FALSE)</f>
        <v>stream</v>
      </c>
      <c r="J782">
        <f t="shared" si="38"/>
        <v>780</v>
      </c>
      <c r="K782" t="str">
        <f t="shared" si="36"/>
        <v>{"node":780,"name":"MUDDY CREEK AT ARAPAHOE; NEBRASKA | DAY.SUM.PRECIPITATION.INCHES"}</v>
      </c>
      <c r="L782">
        <f>VLOOKUP(H782,Sheet2!$C$31:$D$36,2,FALSE)</f>
        <v>9995</v>
      </c>
      <c r="M782">
        <f>VLOOKUP(F782,Sheet2!$E$38:$F$54,2,FALSE)</f>
        <v>9985</v>
      </c>
      <c r="N782" t="str">
        <f t="shared" si="37"/>
        <v>9995-9985</v>
      </c>
      <c r="O782" t="str">
        <f>"{""source"":"&amp;J782&amp;",""target"":"&amp;L782&amp;",""value"":1}"</f>
        <v>{"source":780,"target":9995,"value":1}</v>
      </c>
    </row>
    <row r="783" spans="1:15">
      <c r="A783" t="s">
        <v>1091</v>
      </c>
      <c r="B783" t="s">
        <v>1089</v>
      </c>
      <c r="C783" t="s">
        <v>22</v>
      </c>
      <c r="D783" t="s">
        <v>47</v>
      </c>
      <c r="E783" t="str">
        <f>VLOOKUP($B783,sitecatalog!$A$2:$E$1964,2,FALSE)&amp;" | "&amp;D783</f>
        <v>MUDDY CREEK AT ARAPAHOE; NEBRASKA | Day.Avg.Streamflow.cfs</v>
      </c>
      <c r="F783" t="str">
        <f>VLOOKUP($B783,sitecatalog!$A$2:$E$1964,3,FALSE)</f>
        <v>NE</v>
      </c>
      <c r="G783" t="str">
        <f>VLOOKUP($B783,sitecatalog!$A$2:$E$1964,5,FALSE)</f>
        <v>GP</v>
      </c>
      <c r="H783" t="str">
        <f>VLOOKUP($B783,sitecatalog!$A$2:$E$1964,4,FALSE)</f>
        <v>stream</v>
      </c>
      <c r="J783">
        <f t="shared" si="38"/>
        <v>781</v>
      </c>
      <c r="K783" t="str">
        <f t="shared" si="36"/>
        <v>{"node":781,"name":"MUDDY CREEK AT ARAPAHOE; NEBRASKA | DAY.AVG.STREAMFLOW.CFS"}</v>
      </c>
      <c r="L783">
        <f>VLOOKUP(H783,Sheet2!$C$31:$D$36,2,FALSE)</f>
        <v>9995</v>
      </c>
      <c r="M783">
        <f>VLOOKUP(F783,Sheet2!$E$38:$F$54,2,FALSE)</f>
        <v>9985</v>
      </c>
      <c r="N783" t="str">
        <f t="shared" si="37"/>
        <v>9995-9985</v>
      </c>
      <c r="O783" t="str">
        <f>"{""source"":"&amp;J783&amp;",""target"":"&amp;L783&amp;",""value"":1}"</f>
        <v>{"source":781,"target":9995,"value":1}</v>
      </c>
    </row>
    <row r="784" spans="1:15">
      <c r="A784" t="s">
        <v>1092</v>
      </c>
      <c r="B784" t="s">
        <v>1093</v>
      </c>
      <c r="C784" t="s">
        <v>19</v>
      </c>
      <c r="D784" t="s">
        <v>37</v>
      </c>
      <c r="E784" t="str">
        <f>VLOOKUP($B784,sitecatalog!$A$2:$E$1964,2,FALSE)&amp;" | "&amp;D784</f>
        <v>MEDICINE CREEK BELOW HARRY STRUNK LAKE; NEBRASKA | Day.Avg.StreamGageHeight.feet</v>
      </c>
      <c r="F784" t="str">
        <f>VLOOKUP($B784,sitecatalog!$A$2:$E$1964,3,FALSE)</f>
        <v>NE</v>
      </c>
      <c r="G784" t="str">
        <f>VLOOKUP($B784,sitecatalog!$A$2:$E$1964,5,FALSE)</f>
        <v>GP</v>
      </c>
      <c r="H784" t="str">
        <f>VLOOKUP($B784,sitecatalog!$A$2:$E$1964,4,FALSE)</f>
        <v>stream</v>
      </c>
      <c r="J784">
        <f t="shared" si="38"/>
        <v>782</v>
      </c>
      <c r="K784" t="str">
        <f t="shared" si="36"/>
        <v>{"node":782,"name":"MEDICINE CREEK BELOW HARRY STRUNK LAKE; NEBRASKA | DAY.AVG.STREAMGAGEHEIGHT.FEET"}</v>
      </c>
      <c r="L784">
        <f>VLOOKUP(H784,Sheet2!$C$31:$D$36,2,FALSE)</f>
        <v>9995</v>
      </c>
      <c r="M784">
        <f>VLOOKUP(F784,Sheet2!$E$38:$F$54,2,FALSE)</f>
        <v>9985</v>
      </c>
      <c r="N784" t="str">
        <f t="shared" si="37"/>
        <v>9995-9985</v>
      </c>
      <c r="O784" t="str">
        <f>"{""source"":"&amp;J784&amp;",""target"":"&amp;L784&amp;",""value"":1}"</f>
        <v>{"source":782,"target":9995,"value":1}</v>
      </c>
    </row>
    <row r="785" spans="1:15">
      <c r="A785" t="s">
        <v>1094</v>
      </c>
      <c r="B785" t="s">
        <v>1093</v>
      </c>
      <c r="C785" t="s">
        <v>22</v>
      </c>
      <c r="D785" t="s">
        <v>47</v>
      </c>
      <c r="E785" t="str">
        <f>VLOOKUP($B785,sitecatalog!$A$2:$E$1964,2,FALSE)&amp;" | "&amp;D785</f>
        <v>MEDICINE CREEK BELOW HARRY STRUNK LAKE; NEBRASKA | Day.Avg.Streamflow.cfs</v>
      </c>
      <c r="F785" t="str">
        <f>VLOOKUP($B785,sitecatalog!$A$2:$E$1964,3,FALSE)</f>
        <v>NE</v>
      </c>
      <c r="G785" t="str">
        <f>VLOOKUP($B785,sitecatalog!$A$2:$E$1964,5,FALSE)</f>
        <v>GP</v>
      </c>
      <c r="H785" t="str">
        <f>VLOOKUP($B785,sitecatalog!$A$2:$E$1964,4,FALSE)</f>
        <v>stream</v>
      </c>
      <c r="J785">
        <f t="shared" si="38"/>
        <v>783</v>
      </c>
      <c r="K785" t="str">
        <f t="shared" si="36"/>
        <v>{"node":783,"name":"MEDICINE CREEK BELOW HARRY STRUNK LAKE; NEBRASKA | DAY.AVG.STREAMFLOW.CFS"}</v>
      </c>
      <c r="L785">
        <f>VLOOKUP(H785,Sheet2!$C$31:$D$36,2,FALSE)</f>
        <v>9995</v>
      </c>
      <c r="M785">
        <f>VLOOKUP(F785,Sheet2!$E$38:$F$54,2,FALSE)</f>
        <v>9985</v>
      </c>
      <c r="N785" t="str">
        <f t="shared" si="37"/>
        <v>9995-9985</v>
      </c>
      <c r="O785" t="str">
        <f>"{""source"":"&amp;J785&amp;",""target"":"&amp;L785&amp;",""value"":1}"</f>
        <v>{"source":783,"target":9995,"value":1}</v>
      </c>
    </row>
    <row r="786" spans="1:15">
      <c r="A786" t="s">
        <v>1095</v>
      </c>
      <c r="B786" t="s">
        <v>1096</v>
      </c>
      <c r="C786" t="s">
        <v>32</v>
      </c>
      <c r="D786" t="s">
        <v>33</v>
      </c>
      <c r="E786" t="str">
        <f>VLOOKUP($B786,sitecatalog!$A$2:$E$1964,2,FALSE)&amp;" | "&amp;D786</f>
        <v>MCGEE CREEK DAM; OKLAHOMA | Day.Inst.ReservoirStorage.af</v>
      </c>
      <c r="F786" t="str">
        <f>VLOOKUP($B786,sitecatalog!$A$2:$E$1964,3,FALSE)</f>
        <v>OK</v>
      </c>
      <c r="G786" t="str">
        <f>VLOOKUP($B786,sitecatalog!$A$2:$E$1964,5,FALSE)</f>
        <v>GP</v>
      </c>
      <c r="H786" t="str">
        <f>VLOOKUP($B786,sitecatalog!$A$2:$E$1964,4,FALSE)</f>
        <v>reservoir</v>
      </c>
      <c r="J786">
        <f t="shared" si="38"/>
        <v>784</v>
      </c>
      <c r="K786" t="str">
        <f t="shared" si="36"/>
        <v>{"node":784,"name":"MCGEE CREEK DAM; OKLAHOMA | DAY.INST.RESERVOIRSTORAGE.AF"}</v>
      </c>
      <c r="L786">
        <f>VLOOKUP(H786,Sheet2!$C$31:$D$36,2,FALSE)</f>
        <v>9997</v>
      </c>
      <c r="M786">
        <f>VLOOKUP(F786,Sheet2!$E$38:$F$54,2,FALSE)</f>
        <v>9982</v>
      </c>
      <c r="N786" t="str">
        <f t="shared" si="37"/>
        <v>9997-9982</v>
      </c>
      <c r="O786" t="str">
        <f>"{""source"":"&amp;J786&amp;",""target"":"&amp;L786&amp;",""value"":1}"</f>
        <v>{"source":784,"target":9997,"value":1}</v>
      </c>
    </row>
    <row r="787" spans="1:15">
      <c r="A787" t="s">
        <v>1097</v>
      </c>
      <c r="B787" t="s">
        <v>1096</v>
      </c>
      <c r="C787" t="s">
        <v>19</v>
      </c>
      <c r="D787" t="s">
        <v>35</v>
      </c>
      <c r="E787" t="str">
        <f>VLOOKUP($B787,sitecatalog!$A$2:$E$1964,2,FALSE)&amp;" | "&amp;D787</f>
        <v>MCGEE CREEK DAM; OKLAHOMA | Day.Inst.ReservoirElevation.feet</v>
      </c>
      <c r="F787" t="str">
        <f>VLOOKUP($B787,sitecatalog!$A$2:$E$1964,3,FALSE)</f>
        <v>OK</v>
      </c>
      <c r="G787" t="str">
        <f>VLOOKUP($B787,sitecatalog!$A$2:$E$1964,5,FALSE)</f>
        <v>GP</v>
      </c>
      <c r="H787" t="str">
        <f>VLOOKUP($B787,sitecatalog!$A$2:$E$1964,4,FALSE)</f>
        <v>reservoir</v>
      </c>
      <c r="J787">
        <f t="shared" si="38"/>
        <v>785</v>
      </c>
      <c r="K787" t="str">
        <f t="shared" si="36"/>
        <v>{"node":785,"name":"MCGEE CREEK DAM; OKLAHOMA | DAY.INST.RESERVOIRELEVATION.FEET"}</v>
      </c>
      <c r="L787">
        <f>VLOOKUP(H787,Sheet2!$C$31:$D$36,2,FALSE)</f>
        <v>9997</v>
      </c>
      <c r="M787">
        <f>VLOOKUP(F787,Sheet2!$E$38:$F$54,2,FALSE)</f>
        <v>9982</v>
      </c>
      <c r="N787" t="str">
        <f t="shared" si="37"/>
        <v>9997-9982</v>
      </c>
      <c r="O787" t="str">
        <f>"{""source"":"&amp;J787&amp;",""target"":"&amp;L787&amp;",""value"":1}"</f>
        <v>{"source":785,"target":9997,"value":1}</v>
      </c>
    </row>
    <row r="788" spans="1:15">
      <c r="A788" t="s">
        <v>1098</v>
      </c>
      <c r="B788" t="s">
        <v>1096</v>
      </c>
      <c r="C788" t="s">
        <v>94</v>
      </c>
      <c r="D788" t="s">
        <v>95</v>
      </c>
      <c r="E788" t="str">
        <f>VLOOKUP($B788,sitecatalog!$A$2:$E$1964,2,FALSE)&amp;" | "&amp;D788</f>
        <v>MCGEE CREEK DAM; OKLAHOMA | Day.Avg.AirTemperature.DegF</v>
      </c>
      <c r="F788" t="str">
        <f>VLOOKUP($B788,sitecatalog!$A$2:$E$1964,3,FALSE)</f>
        <v>OK</v>
      </c>
      <c r="G788" t="str">
        <f>VLOOKUP($B788,sitecatalog!$A$2:$E$1964,5,FALSE)</f>
        <v>GP</v>
      </c>
      <c r="H788" t="str">
        <f>VLOOKUP($B788,sitecatalog!$A$2:$E$1964,4,FALSE)</f>
        <v>reservoir</v>
      </c>
      <c r="J788">
        <f t="shared" si="38"/>
        <v>786</v>
      </c>
      <c r="K788" t="str">
        <f t="shared" si="36"/>
        <v>{"node":786,"name":"MCGEE CREEK DAM; OKLAHOMA | DAY.AVG.AIRTEMPERATURE.DEGF"}</v>
      </c>
      <c r="L788">
        <f>VLOOKUP(H788,Sheet2!$C$31:$D$36,2,FALSE)</f>
        <v>9997</v>
      </c>
      <c r="M788">
        <f>VLOOKUP(F788,Sheet2!$E$38:$F$54,2,FALSE)</f>
        <v>9982</v>
      </c>
      <c r="N788" t="str">
        <f t="shared" si="37"/>
        <v>9997-9982</v>
      </c>
      <c r="O788" t="str">
        <f>"{""source"":"&amp;J788&amp;",""target"":"&amp;L788&amp;",""value"":1}"</f>
        <v>{"source":786,"target":9997,"value":1}</v>
      </c>
    </row>
    <row r="789" spans="1:15">
      <c r="A789" t="s">
        <v>1099</v>
      </c>
      <c r="B789" t="s">
        <v>1096</v>
      </c>
      <c r="C789" t="s">
        <v>41</v>
      </c>
      <c r="D789" t="s">
        <v>42</v>
      </c>
      <c r="E789" t="str">
        <f>VLOOKUP($B789,sitecatalog!$A$2:$E$1964,2,FALSE)&amp;" | "&amp;D789</f>
        <v>MCGEE CREEK DAM; OKLAHOMA | Day.Sum.Precipitation.inches</v>
      </c>
      <c r="F789" t="str">
        <f>VLOOKUP($B789,sitecatalog!$A$2:$E$1964,3,FALSE)</f>
        <v>OK</v>
      </c>
      <c r="G789" t="str">
        <f>VLOOKUP($B789,sitecatalog!$A$2:$E$1964,5,FALSE)</f>
        <v>GP</v>
      </c>
      <c r="H789" t="str">
        <f>VLOOKUP($B789,sitecatalog!$A$2:$E$1964,4,FALSE)</f>
        <v>reservoir</v>
      </c>
      <c r="J789">
        <f t="shared" si="38"/>
        <v>787</v>
      </c>
      <c r="K789" t="str">
        <f t="shared" si="36"/>
        <v>{"node":787,"name":"MCGEE CREEK DAM; OKLAHOMA | DAY.SUM.PRECIPITATION.INCHES"}</v>
      </c>
      <c r="L789">
        <f>VLOOKUP(H789,Sheet2!$C$31:$D$36,2,FALSE)</f>
        <v>9997</v>
      </c>
      <c r="M789">
        <f>VLOOKUP(F789,Sheet2!$E$38:$F$54,2,FALSE)</f>
        <v>9982</v>
      </c>
      <c r="N789" t="str">
        <f t="shared" si="37"/>
        <v>9997-9982</v>
      </c>
      <c r="O789" t="str">
        <f>"{""source"":"&amp;J789&amp;",""target"":"&amp;L789&amp;",""value"":1}"</f>
        <v>{"source":787,"target":9997,"value":1}</v>
      </c>
    </row>
    <row r="790" spans="1:15">
      <c r="A790" t="s">
        <v>1100</v>
      </c>
      <c r="B790" t="s">
        <v>1096</v>
      </c>
      <c r="C790" t="s">
        <v>156</v>
      </c>
      <c r="D790" t="s">
        <v>157</v>
      </c>
      <c r="E790" t="str">
        <f>VLOOKUP($B790,sitecatalog!$A$2:$E$1964,2,FALSE)&amp;" | "&amp;D790</f>
        <v>MCGEE CREEK DAM; OKLAHOMA | Day.Avg.WindSpeed.mph</v>
      </c>
      <c r="F790" t="str">
        <f>VLOOKUP($B790,sitecatalog!$A$2:$E$1964,3,FALSE)</f>
        <v>OK</v>
      </c>
      <c r="G790" t="str">
        <f>VLOOKUP($B790,sitecatalog!$A$2:$E$1964,5,FALSE)</f>
        <v>GP</v>
      </c>
      <c r="H790" t="str">
        <f>VLOOKUP($B790,sitecatalog!$A$2:$E$1964,4,FALSE)</f>
        <v>reservoir</v>
      </c>
      <c r="J790">
        <f t="shared" si="38"/>
        <v>788</v>
      </c>
      <c r="K790" t="str">
        <f t="shared" si="36"/>
        <v>{"node":788,"name":"MCGEE CREEK DAM; OKLAHOMA | DAY.AVG.WINDSPEED.MPH"}</v>
      </c>
      <c r="L790">
        <f>VLOOKUP(H790,Sheet2!$C$31:$D$36,2,FALSE)</f>
        <v>9997</v>
      </c>
      <c r="M790">
        <f>VLOOKUP(F790,Sheet2!$E$38:$F$54,2,FALSE)</f>
        <v>9982</v>
      </c>
      <c r="N790" t="str">
        <f t="shared" si="37"/>
        <v>9997-9982</v>
      </c>
      <c r="O790" t="str">
        <f>"{""source"":"&amp;J790&amp;",""target"":"&amp;L790&amp;",""value"":1}"</f>
        <v>{"source":788,"target":9997,"value":1}</v>
      </c>
    </row>
    <row r="791" spans="1:15">
      <c r="A791" t="s">
        <v>1101</v>
      </c>
      <c r="B791" t="s">
        <v>1096</v>
      </c>
      <c r="C791" t="s">
        <v>159</v>
      </c>
      <c r="D791" t="s">
        <v>160</v>
      </c>
      <c r="E791" t="str">
        <f>VLOOKUP($B791,sitecatalog!$A$2:$E$1964,2,FALSE)&amp;" | "&amp;D791</f>
        <v>MCGEE CREEK DAM; OKLAHOMA | Day.Avg.WindDirection.degrees</v>
      </c>
      <c r="F791" t="str">
        <f>VLOOKUP($B791,sitecatalog!$A$2:$E$1964,3,FALSE)</f>
        <v>OK</v>
      </c>
      <c r="G791" t="str">
        <f>VLOOKUP($B791,sitecatalog!$A$2:$E$1964,5,FALSE)</f>
        <v>GP</v>
      </c>
      <c r="H791" t="str">
        <f>VLOOKUP($B791,sitecatalog!$A$2:$E$1964,4,FALSE)</f>
        <v>reservoir</v>
      </c>
      <c r="J791">
        <f t="shared" si="38"/>
        <v>789</v>
      </c>
      <c r="K791" t="str">
        <f t="shared" si="36"/>
        <v>{"node":789,"name":"MCGEE CREEK DAM; OKLAHOMA | DAY.AVG.WINDDIRECTION.DEGREES"}</v>
      </c>
      <c r="L791">
        <f>VLOOKUP(H791,Sheet2!$C$31:$D$36,2,FALSE)</f>
        <v>9997</v>
      </c>
      <c r="M791">
        <f>VLOOKUP(F791,Sheet2!$E$38:$F$54,2,FALSE)</f>
        <v>9982</v>
      </c>
      <c r="N791" t="str">
        <f t="shared" si="37"/>
        <v>9997-9982</v>
      </c>
      <c r="O791" t="str">
        <f>"{""source"":"&amp;J791&amp;",""target"":"&amp;L791&amp;",""value"":1}"</f>
        <v>{"source":789,"target":9997,"value":1}</v>
      </c>
    </row>
    <row r="792" spans="1:15">
      <c r="A792" t="s">
        <v>1102</v>
      </c>
      <c r="B792" t="s">
        <v>1103</v>
      </c>
      <c r="C792" t="s">
        <v>19</v>
      </c>
      <c r="D792" t="s">
        <v>20</v>
      </c>
      <c r="E792" t="str">
        <f>VLOOKUP($B792,sitecatalog!$A$2:$E$1964,2,FALSE)&amp;" | "&amp;D792</f>
        <v>MIRDAN CANAL; VIRGINIA SMITH DAM; NEBRASKA | Day.Avg.CanalStage.feet</v>
      </c>
      <c r="F792" t="str">
        <f>VLOOKUP($B792,sitecatalog!$A$2:$E$1964,3,FALSE)</f>
        <v>NE</v>
      </c>
      <c r="G792" t="str">
        <f>VLOOKUP($B792,sitecatalog!$A$2:$E$1964,5,FALSE)</f>
        <v>GP</v>
      </c>
      <c r="H792" t="str">
        <f>VLOOKUP($B792,sitecatalog!$A$2:$E$1964,4,FALSE)</f>
        <v>canal</v>
      </c>
      <c r="J792">
        <f t="shared" si="38"/>
        <v>790</v>
      </c>
      <c r="K792" t="str">
        <f t="shared" si="36"/>
        <v>{"node":790,"name":"MIRDAN CANAL; VIRGINIA SMITH DAM; NEBRASKA | DAY.AVG.CANALSTAGE.FEET"}</v>
      </c>
      <c r="L792">
        <f>VLOOKUP(H792,Sheet2!$C$31:$D$36,2,FALSE)</f>
        <v>9996</v>
      </c>
      <c r="M792">
        <f>VLOOKUP(F792,Sheet2!$E$38:$F$54,2,FALSE)</f>
        <v>9985</v>
      </c>
      <c r="N792" t="str">
        <f t="shared" si="37"/>
        <v>9996-9985</v>
      </c>
      <c r="O792" t="str">
        <f>"{""source"":"&amp;J792&amp;",""target"":"&amp;L792&amp;",""value"":1}"</f>
        <v>{"source":790,"target":9996,"value":1}</v>
      </c>
    </row>
    <row r="793" spans="1:15">
      <c r="A793" t="s">
        <v>1104</v>
      </c>
      <c r="B793" t="s">
        <v>1105</v>
      </c>
      <c r="C793" t="s">
        <v>19</v>
      </c>
      <c r="D793" t="s">
        <v>37</v>
      </c>
      <c r="E793" t="str">
        <f>VLOOKUP($B793,sitecatalog!$A$2:$E$1964,2,FALSE)&amp;" | "&amp;D793</f>
        <v>MUDDY CREEK NEAR POWER; MT | Day.Avg.StreamGageHeight.feet</v>
      </c>
      <c r="F793" t="str">
        <f>VLOOKUP($B793,sitecatalog!$A$2:$E$1964,3,FALSE)</f>
        <v>MT</v>
      </c>
      <c r="G793" t="str">
        <f>VLOOKUP($B793,sitecatalog!$A$2:$E$1964,5,FALSE)</f>
        <v>GP</v>
      </c>
      <c r="H793" t="str">
        <f>VLOOKUP($B793,sitecatalog!$A$2:$E$1964,4,FALSE)</f>
        <v>stream</v>
      </c>
      <c r="J793">
        <f t="shared" si="38"/>
        <v>791</v>
      </c>
      <c r="K793" t="str">
        <f t="shared" si="36"/>
        <v>{"node":791,"name":"MUDDY CREEK NEAR POWER; MT | DAY.AVG.STREAMGAGEHEIGHT.FEET"}</v>
      </c>
      <c r="L793">
        <f>VLOOKUP(H793,Sheet2!$C$31:$D$36,2,FALSE)</f>
        <v>9995</v>
      </c>
      <c r="M793">
        <f>VLOOKUP(F793,Sheet2!$E$38:$F$54,2,FALSE)</f>
        <v>9987</v>
      </c>
      <c r="N793" t="str">
        <f t="shared" si="37"/>
        <v>9995-9987</v>
      </c>
      <c r="O793" t="str">
        <f>"{""source"":"&amp;J793&amp;",""target"":"&amp;L793&amp;",""value"":1}"</f>
        <v>{"source":791,"target":9995,"value":1}</v>
      </c>
    </row>
    <row r="794" spans="1:15">
      <c r="A794" t="s">
        <v>1106</v>
      </c>
      <c r="B794" t="s">
        <v>1107</v>
      </c>
      <c r="C794" t="s">
        <v>19</v>
      </c>
      <c r="D794" t="s">
        <v>37</v>
      </c>
      <c r="E794" t="str">
        <f>VLOOKUP($B794,sitecatalog!$A$2:$E$1964,2,FALSE)&amp;" | "&amp;D794</f>
        <v>MIDDLE CUNNINGHAM DIVERSION/BYPASS; COLORADO | Day.Avg.StreamGageHeight.feet</v>
      </c>
      <c r="F794" t="str">
        <f>VLOOKUP($B794,sitecatalog!$A$2:$E$1964,3,FALSE)</f>
        <v>CO</v>
      </c>
      <c r="G794" t="str">
        <f>VLOOKUP($B794,sitecatalog!$A$2:$E$1964,5,FALSE)</f>
        <v>GP</v>
      </c>
      <c r="H794" t="str">
        <f>VLOOKUP($B794,sitecatalog!$A$2:$E$1964,4,FALSE)</f>
        <v>diversion</v>
      </c>
      <c r="J794">
        <f t="shared" si="38"/>
        <v>792</v>
      </c>
      <c r="K794" t="str">
        <f t="shared" si="36"/>
        <v>{"node":792,"name":"MIDDLE CUNNINGHAM DIVERSION/BYPASS; COLORADO | DAY.AVG.STREAMGAGEHEIGHT.FEET"}</v>
      </c>
      <c r="L794">
        <f>VLOOKUP(H794,Sheet2!$C$31:$D$36,2,FALSE)</f>
        <v>9998</v>
      </c>
      <c r="M794">
        <f>VLOOKUP(F794,Sheet2!$E$38:$F$54,2,FALSE)</f>
        <v>9990</v>
      </c>
      <c r="N794" t="str">
        <f t="shared" si="37"/>
        <v>9998-9990</v>
      </c>
      <c r="O794" t="str">
        <f>"{""source"":"&amp;J794&amp;",""target"":"&amp;L794&amp;",""value"":1}"</f>
        <v>{"source":792,"target":9998,"value":1}</v>
      </c>
    </row>
    <row r="795" spans="1:15">
      <c r="A795" t="s">
        <v>1108</v>
      </c>
      <c r="B795" t="s">
        <v>1107</v>
      </c>
      <c r="C795" t="s">
        <v>19</v>
      </c>
      <c r="D795" t="s">
        <v>20</v>
      </c>
      <c r="E795" t="str">
        <f>VLOOKUP($B795,sitecatalog!$A$2:$E$1964,2,FALSE)&amp;" | "&amp;D795</f>
        <v>MIDDLE CUNNINGHAM DIVERSION/BYPASS; COLORADO | Day.Avg.CanalStage.feet</v>
      </c>
      <c r="F795" t="str">
        <f>VLOOKUP($B795,sitecatalog!$A$2:$E$1964,3,FALSE)</f>
        <v>CO</v>
      </c>
      <c r="G795" t="str">
        <f>VLOOKUP($B795,sitecatalog!$A$2:$E$1964,5,FALSE)</f>
        <v>GP</v>
      </c>
      <c r="H795" t="str">
        <f>VLOOKUP($B795,sitecatalog!$A$2:$E$1964,4,FALSE)</f>
        <v>diversion</v>
      </c>
      <c r="J795">
        <f t="shared" si="38"/>
        <v>793</v>
      </c>
      <c r="K795" t="str">
        <f t="shared" si="36"/>
        <v>{"node":793,"name":"MIDDLE CUNNINGHAM DIVERSION/BYPASS; COLORADO | DAY.AVG.CANALSTAGE.FEET"}</v>
      </c>
      <c r="L795">
        <f>VLOOKUP(H795,Sheet2!$C$31:$D$36,2,FALSE)</f>
        <v>9998</v>
      </c>
      <c r="M795">
        <f>VLOOKUP(F795,Sheet2!$E$38:$F$54,2,FALSE)</f>
        <v>9990</v>
      </c>
      <c r="N795" t="str">
        <f t="shared" si="37"/>
        <v>9998-9990</v>
      </c>
      <c r="O795" t="str">
        <f>"{""source"":"&amp;J795&amp;",""target"":"&amp;L795&amp;",""value"":1}"</f>
        <v>{"source":793,"target":9998,"value":1}</v>
      </c>
    </row>
    <row r="796" spans="1:15">
      <c r="A796" t="s">
        <v>1109</v>
      </c>
      <c r="B796" t="s">
        <v>1107</v>
      </c>
      <c r="C796" t="s">
        <v>22</v>
      </c>
      <c r="D796" t="s">
        <v>360</v>
      </c>
      <c r="E796" t="str">
        <f>VLOOKUP($B796,sitecatalog!$A$2:$E$1964,2,FALSE)&amp;" | "&amp;D796</f>
        <v>MIDDLE CUNNINGHAM DIVERSION/BYPASS; COLORADO | Day.Avg.CanalDiversion.cfs</v>
      </c>
      <c r="F796" t="str">
        <f>VLOOKUP($B796,sitecatalog!$A$2:$E$1964,3,FALSE)</f>
        <v>CO</v>
      </c>
      <c r="G796" t="str">
        <f>VLOOKUP($B796,sitecatalog!$A$2:$E$1964,5,FALSE)</f>
        <v>GP</v>
      </c>
      <c r="H796" t="str">
        <f>VLOOKUP($B796,sitecatalog!$A$2:$E$1964,4,FALSE)</f>
        <v>diversion</v>
      </c>
      <c r="J796">
        <f t="shared" si="38"/>
        <v>794</v>
      </c>
      <c r="K796" t="str">
        <f t="shared" si="36"/>
        <v>{"node":794,"name":"MIDDLE CUNNINGHAM DIVERSION/BYPASS; COLORADO | DAY.AVG.CANALDIVERSION.CFS"}</v>
      </c>
      <c r="L796">
        <f>VLOOKUP(H796,Sheet2!$C$31:$D$36,2,FALSE)</f>
        <v>9998</v>
      </c>
      <c r="M796">
        <f>VLOOKUP(F796,Sheet2!$E$38:$F$54,2,FALSE)</f>
        <v>9990</v>
      </c>
      <c r="N796" t="str">
        <f t="shared" si="37"/>
        <v>9998-9990</v>
      </c>
      <c r="O796" t="str">
        <f>"{""source"":"&amp;J796&amp;",""target"":"&amp;L796&amp;",""value"":1}"</f>
        <v>{"source":794,"target":9998,"value":1}</v>
      </c>
    </row>
    <row r="797" spans="1:15">
      <c r="A797" t="s">
        <v>1110</v>
      </c>
      <c r="B797" t="s">
        <v>1107</v>
      </c>
      <c r="C797" t="s">
        <v>22</v>
      </c>
      <c r="D797" t="s">
        <v>23</v>
      </c>
      <c r="E797" t="str">
        <f>VLOOKUP($B797,sitecatalog!$A$2:$E$1964,2,FALSE)&amp;" | "&amp;D797</f>
        <v>MIDDLE CUNNINGHAM DIVERSION/BYPASS; COLORADO | Day.Avg.CanalFlow.cfs</v>
      </c>
      <c r="F797" t="str">
        <f>VLOOKUP($B797,sitecatalog!$A$2:$E$1964,3,FALSE)</f>
        <v>CO</v>
      </c>
      <c r="G797" t="str">
        <f>VLOOKUP($B797,sitecatalog!$A$2:$E$1964,5,FALSE)</f>
        <v>GP</v>
      </c>
      <c r="H797" t="str">
        <f>VLOOKUP($B797,sitecatalog!$A$2:$E$1964,4,FALSE)</f>
        <v>diversion</v>
      </c>
      <c r="J797">
        <f t="shared" si="38"/>
        <v>795</v>
      </c>
      <c r="K797" t="str">
        <f t="shared" si="36"/>
        <v>{"node":795,"name":"MIDDLE CUNNINGHAM DIVERSION/BYPASS; COLORADO | DAY.AVG.CANALFLOW.CFS"}</v>
      </c>
      <c r="L797">
        <f>VLOOKUP(H797,Sheet2!$C$31:$D$36,2,FALSE)</f>
        <v>9998</v>
      </c>
      <c r="M797">
        <f>VLOOKUP(F797,Sheet2!$E$38:$F$54,2,FALSE)</f>
        <v>9990</v>
      </c>
      <c r="N797" t="str">
        <f t="shared" si="37"/>
        <v>9998-9990</v>
      </c>
      <c r="O797" t="str">
        <f>"{""source"":"&amp;J797&amp;",""target"":"&amp;L797&amp;",""value"":1}"</f>
        <v>{"source":795,"target":9998,"value":1}</v>
      </c>
    </row>
    <row r="798" spans="1:15">
      <c r="A798" t="s">
        <v>1111</v>
      </c>
      <c r="B798" t="s">
        <v>1112</v>
      </c>
      <c r="C798" t="s">
        <v>19</v>
      </c>
      <c r="D798" t="s">
        <v>37</v>
      </c>
      <c r="E798" t="str">
        <f>VLOOKUP($B798,sitecatalog!$A$2:$E$1964,2,FALSE)&amp;" | "&amp;D798</f>
        <v>MUDDY CREEK AT VAUGHN; MONTANA | Day.Avg.StreamGageHeight.feet</v>
      </c>
      <c r="F798" t="str">
        <f>VLOOKUP($B798,sitecatalog!$A$2:$E$1964,3,FALSE)</f>
        <v>MT</v>
      </c>
      <c r="G798" t="str">
        <f>VLOOKUP($B798,sitecatalog!$A$2:$E$1964,5,FALSE)</f>
        <v>GP</v>
      </c>
      <c r="H798" t="str">
        <f>VLOOKUP($B798,sitecatalog!$A$2:$E$1964,4,FALSE)</f>
        <v>stream</v>
      </c>
      <c r="J798">
        <f t="shared" si="38"/>
        <v>796</v>
      </c>
      <c r="K798" t="str">
        <f t="shared" si="36"/>
        <v>{"node":796,"name":"MUDDY CREEK AT VAUGHN; MONTANA | DAY.AVG.STREAMGAGEHEIGHT.FEET"}</v>
      </c>
      <c r="L798">
        <f>VLOOKUP(H798,Sheet2!$C$31:$D$36,2,FALSE)</f>
        <v>9995</v>
      </c>
      <c r="M798">
        <f>VLOOKUP(F798,Sheet2!$E$38:$F$54,2,FALSE)</f>
        <v>9987</v>
      </c>
      <c r="N798" t="str">
        <f t="shared" si="37"/>
        <v>9995-9987</v>
      </c>
      <c r="O798" t="str">
        <f>"{""source"":"&amp;J798&amp;",""target"":"&amp;L798&amp;",""value"":1}"</f>
        <v>{"source":796,"target":9995,"value":1}</v>
      </c>
    </row>
    <row r="799" spans="1:15">
      <c r="A799" t="s">
        <v>1113</v>
      </c>
      <c r="B799" t="s">
        <v>1112</v>
      </c>
      <c r="C799" t="s">
        <v>22</v>
      </c>
      <c r="D799" t="s">
        <v>47</v>
      </c>
      <c r="E799" t="str">
        <f>VLOOKUP($B799,sitecatalog!$A$2:$E$1964,2,FALSE)&amp;" | "&amp;D799</f>
        <v>MUDDY CREEK AT VAUGHN; MONTANA | Day.Avg.Streamflow.cfs</v>
      </c>
      <c r="F799" t="str">
        <f>VLOOKUP($B799,sitecatalog!$A$2:$E$1964,3,FALSE)</f>
        <v>MT</v>
      </c>
      <c r="G799" t="str">
        <f>VLOOKUP($B799,sitecatalog!$A$2:$E$1964,5,FALSE)</f>
        <v>GP</v>
      </c>
      <c r="H799" t="str">
        <f>VLOOKUP($B799,sitecatalog!$A$2:$E$1964,4,FALSE)</f>
        <v>stream</v>
      </c>
      <c r="J799">
        <f t="shared" si="38"/>
        <v>797</v>
      </c>
      <c r="K799" t="str">
        <f t="shared" si="36"/>
        <v>{"node":797,"name":"MUDDY CREEK AT VAUGHN; MONTANA | DAY.AVG.STREAMFLOW.CFS"}</v>
      </c>
      <c r="L799">
        <f>VLOOKUP(H799,Sheet2!$C$31:$D$36,2,FALSE)</f>
        <v>9995</v>
      </c>
      <c r="M799">
        <f>VLOOKUP(F799,Sheet2!$E$38:$F$54,2,FALSE)</f>
        <v>9987</v>
      </c>
      <c r="N799" t="str">
        <f t="shared" si="37"/>
        <v>9995-9987</v>
      </c>
      <c r="O799" t="str">
        <f>"{""source"":"&amp;J799&amp;",""target"":"&amp;L799&amp;",""value"":1}"</f>
        <v>{"source":797,"target":9995,"value":1}</v>
      </c>
    </row>
    <row r="800" spans="1:15">
      <c r="A800" t="s">
        <v>1114</v>
      </c>
      <c r="B800" t="s">
        <v>1115</v>
      </c>
      <c r="C800" t="s">
        <v>41</v>
      </c>
      <c r="D800" t="s">
        <v>42</v>
      </c>
      <c r="E800" t="str">
        <f>VLOOKUP($B800,sitecatalog!$A$2:$E$1964,2,FALSE)&amp;" | "&amp;D800</f>
        <v>MCGEE CREEK WILDLIFE AREA; OKLAHOMA | Day.Sum.Precipitation.inches</v>
      </c>
      <c r="F800" t="str">
        <f>VLOOKUP($B800,sitecatalog!$A$2:$E$1964,3,FALSE)</f>
        <v>OK</v>
      </c>
      <c r="G800" t="str">
        <f>VLOOKUP($B800,sitecatalog!$A$2:$E$1964,5,FALSE)</f>
        <v>GP</v>
      </c>
      <c r="H800" t="str">
        <f>VLOOKUP($B800,sitecatalog!$A$2:$E$1964,4,FALSE)</f>
        <v>weather</v>
      </c>
      <c r="J800">
        <f t="shared" si="38"/>
        <v>798</v>
      </c>
      <c r="K800" t="str">
        <f t="shared" si="36"/>
        <v>{"node":798,"name":"MCGEE CREEK WILDLIFE AREA; OKLAHOMA | DAY.SUM.PRECIPITATION.INCHES"}</v>
      </c>
      <c r="L800">
        <f>VLOOKUP(H800,Sheet2!$C$31:$D$36,2,FALSE)</f>
        <v>9994</v>
      </c>
      <c r="M800">
        <f>VLOOKUP(F800,Sheet2!$E$38:$F$54,2,FALSE)</f>
        <v>9982</v>
      </c>
      <c r="N800" t="str">
        <f t="shared" si="37"/>
        <v>9994-9982</v>
      </c>
      <c r="O800" t="str">
        <f>"{""source"":"&amp;J800&amp;",""target"":"&amp;L800&amp;",""value"":1}"</f>
        <v>{"source":798,"target":9994,"value":1}</v>
      </c>
    </row>
    <row r="801" spans="1:15">
      <c r="A801" t="s">
        <v>1116</v>
      </c>
      <c r="B801" t="s">
        <v>1117</v>
      </c>
      <c r="C801" t="s">
        <v>19</v>
      </c>
      <c r="D801" t="s">
        <v>20</v>
      </c>
      <c r="E801" t="str">
        <f>VLOOKUP($B801,sitecatalog!$A$2:$E$1964,2,FALSE)&amp;" | "&amp;D801</f>
        <v>MEEKER - DRIFTWOOD CANAL; NEBRASKA | Day.Avg.CanalStage.feet</v>
      </c>
      <c r="F801" t="str">
        <f>VLOOKUP($B801,sitecatalog!$A$2:$E$1964,3,FALSE)</f>
        <v>NE</v>
      </c>
      <c r="G801" t="str">
        <f>VLOOKUP($B801,sitecatalog!$A$2:$E$1964,5,FALSE)</f>
        <v>GP</v>
      </c>
      <c r="H801" t="str">
        <f>VLOOKUP($B801,sitecatalog!$A$2:$E$1964,4,FALSE)</f>
        <v>canal</v>
      </c>
      <c r="J801">
        <f t="shared" si="38"/>
        <v>799</v>
      </c>
      <c r="K801" t="str">
        <f t="shared" si="36"/>
        <v>{"node":799,"name":"MEEKER - DRIFTWOOD CANAL; NEBRASKA | DAY.AVG.CANALSTAGE.FEET"}</v>
      </c>
      <c r="L801">
        <f>VLOOKUP(H801,Sheet2!$C$31:$D$36,2,FALSE)</f>
        <v>9996</v>
      </c>
      <c r="M801">
        <f>VLOOKUP(F801,Sheet2!$E$38:$F$54,2,FALSE)</f>
        <v>9985</v>
      </c>
      <c r="N801" t="str">
        <f t="shared" si="37"/>
        <v>9996-9985</v>
      </c>
      <c r="O801" t="str">
        <f>"{""source"":"&amp;J801&amp;",""target"":"&amp;L801&amp;",""value"":1}"</f>
        <v>{"source":799,"target":9996,"value":1}</v>
      </c>
    </row>
    <row r="802" spans="1:15">
      <c r="A802" t="s">
        <v>1118</v>
      </c>
      <c r="B802" t="s">
        <v>1117</v>
      </c>
      <c r="C802" t="s">
        <v>22</v>
      </c>
      <c r="D802" t="s">
        <v>23</v>
      </c>
      <c r="E802" t="str">
        <f>VLOOKUP($B802,sitecatalog!$A$2:$E$1964,2,FALSE)&amp;" | "&amp;D802</f>
        <v>MEEKER - DRIFTWOOD CANAL; NEBRASKA | Day.Avg.CanalFlow.cfs</v>
      </c>
      <c r="F802" t="str">
        <f>VLOOKUP($B802,sitecatalog!$A$2:$E$1964,3,FALSE)</f>
        <v>NE</v>
      </c>
      <c r="G802" t="str">
        <f>VLOOKUP($B802,sitecatalog!$A$2:$E$1964,5,FALSE)</f>
        <v>GP</v>
      </c>
      <c r="H802" t="str">
        <f>VLOOKUP($B802,sitecatalog!$A$2:$E$1964,4,FALSE)</f>
        <v>canal</v>
      </c>
      <c r="J802">
        <f t="shared" si="38"/>
        <v>800</v>
      </c>
      <c r="K802" t="str">
        <f t="shared" si="36"/>
        <v>{"node":800,"name":"MEEKER - DRIFTWOOD CANAL; NEBRASKA | DAY.AVG.CANALFLOW.CFS"}</v>
      </c>
      <c r="L802">
        <f>VLOOKUP(H802,Sheet2!$C$31:$D$36,2,FALSE)</f>
        <v>9996</v>
      </c>
      <c r="M802">
        <f>VLOOKUP(F802,Sheet2!$E$38:$F$54,2,FALSE)</f>
        <v>9985</v>
      </c>
      <c r="N802" t="str">
        <f t="shared" si="37"/>
        <v>9996-9985</v>
      </c>
      <c r="O802" t="str">
        <f>"{""source"":"&amp;J802&amp;",""target"":"&amp;L802&amp;",""value"":1}"</f>
        <v>{"source":800,"target":9996,"value":1}</v>
      </c>
    </row>
    <row r="803" spans="1:15">
      <c r="A803" t="s">
        <v>1119</v>
      </c>
      <c r="B803" t="s">
        <v>1120</v>
      </c>
      <c r="C803" t="s">
        <v>19</v>
      </c>
      <c r="D803" t="s">
        <v>20</v>
      </c>
      <c r="E803" t="str">
        <f>VLOOKUP($B803,sitecatalog!$A$2:$E$1964,2,FALSE)&amp;" | "&amp;D803</f>
        <v>MEEKER - DRIFTWOOD CANAL; WASTEWAY; NEBRASKA | Day.Avg.CanalStage.feet</v>
      </c>
      <c r="F803" t="str">
        <f>VLOOKUP($B803,sitecatalog!$A$2:$E$1964,3,FALSE)</f>
        <v>NE</v>
      </c>
      <c r="G803" t="str">
        <f>VLOOKUP($B803,sitecatalog!$A$2:$E$1964,5,FALSE)</f>
        <v>GP</v>
      </c>
      <c r="H803" t="str">
        <f>VLOOKUP($B803,sitecatalog!$A$2:$E$1964,4,FALSE)</f>
        <v>canal</v>
      </c>
      <c r="J803">
        <f t="shared" si="38"/>
        <v>801</v>
      </c>
      <c r="K803" t="str">
        <f t="shared" si="36"/>
        <v>{"node":801,"name":"MEEKER - DRIFTWOOD CANAL; WASTEWAY; NEBRASKA | DAY.AVG.CANALSTAGE.FEET"}</v>
      </c>
      <c r="L803">
        <f>VLOOKUP(H803,Sheet2!$C$31:$D$36,2,FALSE)</f>
        <v>9996</v>
      </c>
      <c r="M803">
        <f>VLOOKUP(F803,Sheet2!$E$38:$F$54,2,FALSE)</f>
        <v>9985</v>
      </c>
      <c r="N803" t="str">
        <f t="shared" si="37"/>
        <v>9996-9985</v>
      </c>
      <c r="O803" t="str">
        <f>"{""source"":"&amp;J803&amp;",""target"":"&amp;L803&amp;",""value"":1}"</f>
        <v>{"source":801,"target":9996,"value":1}</v>
      </c>
    </row>
    <row r="804" spans="1:15">
      <c r="A804" t="s">
        <v>1121</v>
      </c>
      <c r="B804" t="s">
        <v>1122</v>
      </c>
      <c r="C804" t="s">
        <v>19</v>
      </c>
      <c r="D804" t="s">
        <v>37</v>
      </c>
      <c r="E804" t="str">
        <f>VLOOKUP($B804,sitecatalog!$A$2:$E$1964,2,FALSE)&amp;" | "&amp;D804</f>
        <v>BIG HOLE RIVER NEAR MELROSE; MT | Day.Avg.StreamGageHeight.feet</v>
      </c>
      <c r="F804" t="str">
        <f>VLOOKUP($B804,sitecatalog!$A$2:$E$1964,3,FALSE)</f>
        <v>MT</v>
      </c>
      <c r="G804" t="str">
        <f>VLOOKUP($B804,sitecatalog!$A$2:$E$1964,5,FALSE)</f>
        <v>GP</v>
      </c>
      <c r="H804" t="str">
        <f>VLOOKUP($B804,sitecatalog!$A$2:$E$1964,4,FALSE)</f>
        <v>stream</v>
      </c>
      <c r="J804">
        <f t="shared" si="38"/>
        <v>802</v>
      </c>
      <c r="K804" t="str">
        <f t="shared" si="36"/>
        <v>{"node":802,"name":"BIG HOLE RIVER NEAR MELROSE; MT | DAY.AVG.STREAMGAGEHEIGHT.FEET"}</v>
      </c>
      <c r="L804">
        <f>VLOOKUP(H804,Sheet2!$C$31:$D$36,2,FALSE)</f>
        <v>9995</v>
      </c>
      <c r="M804">
        <f>VLOOKUP(F804,Sheet2!$E$38:$F$54,2,FALSE)</f>
        <v>9987</v>
      </c>
      <c r="N804" t="str">
        <f t="shared" si="37"/>
        <v>9995-9987</v>
      </c>
      <c r="O804" t="str">
        <f>"{""source"":"&amp;J804&amp;",""target"":"&amp;L804&amp;",""value"":1}"</f>
        <v>{"source":802,"target":9995,"value":1}</v>
      </c>
    </row>
    <row r="805" spans="1:15">
      <c r="A805" t="s">
        <v>1123</v>
      </c>
      <c r="B805" t="s">
        <v>1122</v>
      </c>
      <c r="C805" t="s">
        <v>22</v>
      </c>
      <c r="D805" t="s">
        <v>47</v>
      </c>
      <c r="E805" t="str">
        <f>VLOOKUP($B805,sitecatalog!$A$2:$E$1964,2,FALSE)&amp;" | "&amp;D805</f>
        <v>BIG HOLE RIVER NEAR MELROSE; MT | Day.Avg.Streamflow.cfs</v>
      </c>
      <c r="F805" t="str">
        <f>VLOOKUP($B805,sitecatalog!$A$2:$E$1964,3,FALSE)</f>
        <v>MT</v>
      </c>
      <c r="G805" t="str">
        <f>VLOOKUP($B805,sitecatalog!$A$2:$E$1964,5,FALSE)</f>
        <v>GP</v>
      </c>
      <c r="H805" t="str">
        <f>VLOOKUP($B805,sitecatalog!$A$2:$E$1964,4,FALSE)</f>
        <v>stream</v>
      </c>
      <c r="J805">
        <f t="shared" si="38"/>
        <v>803</v>
      </c>
      <c r="K805" t="str">
        <f t="shared" si="36"/>
        <v>{"node":803,"name":"BIG HOLE RIVER NEAR MELROSE; MT | DAY.AVG.STREAMFLOW.CFS"}</v>
      </c>
      <c r="L805">
        <f>VLOOKUP(H805,Sheet2!$C$31:$D$36,2,FALSE)</f>
        <v>9995</v>
      </c>
      <c r="M805">
        <f>VLOOKUP(F805,Sheet2!$E$38:$F$54,2,FALSE)</f>
        <v>9987</v>
      </c>
      <c r="N805" t="str">
        <f t="shared" si="37"/>
        <v>9995-9987</v>
      </c>
      <c r="O805" t="str">
        <f>"{""source"":"&amp;J805&amp;",""target"":"&amp;L805&amp;",""value"":1}"</f>
        <v>{"source":803,"target":9995,"value":1}</v>
      </c>
    </row>
    <row r="806" spans="1:15">
      <c r="A806" t="s">
        <v>1124</v>
      </c>
      <c r="B806" t="s">
        <v>1122</v>
      </c>
      <c r="C806" t="s">
        <v>94</v>
      </c>
      <c r="D806" t="s">
        <v>241</v>
      </c>
      <c r="E806" t="str">
        <f>VLOOKUP($B806,sitecatalog!$A$2:$E$1964,2,FALSE)&amp;" | "&amp;D806</f>
        <v>BIG HOLE RIVER NEAR MELROSE; MT | Day.Avg.WaterTemperature.DegF</v>
      </c>
      <c r="F806" t="str">
        <f>VLOOKUP($B806,sitecatalog!$A$2:$E$1964,3,FALSE)</f>
        <v>MT</v>
      </c>
      <c r="G806" t="str">
        <f>VLOOKUP($B806,sitecatalog!$A$2:$E$1964,5,FALSE)</f>
        <v>GP</v>
      </c>
      <c r="H806" t="str">
        <f>VLOOKUP($B806,sitecatalog!$A$2:$E$1964,4,FALSE)</f>
        <v>stream</v>
      </c>
      <c r="J806">
        <f t="shared" si="38"/>
        <v>804</v>
      </c>
      <c r="K806" t="str">
        <f t="shared" si="36"/>
        <v>{"node":804,"name":"BIG HOLE RIVER NEAR MELROSE; MT | DAY.AVG.WATERTEMPERATURE.DEGF"}</v>
      </c>
      <c r="L806">
        <f>VLOOKUP(H806,Sheet2!$C$31:$D$36,2,FALSE)</f>
        <v>9995</v>
      </c>
      <c r="M806">
        <f>VLOOKUP(F806,Sheet2!$E$38:$F$54,2,FALSE)</f>
        <v>9987</v>
      </c>
      <c r="N806" t="str">
        <f t="shared" si="37"/>
        <v>9995-9987</v>
      </c>
      <c r="O806" t="str">
        <f>"{""source"":"&amp;J806&amp;",""target"":"&amp;L806&amp;",""value"":1}"</f>
        <v>{"source":804,"target":9995,"value":1}</v>
      </c>
    </row>
    <row r="807" spans="1:15">
      <c r="A807" t="s">
        <v>1125</v>
      </c>
      <c r="B807" t="s">
        <v>1126</v>
      </c>
      <c r="C807" t="s">
        <v>19</v>
      </c>
      <c r="D807" t="s">
        <v>37</v>
      </c>
      <c r="E807" t="str">
        <f>VLOOKUP($B807,sitecatalog!$A$2:$E$1964,2,FALSE)&amp;" | "&amp;D807</f>
        <v>MISSOURI RIVER AT FORT BENTON; MT | Day.Avg.StreamGageHeight.feet</v>
      </c>
      <c r="F807" t="str">
        <f>VLOOKUP($B807,sitecatalog!$A$2:$E$1964,3,FALSE)</f>
        <v>MT</v>
      </c>
      <c r="G807" t="str">
        <f>VLOOKUP($B807,sitecatalog!$A$2:$E$1964,5,FALSE)</f>
        <v>GP</v>
      </c>
      <c r="H807" t="str">
        <f>VLOOKUP($B807,sitecatalog!$A$2:$E$1964,4,FALSE)</f>
        <v>stream</v>
      </c>
      <c r="J807">
        <f t="shared" si="38"/>
        <v>805</v>
      </c>
      <c r="K807" t="str">
        <f t="shared" si="36"/>
        <v>{"node":805,"name":"MISSOURI RIVER AT FORT BENTON; MT | DAY.AVG.STREAMGAGEHEIGHT.FEET"}</v>
      </c>
      <c r="L807">
        <f>VLOOKUP(H807,Sheet2!$C$31:$D$36,2,FALSE)</f>
        <v>9995</v>
      </c>
      <c r="M807">
        <f>VLOOKUP(F807,Sheet2!$E$38:$F$54,2,FALSE)</f>
        <v>9987</v>
      </c>
      <c r="N807" t="str">
        <f t="shared" si="37"/>
        <v>9995-9987</v>
      </c>
      <c r="O807" t="str">
        <f>"{""source"":"&amp;J807&amp;",""target"":"&amp;L807&amp;",""value"":1}"</f>
        <v>{"source":805,"target":9995,"value":1}</v>
      </c>
    </row>
    <row r="808" spans="1:15">
      <c r="A808" t="s">
        <v>1127</v>
      </c>
      <c r="B808" t="s">
        <v>1126</v>
      </c>
      <c r="C808" t="s">
        <v>94</v>
      </c>
      <c r="D808" t="s">
        <v>95</v>
      </c>
      <c r="E808" t="str">
        <f>VLOOKUP($B808,sitecatalog!$A$2:$E$1964,2,FALSE)&amp;" | "&amp;D808</f>
        <v>MISSOURI RIVER AT FORT BENTON; MT | Day.Avg.AirTemperature.DegF</v>
      </c>
      <c r="F808" t="str">
        <f>VLOOKUP($B808,sitecatalog!$A$2:$E$1964,3,FALSE)</f>
        <v>MT</v>
      </c>
      <c r="G808" t="str">
        <f>VLOOKUP($B808,sitecatalog!$A$2:$E$1964,5,FALSE)</f>
        <v>GP</v>
      </c>
      <c r="H808" t="str">
        <f>VLOOKUP($B808,sitecatalog!$A$2:$E$1964,4,FALSE)</f>
        <v>stream</v>
      </c>
      <c r="J808">
        <f t="shared" si="38"/>
        <v>806</v>
      </c>
      <c r="K808" t="str">
        <f t="shared" si="36"/>
        <v>{"node":806,"name":"MISSOURI RIVER AT FORT BENTON; MT | DAY.AVG.AIRTEMPERATURE.DEGF"}</v>
      </c>
      <c r="L808">
        <f>VLOOKUP(H808,Sheet2!$C$31:$D$36,2,FALSE)</f>
        <v>9995</v>
      </c>
      <c r="M808">
        <f>VLOOKUP(F808,Sheet2!$E$38:$F$54,2,FALSE)</f>
        <v>9987</v>
      </c>
      <c r="N808" t="str">
        <f t="shared" si="37"/>
        <v>9995-9987</v>
      </c>
      <c r="O808" t="str">
        <f>"{""source"":"&amp;J808&amp;",""target"":"&amp;L808&amp;",""value"":1}"</f>
        <v>{"source":806,"target":9995,"value":1}</v>
      </c>
    </row>
    <row r="809" spans="1:15">
      <c r="A809" t="s">
        <v>1128</v>
      </c>
      <c r="B809" t="s">
        <v>1126</v>
      </c>
      <c r="C809" t="s">
        <v>22</v>
      </c>
      <c r="D809" t="s">
        <v>47</v>
      </c>
      <c r="E809" t="str">
        <f>VLOOKUP($B809,sitecatalog!$A$2:$E$1964,2,FALSE)&amp;" | "&amp;D809</f>
        <v>MISSOURI RIVER AT FORT BENTON; MT | Day.Avg.Streamflow.cfs</v>
      </c>
      <c r="F809" t="str">
        <f>VLOOKUP($B809,sitecatalog!$A$2:$E$1964,3,FALSE)</f>
        <v>MT</v>
      </c>
      <c r="G809" t="str">
        <f>VLOOKUP($B809,sitecatalog!$A$2:$E$1964,5,FALSE)</f>
        <v>GP</v>
      </c>
      <c r="H809" t="str">
        <f>VLOOKUP($B809,sitecatalog!$A$2:$E$1964,4,FALSE)</f>
        <v>stream</v>
      </c>
      <c r="J809">
        <f t="shared" si="38"/>
        <v>807</v>
      </c>
      <c r="K809" t="str">
        <f t="shared" si="36"/>
        <v>{"node":807,"name":"MISSOURI RIVER AT FORT BENTON; MT | DAY.AVG.STREAMFLOW.CFS"}</v>
      </c>
      <c r="L809">
        <f>VLOOKUP(H809,Sheet2!$C$31:$D$36,2,FALSE)</f>
        <v>9995</v>
      </c>
      <c r="M809">
        <f>VLOOKUP(F809,Sheet2!$E$38:$F$54,2,FALSE)</f>
        <v>9987</v>
      </c>
      <c r="N809" t="str">
        <f t="shared" si="37"/>
        <v>9995-9987</v>
      </c>
      <c r="O809" t="str">
        <f>"{""source"":"&amp;J809&amp;",""target"":"&amp;L809&amp;",""value"":1}"</f>
        <v>{"source":807,"target":9995,"value":1}</v>
      </c>
    </row>
    <row r="810" spans="1:15">
      <c r="A810" t="s">
        <v>1129</v>
      </c>
      <c r="B810" t="s">
        <v>1130</v>
      </c>
      <c r="C810" t="s">
        <v>19</v>
      </c>
      <c r="D810" t="s">
        <v>37</v>
      </c>
      <c r="E810" t="str">
        <f>VLOOKUP($B810,sitecatalog!$A$2:$E$1964,2,FALSE)&amp;" | "&amp;D810</f>
        <v>MISSOURI RIVER BELOW FORT PECK DAM; MT | Day.Avg.StreamGageHeight.feet</v>
      </c>
      <c r="F810" t="str">
        <f>VLOOKUP($B810,sitecatalog!$A$2:$E$1964,3,FALSE)</f>
        <v>MT</v>
      </c>
      <c r="G810" t="str">
        <f>VLOOKUP($B810,sitecatalog!$A$2:$E$1964,5,FALSE)</f>
        <v>GP</v>
      </c>
      <c r="H810" t="str">
        <f>VLOOKUP($B810,sitecatalog!$A$2:$E$1964,4,FALSE)</f>
        <v>stream</v>
      </c>
      <c r="J810">
        <f t="shared" si="38"/>
        <v>808</v>
      </c>
      <c r="K810" t="str">
        <f t="shared" si="36"/>
        <v>{"node":808,"name":"MISSOURI RIVER BELOW FORT PECK DAM; MT | DAY.AVG.STREAMGAGEHEIGHT.FEET"}</v>
      </c>
      <c r="L810">
        <f>VLOOKUP(H810,Sheet2!$C$31:$D$36,2,FALSE)</f>
        <v>9995</v>
      </c>
      <c r="M810">
        <f>VLOOKUP(F810,Sheet2!$E$38:$F$54,2,FALSE)</f>
        <v>9987</v>
      </c>
      <c r="N810" t="str">
        <f t="shared" si="37"/>
        <v>9995-9987</v>
      </c>
      <c r="O810" t="str">
        <f>"{""source"":"&amp;J810&amp;",""target"":"&amp;L810&amp;",""value"":1}"</f>
        <v>{"source":808,"target":9995,"value":1}</v>
      </c>
    </row>
    <row r="811" spans="1:15">
      <c r="A811" t="s">
        <v>1131</v>
      </c>
      <c r="B811" t="s">
        <v>1132</v>
      </c>
      <c r="C811" t="s">
        <v>19</v>
      </c>
      <c r="D811" t="s">
        <v>37</v>
      </c>
      <c r="E811" t="str">
        <f>VLOOKUP($B811,sitecatalog!$A$2:$E$1964,2,FALSE)&amp;" | "&amp;D811</f>
        <v>MISSOURI RIVER NEAR GREAT FALLS; MT | Day.Avg.StreamGageHeight.feet</v>
      </c>
      <c r="F811" t="str">
        <f>VLOOKUP($B811,sitecatalog!$A$2:$E$1964,3,FALSE)</f>
        <v>MT</v>
      </c>
      <c r="G811" t="str">
        <f>VLOOKUP($B811,sitecatalog!$A$2:$E$1964,5,FALSE)</f>
        <v>GP</v>
      </c>
      <c r="H811" t="str">
        <f>VLOOKUP($B811,sitecatalog!$A$2:$E$1964,4,FALSE)</f>
        <v>stream</v>
      </c>
      <c r="J811">
        <f t="shared" si="38"/>
        <v>809</v>
      </c>
      <c r="K811" t="str">
        <f t="shared" si="36"/>
        <v>{"node":809,"name":"MISSOURI RIVER NEAR GREAT FALLS; MT | DAY.AVG.STREAMGAGEHEIGHT.FEET"}</v>
      </c>
      <c r="L811">
        <f>VLOOKUP(H811,Sheet2!$C$31:$D$36,2,FALSE)</f>
        <v>9995</v>
      </c>
      <c r="M811">
        <f>VLOOKUP(F811,Sheet2!$E$38:$F$54,2,FALSE)</f>
        <v>9987</v>
      </c>
      <c r="N811" t="str">
        <f t="shared" si="37"/>
        <v>9995-9987</v>
      </c>
      <c r="O811" t="str">
        <f>"{""source"":"&amp;J811&amp;",""target"":"&amp;L811&amp;",""value"":1}"</f>
        <v>{"source":809,"target":9995,"value":1}</v>
      </c>
    </row>
    <row r="812" spans="1:15">
      <c r="A812" t="s">
        <v>1133</v>
      </c>
      <c r="B812" t="s">
        <v>1132</v>
      </c>
      <c r="C812" t="s">
        <v>22</v>
      </c>
      <c r="D812" t="s">
        <v>47</v>
      </c>
      <c r="E812" t="str">
        <f>VLOOKUP($B812,sitecatalog!$A$2:$E$1964,2,FALSE)&amp;" | "&amp;D812</f>
        <v>MISSOURI RIVER NEAR GREAT FALLS; MT | Day.Avg.Streamflow.cfs</v>
      </c>
      <c r="F812" t="str">
        <f>VLOOKUP($B812,sitecatalog!$A$2:$E$1964,3,FALSE)</f>
        <v>MT</v>
      </c>
      <c r="G812" t="str">
        <f>VLOOKUP($B812,sitecatalog!$A$2:$E$1964,5,FALSE)</f>
        <v>GP</v>
      </c>
      <c r="H812" t="str">
        <f>VLOOKUP($B812,sitecatalog!$A$2:$E$1964,4,FALSE)</f>
        <v>stream</v>
      </c>
      <c r="J812">
        <f t="shared" si="38"/>
        <v>810</v>
      </c>
      <c r="K812" t="str">
        <f t="shared" si="36"/>
        <v>{"node":810,"name":"MISSOURI RIVER NEAR GREAT FALLS; MT | DAY.AVG.STREAMFLOW.CFS"}</v>
      </c>
      <c r="L812">
        <f>VLOOKUP(H812,Sheet2!$C$31:$D$36,2,FALSE)</f>
        <v>9995</v>
      </c>
      <c r="M812">
        <f>VLOOKUP(F812,Sheet2!$E$38:$F$54,2,FALSE)</f>
        <v>9987</v>
      </c>
      <c r="N812" t="str">
        <f t="shared" si="37"/>
        <v>9995-9987</v>
      </c>
      <c r="O812" t="str">
        <f>"{""source"":"&amp;J812&amp;",""target"":"&amp;L812&amp;",""value"":1}"</f>
        <v>{"source":810,"target":9995,"value":1}</v>
      </c>
    </row>
    <row r="813" spans="1:15">
      <c r="A813" t="s">
        <v>1134</v>
      </c>
      <c r="B813" t="s">
        <v>1135</v>
      </c>
      <c r="C813" t="s">
        <v>19</v>
      </c>
      <c r="D813" t="s">
        <v>20</v>
      </c>
      <c r="E813" t="str">
        <f>VLOOKUP($B813,sitecatalog!$A$2:$E$1964,2,FALSE)&amp;" | "&amp;D813</f>
        <v>MITCHELL GERING CANAL NEAR STATE LINE; NEBRASKA | Day.Avg.CanalStage.feet</v>
      </c>
      <c r="F813" t="str">
        <f>VLOOKUP($B813,sitecatalog!$A$2:$E$1964,3,FALSE)</f>
        <v>NE</v>
      </c>
      <c r="G813" t="str">
        <f>VLOOKUP($B813,sitecatalog!$A$2:$E$1964,5,FALSE)</f>
        <v>GP</v>
      </c>
      <c r="H813" t="str">
        <f>VLOOKUP($B813,sitecatalog!$A$2:$E$1964,4,FALSE)</f>
        <v>canal</v>
      </c>
      <c r="J813">
        <f t="shared" si="38"/>
        <v>811</v>
      </c>
      <c r="K813" t="str">
        <f t="shared" si="36"/>
        <v>{"node":811,"name":"MITCHELL GERING CANAL NEAR STATE LINE; NEBRASKA | DAY.AVG.CANALSTAGE.FEET"}</v>
      </c>
      <c r="L813">
        <f>VLOOKUP(H813,Sheet2!$C$31:$D$36,2,FALSE)</f>
        <v>9996</v>
      </c>
      <c r="M813">
        <f>VLOOKUP(F813,Sheet2!$E$38:$F$54,2,FALSE)</f>
        <v>9985</v>
      </c>
      <c r="N813" t="str">
        <f t="shared" si="37"/>
        <v>9996-9985</v>
      </c>
      <c r="O813" t="str">
        <f>"{""source"":"&amp;J813&amp;",""target"":"&amp;L813&amp;",""value"":1}"</f>
        <v>{"source":811,"target":9996,"value":1}</v>
      </c>
    </row>
    <row r="814" spans="1:15">
      <c r="A814" t="s">
        <v>1136</v>
      </c>
      <c r="B814" t="s">
        <v>1135</v>
      </c>
      <c r="C814" t="s">
        <v>94</v>
      </c>
      <c r="D814" t="s">
        <v>95</v>
      </c>
      <c r="E814" t="str">
        <f>VLOOKUP($B814,sitecatalog!$A$2:$E$1964,2,FALSE)&amp;" | "&amp;D814</f>
        <v>MITCHELL GERING CANAL NEAR STATE LINE; NEBRASKA | Day.Avg.AirTemperature.DegF</v>
      </c>
      <c r="F814" t="str">
        <f>VLOOKUP($B814,sitecatalog!$A$2:$E$1964,3,FALSE)</f>
        <v>NE</v>
      </c>
      <c r="G814" t="str">
        <f>VLOOKUP($B814,sitecatalog!$A$2:$E$1964,5,FALSE)</f>
        <v>GP</v>
      </c>
      <c r="H814" t="str">
        <f>VLOOKUP($B814,sitecatalog!$A$2:$E$1964,4,FALSE)</f>
        <v>canal</v>
      </c>
      <c r="J814">
        <f t="shared" si="38"/>
        <v>812</v>
      </c>
      <c r="K814" t="str">
        <f t="shared" si="36"/>
        <v>{"node":812,"name":"MITCHELL GERING CANAL NEAR STATE LINE; NEBRASKA | DAY.AVG.AIRTEMPERATURE.DEGF"}</v>
      </c>
      <c r="L814">
        <f>VLOOKUP(H814,Sheet2!$C$31:$D$36,2,FALSE)</f>
        <v>9996</v>
      </c>
      <c r="M814">
        <f>VLOOKUP(F814,Sheet2!$E$38:$F$54,2,FALSE)</f>
        <v>9985</v>
      </c>
      <c r="N814" t="str">
        <f t="shared" si="37"/>
        <v>9996-9985</v>
      </c>
      <c r="O814" t="str">
        <f>"{""source"":"&amp;J814&amp;",""target"":"&amp;L814&amp;",""value"":1}"</f>
        <v>{"source":812,"target":9996,"value":1}</v>
      </c>
    </row>
    <row r="815" spans="1:15">
      <c r="A815" t="s">
        <v>1137</v>
      </c>
      <c r="B815" t="s">
        <v>1135</v>
      </c>
      <c r="C815" t="s">
        <v>41</v>
      </c>
      <c r="D815" t="s">
        <v>42</v>
      </c>
      <c r="E815" t="str">
        <f>VLOOKUP($B815,sitecatalog!$A$2:$E$1964,2,FALSE)&amp;" | "&amp;D815</f>
        <v>MITCHELL GERING CANAL NEAR STATE LINE; NEBRASKA | Day.Sum.Precipitation.inches</v>
      </c>
      <c r="F815" t="str">
        <f>VLOOKUP($B815,sitecatalog!$A$2:$E$1964,3,FALSE)</f>
        <v>NE</v>
      </c>
      <c r="G815" t="str">
        <f>VLOOKUP($B815,sitecatalog!$A$2:$E$1964,5,FALSE)</f>
        <v>GP</v>
      </c>
      <c r="H815" t="str">
        <f>VLOOKUP($B815,sitecatalog!$A$2:$E$1964,4,FALSE)</f>
        <v>canal</v>
      </c>
      <c r="J815">
        <f t="shared" si="38"/>
        <v>813</v>
      </c>
      <c r="K815" t="str">
        <f t="shared" si="36"/>
        <v>{"node":813,"name":"MITCHELL GERING CANAL NEAR STATE LINE; NEBRASKA | DAY.SUM.PRECIPITATION.INCHES"}</v>
      </c>
      <c r="L815">
        <f>VLOOKUP(H815,Sheet2!$C$31:$D$36,2,FALSE)</f>
        <v>9996</v>
      </c>
      <c r="M815">
        <f>VLOOKUP(F815,Sheet2!$E$38:$F$54,2,FALSE)</f>
        <v>9985</v>
      </c>
      <c r="N815" t="str">
        <f t="shared" si="37"/>
        <v>9996-9985</v>
      </c>
      <c r="O815" t="str">
        <f>"{""source"":"&amp;J815&amp;",""target"":"&amp;L815&amp;",""value"":1}"</f>
        <v>{"source":813,"target":9996,"value":1}</v>
      </c>
    </row>
    <row r="816" spans="1:15">
      <c r="A816" t="s">
        <v>1138</v>
      </c>
      <c r="B816" t="s">
        <v>1135</v>
      </c>
      <c r="C816" t="s">
        <v>22</v>
      </c>
      <c r="D816" t="s">
        <v>23</v>
      </c>
      <c r="E816" t="str">
        <f>VLOOKUP($B816,sitecatalog!$A$2:$E$1964,2,FALSE)&amp;" | "&amp;D816</f>
        <v>MITCHELL GERING CANAL NEAR STATE LINE; NEBRASKA | Day.Avg.CanalFlow.cfs</v>
      </c>
      <c r="F816" t="str">
        <f>VLOOKUP($B816,sitecatalog!$A$2:$E$1964,3,FALSE)</f>
        <v>NE</v>
      </c>
      <c r="G816" t="str">
        <f>VLOOKUP($B816,sitecatalog!$A$2:$E$1964,5,FALSE)</f>
        <v>GP</v>
      </c>
      <c r="H816" t="str">
        <f>VLOOKUP($B816,sitecatalog!$A$2:$E$1964,4,FALSE)</f>
        <v>canal</v>
      </c>
      <c r="J816">
        <f t="shared" si="38"/>
        <v>814</v>
      </c>
      <c r="K816" t="str">
        <f t="shared" si="36"/>
        <v>{"node":814,"name":"MITCHELL GERING CANAL NEAR STATE LINE; NEBRASKA | DAY.AVG.CANALFLOW.CFS"}</v>
      </c>
      <c r="L816">
        <f>VLOOKUP(H816,Sheet2!$C$31:$D$36,2,FALSE)</f>
        <v>9996</v>
      </c>
      <c r="M816">
        <f>VLOOKUP(F816,Sheet2!$E$38:$F$54,2,FALSE)</f>
        <v>9985</v>
      </c>
      <c r="N816" t="str">
        <f t="shared" si="37"/>
        <v>9996-9985</v>
      </c>
      <c r="O816" t="str">
        <f>"{""source"":"&amp;J816&amp;",""target"":"&amp;L816&amp;",""value"":1}"</f>
        <v>{"source":814,"target":9996,"value":1}</v>
      </c>
    </row>
    <row r="817" spans="1:15">
      <c r="A817" t="s">
        <v>1139</v>
      </c>
      <c r="B817" t="s">
        <v>1140</v>
      </c>
      <c r="C817" t="s">
        <v>19</v>
      </c>
      <c r="D817" t="s">
        <v>37</v>
      </c>
      <c r="E817" t="str">
        <f>VLOOKUP($B817,sitecatalog!$A$2:$E$1964,2,FALSE)&amp;" | "&amp;D817</f>
        <v>MILK RIVER AT HAVRE; MONTANA | Day.Avg.StreamGageHeight.feet</v>
      </c>
      <c r="F817" t="str">
        <f>VLOOKUP($B817,sitecatalog!$A$2:$E$1964,3,FALSE)</f>
        <v>MT</v>
      </c>
      <c r="G817" t="str">
        <f>VLOOKUP($B817,sitecatalog!$A$2:$E$1964,5,FALSE)</f>
        <v>GP</v>
      </c>
      <c r="H817" t="str">
        <f>VLOOKUP($B817,sitecatalog!$A$2:$E$1964,4,FALSE)</f>
        <v>stream</v>
      </c>
      <c r="J817">
        <f t="shared" si="38"/>
        <v>815</v>
      </c>
      <c r="K817" t="str">
        <f t="shared" si="36"/>
        <v>{"node":815,"name":"MILK RIVER AT HAVRE; MONTANA | DAY.AVG.STREAMGAGEHEIGHT.FEET"}</v>
      </c>
      <c r="L817">
        <f>VLOOKUP(H817,Sheet2!$C$31:$D$36,2,FALSE)</f>
        <v>9995</v>
      </c>
      <c r="M817">
        <f>VLOOKUP(F817,Sheet2!$E$38:$F$54,2,FALSE)</f>
        <v>9987</v>
      </c>
      <c r="N817" t="str">
        <f t="shared" si="37"/>
        <v>9995-9987</v>
      </c>
      <c r="O817" t="str">
        <f>"{""source"":"&amp;J817&amp;",""target"":"&amp;L817&amp;",""value"":1}"</f>
        <v>{"source":815,"target":9995,"value":1}</v>
      </c>
    </row>
    <row r="818" spans="1:15">
      <c r="A818" t="s">
        <v>1141</v>
      </c>
      <c r="B818" t="s">
        <v>1140</v>
      </c>
      <c r="C818" t="s">
        <v>22</v>
      </c>
      <c r="D818" t="s">
        <v>47</v>
      </c>
      <c r="E818" t="str">
        <f>VLOOKUP($B818,sitecatalog!$A$2:$E$1964,2,FALSE)&amp;" | "&amp;D818</f>
        <v>MILK RIVER AT HAVRE; MONTANA | Day.Avg.Streamflow.cfs</v>
      </c>
      <c r="F818" t="str">
        <f>VLOOKUP($B818,sitecatalog!$A$2:$E$1964,3,FALSE)</f>
        <v>MT</v>
      </c>
      <c r="G818" t="str">
        <f>VLOOKUP($B818,sitecatalog!$A$2:$E$1964,5,FALSE)</f>
        <v>GP</v>
      </c>
      <c r="H818" t="str">
        <f>VLOOKUP($B818,sitecatalog!$A$2:$E$1964,4,FALSE)</f>
        <v>stream</v>
      </c>
      <c r="J818">
        <f t="shared" si="38"/>
        <v>816</v>
      </c>
      <c r="K818" t="str">
        <f t="shared" si="36"/>
        <v>{"node":816,"name":"MILK RIVER AT HAVRE; MONTANA | DAY.AVG.STREAMFLOW.CFS"}</v>
      </c>
      <c r="L818">
        <f>VLOOKUP(H818,Sheet2!$C$31:$D$36,2,FALSE)</f>
        <v>9995</v>
      </c>
      <c r="M818">
        <f>VLOOKUP(F818,Sheet2!$E$38:$F$54,2,FALSE)</f>
        <v>9987</v>
      </c>
      <c r="N818" t="str">
        <f t="shared" si="37"/>
        <v>9995-9987</v>
      </c>
      <c r="O818" t="str">
        <f>"{""source"":"&amp;J818&amp;",""target"":"&amp;L818&amp;",""value"":1}"</f>
        <v>{"source":816,"target":9995,"value":1}</v>
      </c>
    </row>
    <row r="819" spans="1:15">
      <c r="A819" t="s">
        <v>1142</v>
      </c>
      <c r="B819" t="s">
        <v>1143</v>
      </c>
      <c r="C819" t="s">
        <v>19</v>
      </c>
      <c r="D819" t="s">
        <v>37</v>
      </c>
      <c r="E819" t="str">
        <f>VLOOKUP($B819,sitecatalog!$A$2:$E$1964,2,FALSE)&amp;" | "&amp;D819</f>
        <v>MIDWAY CREEK DIVERSION/BYPASS; COLORADO | Day.Avg.StreamGageHeight.feet</v>
      </c>
      <c r="F819" t="str">
        <f>VLOOKUP($B819,sitecatalog!$A$2:$E$1964,3,FALSE)</f>
        <v>CO</v>
      </c>
      <c r="G819" t="str">
        <f>VLOOKUP($B819,sitecatalog!$A$2:$E$1964,5,FALSE)</f>
        <v>GP</v>
      </c>
      <c r="H819" t="str">
        <f>VLOOKUP($B819,sitecatalog!$A$2:$E$1964,4,FALSE)</f>
        <v>diversion</v>
      </c>
      <c r="J819">
        <f t="shared" si="38"/>
        <v>817</v>
      </c>
      <c r="K819" t="str">
        <f t="shared" si="36"/>
        <v>{"node":817,"name":"MIDWAY CREEK DIVERSION/BYPASS; COLORADO | DAY.AVG.STREAMGAGEHEIGHT.FEET"}</v>
      </c>
      <c r="L819">
        <f>VLOOKUP(H819,Sheet2!$C$31:$D$36,2,FALSE)</f>
        <v>9998</v>
      </c>
      <c r="M819">
        <f>VLOOKUP(F819,Sheet2!$E$38:$F$54,2,FALSE)</f>
        <v>9990</v>
      </c>
      <c r="N819" t="str">
        <f t="shared" si="37"/>
        <v>9998-9990</v>
      </c>
      <c r="O819" t="str">
        <f>"{""source"":"&amp;J819&amp;",""target"":"&amp;L819&amp;",""value"":1}"</f>
        <v>{"source":817,"target":9998,"value":1}</v>
      </c>
    </row>
    <row r="820" spans="1:15">
      <c r="A820" t="s">
        <v>1144</v>
      </c>
      <c r="B820" t="s">
        <v>1143</v>
      </c>
      <c r="C820" t="s">
        <v>19</v>
      </c>
      <c r="D820" t="s">
        <v>20</v>
      </c>
      <c r="E820" t="str">
        <f>VLOOKUP($B820,sitecatalog!$A$2:$E$1964,2,FALSE)&amp;" | "&amp;D820</f>
        <v>MIDWAY CREEK DIVERSION/BYPASS; COLORADO | Day.Avg.CanalStage.feet</v>
      </c>
      <c r="F820" t="str">
        <f>VLOOKUP($B820,sitecatalog!$A$2:$E$1964,3,FALSE)</f>
        <v>CO</v>
      </c>
      <c r="G820" t="str">
        <f>VLOOKUP($B820,sitecatalog!$A$2:$E$1964,5,FALSE)</f>
        <v>GP</v>
      </c>
      <c r="H820" t="str">
        <f>VLOOKUP($B820,sitecatalog!$A$2:$E$1964,4,FALSE)</f>
        <v>diversion</v>
      </c>
      <c r="J820">
        <f t="shared" si="38"/>
        <v>818</v>
      </c>
      <c r="K820" t="str">
        <f t="shared" si="36"/>
        <v>{"node":818,"name":"MIDWAY CREEK DIVERSION/BYPASS; COLORADO | DAY.AVG.CANALSTAGE.FEET"}</v>
      </c>
      <c r="L820">
        <f>VLOOKUP(H820,Sheet2!$C$31:$D$36,2,FALSE)</f>
        <v>9998</v>
      </c>
      <c r="M820">
        <f>VLOOKUP(F820,Sheet2!$E$38:$F$54,2,FALSE)</f>
        <v>9990</v>
      </c>
      <c r="N820" t="str">
        <f t="shared" si="37"/>
        <v>9998-9990</v>
      </c>
      <c r="O820" t="str">
        <f>"{""source"":"&amp;J820&amp;",""target"":"&amp;L820&amp;",""value"":1}"</f>
        <v>{"source":818,"target":9998,"value":1}</v>
      </c>
    </row>
    <row r="821" spans="1:15">
      <c r="A821" t="s">
        <v>1145</v>
      </c>
      <c r="B821" t="s">
        <v>1143</v>
      </c>
      <c r="C821" t="s">
        <v>22</v>
      </c>
      <c r="D821" t="s">
        <v>360</v>
      </c>
      <c r="E821" t="str">
        <f>VLOOKUP($B821,sitecatalog!$A$2:$E$1964,2,FALSE)&amp;" | "&amp;D821</f>
        <v>MIDWAY CREEK DIVERSION/BYPASS; COLORADO | Day.Avg.CanalDiversion.cfs</v>
      </c>
      <c r="F821" t="str">
        <f>VLOOKUP($B821,sitecatalog!$A$2:$E$1964,3,FALSE)</f>
        <v>CO</v>
      </c>
      <c r="G821" t="str">
        <f>VLOOKUP($B821,sitecatalog!$A$2:$E$1964,5,FALSE)</f>
        <v>GP</v>
      </c>
      <c r="H821" t="str">
        <f>VLOOKUP($B821,sitecatalog!$A$2:$E$1964,4,FALSE)</f>
        <v>diversion</v>
      </c>
      <c r="J821">
        <f t="shared" si="38"/>
        <v>819</v>
      </c>
      <c r="K821" t="str">
        <f t="shared" si="36"/>
        <v>{"node":819,"name":"MIDWAY CREEK DIVERSION/BYPASS; COLORADO | DAY.AVG.CANALDIVERSION.CFS"}</v>
      </c>
      <c r="L821">
        <f>VLOOKUP(H821,Sheet2!$C$31:$D$36,2,FALSE)</f>
        <v>9998</v>
      </c>
      <c r="M821">
        <f>VLOOKUP(F821,Sheet2!$E$38:$F$54,2,FALSE)</f>
        <v>9990</v>
      </c>
      <c r="N821" t="str">
        <f t="shared" si="37"/>
        <v>9998-9990</v>
      </c>
      <c r="O821" t="str">
        <f>"{""source"":"&amp;J821&amp;",""target"":"&amp;L821&amp;",""value"":1}"</f>
        <v>{"source":819,"target":9998,"value":1}</v>
      </c>
    </row>
    <row r="822" spans="1:15">
      <c r="A822" t="s">
        <v>1146</v>
      </c>
      <c r="B822" t="s">
        <v>1143</v>
      </c>
      <c r="C822" t="s">
        <v>22</v>
      </c>
      <c r="D822" t="s">
        <v>23</v>
      </c>
      <c r="E822" t="str">
        <f>VLOOKUP($B822,sitecatalog!$A$2:$E$1964,2,FALSE)&amp;" | "&amp;D822</f>
        <v>MIDWAY CREEK DIVERSION/BYPASS; COLORADO | Day.Avg.CanalFlow.cfs</v>
      </c>
      <c r="F822" t="str">
        <f>VLOOKUP($B822,sitecatalog!$A$2:$E$1964,3,FALSE)</f>
        <v>CO</v>
      </c>
      <c r="G822" t="str">
        <f>VLOOKUP($B822,sitecatalog!$A$2:$E$1964,5,FALSE)</f>
        <v>GP</v>
      </c>
      <c r="H822" t="str">
        <f>VLOOKUP($B822,sitecatalog!$A$2:$E$1964,4,FALSE)</f>
        <v>diversion</v>
      </c>
      <c r="J822">
        <f t="shared" si="38"/>
        <v>820</v>
      </c>
      <c r="K822" t="str">
        <f t="shared" si="36"/>
        <v>{"node":820,"name":"MIDWAY CREEK DIVERSION/BYPASS; COLORADO | DAY.AVG.CANALFLOW.CFS"}</v>
      </c>
      <c r="L822">
        <f>VLOOKUP(H822,Sheet2!$C$31:$D$36,2,FALSE)</f>
        <v>9998</v>
      </c>
      <c r="M822">
        <f>VLOOKUP(F822,Sheet2!$E$38:$F$54,2,FALSE)</f>
        <v>9990</v>
      </c>
      <c r="N822" t="str">
        <f t="shared" si="37"/>
        <v>9998-9990</v>
      </c>
      <c r="O822" t="str">
        <f>"{""source"":"&amp;J822&amp;",""target"":"&amp;L822&amp;",""value"":1}"</f>
        <v>{"source":820,"target":9998,"value":1}</v>
      </c>
    </row>
    <row r="823" spans="1:15">
      <c r="A823" t="s">
        <v>1147</v>
      </c>
      <c r="B823" t="s">
        <v>1148</v>
      </c>
      <c r="C823" t="s">
        <v>19</v>
      </c>
      <c r="D823" t="s">
        <v>20</v>
      </c>
      <c r="E823" t="str">
        <f>VLOOKUP($B823,sitecatalog!$A$2:$E$1964,2,FALSE)&amp;" | "&amp;D823</f>
        <v>LAKE MINATARE RESERVOIR (INFLOW); NEBRASKA | Day.Avg.CanalStage.feet</v>
      </c>
      <c r="F823" t="str">
        <f>VLOOKUP($B823,sitecatalog!$A$2:$E$1964,3,FALSE)</f>
        <v>NE</v>
      </c>
      <c r="G823" t="str">
        <f>VLOOKUP($B823,sitecatalog!$A$2:$E$1964,5,FALSE)</f>
        <v>GP</v>
      </c>
      <c r="H823" t="str">
        <f>VLOOKUP($B823,sitecatalog!$A$2:$E$1964,4,FALSE)</f>
        <v>canal</v>
      </c>
      <c r="J823">
        <f t="shared" si="38"/>
        <v>821</v>
      </c>
      <c r="K823" t="str">
        <f t="shared" si="36"/>
        <v>{"node":821,"name":"LAKE MINATARE RESERVOIR (INFLOW); NEBRASKA | DAY.AVG.CANALSTAGE.FEET"}</v>
      </c>
      <c r="L823">
        <f>VLOOKUP(H823,Sheet2!$C$31:$D$36,2,FALSE)</f>
        <v>9996</v>
      </c>
      <c r="M823">
        <f>VLOOKUP(F823,Sheet2!$E$38:$F$54,2,FALSE)</f>
        <v>9985</v>
      </c>
      <c r="N823" t="str">
        <f t="shared" si="37"/>
        <v>9996-9985</v>
      </c>
      <c r="O823" t="str">
        <f>"{""source"":"&amp;J823&amp;",""target"":"&amp;L823&amp;",""value"":1}"</f>
        <v>{"source":821,"target":9996,"value":1}</v>
      </c>
    </row>
    <row r="824" spans="1:15">
      <c r="A824" t="s">
        <v>1149</v>
      </c>
      <c r="B824" t="s">
        <v>1148</v>
      </c>
      <c r="C824" t="s">
        <v>22</v>
      </c>
      <c r="D824" t="s">
        <v>23</v>
      </c>
      <c r="E824" t="str">
        <f>VLOOKUP($B824,sitecatalog!$A$2:$E$1964,2,FALSE)&amp;" | "&amp;D824</f>
        <v>LAKE MINATARE RESERVOIR (INFLOW); NEBRASKA | Day.Avg.CanalFlow.cfs</v>
      </c>
      <c r="F824" t="str">
        <f>VLOOKUP($B824,sitecatalog!$A$2:$E$1964,3,FALSE)</f>
        <v>NE</v>
      </c>
      <c r="G824" t="str">
        <f>VLOOKUP($B824,sitecatalog!$A$2:$E$1964,5,FALSE)</f>
        <v>GP</v>
      </c>
      <c r="H824" t="str">
        <f>VLOOKUP($B824,sitecatalog!$A$2:$E$1964,4,FALSE)</f>
        <v>canal</v>
      </c>
      <c r="J824">
        <f t="shared" si="38"/>
        <v>822</v>
      </c>
      <c r="K824" t="str">
        <f t="shared" si="36"/>
        <v>{"node":822,"name":"LAKE MINATARE RESERVOIR (INFLOW); NEBRASKA | DAY.AVG.CANALFLOW.CFS"}</v>
      </c>
      <c r="L824">
        <f>VLOOKUP(H824,Sheet2!$C$31:$D$36,2,FALSE)</f>
        <v>9996</v>
      </c>
      <c r="M824">
        <f>VLOOKUP(F824,Sheet2!$E$38:$F$54,2,FALSE)</f>
        <v>9985</v>
      </c>
      <c r="N824" t="str">
        <f t="shared" si="37"/>
        <v>9996-9985</v>
      </c>
      <c r="O824" t="str">
        <f>"{""source"":"&amp;J824&amp;",""target"":"&amp;L824&amp;",""value"":1}"</f>
        <v>{"source":822,"target":9996,"value":1}</v>
      </c>
    </row>
    <row r="825" spans="1:15">
      <c r="A825" t="s">
        <v>1150</v>
      </c>
      <c r="B825" t="s">
        <v>1151</v>
      </c>
      <c r="C825" t="s">
        <v>19</v>
      </c>
      <c r="D825" t="s">
        <v>37</v>
      </c>
      <c r="E825" t="str">
        <f>VLOOKUP($B825,sitecatalog!$A$2:$E$1964,2,FALSE)&amp;" | "&amp;D825</f>
        <v>YELLOWSTONE RIVER AT MILES CITY; MT | Day.Avg.StreamGageHeight.feet</v>
      </c>
      <c r="F825" t="str">
        <f>VLOOKUP($B825,sitecatalog!$A$2:$E$1964,3,FALSE)</f>
        <v>MT</v>
      </c>
      <c r="G825" t="str">
        <f>VLOOKUP($B825,sitecatalog!$A$2:$E$1964,5,FALSE)</f>
        <v>GP</v>
      </c>
      <c r="H825" t="str">
        <f>VLOOKUP($B825,sitecatalog!$A$2:$E$1964,4,FALSE)</f>
        <v>stream</v>
      </c>
      <c r="J825">
        <f t="shared" si="38"/>
        <v>823</v>
      </c>
      <c r="K825" t="str">
        <f t="shared" si="36"/>
        <v>{"node":823,"name":"YELLOWSTONE RIVER AT MILES CITY; MT | DAY.AVG.STREAMGAGEHEIGHT.FEET"}</v>
      </c>
      <c r="L825">
        <f>VLOOKUP(H825,Sheet2!$C$31:$D$36,2,FALSE)</f>
        <v>9995</v>
      </c>
      <c r="M825">
        <f>VLOOKUP(F825,Sheet2!$E$38:$F$54,2,FALSE)</f>
        <v>9987</v>
      </c>
      <c r="N825" t="str">
        <f t="shared" si="37"/>
        <v>9995-9987</v>
      </c>
      <c r="O825" t="str">
        <f>"{""source"":"&amp;J825&amp;",""target"":"&amp;L825&amp;",""value"":1}"</f>
        <v>{"source":823,"target":9995,"value":1}</v>
      </c>
    </row>
    <row r="826" spans="1:15">
      <c r="A826" t="s">
        <v>1152</v>
      </c>
      <c r="B826" t="s">
        <v>1151</v>
      </c>
      <c r="C826" t="s">
        <v>41</v>
      </c>
      <c r="D826" t="s">
        <v>42</v>
      </c>
      <c r="E826" t="str">
        <f>VLOOKUP($B826,sitecatalog!$A$2:$E$1964,2,FALSE)&amp;" | "&amp;D826</f>
        <v>YELLOWSTONE RIVER AT MILES CITY; MT | Day.Sum.Precipitation.inches</v>
      </c>
      <c r="F826" t="str">
        <f>VLOOKUP($B826,sitecatalog!$A$2:$E$1964,3,FALSE)</f>
        <v>MT</v>
      </c>
      <c r="G826" t="str">
        <f>VLOOKUP($B826,sitecatalog!$A$2:$E$1964,5,FALSE)</f>
        <v>GP</v>
      </c>
      <c r="H826" t="str">
        <f>VLOOKUP($B826,sitecatalog!$A$2:$E$1964,4,FALSE)</f>
        <v>stream</v>
      </c>
      <c r="J826">
        <f t="shared" si="38"/>
        <v>824</v>
      </c>
      <c r="K826" t="str">
        <f t="shared" si="36"/>
        <v>{"node":824,"name":"YELLOWSTONE RIVER AT MILES CITY; MT | DAY.SUM.PRECIPITATION.INCHES"}</v>
      </c>
      <c r="L826">
        <f>VLOOKUP(H826,Sheet2!$C$31:$D$36,2,FALSE)</f>
        <v>9995</v>
      </c>
      <c r="M826">
        <f>VLOOKUP(F826,Sheet2!$E$38:$F$54,2,FALSE)</f>
        <v>9987</v>
      </c>
      <c r="N826" t="str">
        <f t="shared" si="37"/>
        <v>9995-9987</v>
      </c>
      <c r="O826" t="str">
        <f>"{""source"":"&amp;J826&amp;",""target"":"&amp;L826&amp;",""value"":1}"</f>
        <v>{"source":824,"target":9995,"value":1}</v>
      </c>
    </row>
    <row r="827" spans="1:15">
      <c r="A827" t="s">
        <v>1153</v>
      </c>
      <c r="B827" t="s">
        <v>1151</v>
      </c>
      <c r="C827" t="s">
        <v>22</v>
      </c>
      <c r="D827" t="s">
        <v>47</v>
      </c>
      <c r="E827" t="str">
        <f>VLOOKUP($B827,sitecatalog!$A$2:$E$1964,2,FALSE)&amp;" | "&amp;D827</f>
        <v>YELLOWSTONE RIVER AT MILES CITY; MT | Day.Avg.Streamflow.cfs</v>
      </c>
      <c r="F827" t="str">
        <f>VLOOKUP($B827,sitecatalog!$A$2:$E$1964,3,FALSE)</f>
        <v>MT</v>
      </c>
      <c r="G827" t="str">
        <f>VLOOKUP($B827,sitecatalog!$A$2:$E$1964,5,FALSE)</f>
        <v>GP</v>
      </c>
      <c r="H827" t="str">
        <f>VLOOKUP($B827,sitecatalog!$A$2:$E$1964,4,FALSE)</f>
        <v>stream</v>
      </c>
      <c r="J827">
        <f t="shared" si="38"/>
        <v>825</v>
      </c>
      <c r="K827" t="str">
        <f t="shared" si="36"/>
        <v>{"node":825,"name":"YELLOWSTONE RIVER AT MILES CITY; MT | DAY.AVG.STREAMFLOW.CFS"}</v>
      </c>
      <c r="L827">
        <f>VLOOKUP(H827,Sheet2!$C$31:$D$36,2,FALSE)</f>
        <v>9995</v>
      </c>
      <c r="M827">
        <f>VLOOKUP(F827,Sheet2!$E$38:$F$54,2,FALSE)</f>
        <v>9987</v>
      </c>
      <c r="N827" t="str">
        <f t="shared" si="37"/>
        <v>9995-9987</v>
      </c>
      <c r="O827" t="str">
        <f>"{""source"":"&amp;J827&amp;",""target"":"&amp;L827&amp;",""value"":1}"</f>
        <v>{"source":825,"target":9995,"value":1}</v>
      </c>
    </row>
    <row r="828" spans="1:15">
      <c r="A828" t="s">
        <v>1154</v>
      </c>
      <c r="B828" t="s">
        <v>1155</v>
      </c>
      <c r="C828" t="s">
        <v>19</v>
      </c>
      <c r="D828" t="s">
        <v>37</v>
      </c>
      <c r="E828" t="str">
        <f>VLOOKUP($B828,sitecatalog!$A$2:$E$1964,2,FALSE)&amp;" | "&amp;D828</f>
        <v>TONGUE RIVER AT MILES CITY; MT | Day.Avg.StreamGageHeight.feet</v>
      </c>
      <c r="F828" t="str">
        <f>VLOOKUP($B828,sitecatalog!$A$2:$E$1964,3,FALSE)</f>
        <v>MT</v>
      </c>
      <c r="G828" t="str">
        <f>VLOOKUP($B828,sitecatalog!$A$2:$E$1964,5,FALSE)</f>
        <v>GP</v>
      </c>
      <c r="H828" t="str">
        <f>VLOOKUP($B828,sitecatalog!$A$2:$E$1964,4,FALSE)</f>
        <v>stream</v>
      </c>
      <c r="J828">
        <f t="shared" si="38"/>
        <v>826</v>
      </c>
      <c r="K828" t="str">
        <f t="shared" si="36"/>
        <v>{"node":826,"name":"TONGUE RIVER AT MILES CITY; MT | DAY.AVG.STREAMGAGEHEIGHT.FEET"}</v>
      </c>
      <c r="L828">
        <f>VLOOKUP(H828,Sheet2!$C$31:$D$36,2,FALSE)</f>
        <v>9995</v>
      </c>
      <c r="M828">
        <f>VLOOKUP(F828,Sheet2!$E$38:$F$54,2,FALSE)</f>
        <v>9987</v>
      </c>
      <c r="N828" t="str">
        <f t="shared" si="37"/>
        <v>9995-9987</v>
      </c>
      <c r="O828" t="str">
        <f>"{""source"":"&amp;J828&amp;",""target"":"&amp;L828&amp;",""value"":1}"</f>
        <v>{"source":826,"target":9995,"value":1}</v>
      </c>
    </row>
    <row r="829" spans="1:15">
      <c r="A829" t="s">
        <v>1156</v>
      </c>
      <c r="B829" t="s">
        <v>1155</v>
      </c>
      <c r="C829" t="s">
        <v>41</v>
      </c>
      <c r="D829" t="s">
        <v>42</v>
      </c>
      <c r="E829" t="str">
        <f>VLOOKUP($B829,sitecatalog!$A$2:$E$1964,2,FALSE)&amp;" | "&amp;D829</f>
        <v>TONGUE RIVER AT MILES CITY; MT | Day.Sum.Precipitation.inches</v>
      </c>
      <c r="F829" t="str">
        <f>VLOOKUP($B829,sitecatalog!$A$2:$E$1964,3,FALSE)</f>
        <v>MT</v>
      </c>
      <c r="G829" t="str">
        <f>VLOOKUP($B829,sitecatalog!$A$2:$E$1964,5,FALSE)</f>
        <v>GP</v>
      </c>
      <c r="H829" t="str">
        <f>VLOOKUP($B829,sitecatalog!$A$2:$E$1964,4,FALSE)</f>
        <v>stream</v>
      </c>
      <c r="J829">
        <f t="shared" si="38"/>
        <v>827</v>
      </c>
      <c r="K829" t="str">
        <f t="shared" si="36"/>
        <v>{"node":827,"name":"TONGUE RIVER AT MILES CITY; MT | DAY.SUM.PRECIPITATION.INCHES"}</v>
      </c>
      <c r="L829">
        <f>VLOOKUP(H829,Sheet2!$C$31:$D$36,2,FALSE)</f>
        <v>9995</v>
      </c>
      <c r="M829">
        <f>VLOOKUP(F829,Sheet2!$E$38:$F$54,2,FALSE)</f>
        <v>9987</v>
      </c>
      <c r="N829" t="str">
        <f t="shared" si="37"/>
        <v>9995-9987</v>
      </c>
      <c r="O829" t="str">
        <f>"{""source"":"&amp;J829&amp;",""target"":"&amp;L829&amp;",""value"":1}"</f>
        <v>{"source":827,"target":9995,"value":1}</v>
      </c>
    </row>
    <row r="830" spans="1:15">
      <c r="A830" t="s">
        <v>1157</v>
      </c>
      <c r="B830" t="s">
        <v>1155</v>
      </c>
      <c r="C830" t="s">
        <v>22</v>
      </c>
      <c r="D830" t="s">
        <v>47</v>
      </c>
      <c r="E830" t="str">
        <f>VLOOKUP($B830,sitecatalog!$A$2:$E$1964,2,FALSE)&amp;" | "&amp;D830</f>
        <v>TONGUE RIVER AT MILES CITY; MT | Day.Avg.Streamflow.cfs</v>
      </c>
      <c r="F830" t="str">
        <f>VLOOKUP($B830,sitecatalog!$A$2:$E$1964,3,FALSE)</f>
        <v>MT</v>
      </c>
      <c r="G830" t="str">
        <f>VLOOKUP($B830,sitecatalog!$A$2:$E$1964,5,FALSE)</f>
        <v>GP</v>
      </c>
      <c r="H830" t="str">
        <f>VLOOKUP($B830,sitecatalog!$A$2:$E$1964,4,FALSE)</f>
        <v>stream</v>
      </c>
      <c r="J830">
        <f t="shared" si="38"/>
        <v>828</v>
      </c>
      <c r="K830" t="str">
        <f t="shared" si="36"/>
        <v>{"node":828,"name":"TONGUE RIVER AT MILES CITY; MT | DAY.AVG.STREAMFLOW.CFS"}</v>
      </c>
      <c r="L830">
        <f>VLOOKUP(H830,Sheet2!$C$31:$D$36,2,FALSE)</f>
        <v>9995</v>
      </c>
      <c r="M830">
        <f>VLOOKUP(F830,Sheet2!$E$38:$F$54,2,FALSE)</f>
        <v>9987</v>
      </c>
      <c r="N830" t="str">
        <f t="shared" si="37"/>
        <v>9995-9987</v>
      </c>
      <c r="O830" t="str">
        <f>"{""source"":"&amp;J830&amp;",""target"":"&amp;L830&amp;",""value"":1}"</f>
        <v>{"source":828,"target":9995,"value":1}</v>
      </c>
    </row>
    <row r="831" spans="1:15">
      <c r="A831" t="s">
        <v>1158</v>
      </c>
      <c r="B831" t="s">
        <v>1155</v>
      </c>
      <c r="C831" t="s">
        <v>94</v>
      </c>
      <c r="D831" t="s">
        <v>241</v>
      </c>
      <c r="E831" t="str">
        <f>VLOOKUP($B831,sitecatalog!$A$2:$E$1964,2,FALSE)&amp;" | "&amp;D831</f>
        <v>TONGUE RIVER AT MILES CITY; MT | Day.Avg.WaterTemperature.DegF</v>
      </c>
      <c r="F831" t="str">
        <f>VLOOKUP($B831,sitecatalog!$A$2:$E$1964,3,FALSE)</f>
        <v>MT</v>
      </c>
      <c r="G831" t="str">
        <f>VLOOKUP($B831,sitecatalog!$A$2:$E$1964,5,FALSE)</f>
        <v>GP</v>
      </c>
      <c r="H831" t="str">
        <f>VLOOKUP($B831,sitecatalog!$A$2:$E$1964,4,FALSE)</f>
        <v>stream</v>
      </c>
      <c r="J831">
        <f t="shared" si="38"/>
        <v>829</v>
      </c>
      <c r="K831" t="str">
        <f t="shared" si="36"/>
        <v>{"node":829,"name":"TONGUE RIVER AT MILES CITY; MT | DAY.AVG.WATERTEMPERATURE.DEGF"}</v>
      </c>
      <c r="L831">
        <f>VLOOKUP(H831,Sheet2!$C$31:$D$36,2,FALSE)</f>
        <v>9995</v>
      </c>
      <c r="M831">
        <f>VLOOKUP(F831,Sheet2!$E$38:$F$54,2,FALSE)</f>
        <v>9987</v>
      </c>
      <c r="N831" t="str">
        <f t="shared" si="37"/>
        <v>9995-9987</v>
      </c>
      <c r="O831" t="str">
        <f>"{""source"":"&amp;J831&amp;",""target"":"&amp;L831&amp;",""value"":1}"</f>
        <v>{"source":829,"target":9995,"value":1}</v>
      </c>
    </row>
    <row r="832" spans="1:15">
      <c r="A832" t="s">
        <v>1159</v>
      </c>
      <c r="B832" t="s">
        <v>1160</v>
      </c>
      <c r="C832" t="s">
        <v>19</v>
      </c>
      <c r="D832" t="s">
        <v>20</v>
      </c>
      <c r="E832" t="str">
        <f>VLOOKUP($B832,sitecatalog!$A$2:$E$1964,2,FALSE)&amp;" | "&amp;D832</f>
        <v>LAKE MINATARE RESERVOIR (OUTFLOW); NEBRASKA | Day.Avg.CanalStage.feet</v>
      </c>
      <c r="F832" t="str">
        <f>VLOOKUP($B832,sitecatalog!$A$2:$E$1964,3,FALSE)</f>
        <v>NE</v>
      </c>
      <c r="G832" t="str">
        <f>VLOOKUP($B832,sitecatalog!$A$2:$E$1964,5,FALSE)</f>
        <v>GP</v>
      </c>
      <c r="H832" t="str">
        <f>VLOOKUP($B832,sitecatalog!$A$2:$E$1964,4,FALSE)</f>
        <v>canal</v>
      </c>
      <c r="J832">
        <f t="shared" si="38"/>
        <v>830</v>
      </c>
      <c r="K832" t="str">
        <f t="shared" si="36"/>
        <v>{"node":830,"name":"LAKE MINATARE RESERVOIR (OUTFLOW); NEBRASKA | DAY.AVG.CANALSTAGE.FEET"}</v>
      </c>
      <c r="L832">
        <f>VLOOKUP(H832,Sheet2!$C$31:$D$36,2,FALSE)</f>
        <v>9996</v>
      </c>
      <c r="M832">
        <f>VLOOKUP(F832,Sheet2!$E$38:$F$54,2,FALSE)</f>
        <v>9985</v>
      </c>
      <c r="N832" t="str">
        <f t="shared" si="37"/>
        <v>9996-9985</v>
      </c>
      <c r="O832" t="str">
        <f>"{""source"":"&amp;J832&amp;",""target"":"&amp;L832&amp;",""value"":1}"</f>
        <v>{"source":830,"target":9996,"value":1}</v>
      </c>
    </row>
    <row r="833" spans="1:15">
      <c r="A833" t="s">
        <v>1161</v>
      </c>
      <c r="B833" t="s">
        <v>1160</v>
      </c>
      <c r="C833" t="s">
        <v>22</v>
      </c>
      <c r="D833" t="s">
        <v>23</v>
      </c>
      <c r="E833" t="str">
        <f>VLOOKUP($B833,sitecatalog!$A$2:$E$1964,2,FALSE)&amp;" | "&amp;D833</f>
        <v>LAKE MINATARE RESERVOIR (OUTFLOW); NEBRASKA | Day.Avg.CanalFlow.cfs</v>
      </c>
      <c r="F833" t="str">
        <f>VLOOKUP($B833,sitecatalog!$A$2:$E$1964,3,FALSE)</f>
        <v>NE</v>
      </c>
      <c r="G833" t="str">
        <f>VLOOKUP($B833,sitecatalog!$A$2:$E$1964,5,FALSE)</f>
        <v>GP</v>
      </c>
      <c r="H833" t="str">
        <f>VLOOKUP($B833,sitecatalog!$A$2:$E$1964,4,FALSE)</f>
        <v>canal</v>
      </c>
      <c r="J833">
        <f t="shared" si="38"/>
        <v>831</v>
      </c>
      <c r="K833" t="str">
        <f t="shared" si="36"/>
        <v>{"node":831,"name":"LAKE MINATARE RESERVOIR (OUTFLOW); NEBRASKA | DAY.AVG.CANALFLOW.CFS"}</v>
      </c>
      <c r="L833">
        <f>VLOOKUP(H833,Sheet2!$C$31:$D$36,2,FALSE)</f>
        <v>9996</v>
      </c>
      <c r="M833">
        <f>VLOOKUP(F833,Sheet2!$E$38:$F$54,2,FALSE)</f>
        <v>9985</v>
      </c>
      <c r="N833" t="str">
        <f t="shared" si="37"/>
        <v>9996-9985</v>
      </c>
      <c r="O833" t="str">
        <f>"{""source"":"&amp;J833&amp;",""target"":"&amp;L833&amp;",""value"":1}"</f>
        <v>{"source":831,"target":9996,"value":1}</v>
      </c>
    </row>
    <row r="834" spans="1:15">
      <c r="A834" t="s">
        <v>1162</v>
      </c>
      <c r="B834" t="s">
        <v>1163</v>
      </c>
      <c r="C834" t="s">
        <v>19</v>
      </c>
      <c r="D834" t="s">
        <v>37</v>
      </c>
      <c r="E834" t="str">
        <f>VLOOKUP($B834,sitecatalog!$A$2:$E$1964,2,FALSE)&amp;" | "&amp;D834</f>
        <v>MORMON DIVERSION/BYPASS; COLORADO | Day.Avg.StreamGageHeight.feet</v>
      </c>
      <c r="F834" t="str">
        <f>VLOOKUP($B834,sitecatalog!$A$2:$E$1964,3,FALSE)</f>
        <v>CO</v>
      </c>
      <c r="G834" t="str">
        <f>VLOOKUP($B834,sitecatalog!$A$2:$E$1964,5,FALSE)</f>
        <v>GP</v>
      </c>
      <c r="H834" t="str">
        <f>VLOOKUP($B834,sitecatalog!$A$2:$E$1964,4,FALSE)</f>
        <v>diversion</v>
      </c>
      <c r="J834">
        <f t="shared" si="38"/>
        <v>832</v>
      </c>
      <c r="K834" t="str">
        <f t="shared" si="36"/>
        <v>{"node":832,"name":"MORMON DIVERSION/BYPASS; COLORADO | DAY.AVG.STREAMGAGEHEIGHT.FEET"}</v>
      </c>
      <c r="L834">
        <f>VLOOKUP(H834,Sheet2!$C$31:$D$36,2,FALSE)</f>
        <v>9998</v>
      </c>
      <c r="M834">
        <f>VLOOKUP(F834,Sheet2!$E$38:$F$54,2,FALSE)</f>
        <v>9990</v>
      </c>
      <c r="N834" t="str">
        <f t="shared" si="37"/>
        <v>9998-9990</v>
      </c>
      <c r="O834" t="str">
        <f>"{""source"":"&amp;J834&amp;",""target"":"&amp;L834&amp;",""value"":1}"</f>
        <v>{"source":832,"target":9998,"value":1}</v>
      </c>
    </row>
    <row r="835" spans="1:15">
      <c r="A835" t="s">
        <v>1164</v>
      </c>
      <c r="B835" t="s">
        <v>1163</v>
      </c>
      <c r="C835" t="s">
        <v>19</v>
      </c>
      <c r="D835" t="s">
        <v>20</v>
      </c>
      <c r="E835" t="str">
        <f>VLOOKUP($B835,sitecatalog!$A$2:$E$1964,2,FALSE)&amp;" | "&amp;D835</f>
        <v>MORMON DIVERSION/BYPASS; COLORADO | Day.Avg.CanalStage.feet</v>
      </c>
      <c r="F835" t="str">
        <f>VLOOKUP($B835,sitecatalog!$A$2:$E$1964,3,FALSE)</f>
        <v>CO</v>
      </c>
      <c r="G835" t="str">
        <f>VLOOKUP($B835,sitecatalog!$A$2:$E$1964,5,FALSE)</f>
        <v>GP</v>
      </c>
      <c r="H835" t="str">
        <f>VLOOKUP($B835,sitecatalog!$A$2:$E$1964,4,FALSE)</f>
        <v>diversion</v>
      </c>
      <c r="J835">
        <f t="shared" si="38"/>
        <v>833</v>
      </c>
      <c r="K835" t="str">
        <f t="shared" ref="K835:K898" si="39">"{""node"":"&amp;J835&amp;",""name"":"""&amp;UPPER(E835)&amp;"""}"</f>
        <v>{"node":833,"name":"MORMON DIVERSION/BYPASS; COLORADO | DAY.AVG.CANALSTAGE.FEET"}</v>
      </c>
      <c r="L835">
        <f>VLOOKUP(H835,Sheet2!$C$31:$D$36,2,FALSE)</f>
        <v>9998</v>
      </c>
      <c r="M835">
        <f>VLOOKUP(F835,Sheet2!$E$38:$F$54,2,FALSE)</f>
        <v>9990</v>
      </c>
      <c r="N835" t="str">
        <f t="shared" ref="N835:N898" si="40">L835&amp;"-"&amp;M835</f>
        <v>9998-9990</v>
      </c>
      <c r="O835" t="str">
        <f>"{""source"":"&amp;J835&amp;",""target"":"&amp;L835&amp;",""value"":1}"</f>
        <v>{"source":833,"target":9998,"value":1}</v>
      </c>
    </row>
    <row r="836" spans="1:15">
      <c r="A836" t="s">
        <v>1165</v>
      </c>
      <c r="B836" t="s">
        <v>1163</v>
      </c>
      <c r="C836" t="s">
        <v>22</v>
      </c>
      <c r="D836" t="s">
        <v>360</v>
      </c>
      <c r="E836" t="str">
        <f>VLOOKUP($B836,sitecatalog!$A$2:$E$1964,2,FALSE)&amp;" | "&amp;D836</f>
        <v>MORMON DIVERSION/BYPASS; COLORADO | Day.Avg.CanalDiversion.cfs</v>
      </c>
      <c r="F836" t="str">
        <f>VLOOKUP($B836,sitecatalog!$A$2:$E$1964,3,FALSE)</f>
        <v>CO</v>
      </c>
      <c r="G836" t="str">
        <f>VLOOKUP($B836,sitecatalog!$A$2:$E$1964,5,FALSE)</f>
        <v>GP</v>
      </c>
      <c r="H836" t="str">
        <f>VLOOKUP($B836,sitecatalog!$A$2:$E$1964,4,FALSE)</f>
        <v>diversion</v>
      </c>
      <c r="J836">
        <f t="shared" ref="J836:J899" si="41">J835+1</f>
        <v>834</v>
      </c>
      <c r="K836" t="str">
        <f t="shared" si="39"/>
        <v>{"node":834,"name":"MORMON DIVERSION/BYPASS; COLORADO | DAY.AVG.CANALDIVERSION.CFS"}</v>
      </c>
      <c r="L836">
        <f>VLOOKUP(H836,Sheet2!$C$31:$D$36,2,FALSE)</f>
        <v>9998</v>
      </c>
      <c r="M836">
        <f>VLOOKUP(F836,Sheet2!$E$38:$F$54,2,FALSE)</f>
        <v>9990</v>
      </c>
      <c r="N836" t="str">
        <f t="shared" si="40"/>
        <v>9998-9990</v>
      </c>
      <c r="O836" t="str">
        <f>"{""source"":"&amp;J836&amp;",""target"":"&amp;L836&amp;",""value"":1}"</f>
        <v>{"source":834,"target":9998,"value":1}</v>
      </c>
    </row>
    <row r="837" spans="1:15">
      <c r="A837" t="s">
        <v>1166</v>
      </c>
      <c r="B837" t="s">
        <v>1163</v>
      </c>
      <c r="C837" t="s">
        <v>22</v>
      </c>
      <c r="D837" t="s">
        <v>23</v>
      </c>
      <c r="E837" t="str">
        <f>VLOOKUP($B837,sitecatalog!$A$2:$E$1964,2,FALSE)&amp;" | "&amp;D837</f>
        <v>MORMON DIVERSION/BYPASS; COLORADO | Day.Avg.CanalFlow.cfs</v>
      </c>
      <c r="F837" t="str">
        <f>VLOOKUP($B837,sitecatalog!$A$2:$E$1964,3,FALSE)</f>
        <v>CO</v>
      </c>
      <c r="G837" t="str">
        <f>VLOOKUP($B837,sitecatalog!$A$2:$E$1964,5,FALSE)</f>
        <v>GP</v>
      </c>
      <c r="H837" t="str">
        <f>VLOOKUP($B837,sitecatalog!$A$2:$E$1964,4,FALSE)</f>
        <v>diversion</v>
      </c>
      <c r="J837">
        <f t="shared" si="41"/>
        <v>835</v>
      </c>
      <c r="K837" t="str">
        <f t="shared" si="39"/>
        <v>{"node":835,"name":"MORMON DIVERSION/BYPASS; COLORADO | DAY.AVG.CANALFLOW.CFS"}</v>
      </c>
      <c r="L837">
        <f>VLOOKUP(H837,Sheet2!$C$31:$D$36,2,FALSE)</f>
        <v>9998</v>
      </c>
      <c r="M837">
        <f>VLOOKUP(F837,Sheet2!$E$38:$F$54,2,FALSE)</f>
        <v>9990</v>
      </c>
      <c r="N837" t="str">
        <f t="shared" si="40"/>
        <v>9998-9990</v>
      </c>
      <c r="O837" t="str">
        <f>"{""source"":"&amp;J837&amp;",""target"":"&amp;L837&amp;",""value"":1}"</f>
        <v>{"source":835,"target":9998,"value":1}</v>
      </c>
    </row>
    <row r="838" spans="1:15">
      <c r="A838" t="s">
        <v>1167</v>
      </c>
      <c r="B838" t="s">
        <v>1168</v>
      </c>
      <c r="C838" t="s">
        <v>94</v>
      </c>
      <c r="D838" t="s">
        <v>95</v>
      </c>
      <c r="E838" t="str">
        <f>VLOOKUP($B838,sitecatalog!$A$2:$E$1964,2,FALSE)&amp;" | "&amp;D838</f>
        <v>MORMON CONTROL HOUSE WEATHER STATION; COLORADO | Day.Avg.AirTemperature.DegF</v>
      </c>
      <c r="F838" t="str">
        <f>VLOOKUP($B838,sitecatalog!$A$2:$E$1964,3,FALSE)</f>
        <v>CO</v>
      </c>
      <c r="G838" t="str">
        <f>VLOOKUP($B838,sitecatalog!$A$2:$E$1964,5,FALSE)</f>
        <v>GP</v>
      </c>
      <c r="H838" t="str">
        <f>VLOOKUP($B838,sitecatalog!$A$2:$E$1964,4,FALSE)</f>
        <v>weather</v>
      </c>
      <c r="J838">
        <f t="shared" si="41"/>
        <v>836</v>
      </c>
      <c r="K838" t="str">
        <f t="shared" si="39"/>
        <v>{"node":836,"name":"MORMON CONTROL HOUSE WEATHER STATION; COLORADO | DAY.AVG.AIRTEMPERATURE.DEGF"}</v>
      </c>
      <c r="L838">
        <f>VLOOKUP(H838,Sheet2!$C$31:$D$36,2,FALSE)</f>
        <v>9994</v>
      </c>
      <c r="M838">
        <f>VLOOKUP(F838,Sheet2!$E$38:$F$54,2,FALSE)</f>
        <v>9990</v>
      </c>
      <c r="N838" t="str">
        <f t="shared" si="40"/>
        <v>9994-9990</v>
      </c>
      <c r="O838" t="str">
        <f>"{""source"":"&amp;J838&amp;",""target"":"&amp;L838&amp;",""value"":1}"</f>
        <v>{"source":836,"target":9994,"value":1}</v>
      </c>
    </row>
    <row r="839" spans="1:15">
      <c r="A839" t="s">
        <v>1169</v>
      </c>
      <c r="B839" t="s">
        <v>1168</v>
      </c>
      <c r="C839" t="s">
        <v>41</v>
      </c>
      <c r="D839" t="s">
        <v>42</v>
      </c>
      <c r="E839" t="str">
        <f>VLOOKUP($B839,sitecatalog!$A$2:$E$1964,2,FALSE)&amp;" | "&amp;D839</f>
        <v>MORMON CONTROL HOUSE WEATHER STATION; COLORADO | Day.Sum.Precipitation.inches</v>
      </c>
      <c r="F839" t="str">
        <f>VLOOKUP($B839,sitecatalog!$A$2:$E$1964,3,FALSE)</f>
        <v>CO</v>
      </c>
      <c r="G839" t="str">
        <f>VLOOKUP($B839,sitecatalog!$A$2:$E$1964,5,FALSE)</f>
        <v>GP</v>
      </c>
      <c r="H839" t="str">
        <f>VLOOKUP($B839,sitecatalog!$A$2:$E$1964,4,FALSE)</f>
        <v>weather</v>
      </c>
      <c r="J839">
        <f t="shared" si="41"/>
        <v>837</v>
      </c>
      <c r="K839" t="str">
        <f t="shared" si="39"/>
        <v>{"node":837,"name":"MORMON CONTROL HOUSE WEATHER STATION; COLORADO | DAY.SUM.PRECIPITATION.INCHES"}</v>
      </c>
      <c r="L839">
        <f>VLOOKUP(H839,Sheet2!$C$31:$D$36,2,FALSE)</f>
        <v>9994</v>
      </c>
      <c r="M839">
        <f>VLOOKUP(F839,Sheet2!$E$38:$F$54,2,FALSE)</f>
        <v>9990</v>
      </c>
      <c r="N839" t="str">
        <f t="shared" si="40"/>
        <v>9994-9990</v>
      </c>
      <c r="O839" t="str">
        <f>"{""source"":"&amp;J839&amp;",""target"":"&amp;L839&amp;",""value"":1}"</f>
        <v>{"source":837,"target":9994,"value":1}</v>
      </c>
    </row>
    <row r="840" spans="1:15">
      <c r="A840" t="s">
        <v>1170</v>
      </c>
      <c r="B840" t="s">
        <v>1168</v>
      </c>
      <c r="C840" t="s">
        <v>156</v>
      </c>
      <c r="D840" t="s">
        <v>157</v>
      </c>
      <c r="E840" t="str">
        <f>VLOOKUP($B840,sitecatalog!$A$2:$E$1964,2,FALSE)&amp;" | "&amp;D840</f>
        <v>MORMON CONTROL HOUSE WEATHER STATION; COLORADO | Day.Avg.WindSpeed.mph</v>
      </c>
      <c r="F840" t="str">
        <f>VLOOKUP($B840,sitecatalog!$A$2:$E$1964,3,FALSE)</f>
        <v>CO</v>
      </c>
      <c r="G840" t="str">
        <f>VLOOKUP($B840,sitecatalog!$A$2:$E$1964,5,FALSE)</f>
        <v>GP</v>
      </c>
      <c r="H840" t="str">
        <f>VLOOKUP($B840,sitecatalog!$A$2:$E$1964,4,FALSE)</f>
        <v>weather</v>
      </c>
      <c r="J840">
        <f t="shared" si="41"/>
        <v>838</v>
      </c>
      <c r="K840" t="str">
        <f t="shared" si="39"/>
        <v>{"node":838,"name":"MORMON CONTROL HOUSE WEATHER STATION; COLORADO | DAY.AVG.WINDSPEED.MPH"}</v>
      </c>
      <c r="L840">
        <f>VLOOKUP(H840,Sheet2!$C$31:$D$36,2,FALSE)</f>
        <v>9994</v>
      </c>
      <c r="M840">
        <f>VLOOKUP(F840,Sheet2!$E$38:$F$54,2,FALSE)</f>
        <v>9990</v>
      </c>
      <c r="N840" t="str">
        <f t="shared" si="40"/>
        <v>9994-9990</v>
      </c>
      <c r="O840" t="str">
        <f>"{""source"":"&amp;J840&amp;",""target"":"&amp;L840&amp;",""value"":1}"</f>
        <v>{"source":838,"target":9994,"value":1}</v>
      </c>
    </row>
    <row r="841" spans="1:15">
      <c r="A841" t="s">
        <v>1171</v>
      </c>
      <c r="B841" t="s">
        <v>1168</v>
      </c>
      <c r="C841" t="s">
        <v>159</v>
      </c>
      <c r="D841" t="s">
        <v>160</v>
      </c>
      <c r="E841" t="str">
        <f>VLOOKUP($B841,sitecatalog!$A$2:$E$1964,2,FALSE)&amp;" | "&amp;D841</f>
        <v>MORMON CONTROL HOUSE WEATHER STATION; COLORADO | Day.Avg.WindDirection.degrees</v>
      </c>
      <c r="F841" t="str">
        <f>VLOOKUP($B841,sitecatalog!$A$2:$E$1964,3,FALSE)</f>
        <v>CO</v>
      </c>
      <c r="G841" t="str">
        <f>VLOOKUP($B841,sitecatalog!$A$2:$E$1964,5,FALSE)</f>
        <v>GP</v>
      </c>
      <c r="H841" t="str">
        <f>VLOOKUP($B841,sitecatalog!$A$2:$E$1964,4,FALSE)</f>
        <v>weather</v>
      </c>
      <c r="J841">
        <f t="shared" si="41"/>
        <v>839</v>
      </c>
      <c r="K841" t="str">
        <f t="shared" si="39"/>
        <v>{"node":839,"name":"MORMON CONTROL HOUSE WEATHER STATION; COLORADO | DAY.AVG.WINDDIRECTION.DEGREES"}</v>
      </c>
      <c r="L841">
        <f>VLOOKUP(H841,Sheet2!$C$31:$D$36,2,FALSE)</f>
        <v>9994</v>
      </c>
      <c r="M841">
        <f>VLOOKUP(F841,Sheet2!$E$38:$F$54,2,FALSE)</f>
        <v>9990</v>
      </c>
      <c r="N841" t="str">
        <f t="shared" si="40"/>
        <v>9994-9990</v>
      </c>
      <c r="O841" t="str">
        <f>"{""source"":"&amp;J841&amp;",""target"":"&amp;L841&amp;",""value"":1}"</f>
        <v>{"source":839,"target":9994,"value":1}</v>
      </c>
    </row>
    <row r="842" spans="1:15">
      <c r="A842" t="s">
        <v>1172</v>
      </c>
      <c r="B842" t="s">
        <v>1173</v>
      </c>
      <c r="C842" t="s">
        <v>19</v>
      </c>
      <c r="D842" t="s">
        <v>37</v>
      </c>
      <c r="E842" t="str">
        <f>VLOOKUP($B842,sitecatalog!$A$2:$E$1964,2,FALSE)&amp;" | "&amp;D842</f>
        <v>MIDDLE POPO AGIE RVR BLW SINKS NR LANDER; WYOMING | Day.Avg.StreamGageHeight.feet</v>
      </c>
      <c r="F842" t="str">
        <f>VLOOKUP($B842,sitecatalog!$A$2:$E$1964,3,FALSE)</f>
        <v>WY</v>
      </c>
      <c r="G842" t="str">
        <f>VLOOKUP($B842,sitecatalog!$A$2:$E$1964,5,FALSE)</f>
        <v>GP</v>
      </c>
      <c r="H842" t="str">
        <f>VLOOKUP($B842,sitecatalog!$A$2:$E$1964,4,FALSE)</f>
        <v>stream</v>
      </c>
      <c r="J842">
        <f t="shared" si="41"/>
        <v>840</v>
      </c>
      <c r="K842" t="str">
        <f t="shared" si="39"/>
        <v>{"node":840,"name":"MIDDLE POPO AGIE RVR BLW SINKS NR LANDER; WYOMING | DAY.AVG.STREAMGAGEHEIGHT.FEET"}</v>
      </c>
      <c r="L842">
        <f>VLOOKUP(H842,Sheet2!$C$31:$D$36,2,FALSE)</f>
        <v>9995</v>
      </c>
      <c r="M842">
        <f>VLOOKUP(F842,Sheet2!$E$38:$F$54,2,FALSE)</f>
        <v>9976</v>
      </c>
      <c r="N842" t="str">
        <f t="shared" si="40"/>
        <v>9995-9976</v>
      </c>
      <c r="O842" t="str">
        <f>"{""source"":"&amp;J842&amp;",""target"":"&amp;L842&amp;",""value"":1}"</f>
        <v>{"source":840,"target":9995,"value":1}</v>
      </c>
    </row>
    <row r="843" spans="1:15">
      <c r="A843" t="s">
        <v>1174</v>
      </c>
      <c r="B843" t="s">
        <v>1173</v>
      </c>
      <c r="C843" t="s">
        <v>41</v>
      </c>
      <c r="D843" t="s">
        <v>42</v>
      </c>
      <c r="E843" t="str">
        <f>VLOOKUP($B843,sitecatalog!$A$2:$E$1964,2,FALSE)&amp;" | "&amp;D843</f>
        <v>MIDDLE POPO AGIE RVR BLW SINKS NR LANDER; WYOMING | Day.Sum.Precipitation.inches</v>
      </c>
      <c r="F843" t="str">
        <f>VLOOKUP($B843,sitecatalog!$A$2:$E$1964,3,FALSE)</f>
        <v>WY</v>
      </c>
      <c r="G843" t="str">
        <f>VLOOKUP($B843,sitecatalog!$A$2:$E$1964,5,FALSE)</f>
        <v>GP</v>
      </c>
      <c r="H843" t="str">
        <f>VLOOKUP($B843,sitecatalog!$A$2:$E$1964,4,FALSE)</f>
        <v>stream</v>
      </c>
      <c r="J843">
        <f t="shared" si="41"/>
        <v>841</v>
      </c>
      <c r="K843" t="str">
        <f t="shared" si="39"/>
        <v>{"node":841,"name":"MIDDLE POPO AGIE RVR BLW SINKS NR LANDER; WYOMING | DAY.SUM.PRECIPITATION.INCHES"}</v>
      </c>
      <c r="L843">
        <f>VLOOKUP(H843,Sheet2!$C$31:$D$36,2,FALSE)</f>
        <v>9995</v>
      </c>
      <c r="M843">
        <f>VLOOKUP(F843,Sheet2!$E$38:$F$54,2,FALSE)</f>
        <v>9976</v>
      </c>
      <c r="N843" t="str">
        <f t="shared" si="40"/>
        <v>9995-9976</v>
      </c>
      <c r="O843" t="str">
        <f>"{""source"":"&amp;J843&amp;",""target"":"&amp;L843&amp;",""value"":1}"</f>
        <v>{"source":841,"target":9995,"value":1}</v>
      </c>
    </row>
    <row r="844" spans="1:15">
      <c r="A844" t="s">
        <v>1175</v>
      </c>
      <c r="B844" t="s">
        <v>1173</v>
      </c>
      <c r="C844" t="s">
        <v>22</v>
      </c>
      <c r="D844" t="s">
        <v>47</v>
      </c>
      <c r="E844" t="str">
        <f>VLOOKUP($B844,sitecatalog!$A$2:$E$1964,2,FALSE)&amp;" | "&amp;D844</f>
        <v>MIDDLE POPO AGIE RVR BLW SINKS NR LANDER; WYOMING | Day.Avg.Streamflow.cfs</v>
      </c>
      <c r="F844" t="str">
        <f>VLOOKUP($B844,sitecatalog!$A$2:$E$1964,3,FALSE)</f>
        <v>WY</v>
      </c>
      <c r="G844" t="str">
        <f>VLOOKUP($B844,sitecatalog!$A$2:$E$1964,5,FALSE)</f>
        <v>GP</v>
      </c>
      <c r="H844" t="str">
        <f>VLOOKUP($B844,sitecatalog!$A$2:$E$1964,4,FALSE)</f>
        <v>stream</v>
      </c>
      <c r="J844">
        <f t="shared" si="41"/>
        <v>842</v>
      </c>
      <c r="K844" t="str">
        <f t="shared" si="39"/>
        <v>{"node":842,"name":"MIDDLE POPO AGIE RVR BLW SINKS NR LANDER; WYOMING | DAY.AVG.STREAMFLOW.CFS"}</v>
      </c>
      <c r="L844">
        <f>VLOOKUP(H844,Sheet2!$C$31:$D$36,2,FALSE)</f>
        <v>9995</v>
      </c>
      <c r="M844">
        <f>VLOOKUP(F844,Sheet2!$E$38:$F$54,2,FALSE)</f>
        <v>9976</v>
      </c>
      <c r="N844" t="str">
        <f t="shared" si="40"/>
        <v>9995-9976</v>
      </c>
      <c r="O844" t="str">
        <f>"{""source"":"&amp;J844&amp;",""target"":"&amp;L844&amp;",""value"":1}"</f>
        <v>{"source":842,"target":9995,"value":1}</v>
      </c>
    </row>
    <row r="845" spans="1:15">
      <c r="A845" t="s">
        <v>1176</v>
      </c>
      <c r="B845" t="s">
        <v>1177</v>
      </c>
      <c r="C845" t="s">
        <v>19</v>
      </c>
      <c r="D845" t="s">
        <v>37</v>
      </c>
      <c r="E845" t="str">
        <f>VLOOKUP($B845,sitecatalog!$A$2:$E$1964,2,FALSE)&amp;" | "&amp;D845</f>
        <v>MADISON RIVER AT KIRBY RANCH NEAR CAMERON; MT | Day.Avg.StreamGageHeight.feet</v>
      </c>
      <c r="F845" t="str">
        <f>VLOOKUP($B845,sitecatalog!$A$2:$E$1964,3,FALSE)</f>
        <v>MT</v>
      </c>
      <c r="G845" t="str">
        <f>VLOOKUP($B845,sitecatalog!$A$2:$E$1964,5,FALSE)</f>
        <v>GP</v>
      </c>
      <c r="H845" t="str">
        <f>VLOOKUP($B845,sitecatalog!$A$2:$E$1964,4,FALSE)</f>
        <v>stream</v>
      </c>
      <c r="J845">
        <f t="shared" si="41"/>
        <v>843</v>
      </c>
      <c r="K845" t="str">
        <f t="shared" si="39"/>
        <v>{"node":843,"name":"MADISON RIVER AT KIRBY RANCH NEAR CAMERON; MT | DAY.AVG.STREAMGAGEHEIGHT.FEET"}</v>
      </c>
      <c r="L845">
        <f>VLOOKUP(H845,Sheet2!$C$31:$D$36,2,FALSE)</f>
        <v>9995</v>
      </c>
      <c r="M845">
        <f>VLOOKUP(F845,Sheet2!$E$38:$F$54,2,FALSE)</f>
        <v>9987</v>
      </c>
      <c r="N845" t="str">
        <f t="shared" si="40"/>
        <v>9995-9987</v>
      </c>
      <c r="O845" t="str">
        <f>"{""source"":"&amp;J845&amp;",""target"":"&amp;L845&amp;",""value"":1}"</f>
        <v>{"source":843,"target":9995,"value":1}</v>
      </c>
    </row>
    <row r="846" spans="1:15">
      <c r="A846" t="s">
        <v>1178</v>
      </c>
      <c r="B846" t="s">
        <v>1177</v>
      </c>
      <c r="C846" t="s">
        <v>22</v>
      </c>
      <c r="D846" t="s">
        <v>47</v>
      </c>
      <c r="E846" t="str">
        <f>VLOOKUP($B846,sitecatalog!$A$2:$E$1964,2,FALSE)&amp;" | "&amp;D846</f>
        <v>MADISON RIVER AT KIRBY RANCH NEAR CAMERON; MT | Day.Avg.Streamflow.cfs</v>
      </c>
      <c r="F846" t="str">
        <f>VLOOKUP($B846,sitecatalog!$A$2:$E$1964,3,FALSE)</f>
        <v>MT</v>
      </c>
      <c r="G846" t="str">
        <f>VLOOKUP($B846,sitecatalog!$A$2:$E$1964,5,FALSE)</f>
        <v>GP</v>
      </c>
      <c r="H846" t="str">
        <f>VLOOKUP($B846,sitecatalog!$A$2:$E$1964,4,FALSE)</f>
        <v>stream</v>
      </c>
      <c r="J846">
        <f t="shared" si="41"/>
        <v>844</v>
      </c>
      <c r="K846" t="str">
        <f t="shared" si="39"/>
        <v>{"node":844,"name":"MADISON RIVER AT KIRBY RANCH NEAR CAMERON; MT | DAY.AVG.STREAMFLOW.CFS"}</v>
      </c>
      <c r="L846">
        <f>VLOOKUP(H846,Sheet2!$C$31:$D$36,2,FALSE)</f>
        <v>9995</v>
      </c>
      <c r="M846">
        <f>VLOOKUP(F846,Sheet2!$E$38:$F$54,2,FALSE)</f>
        <v>9987</v>
      </c>
      <c r="N846" t="str">
        <f t="shared" si="40"/>
        <v>9995-9987</v>
      </c>
      <c r="O846" t="str">
        <f>"{""source"":"&amp;J846&amp;",""target"":"&amp;L846&amp;",""value"":1}"</f>
        <v>{"source":844,"target":9995,"value":1}</v>
      </c>
    </row>
    <row r="847" spans="1:15">
      <c r="A847" t="s">
        <v>1179</v>
      </c>
      <c r="B847" t="s">
        <v>1177</v>
      </c>
      <c r="C847" t="s">
        <v>94</v>
      </c>
      <c r="D847" t="s">
        <v>241</v>
      </c>
      <c r="E847" t="str">
        <f>VLOOKUP($B847,sitecatalog!$A$2:$E$1964,2,FALSE)&amp;" | "&amp;D847</f>
        <v>MADISON RIVER AT KIRBY RANCH NEAR CAMERON; MT | Day.Avg.WaterTemperature.DegF</v>
      </c>
      <c r="F847" t="str">
        <f>VLOOKUP($B847,sitecatalog!$A$2:$E$1964,3,FALSE)</f>
        <v>MT</v>
      </c>
      <c r="G847" t="str">
        <f>VLOOKUP($B847,sitecatalog!$A$2:$E$1964,5,FALSE)</f>
        <v>GP</v>
      </c>
      <c r="H847" t="str">
        <f>VLOOKUP($B847,sitecatalog!$A$2:$E$1964,4,FALSE)</f>
        <v>stream</v>
      </c>
      <c r="J847">
        <f t="shared" si="41"/>
        <v>845</v>
      </c>
      <c r="K847" t="str">
        <f t="shared" si="39"/>
        <v>{"node":845,"name":"MADISON RIVER AT KIRBY RANCH NEAR CAMERON; MT | DAY.AVG.WATERTEMPERATURE.DEGF"}</v>
      </c>
      <c r="L847">
        <f>VLOOKUP(H847,Sheet2!$C$31:$D$36,2,FALSE)</f>
        <v>9995</v>
      </c>
      <c r="M847">
        <f>VLOOKUP(F847,Sheet2!$E$38:$F$54,2,FALSE)</f>
        <v>9987</v>
      </c>
      <c r="N847" t="str">
        <f t="shared" si="40"/>
        <v>9995-9987</v>
      </c>
      <c r="O847" t="str">
        <f>"{""source"":"&amp;J847&amp;",""target"":"&amp;L847&amp;",""value"":1}"</f>
        <v>{"source":845,"target":9995,"value":1}</v>
      </c>
    </row>
    <row r="848" spans="1:15">
      <c r="A848" t="s">
        <v>1180</v>
      </c>
      <c r="B848" t="s">
        <v>1181</v>
      </c>
      <c r="C848" t="s">
        <v>19</v>
      </c>
      <c r="D848" t="s">
        <v>37</v>
      </c>
      <c r="E848" t="str">
        <f>VLOOKUP($B848,sitecatalog!$A$2:$E$1964,2,FALSE)&amp;" | "&amp;D848</f>
        <v>MILK RIVER AT DODSON; MONTANA | Day.Avg.StreamGageHeight.feet</v>
      </c>
      <c r="F848" t="str">
        <f>VLOOKUP($B848,sitecatalog!$A$2:$E$1964,3,FALSE)</f>
        <v>MT</v>
      </c>
      <c r="G848" t="str">
        <f>VLOOKUP($B848,sitecatalog!$A$2:$E$1964,5,FALSE)</f>
        <v>GP</v>
      </c>
      <c r="H848" t="str">
        <f>VLOOKUP($B848,sitecatalog!$A$2:$E$1964,4,FALSE)</f>
        <v>stream</v>
      </c>
      <c r="J848">
        <f t="shared" si="41"/>
        <v>846</v>
      </c>
      <c r="K848" t="str">
        <f t="shared" si="39"/>
        <v>{"node":846,"name":"MILK RIVER AT DODSON; MONTANA | DAY.AVG.STREAMGAGEHEIGHT.FEET"}</v>
      </c>
      <c r="L848">
        <f>VLOOKUP(H848,Sheet2!$C$31:$D$36,2,FALSE)</f>
        <v>9995</v>
      </c>
      <c r="M848">
        <f>VLOOKUP(F848,Sheet2!$E$38:$F$54,2,FALSE)</f>
        <v>9987</v>
      </c>
      <c r="N848" t="str">
        <f t="shared" si="40"/>
        <v>9995-9987</v>
      </c>
      <c r="O848" t="str">
        <f>"{""source"":"&amp;J848&amp;",""target"":"&amp;L848&amp;",""value"":1}"</f>
        <v>{"source":846,"target":9995,"value":1}</v>
      </c>
    </row>
    <row r="849" spans="1:15">
      <c r="A849" t="s">
        <v>1182</v>
      </c>
      <c r="B849" t="s">
        <v>1181</v>
      </c>
      <c r="C849" t="s">
        <v>22</v>
      </c>
      <c r="D849" t="s">
        <v>47</v>
      </c>
      <c r="E849" t="str">
        <f>VLOOKUP($B849,sitecatalog!$A$2:$E$1964,2,FALSE)&amp;" | "&amp;D849</f>
        <v>MILK RIVER AT DODSON; MONTANA | Day.Avg.Streamflow.cfs</v>
      </c>
      <c r="F849" t="str">
        <f>VLOOKUP($B849,sitecatalog!$A$2:$E$1964,3,FALSE)</f>
        <v>MT</v>
      </c>
      <c r="G849" t="str">
        <f>VLOOKUP($B849,sitecatalog!$A$2:$E$1964,5,FALSE)</f>
        <v>GP</v>
      </c>
      <c r="H849" t="str">
        <f>VLOOKUP($B849,sitecatalog!$A$2:$E$1964,4,FALSE)</f>
        <v>stream</v>
      </c>
      <c r="J849">
        <f t="shared" si="41"/>
        <v>847</v>
      </c>
      <c r="K849" t="str">
        <f t="shared" si="39"/>
        <v>{"node":847,"name":"MILK RIVER AT DODSON; MONTANA | DAY.AVG.STREAMFLOW.CFS"}</v>
      </c>
      <c r="L849">
        <f>VLOOKUP(H849,Sheet2!$C$31:$D$36,2,FALSE)</f>
        <v>9995</v>
      </c>
      <c r="M849">
        <f>VLOOKUP(F849,Sheet2!$E$38:$F$54,2,FALSE)</f>
        <v>9987</v>
      </c>
      <c r="N849" t="str">
        <f t="shared" si="40"/>
        <v>9995-9987</v>
      </c>
      <c r="O849" t="str">
        <f>"{""source"":"&amp;J849&amp;",""target"":"&amp;L849&amp;",""value"":1}"</f>
        <v>{"source":847,"target":9995,"value":1}</v>
      </c>
    </row>
    <row r="850" spans="1:15">
      <c r="A850" t="s">
        <v>1183</v>
      </c>
      <c r="B850" t="s">
        <v>1184</v>
      </c>
      <c r="C850" t="s">
        <v>19</v>
      </c>
      <c r="D850" t="s">
        <v>37</v>
      </c>
      <c r="E850" t="str">
        <f>VLOOKUP($B850,sitecatalog!$A$2:$E$1964,2,FALSE)&amp;" | "&amp;D850</f>
        <v>MILK RIVER AT EASTERN CROSSING OF INTNATL BOUNDARY | Day.Avg.StreamGageHeight.feet</v>
      </c>
      <c r="F850" t="str">
        <f>VLOOKUP($B850,sitecatalog!$A$2:$E$1964,3,FALSE)</f>
        <v>MT</v>
      </c>
      <c r="G850" t="str">
        <f>VLOOKUP($B850,sitecatalog!$A$2:$E$1964,5,FALSE)</f>
        <v>GP</v>
      </c>
      <c r="H850" t="str">
        <f>VLOOKUP($B850,sitecatalog!$A$2:$E$1964,4,FALSE)</f>
        <v>stream</v>
      </c>
      <c r="J850">
        <f t="shared" si="41"/>
        <v>848</v>
      </c>
      <c r="K850" t="str">
        <f t="shared" si="39"/>
        <v>{"node":848,"name":"MILK RIVER AT EASTERN CROSSING OF INTNATL BOUNDARY | DAY.AVG.STREAMGAGEHEIGHT.FEET"}</v>
      </c>
      <c r="L850">
        <f>VLOOKUP(H850,Sheet2!$C$31:$D$36,2,FALSE)</f>
        <v>9995</v>
      </c>
      <c r="M850">
        <f>VLOOKUP(F850,Sheet2!$E$38:$F$54,2,FALSE)</f>
        <v>9987</v>
      </c>
      <c r="N850" t="str">
        <f t="shared" si="40"/>
        <v>9995-9987</v>
      </c>
      <c r="O850" t="str">
        <f>"{""source"":"&amp;J850&amp;",""target"":"&amp;L850&amp;",""value"":1}"</f>
        <v>{"source":848,"target":9995,"value":1}</v>
      </c>
    </row>
    <row r="851" spans="1:15">
      <c r="A851" t="s">
        <v>1185</v>
      </c>
      <c r="B851" t="s">
        <v>1184</v>
      </c>
      <c r="C851" t="s">
        <v>94</v>
      </c>
      <c r="D851" t="s">
        <v>95</v>
      </c>
      <c r="E851" t="str">
        <f>VLOOKUP($B851,sitecatalog!$A$2:$E$1964,2,FALSE)&amp;" | "&amp;D851</f>
        <v>MILK RIVER AT EASTERN CROSSING OF INTNATL BOUNDARY | Day.Avg.AirTemperature.DegF</v>
      </c>
      <c r="F851" t="str">
        <f>VLOOKUP($B851,sitecatalog!$A$2:$E$1964,3,FALSE)</f>
        <v>MT</v>
      </c>
      <c r="G851" t="str">
        <f>VLOOKUP($B851,sitecatalog!$A$2:$E$1964,5,FALSE)</f>
        <v>GP</v>
      </c>
      <c r="H851" t="str">
        <f>VLOOKUP($B851,sitecatalog!$A$2:$E$1964,4,FALSE)</f>
        <v>stream</v>
      </c>
      <c r="J851">
        <f t="shared" si="41"/>
        <v>849</v>
      </c>
      <c r="K851" t="str">
        <f t="shared" si="39"/>
        <v>{"node":849,"name":"MILK RIVER AT EASTERN CROSSING OF INTNATL BOUNDARY | DAY.AVG.AIRTEMPERATURE.DEGF"}</v>
      </c>
      <c r="L851">
        <f>VLOOKUP(H851,Sheet2!$C$31:$D$36,2,FALSE)</f>
        <v>9995</v>
      </c>
      <c r="M851">
        <f>VLOOKUP(F851,Sheet2!$E$38:$F$54,2,FALSE)</f>
        <v>9987</v>
      </c>
      <c r="N851" t="str">
        <f t="shared" si="40"/>
        <v>9995-9987</v>
      </c>
      <c r="O851" t="str">
        <f>"{""source"":"&amp;J851&amp;",""target"":"&amp;L851&amp;",""value"":1}"</f>
        <v>{"source":849,"target":9995,"value":1}</v>
      </c>
    </row>
    <row r="852" spans="1:15">
      <c r="A852" t="s">
        <v>1186</v>
      </c>
      <c r="B852" t="s">
        <v>1184</v>
      </c>
      <c r="C852" t="s">
        <v>22</v>
      </c>
      <c r="D852" t="s">
        <v>47</v>
      </c>
      <c r="E852" t="str">
        <f>VLOOKUP($B852,sitecatalog!$A$2:$E$1964,2,FALSE)&amp;" | "&amp;D852</f>
        <v>MILK RIVER AT EASTERN CROSSING OF INTNATL BOUNDARY | Day.Avg.Streamflow.cfs</v>
      </c>
      <c r="F852" t="str">
        <f>VLOOKUP($B852,sitecatalog!$A$2:$E$1964,3,FALSE)</f>
        <v>MT</v>
      </c>
      <c r="G852" t="str">
        <f>VLOOKUP($B852,sitecatalog!$A$2:$E$1964,5,FALSE)</f>
        <v>GP</v>
      </c>
      <c r="H852" t="str">
        <f>VLOOKUP($B852,sitecatalog!$A$2:$E$1964,4,FALSE)</f>
        <v>stream</v>
      </c>
      <c r="J852">
        <f t="shared" si="41"/>
        <v>850</v>
      </c>
      <c r="K852" t="str">
        <f t="shared" si="39"/>
        <v>{"node":850,"name":"MILK RIVER AT EASTERN CROSSING OF INTNATL BOUNDARY | DAY.AVG.STREAMFLOW.CFS"}</v>
      </c>
      <c r="L852">
        <f>VLOOKUP(H852,Sheet2!$C$31:$D$36,2,FALSE)</f>
        <v>9995</v>
      </c>
      <c r="M852">
        <f>VLOOKUP(F852,Sheet2!$E$38:$F$54,2,FALSE)</f>
        <v>9987</v>
      </c>
      <c r="N852" t="str">
        <f t="shared" si="40"/>
        <v>9995-9987</v>
      </c>
      <c r="O852" t="str">
        <f>"{""source"":"&amp;J852&amp;",""target"":"&amp;L852&amp;",""value"":1}"</f>
        <v>{"source":850,"target":9995,"value":1}</v>
      </c>
    </row>
    <row r="853" spans="1:15">
      <c r="A853" t="s">
        <v>1187</v>
      </c>
      <c r="B853" t="s">
        <v>1188</v>
      </c>
      <c r="C853" t="s">
        <v>19</v>
      </c>
      <c r="D853" t="s">
        <v>37</v>
      </c>
      <c r="E853" t="str">
        <f>VLOOKUP($B853,sitecatalog!$A$2:$E$1964,2,FALSE)&amp;" | "&amp;D853</f>
        <v>MILK RIVER NEAR HARLEM; MONTANA | Day.Avg.StreamGageHeight.feet</v>
      </c>
      <c r="F853" t="str">
        <f>VLOOKUP($B853,sitecatalog!$A$2:$E$1964,3,FALSE)</f>
        <v>MT</v>
      </c>
      <c r="G853" t="str">
        <f>VLOOKUP($B853,sitecatalog!$A$2:$E$1964,5,FALSE)</f>
        <v>GP</v>
      </c>
      <c r="H853" t="str">
        <f>VLOOKUP($B853,sitecatalog!$A$2:$E$1964,4,FALSE)</f>
        <v>stream</v>
      </c>
      <c r="J853">
        <f t="shared" si="41"/>
        <v>851</v>
      </c>
      <c r="K853" t="str">
        <f t="shared" si="39"/>
        <v>{"node":851,"name":"MILK RIVER NEAR HARLEM; MONTANA | DAY.AVG.STREAMGAGEHEIGHT.FEET"}</v>
      </c>
      <c r="L853">
        <f>VLOOKUP(H853,Sheet2!$C$31:$D$36,2,FALSE)</f>
        <v>9995</v>
      </c>
      <c r="M853">
        <f>VLOOKUP(F853,Sheet2!$E$38:$F$54,2,FALSE)</f>
        <v>9987</v>
      </c>
      <c r="N853" t="str">
        <f t="shared" si="40"/>
        <v>9995-9987</v>
      </c>
      <c r="O853" t="str">
        <f>"{""source"":"&amp;J853&amp;",""target"":"&amp;L853&amp;",""value"":1}"</f>
        <v>{"source":851,"target":9995,"value":1}</v>
      </c>
    </row>
    <row r="854" spans="1:15">
      <c r="A854" t="s">
        <v>1189</v>
      </c>
      <c r="B854" t="s">
        <v>1188</v>
      </c>
      <c r="C854" t="s">
        <v>22</v>
      </c>
      <c r="D854" t="s">
        <v>47</v>
      </c>
      <c r="E854" t="str">
        <f>VLOOKUP($B854,sitecatalog!$A$2:$E$1964,2,FALSE)&amp;" | "&amp;D854</f>
        <v>MILK RIVER NEAR HARLEM; MONTANA | Day.Avg.Streamflow.cfs</v>
      </c>
      <c r="F854" t="str">
        <f>VLOOKUP($B854,sitecatalog!$A$2:$E$1964,3,FALSE)</f>
        <v>MT</v>
      </c>
      <c r="G854" t="str">
        <f>VLOOKUP($B854,sitecatalog!$A$2:$E$1964,5,FALSE)</f>
        <v>GP</v>
      </c>
      <c r="H854" t="str">
        <f>VLOOKUP($B854,sitecatalog!$A$2:$E$1964,4,FALSE)</f>
        <v>stream</v>
      </c>
      <c r="J854">
        <f t="shared" si="41"/>
        <v>852</v>
      </c>
      <c r="K854" t="str">
        <f t="shared" si="39"/>
        <v>{"node":852,"name":"MILK RIVER NEAR HARLEM; MONTANA | DAY.AVG.STREAMFLOW.CFS"}</v>
      </c>
      <c r="L854">
        <f>VLOOKUP(H854,Sheet2!$C$31:$D$36,2,FALSE)</f>
        <v>9995</v>
      </c>
      <c r="M854">
        <f>VLOOKUP(F854,Sheet2!$E$38:$F$54,2,FALSE)</f>
        <v>9987</v>
      </c>
      <c r="N854" t="str">
        <f t="shared" si="40"/>
        <v>9995-9987</v>
      </c>
      <c r="O854" t="str">
        <f>"{""source"":"&amp;J854&amp;",""target"":"&amp;L854&amp;",""value"":1}"</f>
        <v>{"source":852,"target":9995,"value":1}</v>
      </c>
    </row>
    <row r="855" spans="1:15">
      <c r="A855" t="s">
        <v>1190</v>
      </c>
      <c r="B855" t="s">
        <v>1191</v>
      </c>
      <c r="C855" t="s">
        <v>19</v>
      </c>
      <c r="D855" t="s">
        <v>37</v>
      </c>
      <c r="E855" t="str">
        <f>VLOOKUP($B855,sitecatalog!$A$2:$E$1964,2,FALSE)&amp;" | "&amp;D855</f>
        <v>MARIAS RIVER NEAR LOMA; MONTANA | Day.Avg.StreamGageHeight.feet</v>
      </c>
      <c r="F855" t="str">
        <f>VLOOKUP($B855,sitecatalog!$A$2:$E$1964,3,FALSE)</f>
        <v>MT</v>
      </c>
      <c r="G855" t="str">
        <f>VLOOKUP($B855,sitecatalog!$A$2:$E$1964,5,FALSE)</f>
        <v>GP</v>
      </c>
      <c r="H855" t="str">
        <f>VLOOKUP($B855,sitecatalog!$A$2:$E$1964,4,FALSE)</f>
        <v>stream</v>
      </c>
      <c r="J855">
        <f t="shared" si="41"/>
        <v>853</v>
      </c>
      <c r="K855" t="str">
        <f t="shared" si="39"/>
        <v>{"node":853,"name":"MARIAS RIVER NEAR LOMA; MONTANA | DAY.AVG.STREAMGAGEHEIGHT.FEET"}</v>
      </c>
      <c r="L855">
        <f>VLOOKUP(H855,Sheet2!$C$31:$D$36,2,FALSE)</f>
        <v>9995</v>
      </c>
      <c r="M855">
        <f>VLOOKUP(F855,Sheet2!$E$38:$F$54,2,FALSE)</f>
        <v>9987</v>
      </c>
      <c r="N855" t="str">
        <f t="shared" si="40"/>
        <v>9995-9987</v>
      </c>
      <c r="O855" t="str">
        <f>"{""source"":"&amp;J855&amp;",""target"":"&amp;L855&amp;",""value"":1}"</f>
        <v>{"source":853,"target":9995,"value":1}</v>
      </c>
    </row>
    <row r="856" spans="1:15">
      <c r="A856" t="s">
        <v>1192</v>
      </c>
      <c r="B856" t="s">
        <v>1191</v>
      </c>
      <c r="C856" t="s">
        <v>94</v>
      </c>
      <c r="D856" t="s">
        <v>241</v>
      </c>
      <c r="E856" t="str">
        <f>VLOOKUP($B856,sitecatalog!$A$2:$E$1964,2,FALSE)&amp;" | "&amp;D856</f>
        <v>MARIAS RIVER NEAR LOMA; MONTANA | Day.Avg.WaterTemperature.DegF</v>
      </c>
      <c r="F856" t="str">
        <f>VLOOKUP($B856,sitecatalog!$A$2:$E$1964,3,FALSE)</f>
        <v>MT</v>
      </c>
      <c r="G856" t="str">
        <f>VLOOKUP($B856,sitecatalog!$A$2:$E$1964,5,FALSE)</f>
        <v>GP</v>
      </c>
      <c r="H856" t="str">
        <f>VLOOKUP($B856,sitecatalog!$A$2:$E$1964,4,FALSE)</f>
        <v>stream</v>
      </c>
      <c r="J856">
        <f t="shared" si="41"/>
        <v>854</v>
      </c>
      <c r="K856" t="str">
        <f t="shared" si="39"/>
        <v>{"node":854,"name":"MARIAS RIVER NEAR LOMA; MONTANA | DAY.AVG.WATERTEMPERATURE.DEGF"}</v>
      </c>
      <c r="L856">
        <f>VLOOKUP(H856,Sheet2!$C$31:$D$36,2,FALSE)</f>
        <v>9995</v>
      </c>
      <c r="M856">
        <f>VLOOKUP(F856,Sheet2!$E$38:$F$54,2,FALSE)</f>
        <v>9987</v>
      </c>
      <c r="N856" t="str">
        <f t="shared" si="40"/>
        <v>9995-9987</v>
      </c>
      <c r="O856" t="str">
        <f>"{""source"":"&amp;J856&amp;",""target"":"&amp;L856&amp;",""value"":1}"</f>
        <v>{"source":854,"target":9995,"value":1}</v>
      </c>
    </row>
    <row r="857" spans="1:15">
      <c r="A857" t="s">
        <v>1193</v>
      </c>
      <c r="B857" t="s">
        <v>1194</v>
      </c>
      <c r="C857" t="s">
        <v>19</v>
      </c>
      <c r="D857" t="s">
        <v>37</v>
      </c>
      <c r="E857" t="str">
        <f>VLOOKUP($B857,sitecatalog!$A$2:$E$1964,2,FALSE)&amp;" | "&amp;D857</f>
        <v>MILK RIVER AT MALTA; MT | Day.Avg.StreamGageHeight.feet</v>
      </c>
      <c r="F857" t="str">
        <f>VLOOKUP($B857,sitecatalog!$A$2:$E$1964,3,FALSE)</f>
        <v>MT</v>
      </c>
      <c r="G857" t="str">
        <f>VLOOKUP($B857,sitecatalog!$A$2:$E$1964,5,FALSE)</f>
        <v>GP</v>
      </c>
      <c r="H857" t="str">
        <f>VLOOKUP($B857,sitecatalog!$A$2:$E$1964,4,FALSE)</f>
        <v>stream</v>
      </c>
      <c r="J857">
        <f t="shared" si="41"/>
        <v>855</v>
      </c>
      <c r="K857" t="str">
        <f t="shared" si="39"/>
        <v>{"node":855,"name":"MILK RIVER AT MALTA; MT | DAY.AVG.STREAMGAGEHEIGHT.FEET"}</v>
      </c>
      <c r="L857">
        <f>VLOOKUP(H857,Sheet2!$C$31:$D$36,2,FALSE)</f>
        <v>9995</v>
      </c>
      <c r="M857">
        <f>VLOOKUP(F857,Sheet2!$E$38:$F$54,2,FALSE)</f>
        <v>9987</v>
      </c>
      <c r="N857" t="str">
        <f t="shared" si="40"/>
        <v>9995-9987</v>
      </c>
      <c r="O857" t="str">
        <f>"{""source"":"&amp;J857&amp;",""target"":"&amp;L857&amp;",""value"":1}"</f>
        <v>{"source":855,"target":9995,"value":1}</v>
      </c>
    </row>
    <row r="858" spans="1:15">
      <c r="A858" t="s">
        <v>1195</v>
      </c>
      <c r="B858" t="s">
        <v>1196</v>
      </c>
      <c r="C858" t="s">
        <v>19</v>
      </c>
      <c r="D858" t="s">
        <v>37</v>
      </c>
      <c r="E858" t="str">
        <f>VLOOKUP($B858,sitecatalog!$A$2:$E$1964,2,FALSE)&amp;" | "&amp;D858</f>
        <v>MILK RIVER AT MILK RIVER; ALBERTA | Day.Avg.StreamGageHeight.feet</v>
      </c>
      <c r="F858" t="str">
        <f>VLOOKUP($B858,sitecatalog!$A$2:$E$1964,3,FALSE)</f>
        <v>MT</v>
      </c>
      <c r="G858" t="str">
        <f>VLOOKUP($B858,sitecatalog!$A$2:$E$1964,5,FALSE)</f>
        <v>GP</v>
      </c>
      <c r="H858" t="str">
        <f>VLOOKUP($B858,sitecatalog!$A$2:$E$1964,4,FALSE)</f>
        <v>stream</v>
      </c>
      <c r="J858">
        <f t="shared" si="41"/>
        <v>856</v>
      </c>
      <c r="K858" t="str">
        <f t="shared" si="39"/>
        <v>{"node":856,"name":"MILK RIVER AT MILK RIVER; ALBERTA | DAY.AVG.STREAMGAGEHEIGHT.FEET"}</v>
      </c>
      <c r="L858">
        <f>VLOOKUP(H858,Sheet2!$C$31:$D$36,2,FALSE)</f>
        <v>9995</v>
      </c>
      <c r="M858">
        <f>VLOOKUP(F858,Sheet2!$E$38:$F$54,2,FALSE)</f>
        <v>9987</v>
      </c>
      <c r="N858" t="str">
        <f t="shared" si="40"/>
        <v>9995-9987</v>
      </c>
      <c r="O858" t="str">
        <f>"{""source"":"&amp;J858&amp;",""target"":"&amp;L858&amp;",""value"":1}"</f>
        <v>{"source":856,"target":9995,"value":1}</v>
      </c>
    </row>
    <row r="859" spans="1:15">
      <c r="A859" t="s">
        <v>1197</v>
      </c>
      <c r="B859" t="s">
        <v>1196</v>
      </c>
      <c r="C859" t="s">
        <v>22</v>
      </c>
      <c r="D859" t="s">
        <v>47</v>
      </c>
      <c r="E859" t="str">
        <f>VLOOKUP($B859,sitecatalog!$A$2:$E$1964,2,FALSE)&amp;" | "&amp;D859</f>
        <v>MILK RIVER AT MILK RIVER; ALBERTA | Day.Avg.Streamflow.cfs</v>
      </c>
      <c r="F859" t="str">
        <f>VLOOKUP($B859,sitecatalog!$A$2:$E$1964,3,FALSE)</f>
        <v>MT</v>
      </c>
      <c r="G859" t="str">
        <f>VLOOKUP($B859,sitecatalog!$A$2:$E$1964,5,FALSE)</f>
        <v>GP</v>
      </c>
      <c r="H859" t="str">
        <f>VLOOKUP($B859,sitecatalog!$A$2:$E$1964,4,FALSE)</f>
        <v>stream</v>
      </c>
      <c r="J859">
        <f t="shared" si="41"/>
        <v>857</v>
      </c>
      <c r="K859" t="str">
        <f t="shared" si="39"/>
        <v>{"node":857,"name":"MILK RIVER AT MILK RIVER; ALBERTA | DAY.AVG.STREAMFLOW.CFS"}</v>
      </c>
      <c r="L859">
        <f>VLOOKUP(H859,Sheet2!$C$31:$D$36,2,FALSE)</f>
        <v>9995</v>
      </c>
      <c r="M859">
        <f>VLOOKUP(F859,Sheet2!$E$38:$F$54,2,FALSE)</f>
        <v>9987</v>
      </c>
      <c r="N859" t="str">
        <f t="shared" si="40"/>
        <v>9995-9987</v>
      </c>
      <c r="O859" t="str">
        <f>"{""source"":"&amp;J859&amp;",""target"":"&amp;L859&amp;",""value"":1}"</f>
        <v>{"source":857,"target":9995,"value":1}</v>
      </c>
    </row>
    <row r="860" spans="1:15">
      <c r="A860" t="s">
        <v>1198</v>
      </c>
      <c r="B860" t="s">
        <v>1199</v>
      </c>
      <c r="C860" t="s">
        <v>32</v>
      </c>
      <c r="D860" t="s">
        <v>33</v>
      </c>
      <c r="E860" t="str">
        <f>VLOOKUP($B860,sitecatalog!$A$2:$E$1964,2,FALSE)&amp;" | "&amp;D860</f>
        <v>MERRITT DAM; NEBRASKA | Day.Inst.ReservoirStorage.af</v>
      </c>
      <c r="F860" t="str">
        <f>VLOOKUP($B860,sitecatalog!$A$2:$E$1964,3,FALSE)</f>
        <v>NE</v>
      </c>
      <c r="G860" t="str">
        <f>VLOOKUP($B860,sitecatalog!$A$2:$E$1964,5,FALSE)</f>
        <v>GP</v>
      </c>
      <c r="H860" t="str">
        <f>VLOOKUP($B860,sitecatalog!$A$2:$E$1964,4,FALSE)</f>
        <v>reservoir</v>
      </c>
      <c r="J860">
        <f t="shared" si="41"/>
        <v>858</v>
      </c>
      <c r="K860" t="str">
        <f t="shared" si="39"/>
        <v>{"node":858,"name":"MERRITT DAM; NEBRASKA | DAY.INST.RESERVOIRSTORAGE.AF"}</v>
      </c>
      <c r="L860">
        <f>VLOOKUP(H860,Sheet2!$C$31:$D$36,2,FALSE)</f>
        <v>9997</v>
      </c>
      <c r="M860">
        <f>VLOOKUP(F860,Sheet2!$E$38:$F$54,2,FALSE)</f>
        <v>9985</v>
      </c>
      <c r="N860" t="str">
        <f t="shared" si="40"/>
        <v>9997-9985</v>
      </c>
      <c r="O860" t="str">
        <f>"{""source"":"&amp;J860&amp;",""target"":"&amp;L860&amp;",""value"":1}"</f>
        <v>{"source":858,"target":9997,"value":1}</v>
      </c>
    </row>
    <row r="861" spans="1:15">
      <c r="A861" t="s">
        <v>1200</v>
      </c>
      <c r="B861" t="s">
        <v>1199</v>
      </c>
      <c r="C861" t="s">
        <v>19</v>
      </c>
      <c r="D861" t="s">
        <v>35</v>
      </c>
      <c r="E861" t="str">
        <f>VLOOKUP($B861,sitecatalog!$A$2:$E$1964,2,FALSE)&amp;" | "&amp;D861</f>
        <v>MERRITT DAM; NEBRASKA | Day.Inst.ReservoirElevation.feet</v>
      </c>
      <c r="F861" t="str">
        <f>VLOOKUP($B861,sitecatalog!$A$2:$E$1964,3,FALSE)</f>
        <v>NE</v>
      </c>
      <c r="G861" t="str">
        <f>VLOOKUP($B861,sitecatalog!$A$2:$E$1964,5,FALSE)</f>
        <v>GP</v>
      </c>
      <c r="H861" t="str">
        <f>VLOOKUP($B861,sitecatalog!$A$2:$E$1964,4,FALSE)</f>
        <v>reservoir</v>
      </c>
      <c r="J861">
        <f t="shared" si="41"/>
        <v>859</v>
      </c>
      <c r="K861" t="str">
        <f t="shared" si="39"/>
        <v>{"node":859,"name":"MERRITT DAM; NEBRASKA | DAY.INST.RESERVOIRELEVATION.FEET"}</v>
      </c>
      <c r="L861">
        <f>VLOOKUP(H861,Sheet2!$C$31:$D$36,2,FALSE)</f>
        <v>9997</v>
      </c>
      <c r="M861">
        <f>VLOOKUP(F861,Sheet2!$E$38:$F$54,2,FALSE)</f>
        <v>9985</v>
      </c>
      <c r="N861" t="str">
        <f t="shared" si="40"/>
        <v>9997-9985</v>
      </c>
      <c r="O861" t="str">
        <f>"{""source"":"&amp;J861&amp;",""target"":"&amp;L861&amp;",""value"":1}"</f>
        <v>{"source":859,"target":9997,"value":1}</v>
      </c>
    </row>
    <row r="862" spans="1:15">
      <c r="A862" t="s">
        <v>1201</v>
      </c>
      <c r="B862" t="s">
        <v>1199</v>
      </c>
      <c r="C862" t="s">
        <v>19</v>
      </c>
      <c r="D862" t="s">
        <v>20</v>
      </c>
      <c r="E862" t="str">
        <f>VLOOKUP($B862,sitecatalog!$A$2:$E$1964,2,FALSE)&amp;" | "&amp;D862</f>
        <v>MERRITT DAM; NEBRASKA | Day.Avg.CanalStage.feet</v>
      </c>
      <c r="F862" t="str">
        <f>VLOOKUP($B862,sitecatalog!$A$2:$E$1964,3,FALSE)</f>
        <v>NE</v>
      </c>
      <c r="G862" t="str">
        <f>VLOOKUP($B862,sitecatalog!$A$2:$E$1964,5,FALSE)</f>
        <v>GP</v>
      </c>
      <c r="H862" t="str">
        <f>VLOOKUP($B862,sitecatalog!$A$2:$E$1964,4,FALSE)</f>
        <v>reservoir</v>
      </c>
      <c r="J862">
        <f t="shared" si="41"/>
        <v>860</v>
      </c>
      <c r="K862" t="str">
        <f t="shared" si="39"/>
        <v>{"node":860,"name":"MERRITT DAM; NEBRASKA | DAY.AVG.CANALSTAGE.FEET"}</v>
      </c>
      <c r="L862">
        <f>VLOOKUP(H862,Sheet2!$C$31:$D$36,2,FALSE)</f>
        <v>9997</v>
      </c>
      <c r="M862">
        <f>VLOOKUP(F862,Sheet2!$E$38:$F$54,2,FALSE)</f>
        <v>9985</v>
      </c>
      <c r="N862" t="str">
        <f t="shared" si="40"/>
        <v>9997-9985</v>
      </c>
      <c r="O862" t="str">
        <f>"{""source"":"&amp;J862&amp;",""target"":"&amp;L862&amp;",""value"":1}"</f>
        <v>{"source":860,"target":9997,"value":1}</v>
      </c>
    </row>
    <row r="863" spans="1:15">
      <c r="A863" t="s">
        <v>1202</v>
      </c>
      <c r="B863" t="s">
        <v>1199</v>
      </c>
      <c r="C863" t="s">
        <v>22</v>
      </c>
      <c r="D863" t="s">
        <v>23</v>
      </c>
      <c r="E863" t="str">
        <f>VLOOKUP($B863,sitecatalog!$A$2:$E$1964,2,FALSE)&amp;" | "&amp;D863</f>
        <v>MERRITT DAM; NEBRASKA | Day.Avg.CanalFlow.cfs</v>
      </c>
      <c r="F863" t="str">
        <f>VLOOKUP($B863,sitecatalog!$A$2:$E$1964,3,FALSE)</f>
        <v>NE</v>
      </c>
      <c r="G863" t="str">
        <f>VLOOKUP($B863,sitecatalog!$A$2:$E$1964,5,FALSE)</f>
        <v>GP</v>
      </c>
      <c r="H863" t="str">
        <f>VLOOKUP($B863,sitecatalog!$A$2:$E$1964,4,FALSE)</f>
        <v>reservoir</v>
      </c>
      <c r="J863">
        <f t="shared" si="41"/>
        <v>861</v>
      </c>
      <c r="K863" t="str">
        <f t="shared" si="39"/>
        <v>{"node":861,"name":"MERRITT DAM; NEBRASKA | DAY.AVG.CANALFLOW.CFS"}</v>
      </c>
      <c r="L863">
        <f>VLOOKUP(H863,Sheet2!$C$31:$D$36,2,FALSE)</f>
        <v>9997</v>
      </c>
      <c r="M863">
        <f>VLOOKUP(F863,Sheet2!$E$38:$F$54,2,FALSE)</f>
        <v>9985</v>
      </c>
      <c r="N863" t="str">
        <f t="shared" si="40"/>
        <v>9997-9985</v>
      </c>
      <c r="O863" t="str">
        <f>"{""source"":"&amp;J863&amp;",""target"":"&amp;L863&amp;",""value"":1}"</f>
        <v>{"source":861,"target":9997,"value":1}</v>
      </c>
    </row>
    <row r="864" spans="1:15">
      <c r="A864" t="s">
        <v>1203</v>
      </c>
      <c r="B864" t="s">
        <v>1204</v>
      </c>
      <c r="C864" t="s">
        <v>19</v>
      </c>
      <c r="D864" t="s">
        <v>37</v>
      </c>
      <c r="E864" t="str">
        <f>VLOOKUP($B864,sitecatalog!$A$2:$E$1964,2,FALSE)&amp;" | "&amp;D864</f>
        <v>MILK RIVER AT TAMPICO; MT | Day.Avg.StreamGageHeight.feet</v>
      </c>
      <c r="F864" t="str">
        <f>VLOOKUP($B864,sitecatalog!$A$2:$E$1964,3,FALSE)</f>
        <v>MT</v>
      </c>
      <c r="G864" t="str">
        <f>VLOOKUP($B864,sitecatalog!$A$2:$E$1964,5,FALSE)</f>
        <v>GP</v>
      </c>
      <c r="H864" t="str">
        <f>VLOOKUP($B864,sitecatalog!$A$2:$E$1964,4,FALSE)</f>
        <v>stream</v>
      </c>
      <c r="J864">
        <f t="shared" si="41"/>
        <v>862</v>
      </c>
      <c r="K864" t="str">
        <f t="shared" si="39"/>
        <v>{"node":862,"name":"MILK RIVER AT TAMPICO; MT | DAY.AVG.STREAMGAGEHEIGHT.FEET"}</v>
      </c>
      <c r="L864">
        <f>VLOOKUP(H864,Sheet2!$C$31:$D$36,2,FALSE)</f>
        <v>9995</v>
      </c>
      <c r="M864">
        <f>VLOOKUP(F864,Sheet2!$E$38:$F$54,2,FALSE)</f>
        <v>9987</v>
      </c>
      <c r="N864" t="str">
        <f t="shared" si="40"/>
        <v>9995-9987</v>
      </c>
      <c r="O864" t="str">
        <f>"{""source"":"&amp;J864&amp;",""target"":"&amp;L864&amp;",""value"":1}"</f>
        <v>{"source":862,"target":9995,"value":1}</v>
      </c>
    </row>
    <row r="865" spans="1:15">
      <c r="A865" t="s">
        <v>1205</v>
      </c>
      <c r="B865" t="s">
        <v>1204</v>
      </c>
      <c r="C865" t="s">
        <v>22</v>
      </c>
      <c r="D865" t="s">
        <v>47</v>
      </c>
      <c r="E865" t="str">
        <f>VLOOKUP($B865,sitecatalog!$A$2:$E$1964,2,FALSE)&amp;" | "&amp;D865</f>
        <v>MILK RIVER AT TAMPICO; MT | Day.Avg.Streamflow.cfs</v>
      </c>
      <c r="F865" t="str">
        <f>VLOOKUP($B865,sitecatalog!$A$2:$E$1964,3,FALSE)</f>
        <v>MT</v>
      </c>
      <c r="G865" t="str">
        <f>VLOOKUP($B865,sitecatalog!$A$2:$E$1964,5,FALSE)</f>
        <v>GP</v>
      </c>
      <c r="H865" t="str">
        <f>VLOOKUP($B865,sitecatalog!$A$2:$E$1964,4,FALSE)</f>
        <v>stream</v>
      </c>
      <c r="J865">
        <f t="shared" si="41"/>
        <v>863</v>
      </c>
      <c r="K865" t="str">
        <f t="shared" si="39"/>
        <v>{"node":863,"name":"MILK RIVER AT TAMPICO; MT | DAY.AVG.STREAMFLOW.CFS"}</v>
      </c>
      <c r="L865">
        <f>VLOOKUP(H865,Sheet2!$C$31:$D$36,2,FALSE)</f>
        <v>9995</v>
      </c>
      <c r="M865">
        <f>VLOOKUP(F865,Sheet2!$E$38:$F$54,2,FALSE)</f>
        <v>9987</v>
      </c>
      <c r="N865" t="str">
        <f t="shared" si="40"/>
        <v>9995-9987</v>
      </c>
      <c r="O865" t="str">
        <f>"{""source"":"&amp;J865&amp;",""target"":"&amp;L865&amp;",""value"":1}"</f>
        <v>{"source":863,"target":9995,"value":1}</v>
      </c>
    </row>
    <row r="866" spans="1:15">
      <c r="A866" t="s">
        <v>1206</v>
      </c>
      <c r="B866" t="s">
        <v>1207</v>
      </c>
      <c r="C866" t="s">
        <v>19</v>
      </c>
      <c r="D866" t="s">
        <v>37</v>
      </c>
      <c r="E866" t="str">
        <f>VLOOKUP($B866,sitecatalog!$A$2:$E$1964,2,FALSE)&amp;" | "&amp;D866</f>
        <v>MILK RIVER @ WESTERN CROSSING OF INTL BOUNDARY; MT | Day.Avg.StreamGageHeight.feet</v>
      </c>
      <c r="F866" t="str">
        <f>VLOOKUP($B866,sitecatalog!$A$2:$E$1964,3,FALSE)</f>
        <v>MT</v>
      </c>
      <c r="G866" t="str">
        <f>VLOOKUP($B866,sitecatalog!$A$2:$E$1964,5,FALSE)</f>
        <v>GP</v>
      </c>
      <c r="H866" t="str">
        <f>VLOOKUP($B866,sitecatalog!$A$2:$E$1964,4,FALSE)</f>
        <v>stream</v>
      </c>
      <c r="J866">
        <f t="shared" si="41"/>
        <v>864</v>
      </c>
      <c r="K866" t="str">
        <f t="shared" si="39"/>
        <v>{"node":864,"name":"MILK RIVER @ WESTERN CROSSING OF INTL BOUNDARY; MT | DAY.AVG.STREAMGAGEHEIGHT.FEET"}</v>
      </c>
      <c r="L866">
        <f>VLOOKUP(H866,Sheet2!$C$31:$D$36,2,FALSE)</f>
        <v>9995</v>
      </c>
      <c r="M866">
        <f>VLOOKUP(F866,Sheet2!$E$38:$F$54,2,FALSE)</f>
        <v>9987</v>
      </c>
      <c r="N866" t="str">
        <f t="shared" si="40"/>
        <v>9995-9987</v>
      </c>
      <c r="O866" t="str">
        <f>"{""source"":"&amp;J866&amp;",""target"":"&amp;L866&amp;",""value"":1}"</f>
        <v>{"source":864,"target":9995,"value":1}</v>
      </c>
    </row>
    <row r="867" spans="1:15">
      <c r="A867" t="s">
        <v>1208</v>
      </c>
      <c r="B867" t="s">
        <v>1207</v>
      </c>
      <c r="C867" t="s">
        <v>22</v>
      </c>
      <c r="D867" t="s">
        <v>47</v>
      </c>
      <c r="E867" t="str">
        <f>VLOOKUP($B867,sitecatalog!$A$2:$E$1964,2,FALSE)&amp;" | "&amp;D867</f>
        <v>MILK RIVER @ WESTERN CROSSING OF INTL BOUNDARY; MT | Day.Avg.Streamflow.cfs</v>
      </c>
      <c r="F867" t="str">
        <f>VLOOKUP($B867,sitecatalog!$A$2:$E$1964,3,FALSE)</f>
        <v>MT</v>
      </c>
      <c r="G867" t="str">
        <f>VLOOKUP($B867,sitecatalog!$A$2:$E$1964,5,FALSE)</f>
        <v>GP</v>
      </c>
      <c r="H867" t="str">
        <f>VLOOKUP($B867,sitecatalog!$A$2:$E$1964,4,FALSE)</f>
        <v>stream</v>
      </c>
      <c r="J867">
        <f t="shared" si="41"/>
        <v>865</v>
      </c>
      <c r="K867" t="str">
        <f t="shared" si="39"/>
        <v>{"node":865,"name":"MILK RIVER @ WESTERN CROSSING OF INTL BOUNDARY; MT | DAY.AVG.STREAMFLOW.CFS"}</v>
      </c>
      <c r="L867">
        <f>VLOOKUP(H867,Sheet2!$C$31:$D$36,2,FALSE)</f>
        <v>9995</v>
      </c>
      <c r="M867">
        <f>VLOOKUP(F867,Sheet2!$E$38:$F$54,2,FALSE)</f>
        <v>9987</v>
      </c>
      <c r="N867" t="str">
        <f t="shared" si="40"/>
        <v>9995-9987</v>
      </c>
      <c r="O867" t="str">
        <f>"{""source"":"&amp;J867&amp;",""target"":"&amp;L867&amp;",""value"":1}"</f>
        <v>{"source":865,"target":9995,"value":1}</v>
      </c>
    </row>
    <row r="868" spans="1:15">
      <c r="A868" t="s">
        <v>1209</v>
      </c>
      <c r="B868" t="s">
        <v>1210</v>
      </c>
      <c r="C868" t="s">
        <v>32</v>
      </c>
      <c r="D868" t="s">
        <v>33</v>
      </c>
      <c r="E868" t="str">
        <f>VLOOKUP($B868,sitecatalog!$A$2:$E$1964,2,FALSE)&amp;" | "&amp;D868</f>
        <v>MOUNT ELBERT FOREBAY; CO | Day.Inst.ReservoirStorage.af</v>
      </c>
      <c r="F868" t="str">
        <f>VLOOKUP($B868,sitecatalog!$A$2:$E$1964,3,FALSE)</f>
        <v>CO</v>
      </c>
      <c r="G868" t="str">
        <f>VLOOKUP($B868,sitecatalog!$A$2:$E$1964,5,FALSE)</f>
        <v>GP</v>
      </c>
      <c r="H868" t="str">
        <f>VLOOKUP($B868,sitecatalog!$A$2:$E$1964,4,FALSE)</f>
        <v>reservoir</v>
      </c>
      <c r="J868">
        <f t="shared" si="41"/>
        <v>866</v>
      </c>
      <c r="K868" t="str">
        <f t="shared" si="39"/>
        <v>{"node":866,"name":"MOUNT ELBERT FOREBAY; CO | DAY.INST.RESERVOIRSTORAGE.AF"}</v>
      </c>
      <c r="L868">
        <f>VLOOKUP(H868,Sheet2!$C$31:$D$36,2,FALSE)</f>
        <v>9997</v>
      </c>
      <c r="M868">
        <f>VLOOKUP(F868,Sheet2!$E$38:$F$54,2,FALSE)</f>
        <v>9990</v>
      </c>
      <c r="N868" t="str">
        <f t="shared" si="40"/>
        <v>9997-9990</v>
      </c>
      <c r="O868" t="str">
        <f>"{""source"":"&amp;J868&amp;",""target"":"&amp;L868&amp;",""value"":1}"</f>
        <v>{"source":866,"target":9997,"value":1}</v>
      </c>
    </row>
    <row r="869" spans="1:15">
      <c r="A869" t="s">
        <v>1211</v>
      </c>
      <c r="B869" t="s">
        <v>1210</v>
      </c>
      <c r="C869" t="s">
        <v>19</v>
      </c>
      <c r="D869" t="s">
        <v>35</v>
      </c>
      <c r="E869" t="str">
        <f>VLOOKUP($B869,sitecatalog!$A$2:$E$1964,2,FALSE)&amp;" | "&amp;D869</f>
        <v>MOUNT ELBERT FOREBAY; CO | Day.Inst.ReservoirElevation.feet</v>
      </c>
      <c r="F869" t="str">
        <f>VLOOKUP($B869,sitecatalog!$A$2:$E$1964,3,FALSE)</f>
        <v>CO</v>
      </c>
      <c r="G869" t="str">
        <f>VLOOKUP($B869,sitecatalog!$A$2:$E$1964,5,FALSE)</f>
        <v>GP</v>
      </c>
      <c r="H869" t="str">
        <f>VLOOKUP($B869,sitecatalog!$A$2:$E$1964,4,FALSE)</f>
        <v>reservoir</v>
      </c>
      <c r="J869">
        <f t="shared" si="41"/>
        <v>867</v>
      </c>
      <c r="K869" t="str">
        <f t="shared" si="39"/>
        <v>{"node":867,"name":"MOUNT ELBERT FOREBAY; CO | DAY.INST.RESERVOIRELEVATION.FEET"}</v>
      </c>
      <c r="L869">
        <f>VLOOKUP(H869,Sheet2!$C$31:$D$36,2,FALSE)</f>
        <v>9997</v>
      </c>
      <c r="M869">
        <f>VLOOKUP(F869,Sheet2!$E$38:$F$54,2,FALSE)</f>
        <v>9990</v>
      </c>
      <c r="N869" t="str">
        <f t="shared" si="40"/>
        <v>9997-9990</v>
      </c>
      <c r="O869" t="str">
        <f>"{""source"":"&amp;J869&amp;",""target"":"&amp;L869&amp;",""value"":1}"</f>
        <v>{"source":867,"target":9997,"value":1}</v>
      </c>
    </row>
    <row r="870" spans="1:15">
      <c r="A870" t="s">
        <v>1212</v>
      </c>
      <c r="B870" t="s">
        <v>1213</v>
      </c>
      <c r="C870" t="s">
        <v>19</v>
      </c>
      <c r="D870" t="s">
        <v>37</v>
      </c>
      <c r="E870" t="str">
        <f>VLOOKUP($B870,sitecatalog!$A$2:$E$1964,2,FALSE)&amp;" | "&amp;D870</f>
        <v>MUDDY CK BLW WOLFORD RESV NR KREMMLING; COLORADO | Day.Avg.StreamGageHeight.feet</v>
      </c>
      <c r="F870" t="str">
        <f>VLOOKUP($B870,sitecatalog!$A$2:$E$1964,3,FALSE)</f>
        <v>CO</v>
      </c>
      <c r="G870" t="str">
        <f>VLOOKUP($B870,sitecatalog!$A$2:$E$1964,5,FALSE)</f>
        <v>GP</v>
      </c>
      <c r="H870" t="str">
        <f>VLOOKUP($B870,sitecatalog!$A$2:$E$1964,4,FALSE)</f>
        <v>stream</v>
      </c>
      <c r="J870">
        <f t="shared" si="41"/>
        <v>868</v>
      </c>
      <c r="K870" t="str">
        <f t="shared" si="39"/>
        <v>{"node":868,"name":"MUDDY CK BLW WOLFORD RESV NR KREMMLING; COLORADO | DAY.AVG.STREAMGAGEHEIGHT.FEET"}</v>
      </c>
      <c r="L870">
        <f>VLOOKUP(H870,Sheet2!$C$31:$D$36,2,FALSE)</f>
        <v>9995</v>
      </c>
      <c r="M870">
        <f>VLOOKUP(F870,Sheet2!$E$38:$F$54,2,FALSE)</f>
        <v>9990</v>
      </c>
      <c r="N870" t="str">
        <f t="shared" si="40"/>
        <v>9995-9990</v>
      </c>
      <c r="O870" t="str">
        <f>"{""source"":"&amp;J870&amp;",""target"":"&amp;L870&amp;",""value"":1}"</f>
        <v>{"source":868,"target":9995,"value":1}</v>
      </c>
    </row>
    <row r="871" spans="1:15">
      <c r="A871" t="s">
        <v>1214</v>
      </c>
      <c r="B871" t="s">
        <v>1213</v>
      </c>
      <c r="C871" t="s">
        <v>22</v>
      </c>
      <c r="D871" t="s">
        <v>47</v>
      </c>
      <c r="E871" t="str">
        <f>VLOOKUP($B871,sitecatalog!$A$2:$E$1964,2,FALSE)&amp;" | "&amp;D871</f>
        <v>MUDDY CK BLW WOLFORD RESV NR KREMMLING; COLORADO | Day.Avg.Streamflow.cfs</v>
      </c>
      <c r="F871" t="str">
        <f>VLOOKUP($B871,sitecatalog!$A$2:$E$1964,3,FALSE)</f>
        <v>CO</v>
      </c>
      <c r="G871" t="str">
        <f>VLOOKUP($B871,sitecatalog!$A$2:$E$1964,5,FALSE)</f>
        <v>GP</v>
      </c>
      <c r="H871" t="str">
        <f>VLOOKUP($B871,sitecatalog!$A$2:$E$1964,4,FALSE)</f>
        <v>stream</v>
      </c>
      <c r="J871">
        <f t="shared" si="41"/>
        <v>869</v>
      </c>
      <c r="K871" t="str">
        <f t="shared" si="39"/>
        <v>{"node":869,"name":"MUDDY CK BLW WOLFORD RESV NR KREMMLING; COLORADO | DAY.AVG.STREAMFLOW.CFS"}</v>
      </c>
      <c r="L871">
        <f>VLOOKUP(H871,Sheet2!$C$31:$D$36,2,FALSE)</f>
        <v>9995</v>
      </c>
      <c r="M871">
        <f>VLOOKUP(F871,Sheet2!$E$38:$F$54,2,FALSE)</f>
        <v>9990</v>
      </c>
      <c r="N871" t="str">
        <f t="shared" si="40"/>
        <v>9995-9990</v>
      </c>
      <c r="O871" t="str">
        <f>"{""source"":"&amp;J871&amp;",""target"":"&amp;L871&amp;",""value"":1}"</f>
        <v>{"source":869,"target":9995,"value":1}</v>
      </c>
    </row>
    <row r="872" spans="1:15">
      <c r="A872" t="s">
        <v>1215</v>
      </c>
      <c r="B872" t="s">
        <v>1216</v>
      </c>
      <c r="C872" t="s">
        <v>19</v>
      </c>
      <c r="D872" t="s">
        <v>37</v>
      </c>
      <c r="E872" t="str">
        <f>VLOOKUP($B872,sitecatalog!$A$2:$E$1964,2,FALSE)&amp;" | "&amp;D872</f>
        <v>MIDDLE CONCHO RIVER ABV TANKERSLEY; TEXAS | Day.Avg.StreamGageHeight.feet</v>
      </c>
      <c r="F872" t="str">
        <f>VLOOKUP($B872,sitecatalog!$A$2:$E$1964,3,FALSE)</f>
        <v>TX</v>
      </c>
      <c r="G872" t="str">
        <f>VLOOKUP($B872,sitecatalog!$A$2:$E$1964,5,FALSE)</f>
        <v>GP</v>
      </c>
      <c r="H872" t="str">
        <f>VLOOKUP($B872,sitecatalog!$A$2:$E$1964,4,FALSE)</f>
        <v>stream</v>
      </c>
      <c r="J872">
        <f t="shared" si="41"/>
        <v>870</v>
      </c>
      <c r="K872" t="str">
        <f t="shared" si="39"/>
        <v>{"node":870,"name":"MIDDLE CONCHO RIVER ABV TANKERSLEY; TEXAS | DAY.AVG.STREAMGAGEHEIGHT.FEET"}</v>
      </c>
      <c r="L872">
        <f>VLOOKUP(H872,Sheet2!$C$31:$D$36,2,FALSE)</f>
        <v>9995</v>
      </c>
      <c r="M872">
        <f>VLOOKUP(F872,Sheet2!$E$38:$F$54,2,FALSE)</f>
        <v>9979</v>
      </c>
      <c r="N872" t="str">
        <f t="shared" si="40"/>
        <v>9995-9979</v>
      </c>
      <c r="O872" t="str">
        <f>"{""source"":"&amp;J872&amp;",""target"":"&amp;L872&amp;",""value"":1}"</f>
        <v>{"source":870,"target":9995,"value":1}</v>
      </c>
    </row>
    <row r="873" spans="1:15">
      <c r="A873" t="s">
        <v>1217</v>
      </c>
      <c r="B873" t="s">
        <v>1218</v>
      </c>
      <c r="C873" t="s">
        <v>94</v>
      </c>
      <c r="D873" t="s">
        <v>95</v>
      </c>
      <c r="E873" t="str">
        <f>VLOOKUP($B873,sitecatalog!$A$2:$E$1964,2,FALSE)&amp;" | "&amp;D873</f>
        <v>MOCCASIN WEATHER STATION; MT | Day.Avg.AirTemperature.DegF</v>
      </c>
      <c r="F873" t="str">
        <f>VLOOKUP($B873,sitecatalog!$A$2:$E$1964,3,FALSE)</f>
        <v>MT</v>
      </c>
      <c r="G873" t="str">
        <f>VLOOKUP($B873,sitecatalog!$A$2:$E$1964,5,FALSE)</f>
        <v>GP</v>
      </c>
      <c r="H873" t="str">
        <f>VLOOKUP($B873,sitecatalog!$A$2:$E$1964,4,FALSE)</f>
        <v>agrimet</v>
      </c>
      <c r="J873">
        <f t="shared" si="41"/>
        <v>871</v>
      </c>
      <c r="K873" t="str">
        <f t="shared" si="39"/>
        <v>{"node":871,"name":"MOCCASIN WEATHER STATION; MT | DAY.AVG.AIRTEMPERATURE.DEGF"}</v>
      </c>
      <c r="L873">
        <f>VLOOKUP(H873,Sheet2!$C$31:$D$36,2,FALSE)</f>
        <v>9993</v>
      </c>
      <c r="M873">
        <f>VLOOKUP(F873,Sheet2!$E$38:$F$54,2,FALSE)</f>
        <v>9987</v>
      </c>
      <c r="N873" t="str">
        <f t="shared" si="40"/>
        <v>9993-9987</v>
      </c>
      <c r="O873" t="str">
        <f>"{""source"":"&amp;J873&amp;",""target"":"&amp;L873&amp;",""value"":1}"</f>
        <v>{"source":871,"target":9993,"value":1}</v>
      </c>
    </row>
    <row r="874" spans="1:15">
      <c r="A874" t="s">
        <v>1219</v>
      </c>
      <c r="B874" t="s">
        <v>1218</v>
      </c>
      <c r="C874" t="s">
        <v>41</v>
      </c>
      <c r="D874" t="s">
        <v>42</v>
      </c>
      <c r="E874" t="str">
        <f>VLOOKUP($B874,sitecatalog!$A$2:$E$1964,2,FALSE)&amp;" | "&amp;D874</f>
        <v>MOCCASIN WEATHER STATION; MT | Day.Sum.Precipitation.inches</v>
      </c>
      <c r="F874" t="str">
        <f>VLOOKUP($B874,sitecatalog!$A$2:$E$1964,3,FALSE)</f>
        <v>MT</v>
      </c>
      <c r="G874" t="str">
        <f>VLOOKUP($B874,sitecatalog!$A$2:$E$1964,5,FALSE)</f>
        <v>GP</v>
      </c>
      <c r="H874" t="str">
        <f>VLOOKUP($B874,sitecatalog!$A$2:$E$1964,4,FALSE)</f>
        <v>agrimet</v>
      </c>
      <c r="J874">
        <f t="shared" si="41"/>
        <v>872</v>
      </c>
      <c r="K874" t="str">
        <f t="shared" si="39"/>
        <v>{"node":872,"name":"MOCCASIN WEATHER STATION; MT | DAY.SUM.PRECIPITATION.INCHES"}</v>
      </c>
      <c r="L874">
        <f>VLOOKUP(H874,Sheet2!$C$31:$D$36,2,FALSE)</f>
        <v>9993</v>
      </c>
      <c r="M874">
        <f>VLOOKUP(F874,Sheet2!$E$38:$F$54,2,FALSE)</f>
        <v>9987</v>
      </c>
      <c r="N874" t="str">
        <f t="shared" si="40"/>
        <v>9993-9987</v>
      </c>
      <c r="O874" t="str">
        <f>"{""source"":"&amp;J874&amp;",""target"":"&amp;L874&amp;",""value"":1}"</f>
        <v>{"source":872,"target":9993,"value":1}</v>
      </c>
    </row>
    <row r="875" spans="1:15">
      <c r="A875" t="s">
        <v>1220</v>
      </c>
      <c r="B875" t="s">
        <v>1218</v>
      </c>
      <c r="C875" t="s">
        <v>156</v>
      </c>
      <c r="D875" t="s">
        <v>157</v>
      </c>
      <c r="E875" t="str">
        <f>VLOOKUP($B875,sitecatalog!$A$2:$E$1964,2,FALSE)&amp;" | "&amp;D875</f>
        <v>MOCCASIN WEATHER STATION; MT | Day.Avg.WindSpeed.mph</v>
      </c>
      <c r="F875" t="str">
        <f>VLOOKUP($B875,sitecatalog!$A$2:$E$1964,3,FALSE)</f>
        <v>MT</v>
      </c>
      <c r="G875" t="str">
        <f>VLOOKUP($B875,sitecatalog!$A$2:$E$1964,5,FALSE)</f>
        <v>GP</v>
      </c>
      <c r="H875" t="str">
        <f>VLOOKUP($B875,sitecatalog!$A$2:$E$1964,4,FALSE)</f>
        <v>agrimet</v>
      </c>
      <c r="J875">
        <f t="shared" si="41"/>
        <v>873</v>
      </c>
      <c r="K875" t="str">
        <f t="shared" si="39"/>
        <v>{"node":873,"name":"MOCCASIN WEATHER STATION; MT | DAY.AVG.WINDSPEED.MPH"}</v>
      </c>
      <c r="L875">
        <f>VLOOKUP(H875,Sheet2!$C$31:$D$36,2,FALSE)</f>
        <v>9993</v>
      </c>
      <c r="M875">
        <f>VLOOKUP(F875,Sheet2!$E$38:$F$54,2,FALSE)</f>
        <v>9987</v>
      </c>
      <c r="N875" t="str">
        <f t="shared" si="40"/>
        <v>9993-9987</v>
      </c>
      <c r="O875" t="str">
        <f>"{""source"":"&amp;J875&amp;",""target"":"&amp;L875&amp;",""value"":1}"</f>
        <v>{"source":873,"target":9993,"value":1}</v>
      </c>
    </row>
    <row r="876" spans="1:15">
      <c r="A876" t="s">
        <v>1221</v>
      </c>
      <c r="B876" t="s">
        <v>1218</v>
      </c>
      <c r="C876" t="s">
        <v>159</v>
      </c>
      <c r="D876" t="s">
        <v>160</v>
      </c>
      <c r="E876" t="str">
        <f>VLOOKUP($B876,sitecatalog!$A$2:$E$1964,2,FALSE)&amp;" | "&amp;D876</f>
        <v>MOCCASIN WEATHER STATION; MT | Day.Avg.WindDirection.degrees</v>
      </c>
      <c r="F876" t="str">
        <f>VLOOKUP($B876,sitecatalog!$A$2:$E$1964,3,FALSE)</f>
        <v>MT</v>
      </c>
      <c r="G876" t="str">
        <f>VLOOKUP($B876,sitecatalog!$A$2:$E$1964,5,FALSE)</f>
        <v>GP</v>
      </c>
      <c r="H876" t="str">
        <f>VLOOKUP($B876,sitecatalog!$A$2:$E$1964,4,FALSE)</f>
        <v>agrimet</v>
      </c>
      <c r="J876">
        <f t="shared" si="41"/>
        <v>874</v>
      </c>
      <c r="K876" t="str">
        <f t="shared" si="39"/>
        <v>{"node":874,"name":"MOCCASIN WEATHER STATION; MT | DAY.AVG.WINDDIRECTION.DEGREES"}</v>
      </c>
      <c r="L876">
        <f>VLOOKUP(H876,Sheet2!$C$31:$D$36,2,FALSE)</f>
        <v>9993</v>
      </c>
      <c r="M876">
        <f>VLOOKUP(F876,Sheet2!$E$38:$F$54,2,FALSE)</f>
        <v>9987</v>
      </c>
      <c r="N876" t="str">
        <f t="shared" si="40"/>
        <v>9993-9987</v>
      </c>
      <c r="O876" t="str">
        <f>"{""source"":"&amp;J876&amp;",""target"":"&amp;L876&amp;",""value"":1}"</f>
        <v>{"source":874,"target":9993,"value":1}</v>
      </c>
    </row>
    <row r="877" spans="1:15">
      <c r="A877" t="s">
        <v>1222</v>
      </c>
      <c r="B877" t="s">
        <v>1223</v>
      </c>
      <c r="C877" t="s">
        <v>19</v>
      </c>
      <c r="D877" t="s">
        <v>37</v>
      </c>
      <c r="E877" t="str">
        <f>VLOOKUP($B877,sitecatalog!$A$2:$E$1964,2,FALSE)&amp;" | "&amp;D877</f>
        <v>MADISON RIVER NEAR WEST YELLOWSTONE; MT | Day.Avg.StreamGageHeight.feet</v>
      </c>
      <c r="F877" t="str">
        <f>VLOOKUP($B877,sitecatalog!$A$2:$E$1964,3,FALSE)</f>
        <v>MT</v>
      </c>
      <c r="G877" t="str">
        <f>VLOOKUP($B877,sitecatalog!$A$2:$E$1964,5,FALSE)</f>
        <v>GP</v>
      </c>
      <c r="H877" t="str">
        <f>VLOOKUP($B877,sitecatalog!$A$2:$E$1964,4,FALSE)</f>
        <v>stream</v>
      </c>
      <c r="J877">
        <f t="shared" si="41"/>
        <v>875</v>
      </c>
      <c r="K877" t="str">
        <f t="shared" si="39"/>
        <v>{"node":875,"name":"MADISON RIVER NEAR WEST YELLOWSTONE; MT | DAY.AVG.STREAMGAGEHEIGHT.FEET"}</v>
      </c>
      <c r="L877">
        <f>VLOOKUP(H877,Sheet2!$C$31:$D$36,2,FALSE)</f>
        <v>9995</v>
      </c>
      <c r="M877">
        <f>VLOOKUP(F877,Sheet2!$E$38:$F$54,2,FALSE)</f>
        <v>9987</v>
      </c>
      <c r="N877" t="str">
        <f t="shared" si="40"/>
        <v>9995-9987</v>
      </c>
      <c r="O877" t="str">
        <f>"{""source"":"&amp;J877&amp;",""target"":"&amp;L877&amp;",""value"":1}"</f>
        <v>{"source":875,"target":9995,"value":1}</v>
      </c>
    </row>
    <row r="878" spans="1:15">
      <c r="A878" t="s">
        <v>1224</v>
      </c>
      <c r="B878" t="s">
        <v>1223</v>
      </c>
      <c r="C878" t="s">
        <v>22</v>
      </c>
      <c r="D878" t="s">
        <v>47</v>
      </c>
      <c r="E878" t="str">
        <f>VLOOKUP($B878,sitecatalog!$A$2:$E$1964,2,FALSE)&amp;" | "&amp;D878</f>
        <v>MADISON RIVER NEAR WEST YELLOWSTONE; MT | Day.Avg.Streamflow.cfs</v>
      </c>
      <c r="F878" t="str">
        <f>VLOOKUP($B878,sitecatalog!$A$2:$E$1964,3,FALSE)</f>
        <v>MT</v>
      </c>
      <c r="G878" t="str">
        <f>VLOOKUP($B878,sitecatalog!$A$2:$E$1964,5,FALSE)</f>
        <v>GP</v>
      </c>
      <c r="H878" t="str">
        <f>VLOOKUP($B878,sitecatalog!$A$2:$E$1964,4,FALSE)</f>
        <v>stream</v>
      </c>
      <c r="J878">
        <f t="shared" si="41"/>
        <v>876</v>
      </c>
      <c r="K878" t="str">
        <f t="shared" si="39"/>
        <v>{"node":876,"name":"MADISON RIVER NEAR WEST YELLOWSTONE; MT | DAY.AVG.STREAMFLOW.CFS"}</v>
      </c>
      <c r="L878">
        <f>VLOOKUP(H878,Sheet2!$C$31:$D$36,2,FALSE)</f>
        <v>9995</v>
      </c>
      <c r="M878">
        <f>VLOOKUP(F878,Sheet2!$E$38:$F$54,2,FALSE)</f>
        <v>9987</v>
      </c>
      <c r="N878" t="str">
        <f t="shared" si="40"/>
        <v>9995-9987</v>
      </c>
      <c r="O878" t="str">
        <f>"{""source"":"&amp;J878&amp;",""target"":"&amp;L878&amp;",""value"":1}"</f>
        <v>{"source":876,"target":9995,"value":1}</v>
      </c>
    </row>
    <row r="879" spans="1:15">
      <c r="A879" t="s">
        <v>1225</v>
      </c>
      <c r="B879" t="s">
        <v>1223</v>
      </c>
      <c r="C879" t="s">
        <v>94</v>
      </c>
      <c r="D879" t="s">
        <v>241</v>
      </c>
      <c r="E879" t="str">
        <f>VLOOKUP($B879,sitecatalog!$A$2:$E$1964,2,FALSE)&amp;" | "&amp;D879</f>
        <v>MADISON RIVER NEAR WEST YELLOWSTONE; MT | Day.Avg.WaterTemperature.DegF</v>
      </c>
      <c r="F879" t="str">
        <f>VLOOKUP($B879,sitecatalog!$A$2:$E$1964,3,FALSE)</f>
        <v>MT</v>
      </c>
      <c r="G879" t="str">
        <f>VLOOKUP($B879,sitecatalog!$A$2:$E$1964,5,FALSE)</f>
        <v>GP</v>
      </c>
      <c r="H879" t="str">
        <f>VLOOKUP($B879,sitecatalog!$A$2:$E$1964,4,FALSE)</f>
        <v>stream</v>
      </c>
      <c r="J879">
        <f t="shared" si="41"/>
        <v>877</v>
      </c>
      <c r="K879" t="str">
        <f t="shared" si="39"/>
        <v>{"node":877,"name":"MADISON RIVER NEAR WEST YELLOWSTONE; MT | DAY.AVG.WATERTEMPERATURE.DEGF"}</v>
      </c>
      <c r="L879">
        <f>VLOOKUP(H879,Sheet2!$C$31:$D$36,2,FALSE)</f>
        <v>9995</v>
      </c>
      <c r="M879">
        <f>VLOOKUP(F879,Sheet2!$E$38:$F$54,2,FALSE)</f>
        <v>9987</v>
      </c>
      <c r="N879" t="str">
        <f t="shared" si="40"/>
        <v>9995-9987</v>
      </c>
      <c r="O879" t="str">
        <f>"{""source"":"&amp;J879&amp;",""target"":"&amp;L879&amp;",""value"":1}"</f>
        <v>{"source":877,"target":9995,"value":1}</v>
      </c>
    </row>
    <row r="880" spans="1:15">
      <c r="A880" t="s">
        <v>1226</v>
      </c>
      <c r="B880" t="s">
        <v>1227</v>
      </c>
      <c r="C880" t="s">
        <v>19</v>
      </c>
      <c r="D880" t="s">
        <v>37</v>
      </c>
      <c r="E880" t="str">
        <f>VLOOKUP($B880,sitecatalog!$A$2:$E$1964,2,FALSE)&amp;" | "&amp;D880</f>
        <v>MILK RIVER; NASHUA; MT | Day.Avg.StreamGageHeight.feet</v>
      </c>
      <c r="F880" t="str">
        <f>VLOOKUP($B880,sitecatalog!$A$2:$E$1964,3,FALSE)</f>
        <v>MT</v>
      </c>
      <c r="G880" t="str">
        <f>VLOOKUP($B880,sitecatalog!$A$2:$E$1964,5,FALSE)</f>
        <v>GP</v>
      </c>
      <c r="H880" t="str">
        <f>VLOOKUP($B880,sitecatalog!$A$2:$E$1964,4,FALSE)</f>
        <v>stream</v>
      </c>
      <c r="J880">
        <f t="shared" si="41"/>
        <v>878</v>
      </c>
      <c r="K880" t="str">
        <f t="shared" si="39"/>
        <v>{"node":878,"name":"MILK RIVER; NASHUA; MT | DAY.AVG.STREAMGAGEHEIGHT.FEET"}</v>
      </c>
      <c r="L880">
        <f>VLOOKUP(H880,Sheet2!$C$31:$D$36,2,FALSE)</f>
        <v>9995</v>
      </c>
      <c r="M880">
        <f>VLOOKUP(F880,Sheet2!$E$38:$F$54,2,FALSE)</f>
        <v>9987</v>
      </c>
      <c r="N880" t="str">
        <f t="shared" si="40"/>
        <v>9995-9987</v>
      </c>
      <c r="O880" t="str">
        <f>"{""source"":"&amp;J880&amp;",""target"":"&amp;L880&amp;",""value"":1}"</f>
        <v>{"source":878,"target":9995,"value":1}</v>
      </c>
    </row>
    <row r="881" spans="1:15">
      <c r="A881" t="s">
        <v>1228</v>
      </c>
      <c r="B881" t="s">
        <v>1227</v>
      </c>
      <c r="C881" t="s">
        <v>41</v>
      </c>
      <c r="D881" t="s">
        <v>42</v>
      </c>
      <c r="E881" t="str">
        <f>VLOOKUP($B881,sitecatalog!$A$2:$E$1964,2,FALSE)&amp;" | "&amp;D881</f>
        <v>MILK RIVER; NASHUA; MT | Day.Sum.Precipitation.inches</v>
      </c>
      <c r="F881" t="str">
        <f>VLOOKUP($B881,sitecatalog!$A$2:$E$1964,3,FALSE)</f>
        <v>MT</v>
      </c>
      <c r="G881" t="str">
        <f>VLOOKUP($B881,sitecatalog!$A$2:$E$1964,5,FALSE)</f>
        <v>GP</v>
      </c>
      <c r="H881" t="str">
        <f>VLOOKUP($B881,sitecatalog!$A$2:$E$1964,4,FALSE)</f>
        <v>stream</v>
      </c>
      <c r="J881">
        <f t="shared" si="41"/>
        <v>879</v>
      </c>
      <c r="K881" t="str">
        <f t="shared" si="39"/>
        <v>{"node":879,"name":"MILK RIVER; NASHUA; MT | DAY.SUM.PRECIPITATION.INCHES"}</v>
      </c>
      <c r="L881">
        <f>VLOOKUP(H881,Sheet2!$C$31:$D$36,2,FALSE)</f>
        <v>9995</v>
      </c>
      <c r="M881">
        <f>VLOOKUP(F881,Sheet2!$E$38:$F$54,2,FALSE)</f>
        <v>9987</v>
      </c>
      <c r="N881" t="str">
        <f t="shared" si="40"/>
        <v>9995-9987</v>
      </c>
      <c r="O881" t="str">
        <f>"{""source"":"&amp;J881&amp;",""target"":"&amp;L881&amp;",""value"":1}"</f>
        <v>{"source":879,"target":9995,"value":1}</v>
      </c>
    </row>
    <row r="882" spans="1:15">
      <c r="A882" t="s">
        <v>1229</v>
      </c>
      <c r="B882" t="s">
        <v>1227</v>
      </c>
      <c r="C882" t="s">
        <v>22</v>
      </c>
      <c r="D882" t="s">
        <v>47</v>
      </c>
      <c r="E882" t="str">
        <f>VLOOKUP($B882,sitecatalog!$A$2:$E$1964,2,FALSE)&amp;" | "&amp;D882</f>
        <v>MILK RIVER; NASHUA; MT | Day.Avg.Streamflow.cfs</v>
      </c>
      <c r="F882" t="str">
        <f>VLOOKUP($B882,sitecatalog!$A$2:$E$1964,3,FALSE)</f>
        <v>MT</v>
      </c>
      <c r="G882" t="str">
        <f>VLOOKUP($B882,sitecatalog!$A$2:$E$1964,5,FALSE)</f>
        <v>GP</v>
      </c>
      <c r="H882" t="str">
        <f>VLOOKUP($B882,sitecatalog!$A$2:$E$1964,4,FALSE)</f>
        <v>stream</v>
      </c>
      <c r="J882">
        <f t="shared" si="41"/>
        <v>880</v>
      </c>
      <c r="K882" t="str">
        <f t="shared" si="39"/>
        <v>{"node":880,"name":"MILK RIVER; NASHUA; MT | DAY.AVG.STREAMFLOW.CFS"}</v>
      </c>
      <c r="L882">
        <f>VLOOKUP(H882,Sheet2!$C$31:$D$36,2,FALSE)</f>
        <v>9995</v>
      </c>
      <c r="M882">
        <f>VLOOKUP(F882,Sheet2!$E$38:$F$54,2,FALSE)</f>
        <v>9987</v>
      </c>
      <c r="N882" t="str">
        <f t="shared" si="40"/>
        <v>9995-9987</v>
      </c>
      <c r="O882" t="str">
        <f>"{""source"":"&amp;J882&amp;",""target"":"&amp;L882&amp;",""value"":1}"</f>
        <v>{"source":880,"target":9995,"value":1}</v>
      </c>
    </row>
    <row r="883" spans="1:15">
      <c r="A883" t="s">
        <v>1230</v>
      </c>
      <c r="B883" t="s">
        <v>1231</v>
      </c>
      <c r="C883" t="s">
        <v>32</v>
      </c>
      <c r="D883" t="s">
        <v>33</v>
      </c>
      <c r="E883" t="str">
        <f>VLOOKUP($B883,sitecatalog!$A$2:$E$1964,2,FALSE)&amp;" | "&amp;D883</f>
        <v>LAKE NASWORTHY NEAR SAN ANGELO; TEXAS | Day.Inst.ReservoirStorage.af</v>
      </c>
      <c r="F883" t="str">
        <f>VLOOKUP($B883,sitecatalog!$A$2:$E$1964,3,FALSE)</f>
        <v>TX</v>
      </c>
      <c r="G883" t="str">
        <f>VLOOKUP($B883,sitecatalog!$A$2:$E$1964,5,FALSE)</f>
        <v>GP</v>
      </c>
      <c r="H883" t="str">
        <f>VLOOKUP($B883,sitecatalog!$A$2:$E$1964,4,FALSE)</f>
        <v>reservoir</v>
      </c>
      <c r="J883">
        <f t="shared" si="41"/>
        <v>881</v>
      </c>
      <c r="K883" t="str">
        <f t="shared" si="39"/>
        <v>{"node":881,"name":"LAKE NASWORTHY NEAR SAN ANGELO; TEXAS | DAY.INST.RESERVOIRSTORAGE.AF"}</v>
      </c>
      <c r="L883">
        <f>VLOOKUP(H883,Sheet2!$C$31:$D$36,2,FALSE)</f>
        <v>9997</v>
      </c>
      <c r="M883">
        <f>VLOOKUP(F883,Sheet2!$E$38:$F$54,2,FALSE)</f>
        <v>9979</v>
      </c>
      <c r="N883" t="str">
        <f t="shared" si="40"/>
        <v>9997-9979</v>
      </c>
      <c r="O883" t="str">
        <f>"{""source"":"&amp;J883&amp;",""target"":"&amp;L883&amp;",""value"":1}"</f>
        <v>{"source":881,"target":9997,"value":1}</v>
      </c>
    </row>
    <row r="884" spans="1:15">
      <c r="A884" t="s">
        <v>1232</v>
      </c>
      <c r="B884" t="s">
        <v>1231</v>
      </c>
      <c r="C884" t="s">
        <v>19</v>
      </c>
      <c r="D884" t="s">
        <v>35</v>
      </c>
      <c r="E884" t="str">
        <f>VLOOKUP($B884,sitecatalog!$A$2:$E$1964,2,FALSE)&amp;" | "&amp;D884</f>
        <v>LAKE NASWORTHY NEAR SAN ANGELO; TEXAS | Day.Inst.ReservoirElevation.feet</v>
      </c>
      <c r="F884" t="str">
        <f>VLOOKUP($B884,sitecatalog!$A$2:$E$1964,3,FALSE)</f>
        <v>TX</v>
      </c>
      <c r="G884" t="str">
        <f>VLOOKUP($B884,sitecatalog!$A$2:$E$1964,5,FALSE)</f>
        <v>GP</v>
      </c>
      <c r="H884" t="str">
        <f>VLOOKUP($B884,sitecatalog!$A$2:$E$1964,4,FALSE)</f>
        <v>reservoir</v>
      </c>
      <c r="J884">
        <f t="shared" si="41"/>
        <v>882</v>
      </c>
      <c r="K884" t="str">
        <f t="shared" si="39"/>
        <v>{"node":882,"name":"LAKE NASWORTHY NEAR SAN ANGELO; TEXAS | DAY.INST.RESERVOIRELEVATION.FEET"}</v>
      </c>
      <c r="L884">
        <f>VLOOKUP(H884,Sheet2!$C$31:$D$36,2,FALSE)</f>
        <v>9997</v>
      </c>
      <c r="M884">
        <f>VLOOKUP(F884,Sheet2!$E$38:$F$54,2,FALSE)</f>
        <v>9979</v>
      </c>
      <c r="N884" t="str">
        <f t="shared" si="40"/>
        <v>9997-9979</v>
      </c>
      <c r="O884" t="str">
        <f>"{""source"":"&amp;J884&amp;",""target"":"&amp;L884&amp;",""value"":1}"</f>
        <v>{"source":882,"target":9997,"value":1}</v>
      </c>
    </row>
    <row r="885" spans="1:15">
      <c r="A885" t="s">
        <v>1233</v>
      </c>
      <c r="B885" t="s">
        <v>1234</v>
      </c>
      <c r="C885" t="s">
        <v>19</v>
      </c>
      <c r="D885" t="s">
        <v>37</v>
      </c>
      <c r="E885" t="str">
        <f>VLOOKUP($B885,sitecatalog!$A$2:$E$1964,2,FALSE)&amp;" | "&amp;D885</f>
        <v>NUECES RIVER AT COTULLA; TEXAS | Day.Avg.StreamGageHeight.feet</v>
      </c>
      <c r="F885" t="str">
        <f>VLOOKUP($B885,sitecatalog!$A$2:$E$1964,3,FALSE)</f>
        <v>TX</v>
      </c>
      <c r="G885" t="str">
        <f>VLOOKUP($B885,sitecatalog!$A$2:$E$1964,5,FALSE)</f>
        <v>GP</v>
      </c>
      <c r="H885" t="str">
        <f>VLOOKUP($B885,sitecatalog!$A$2:$E$1964,4,FALSE)</f>
        <v>stream</v>
      </c>
      <c r="J885">
        <f t="shared" si="41"/>
        <v>883</v>
      </c>
      <c r="K885" t="str">
        <f t="shared" si="39"/>
        <v>{"node":883,"name":"NUECES RIVER AT COTULLA; TEXAS | DAY.AVG.STREAMGAGEHEIGHT.FEET"}</v>
      </c>
      <c r="L885">
        <f>VLOOKUP(H885,Sheet2!$C$31:$D$36,2,FALSE)</f>
        <v>9995</v>
      </c>
      <c r="M885">
        <f>VLOOKUP(F885,Sheet2!$E$38:$F$54,2,FALSE)</f>
        <v>9979</v>
      </c>
      <c r="N885" t="str">
        <f t="shared" si="40"/>
        <v>9995-9979</v>
      </c>
      <c r="O885" t="str">
        <f>"{""source"":"&amp;J885&amp;",""target"":"&amp;L885&amp;",""value"":1}"</f>
        <v>{"source":883,"target":9995,"value":1}</v>
      </c>
    </row>
    <row r="886" spans="1:15">
      <c r="A886" t="s">
        <v>1235</v>
      </c>
      <c r="B886" t="s">
        <v>1234</v>
      </c>
      <c r="C886" t="s">
        <v>41</v>
      </c>
      <c r="D886" t="s">
        <v>42</v>
      </c>
      <c r="E886" t="str">
        <f>VLOOKUP($B886,sitecatalog!$A$2:$E$1964,2,FALSE)&amp;" | "&amp;D886</f>
        <v>NUECES RIVER AT COTULLA; TEXAS | Day.Sum.Precipitation.inches</v>
      </c>
      <c r="F886" t="str">
        <f>VLOOKUP($B886,sitecatalog!$A$2:$E$1964,3,FALSE)</f>
        <v>TX</v>
      </c>
      <c r="G886" t="str">
        <f>VLOOKUP($B886,sitecatalog!$A$2:$E$1964,5,FALSE)</f>
        <v>GP</v>
      </c>
      <c r="H886" t="str">
        <f>VLOOKUP($B886,sitecatalog!$A$2:$E$1964,4,FALSE)</f>
        <v>stream</v>
      </c>
      <c r="J886">
        <f t="shared" si="41"/>
        <v>884</v>
      </c>
      <c r="K886" t="str">
        <f t="shared" si="39"/>
        <v>{"node":884,"name":"NUECES RIVER AT COTULLA; TEXAS | DAY.SUM.PRECIPITATION.INCHES"}</v>
      </c>
      <c r="L886">
        <f>VLOOKUP(H886,Sheet2!$C$31:$D$36,2,FALSE)</f>
        <v>9995</v>
      </c>
      <c r="M886">
        <f>VLOOKUP(F886,Sheet2!$E$38:$F$54,2,FALSE)</f>
        <v>9979</v>
      </c>
      <c r="N886" t="str">
        <f t="shared" si="40"/>
        <v>9995-9979</v>
      </c>
      <c r="O886" t="str">
        <f>"{""source"":"&amp;J886&amp;",""target"":"&amp;L886&amp;",""value"":1}"</f>
        <v>{"source":884,"target":9995,"value":1}</v>
      </c>
    </row>
    <row r="887" spans="1:15">
      <c r="A887" t="s">
        <v>1236</v>
      </c>
      <c r="B887" t="s">
        <v>1234</v>
      </c>
      <c r="C887" t="s">
        <v>22</v>
      </c>
      <c r="D887" t="s">
        <v>47</v>
      </c>
      <c r="E887" t="str">
        <f>VLOOKUP($B887,sitecatalog!$A$2:$E$1964,2,FALSE)&amp;" | "&amp;D887</f>
        <v>NUECES RIVER AT COTULLA; TEXAS | Day.Avg.Streamflow.cfs</v>
      </c>
      <c r="F887" t="str">
        <f>VLOOKUP($B887,sitecatalog!$A$2:$E$1964,3,FALSE)</f>
        <v>TX</v>
      </c>
      <c r="G887" t="str">
        <f>VLOOKUP($B887,sitecatalog!$A$2:$E$1964,5,FALSE)</f>
        <v>GP</v>
      </c>
      <c r="H887" t="str">
        <f>VLOOKUP($B887,sitecatalog!$A$2:$E$1964,4,FALSE)</f>
        <v>stream</v>
      </c>
      <c r="J887">
        <f t="shared" si="41"/>
        <v>885</v>
      </c>
      <c r="K887" t="str">
        <f t="shared" si="39"/>
        <v>{"node":885,"name":"NUECES RIVER AT COTULLA; TEXAS | DAY.AVG.STREAMFLOW.CFS"}</v>
      </c>
      <c r="L887">
        <f>VLOOKUP(H887,Sheet2!$C$31:$D$36,2,FALSE)</f>
        <v>9995</v>
      </c>
      <c r="M887">
        <f>VLOOKUP(F887,Sheet2!$E$38:$F$54,2,FALSE)</f>
        <v>9979</v>
      </c>
      <c r="N887" t="str">
        <f t="shared" si="40"/>
        <v>9995-9979</v>
      </c>
      <c r="O887" t="str">
        <f>"{""source"":"&amp;J887&amp;",""target"":"&amp;L887&amp;",""value"":1}"</f>
        <v>{"source":885,"target":9995,"value":1}</v>
      </c>
    </row>
    <row r="888" spans="1:15">
      <c r="A888" t="s">
        <v>1237</v>
      </c>
      <c r="B888" t="s">
        <v>1238</v>
      </c>
      <c r="C888" t="s">
        <v>19</v>
      </c>
      <c r="D888" t="s">
        <v>37</v>
      </c>
      <c r="E888" t="str">
        <f>VLOOKUP($B888,sitecatalog!$A$2:$E$1964,2,FALSE)&amp;" | "&amp;D888</f>
        <v>NORTH CUNNINGHAM DIVERSION/BYPASS; COLORADO | Day.Avg.StreamGageHeight.feet</v>
      </c>
      <c r="F888" t="str">
        <f>VLOOKUP($B888,sitecatalog!$A$2:$E$1964,3,FALSE)</f>
        <v>CO</v>
      </c>
      <c r="G888" t="str">
        <f>VLOOKUP($B888,sitecatalog!$A$2:$E$1964,5,FALSE)</f>
        <v>GP</v>
      </c>
      <c r="H888" t="str">
        <f>VLOOKUP($B888,sitecatalog!$A$2:$E$1964,4,FALSE)</f>
        <v>diversion</v>
      </c>
      <c r="J888">
        <f t="shared" si="41"/>
        <v>886</v>
      </c>
      <c r="K888" t="str">
        <f t="shared" si="39"/>
        <v>{"node":886,"name":"NORTH CUNNINGHAM DIVERSION/BYPASS; COLORADO | DAY.AVG.STREAMGAGEHEIGHT.FEET"}</v>
      </c>
      <c r="L888">
        <f>VLOOKUP(H888,Sheet2!$C$31:$D$36,2,FALSE)</f>
        <v>9998</v>
      </c>
      <c r="M888">
        <f>VLOOKUP(F888,Sheet2!$E$38:$F$54,2,FALSE)</f>
        <v>9990</v>
      </c>
      <c r="N888" t="str">
        <f t="shared" si="40"/>
        <v>9998-9990</v>
      </c>
      <c r="O888" t="str">
        <f>"{""source"":"&amp;J888&amp;",""target"":"&amp;L888&amp;",""value"":1}"</f>
        <v>{"source":886,"target":9998,"value":1}</v>
      </c>
    </row>
    <row r="889" spans="1:15">
      <c r="A889" t="s">
        <v>1239</v>
      </c>
      <c r="B889" t="s">
        <v>1238</v>
      </c>
      <c r="C889" t="s">
        <v>19</v>
      </c>
      <c r="D889" t="s">
        <v>20</v>
      </c>
      <c r="E889" t="str">
        <f>VLOOKUP($B889,sitecatalog!$A$2:$E$1964,2,FALSE)&amp;" | "&amp;D889</f>
        <v>NORTH CUNNINGHAM DIVERSION/BYPASS; COLORADO | Day.Avg.CanalStage.feet</v>
      </c>
      <c r="F889" t="str">
        <f>VLOOKUP($B889,sitecatalog!$A$2:$E$1964,3,FALSE)</f>
        <v>CO</v>
      </c>
      <c r="G889" t="str">
        <f>VLOOKUP($B889,sitecatalog!$A$2:$E$1964,5,FALSE)</f>
        <v>GP</v>
      </c>
      <c r="H889" t="str">
        <f>VLOOKUP($B889,sitecatalog!$A$2:$E$1964,4,FALSE)</f>
        <v>diversion</v>
      </c>
      <c r="J889">
        <f t="shared" si="41"/>
        <v>887</v>
      </c>
      <c r="K889" t="str">
        <f t="shared" si="39"/>
        <v>{"node":887,"name":"NORTH CUNNINGHAM DIVERSION/BYPASS; COLORADO | DAY.AVG.CANALSTAGE.FEET"}</v>
      </c>
      <c r="L889">
        <f>VLOOKUP(H889,Sheet2!$C$31:$D$36,2,FALSE)</f>
        <v>9998</v>
      </c>
      <c r="M889">
        <f>VLOOKUP(F889,Sheet2!$E$38:$F$54,2,FALSE)</f>
        <v>9990</v>
      </c>
      <c r="N889" t="str">
        <f t="shared" si="40"/>
        <v>9998-9990</v>
      </c>
      <c r="O889" t="str">
        <f>"{""source"":"&amp;J889&amp;",""target"":"&amp;L889&amp;",""value"":1}"</f>
        <v>{"source":887,"target":9998,"value":1}</v>
      </c>
    </row>
    <row r="890" spans="1:15">
      <c r="A890" t="s">
        <v>1240</v>
      </c>
      <c r="B890" t="s">
        <v>1238</v>
      </c>
      <c r="C890" t="s">
        <v>22</v>
      </c>
      <c r="D890" t="s">
        <v>360</v>
      </c>
      <c r="E890" t="str">
        <f>VLOOKUP($B890,sitecatalog!$A$2:$E$1964,2,FALSE)&amp;" | "&amp;D890</f>
        <v>NORTH CUNNINGHAM DIVERSION/BYPASS; COLORADO | Day.Avg.CanalDiversion.cfs</v>
      </c>
      <c r="F890" t="str">
        <f>VLOOKUP($B890,sitecatalog!$A$2:$E$1964,3,FALSE)</f>
        <v>CO</v>
      </c>
      <c r="G890" t="str">
        <f>VLOOKUP($B890,sitecatalog!$A$2:$E$1964,5,FALSE)</f>
        <v>GP</v>
      </c>
      <c r="H890" t="str">
        <f>VLOOKUP($B890,sitecatalog!$A$2:$E$1964,4,FALSE)</f>
        <v>diversion</v>
      </c>
      <c r="J890">
        <f t="shared" si="41"/>
        <v>888</v>
      </c>
      <c r="K890" t="str">
        <f t="shared" si="39"/>
        <v>{"node":888,"name":"NORTH CUNNINGHAM DIVERSION/BYPASS; COLORADO | DAY.AVG.CANALDIVERSION.CFS"}</v>
      </c>
      <c r="L890">
        <f>VLOOKUP(H890,Sheet2!$C$31:$D$36,2,FALSE)</f>
        <v>9998</v>
      </c>
      <c r="M890">
        <f>VLOOKUP(F890,Sheet2!$E$38:$F$54,2,FALSE)</f>
        <v>9990</v>
      </c>
      <c r="N890" t="str">
        <f t="shared" si="40"/>
        <v>9998-9990</v>
      </c>
      <c r="O890" t="str">
        <f>"{""source"":"&amp;J890&amp;",""target"":"&amp;L890&amp;",""value"":1}"</f>
        <v>{"source":888,"target":9998,"value":1}</v>
      </c>
    </row>
    <row r="891" spans="1:15">
      <c r="A891" t="s">
        <v>1241</v>
      </c>
      <c r="B891" t="s">
        <v>1238</v>
      </c>
      <c r="C891" t="s">
        <v>22</v>
      </c>
      <c r="D891" t="s">
        <v>23</v>
      </c>
      <c r="E891" t="str">
        <f>VLOOKUP($B891,sitecatalog!$A$2:$E$1964,2,FALSE)&amp;" | "&amp;D891</f>
        <v>NORTH CUNNINGHAM DIVERSION/BYPASS; COLORADO | Day.Avg.CanalFlow.cfs</v>
      </c>
      <c r="F891" t="str">
        <f>VLOOKUP($B891,sitecatalog!$A$2:$E$1964,3,FALSE)</f>
        <v>CO</v>
      </c>
      <c r="G891" t="str">
        <f>VLOOKUP($B891,sitecatalog!$A$2:$E$1964,5,FALSE)</f>
        <v>GP</v>
      </c>
      <c r="H891" t="str">
        <f>VLOOKUP($B891,sitecatalog!$A$2:$E$1964,4,FALSE)</f>
        <v>diversion</v>
      </c>
      <c r="J891">
        <f t="shared" si="41"/>
        <v>889</v>
      </c>
      <c r="K891" t="str">
        <f t="shared" si="39"/>
        <v>{"node":889,"name":"NORTH CUNNINGHAM DIVERSION/BYPASS; COLORADO | DAY.AVG.CANALFLOW.CFS"}</v>
      </c>
      <c r="L891">
        <f>VLOOKUP(H891,Sheet2!$C$31:$D$36,2,FALSE)</f>
        <v>9998</v>
      </c>
      <c r="M891">
        <f>VLOOKUP(F891,Sheet2!$E$38:$F$54,2,FALSE)</f>
        <v>9990</v>
      </c>
      <c r="N891" t="str">
        <f t="shared" si="40"/>
        <v>9998-9990</v>
      </c>
      <c r="O891" t="str">
        <f>"{""source"":"&amp;J891&amp;",""target"":"&amp;L891&amp;",""value"":1}"</f>
        <v>{"source":889,"target":9998,"value":1}</v>
      </c>
    </row>
    <row r="892" spans="1:15">
      <c r="A892" t="s">
        <v>1242</v>
      </c>
      <c r="B892" t="s">
        <v>1243</v>
      </c>
      <c r="C892" t="s">
        <v>32</v>
      </c>
      <c r="D892" t="s">
        <v>33</v>
      </c>
      <c r="E892" t="str">
        <f>VLOOKUP($B892,sitecatalog!$A$2:$E$1964,2,FALSE)&amp;" | "&amp;D892</f>
        <v>NELSON RESERVOIR AT DAM 10 MILES NW OF SACO; MT | Day.Inst.ReservoirStorage.af</v>
      </c>
      <c r="F892" t="str">
        <f>VLOOKUP($B892,sitecatalog!$A$2:$E$1964,3,FALSE)</f>
        <v>MT</v>
      </c>
      <c r="G892" t="str">
        <f>VLOOKUP($B892,sitecatalog!$A$2:$E$1964,5,FALSE)</f>
        <v>GP</v>
      </c>
      <c r="H892" t="str">
        <f>VLOOKUP($B892,sitecatalog!$A$2:$E$1964,4,FALSE)</f>
        <v>reservoir</v>
      </c>
      <c r="J892">
        <f t="shared" si="41"/>
        <v>890</v>
      </c>
      <c r="K892" t="str">
        <f t="shared" si="39"/>
        <v>{"node":890,"name":"NELSON RESERVOIR AT DAM 10 MILES NW OF SACO; MT | DAY.INST.RESERVOIRSTORAGE.AF"}</v>
      </c>
      <c r="L892">
        <f>VLOOKUP(H892,Sheet2!$C$31:$D$36,2,FALSE)</f>
        <v>9997</v>
      </c>
      <c r="M892">
        <f>VLOOKUP(F892,Sheet2!$E$38:$F$54,2,FALSE)</f>
        <v>9987</v>
      </c>
      <c r="N892" t="str">
        <f t="shared" si="40"/>
        <v>9997-9987</v>
      </c>
      <c r="O892" t="str">
        <f>"{""source"":"&amp;J892&amp;",""target"":"&amp;L892&amp;",""value"":1}"</f>
        <v>{"source":890,"target":9997,"value":1}</v>
      </c>
    </row>
    <row r="893" spans="1:15">
      <c r="A893" t="s">
        <v>1244</v>
      </c>
      <c r="B893" t="s">
        <v>1243</v>
      </c>
      <c r="C893" t="s">
        <v>19</v>
      </c>
      <c r="D893" t="s">
        <v>35</v>
      </c>
      <c r="E893" t="str">
        <f>VLOOKUP($B893,sitecatalog!$A$2:$E$1964,2,FALSE)&amp;" | "&amp;D893</f>
        <v>NELSON RESERVOIR AT DAM 10 MILES NW OF SACO; MT | Day.Inst.ReservoirElevation.feet</v>
      </c>
      <c r="F893" t="str">
        <f>VLOOKUP($B893,sitecatalog!$A$2:$E$1964,3,FALSE)</f>
        <v>MT</v>
      </c>
      <c r="G893" t="str">
        <f>VLOOKUP($B893,sitecatalog!$A$2:$E$1964,5,FALSE)</f>
        <v>GP</v>
      </c>
      <c r="H893" t="str">
        <f>VLOOKUP($B893,sitecatalog!$A$2:$E$1964,4,FALSE)</f>
        <v>reservoir</v>
      </c>
      <c r="J893">
        <f t="shared" si="41"/>
        <v>891</v>
      </c>
      <c r="K893" t="str">
        <f t="shared" si="39"/>
        <v>{"node":891,"name":"NELSON RESERVOIR AT DAM 10 MILES NW OF SACO; MT | DAY.INST.RESERVOIRELEVATION.FEET"}</v>
      </c>
      <c r="L893">
        <f>VLOOKUP(H893,Sheet2!$C$31:$D$36,2,FALSE)</f>
        <v>9997</v>
      </c>
      <c r="M893">
        <f>VLOOKUP(F893,Sheet2!$E$38:$F$54,2,FALSE)</f>
        <v>9987</v>
      </c>
      <c r="N893" t="str">
        <f t="shared" si="40"/>
        <v>9997-9987</v>
      </c>
      <c r="O893" t="str">
        <f>"{""source"":"&amp;J893&amp;",""target"":"&amp;L893&amp;",""value"":1}"</f>
        <v>{"source":891,"target":9997,"value":1}</v>
      </c>
    </row>
    <row r="894" spans="1:15">
      <c r="A894" t="s">
        <v>1245</v>
      </c>
      <c r="B894" t="s">
        <v>1243</v>
      </c>
      <c r="C894" t="s">
        <v>22</v>
      </c>
      <c r="D894" t="s">
        <v>39</v>
      </c>
      <c r="E894" t="str">
        <f>VLOOKUP($B894,sitecatalog!$A$2:$E$1964,2,FALSE)&amp;" | "&amp;D894</f>
        <v>NELSON RESERVOIR AT DAM 10 MILES NW OF SACO; MT | Day.Avg.ReservoirInflow.cfs</v>
      </c>
      <c r="F894" t="str">
        <f>VLOOKUP($B894,sitecatalog!$A$2:$E$1964,3,FALSE)</f>
        <v>MT</v>
      </c>
      <c r="G894" t="str">
        <f>VLOOKUP($B894,sitecatalog!$A$2:$E$1964,5,FALSE)</f>
        <v>GP</v>
      </c>
      <c r="H894" t="str">
        <f>VLOOKUP($B894,sitecatalog!$A$2:$E$1964,4,FALSE)</f>
        <v>reservoir</v>
      </c>
      <c r="J894">
        <f t="shared" si="41"/>
        <v>892</v>
      </c>
      <c r="K894" t="str">
        <f t="shared" si="39"/>
        <v>{"node":892,"name":"NELSON RESERVOIR AT DAM 10 MILES NW OF SACO; MT | DAY.AVG.RESERVOIRINFLOW.CFS"}</v>
      </c>
      <c r="L894">
        <f>VLOOKUP(H894,Sheet2!$C$31:$D$36,2,FALSE)</f>
        <v>9997</v>
      </c>
      <c r="M894">
        <f>VLOOKUP(F894,Sheet2!$E$38:$F$54,2,FALSE)</f>
        <v>9987</v>
      </c>
      <c r="N894" t="str">
        <f t="shared" si="40"/>
        <v>9997-9987</v>
      </c>
      <c r="O894" t="str">
        <f>"{""source"":"&amp;J894&amp;",""target"":"&amp;L894&amp;",""value"":1}"</f>
        <v>{"source":892,"target":9997,"value":1}</v>
      </c>
    </row>
    <row r="895" spans="1:15">
      <c r="A895" t="s">
        <v>1246</v>
      </c>
      <c r="B895" t="s">
        <v>1243</v>
      </c>
      <c r="C895" t="s">
        <v>22</v>
      </c>
      <c r="D895" t="s">
        <v>44</v>
      </c>
      <c r="E895" t="str">
        <f>VLOOKUP($B895,sitecatalog!$A$2:$E$1964,2,FALSE)&amp;" | "&amp;D895</f>
        <v>NELSON RESERVOIR AT DAM 10 MILES NW OF SACO; MT | Day.Avg.ReservoirRelease.cfs</v>
      </c>
      <c r="F895" t="str">
        <f>VLOOKUP($B895,sitecatalog!$A$2:$E$1964,3,FALSE)</f>
        <v>MT</v>
      </c>
      <c r="G895" t="str">
        <f>VLOOKUP($B895,sitecatalog!$A$2:$E$1964,5,FALSE)</f>
        <v>GP</v>
      </c>
      <c r="H895" t="str">
        <f>VLOOKUP($B895,sitecatalog!$A$2:$E$1964,4,FALSE)</f>
        <v>reservoir</v>
      </c>
      <c r="J895">
        <f t="shared" si="41"/>
        <v>893</v>
      </c>
      <c r="K895" t="str">
        <f t="shared" si="39"/>
        <v>{"node":893,"name":"NELSON RESERVOIR AT DAM 10 MILES NW OF SACO; MT | DAY.AVG.RESERVOIRRELEASE.CFS"}</v>
      </c>
      <c r="L895">
        <f>VLOOKUP(H895,Sheet2!$C$31:$D$36,2,FALSE)</f>
        <v>9997</v>
      </c>
      <c r="M895">
        <f>VLOOKUP(F895,Sheet2!$E$38:$F$54,2,FALSE)</f>
        <v>9987</v>
      </c>
      <c r="N895" t="str">
        <f t="shared" si="40"/>
        <v>9997-9987</v>
      </c>
      <c r="O895" t="str">
        <f>"{""source"":"&amp;J895&amp;",""target"":"&amp;L895&amp;",""value"":1}"</f>
        <v>{"source":893,"target":9997,"value":1}</v>
      </c>
    </row>
    <row r="896" spans="1:15">
      <c r="A896" t="s">
        <v>1247</v>
      </c>
      <c r="B896" t="s">
        <v>1243</v>
      </c>
      <c r="C896" t="s">
        <v>22</v>
      </c>
      <c r="D896" t="s">
        <v>23</v>
      </c>
      <c r="E896" t="str">
        <f>VLOOKUP($B896,sitecatalog!$A$2:$E$1964,2,FALSE)&amp;" | "&amp;D896</f>
        <v>NELSON RESERVOIR AT DAM 10 MILES NW OF SACO; MT | Day.Avg.CanalFlow.cfs</v>
      </c>
      <c r="F896" t="str">
        <f>VLOOKUP($B896,sitecatalog!$A$2:$E$1964,3,FALSE)</f>
        <v>MT</v>
      </c>
      <c r="G896" t="str">
        <f>VLOOKUP($B896,sitecatalog!$A$2:$E$1964,5,FALSE)</f>
        <v>GP</v>
      </c>
      <c r="H896" t="str">
        <f>VLOOKUP($B896,sitecatalog!$A$2:$E$1964,4,FALSE)</f>
        <v>reservoir</v>
      </c>
      <c r="J896">
        <f t="shared" si="41"/>
        <v>894</v>
      </c>
      <c r="K896" t="str">
        <f t="shared" si="39"/>
        <v>{"node":894,"name":"NELSON RESERVOIR AT DAM 10 MILES NW OF SACO; MT | DAY.AVG.CANALFLOW.CFS"}</v>
      </c>
      <c r="L896">
        <f>VLOOKUP(H896,Sheet2!$C$31:$D$36,2,FALSE)</f>
        <v>9997</v>
      </c>
      <c r="M896">
        <f>VLOOKUP(F896,Sheet2!$E$38:$F$54,2,FALSE)</f>
        <v>9987</v>
      </c>
      <c r="N896" t="str">
        <f t="shared" si="40"/>
        <v>9997-9987</v>
      </c>
      <c r="O896" t="str">
        <f>"{""source"":"&amp;J896&amp;",""target"":"&amp;L896&amp;",""value"":1}"</f>
        <v>{"source":894,"target":9997,"value":1}</v>
      </c>
    </row>
    <row r="897" spans="1:15">
      <c r="A897" t="s">
        <v>1248</v>
      </c>
      <c r="B897" t="s">
        <v>1249</v>
      </c>
      <c r="C897" t="s">
        <v>19</v>
      </c>
      <c r="D897" t="s">
        <v>20</v>
      </c>
      <c r="E897" t="str">
        <f>VLOOKUP($B897,sitecatalog!$A$2:$E$1964,2,FALSE)&amp;" | "&amp;D897</f>
        <v>NORTH FORK DIVERSION/BYPASS; CO (FROM CARDIVCO) | Day.Avg.CanalStage.feet</v>
      </c>
      <c r="F897" t="str">
        <f>VLOOKUP($B897,sitecatalog!$A$2:$E$1964,3,FALSE)</f>
        <v>CO</v>
      </c>
      <c r="G897" t="str">
        <f>VLOOKUP($B897,sitecatalog!$A$2:$E$1964,5,FALSE)</f>
        <v>GP</v>
      </c>
      <c r="H897" t="str">
        <f>VLOOKUP($B897,sitecatalog!$A$2:$E$1964,4,FALSE)</f>
        <v>diversion</v>
      </c>
      <c r="J897">
        <f t="shared" si="41"/>
        <v>895</v>
      </c>
      <c r="K897" t="str">
        <f t="shared" si="39"/>
        <v>{"node":895,"name":"NORTH FORK DIVERSION/BYPASS; CO (FROM CARDIVCO) | DAY.AVG.CANALSTAGE.FEET"}</v>
      </c>
      <c r="L897">
        <f>VLOOKUP(H897,Sheet2!$C$31:$D$36,2,FALSE)</f>
        <v>9998</v>
      </c>
      <c r="M897">
        <f>VLOOKUP(F897,Sheet2!$E$38:$F$54,2,FALSE)</f>
        <v>9990</v>
      </c>
      <c r="N897" t="str">
        <f t="shared" si="40"/>
        <v>9998-9990</v>
      </c>
      <c r="O897" t="str">
        <f>"{""source"":"&amp;J897&amp;",""target"":"&amp;L897&amp;",""value"":1}"</f>
        <v>{"source":895,"target":9998,"value":1}</v>
      </c>
    </row>
    <row r="898" spans="1:15">
      <c r="A898" t="s">
        <v>1250</v>
      </c>
      <c r="B898" t="s">
        <v>1249</v>
      </c>
      <c r="C898" t="s">
        <v>22</v>
      </c>
      <c r="D898" t="s">
        <v>23</v>
      </c>
      <c r="E898" t="str">
        <f>VLOOKUP($B898,sitecatalog!$A$2:$E$1964,2,FALSE)&amp;" | "&amp;D898</f>
        <v>NORTH FORK DIVERSION/BYPASS; CO (FROM CARDIVCO) | Day.Avg.CanalFlow.cfs</v>
      </c>
      <c r="F898" t="str">
        <f>VLOOKUP($B898,sitecatalog!$A$2:$E$1964,3,FALSE)</f>
        <v>CO</v>
      </c>
      <c r="G898" t="str">
        <f>VLOOKUP($B898,sitecatalog!$A$2:$E$1964,5,FALSE)</f>
        <v>GP</v>
      </c>
      <c r="H898" t="str">
        <f>VLOOKUP($B898,sitecatalog!$A$2:$E$1964,4,FALSE)</f>
        <v>diversion</v>
      </c>
      <c r="J898">
        <f t="shared" si="41"/>
        <v>896</v>
      </c>
      <c r="K898" t="str">
        <f t="shared" si="39"/>
        <v>{"node":896,"name":"NORTH FORK DIVERSION/BYPASS; CO (FROM CARDIVCO) | DAY.AVG.CANALFLOW.CFS"}</v>
      </c>
      <c r="L898">
        <f>VLOOKUP(H898,Sheet2!$C$31:$D$36,2,FALSE)</f>
        <v>9998</v>
      </c>
      <c r="M898">
        <f>VLOOKUP(F898,Sheet2!$E$38:$F$54,2,FALSE)</f>
        <v>9990</v>
      </c>
      <c r="N898" t="str">
        <f t="shared" si="40"/>
        <v>9998-9990</v>
      </c>
      <c r="O898" t="str">
        <f>"{""source"":"&amp;J898&amp;",""target"":"&amp;L898&amp;",""value"":1}"</f>
        <v>{"source":896,"target":9998,"value":1}</v>
      </c>
    </row>
    <row r="899" spans="1:15">
      <c r="A899" t="s">
        <v>1251</v>
      </c>
      <c r="B899" t="s">
        <v>1252</v>
      </c>
      <c r="C899" t="s">
        <v>19</v>
      </c>
      <c r="D899" t="s">
        <v>37</v>
      </c>
      <c r="E899" t="str">
        <f>VLOOKUP($B899,sitecatalog!$A$2:$E$1964,2,FALSE)&amp;" | "&amp;D899</f>
        <v>NORTH FK MILK R AB CANAL NR BROWNING; MONTANA | Day.Avg.StreamGageHeight.feet</v>
      </c>
      <c r="F899" t="str">
        <f>VLOOKUP($B899,sitecatalog!$A$2:$E$1964,3,FALSE)</f>
        <v>MT</v>
      </c>
      <c r="G899" t="str">
        <f>VLOOKUP($B899,sitecatalog!$A$2:$E$1964,5,FALSE)</f>
        <v>GP</v>
      </c>
      <c r="H899" t="str">
        <f>VLOOKUP($B899,sitecatalog!$A$2:$E$1964,4,FALSE)</f>
        <v>stream</v>
      </c>
      <c r="J899">
        <f t="shared" si="41"/>
        <v>897</v>
      </c>
      <c r="K899" t="str">
        <f t="shared" ref="K899:K962" si="42">"{""node"":"&amp;J899&amp;",""name"":"""&amp;UPPER(E899)&amp;"""}"</f>
        <v>{"node":897,"name":"NORTH FK MILK R AB CANAL NR BROWNING; MONTANA | DAY.AVG.STREAMGAGEHEIGHT.FEET"}</v>
      </c>
      <c r="L899">
        <f>VLOOKUP(H899,Sheet2!$C$31:$D$36,2,FALSE)</f>
        <v>9995</v>
      </c>
      <c r="M899">
        <f>VLOOKUP(F899,Sheet2!$E$38:$F$54,2,FALSE)</f>
        <v>9987</v>
      </c>
      <c r="N899" t="str">
        <f t="shared" ref="N899:N962" si="43">L899&amp;"-"&amp;M899</f>
        <v>9995-9987</v>
      </c>
      <c r="O899" t="str">
        <f>"{""source"":"&amp;J899&amp;",""target"":"&amp;L899&amp;",""value"":1}"</f>
        <v>{"source":897,"target":9995,"value":1}</v>
      </c>
    </row>
    <row r="900" spans="1:15">
      <c r="A900" t="s">
        <v>1253</v>
      </c>
      <c r="B900" t="s">
        <v>1252</v>
      </c>
      <c r="C900" t="s">
        <v>22</v>
      </c>
      <c r="D900" t="s">
        <v>47</v>
      </c>
      <c r="E900" t="str">
        <f>VLOOKUP($B900,sitecatalog!$A$2:$E$1964,2,FALSE)&amp;" | "&amp;D900</f>
        <v>NORTH FK MILK R AB CANAL NR BROWNING; MONTANA | Day.Avg.Streamflow.cfs</v>
      </c>
      <c r="F900" t="str">
        <f>VLOOKUP($B900,sitecatalog!$A$2:$E$1964,3,FALSE)</f>
        <v>MT</v>
      </c>
      <c r="G900" t="str">
        <f>VLOOKUP($B900,sitecatalog!$A$2:$E$1964,5,FALSE)</f>
        <v>GP</v>
      </c>
      <c r="H900" t="str">
        <f>VLOOKUP($B900,sitecatalog!$A$2:$E$1964,4,FALSE)</f>
        <v>stream</v>
      </c>
      <c r="J900">
        <f t="shared" ref="J900:J963" si="44">J899+1</f>
        <v>898</v>
      </c>
      <c r="K900" t="str">
        <f t="shared" si="42"/>
        <v>{"node":898,"name":"NORTH FK MILK R AB CANAL NR BROWNING; MONTANA | DAY.AVG.STREAMFLOW.CFS"}</v>
      </c>
      <c r="L900">
        <f>VLOOKUP(H900,Sheet2!$C$31:$D$36,2,FALSE)</f>
        <v>9995</v>
      </c>
      <c r="M900">
        <f>VLOOKUP(F900,Sheet2!$E$38:$F$54,2,FALSE)</f>
        <v>9987</v>
      </c>
      <c r="N900" t="str">
        <f t="shared" si="43"/>
        <v>9995-9987</v>
      </c>
      <c r="O900" t="str">
        <f>"{""source"":"&amp;J900&amp;",""target"":"&amp;L900&amp;",""value"":1}"</f>
        <v>{"source":898,"target":9995,"value":1}</v>
      </c>
    </row>
    <row r="901" spans="1:15">
      <c r="A901" t="s">
        <v>1254</v>
      </c>
      <c r="B901" t="s">
        <v>1255</v>
      </c>
      <c r="C901" t="s">
        <v>19</v>
      </c>
      <c r="D901" t="s">
        <v>37</v>
      </c>
      <c r="E901" t="str">
        <f>VLOOKUP($B901,sitecatalog!$A$2:$E$1964,2,FALSE)&amp;" | "&amp;D901</f>
        <v>NORTH FORK MILK RIVER NEAR BOUNDARY; MONTANA | Day.Avg.StreamGageHeight.feet</v>
      </c>
      <c r="F901" t="str">
        <f>VLOOKUP($B901,sitecatalog!$A$2:$E$1964,3,FALSE)</f>
        <v>MT</v>
      </c>
      <c r="G901" t="str">
        <f>VLOOKUP($B901,sitecatalog!$A$2:$E$1964,5,FALSE)</f>
        <v>GP</v>
      </c>
      <c r="H901" t="str">
        <f>VLOOKUP($B901,sitecatalog!$A$2:$E$1964,4,FALSE)</f>
        <v>stream</v>
      </c>
      <c r="J901">
        <f t="shared" si="44"/>
        <v>899</v>
      </c>
      <c r="K901" t="str">
        <f t="shared" si="42"/>
        <v>{"node":899,"name":"NORTH FORK MILK RIVER NEAR BOUNDARY; MONTANA | DAY.AVG.STREAMGAGEHEIGHT.FEET"}</v>
      </c>
      <c r="L901">
        <f>VLOOKUP(H901,Sheet2!$C$31:$D$36,2,FALSE)</f>
        <v>9995</v>
      </c>
      <c r="M901">
        <f>VLOOKUP(F901,Sheet2!$E$38:$F$54,2,FALSE)</f>
        <v>9987</v>
      </c>
      <c r="N901" t="str">
        <f t="shared" si="43"/>
        <v>9995-9987</v>
      </c>
      <c r="O901" t="str">
        <f>"{""source"":"&amp;J901&amp;",""target"":"&amp;L901&amp;",""value"":1}"</f>
        <v>{"source":899,"target":9995,"value":1}</v>
      </c>
    </row>
    <row r="902" spans="1:15">
      <c r="A902" t="s">
        <v>1256</v>
      </c>
      <c r="B902" t="s">
        <v>1255</v>
      </c>
      <c r="C902" t="s">
        <v>22</v>
      </c>
      <c r="D902" t="s">
        <v>47</v>
      </c>
      <c r="E902" t="str">
        <f>VLOOKUP($B902,sitecatalog!$A$2:$E$1964,2,FALSE)&amp;" | "&amp;D902</f>
        <v>NORTH FORK MILK RIVER NEAR BOUNDARY; MONTANA | Day.Avg.Streamflow.cfs</v>
      </c>
      <c r="F902" t="str">
        <f>VLOOKUP($B902,sitecatalog!$A$2:$E$1964,3,FALSE)</f>
        <v>MT</v>
      </c>
      <c r="G902" t="str">
        <f>VLOOKUP($B902,sitecatalog!$A$2:$E$1964,5,FALSE)</f>
        <v>GP</v>
      </c>
      <c r="H902" t="str">
        <f>VLOOKUP($B902,sitecatalog!$A$2:$E$1964,4,FALSE)</f>
        <v>stream</v>
      </c>
      <c r="J902">
        <f t="shared" si="44"/>
        <v>900</v>
      </c>
      <c r="K902" t="str">
        <f t="shared" si="42"/>
        <v>{"node":900,"name":"NORTH FORK MILK RIVER NEAR BOUNDARY; MONTANA | DAY.AVG.STREAMFLOW.CFS"}</v>
      </c>
      <c r="L902">
        <f>VLOOKUP(H902,Sheet2!$C$31:$D$36,2,FALSE)</f>
        <v>9995</v>
      </c>
      <c r="M902">
        <f>VLOOKUP(F902,Sheet2!$E$38:$F$54,2,FALSE)</f>
        <v>9987</v>
      </c>
      <c r="N902" t="str">
        <f t="shared" si="43"/>
        <v>9995-9987</v>
      </c>
      <c r="O902" t="str">
        <f>"{""source"":"&amp;J902&amp;",""target"":"&amp;L902&amp;",""value"":1}"</f>
        <v>{"source":900,"target":9995,"value":1}</v>
      </c>
    </row>
    <row r="903" spans="1:15">
      <c r="A903" t="s">
        <v>1257</v>
      </c>
      <c r="B903" t="s">
        <v>1258</v>
      </c>
      <c r="C903" t="s">
        <v>19</v>
      </c>
      <c r="D903" t="s">
        <v>20</v>
      </c>
      <c r="E903" t="str">
        <f>VLOOKUP($B903,sitecatalog!$A$2:$E$1964,2,FALSE)&amp;" | "&amp;D903</f>
        <v>NORTHPORT CANAL AT RED WILLOW FLUME; NEBRASKA | Day.Avg.CanalStage.feet</v>
      </c>
      <c r="F903" t="str">
        <f>VLOOKUP($B903,sitecatalog!$A$2:$E$1964,3,FALSE)</f>
        <v>NE</v>
      </c>
      <c r="G903" t="str">
        <f>VLOOKUP($B903,sitecatalog!$A$2:$E$1964,5,FALSE)</f>
        <v>GP</v>
      </c>
      <c r="H903" t="str">
        <f>VLOOKUP($B903,sitecatalog!$A$2:$E$1964,4,FALSE)</f>
        <v>canal</v>
      </c>
      <c r="J903">
        <f t="shared" si="44"/>
        <v>901</v>
      </c>
      <c r="K903" t="str">
        <f t="shared" si="42"/>
        <v>{"node":901,"name":"NORTHPORT CANAL AT RED WILLOW FLUME; NEBRASKA | DAY.AVG.CANALSTAGE.FEET"}</v>
      </c>
      <c r="L903">
        <f>VLOOKUP(H903,Sheet2!$C$31:$D$36,2,FALSE)</f>
        <v>9996</v>
      </c>
      <c r="M903">
        <f>VLOOKUP(F903,Sheet2!$E$38:$F$54,2,FALSE)</f>
        <v>9985</v>
      </c>
      <c r="N903" t="str">
        <f t="shared" si="43"/>
        <v>9996-9985</v>
      </c>
      <c r="O903" t="str">
        <f>"{""source"":"&amp;J903&amp;",""target"":"&amp;L903&amp;",""value"":1}"</f>
        <v>{"source":901,"target":9996,"value":1}</v>
      </c>
    </row>
    <row r="904" spans="1:15">
      <c r="A904" t="s">
        <v>1259</v>
      </c>
      <c r="B904" t="s">
        <v>1258</v>
      </c>
      <c r="C904" t="s">
        <v>94</v>
      </c>
      <c r="D904" t="s">
        <v>95</v>
      </c>
      <c r="E904" t="str">
        <f>VLOOKUP($B904,sitecatalog!$A$2:$E$1964,2,FALSE)&amp;" | "&amp;D904</f>
        <v>NORTHPORT CANAL AT RED WILLOW FLUME; NEBRASKA | Day.Avg.AirTemperature.DegF</v>
      </c>
      <c r="F904" t="str">
        <f>VLOOKUP($B904,sitecatalog!$A$2:$E$1964,3,FALSE)</f>
        <v>NE</v>
      </c>
      <c r="G904" t="str">
        <f>VLOOKUP($B904,sitecatalog!$A$2:$E$1964,5,FALSE)</f>
        <v>GP</v>
      </c>
      <c r="H904" t="str">
        <f>VLOOKUP($B904,sitecatalog!$A$2:$E$1964,4,FALSE)</f>
        <v>canal</v>
      </c>
      <c r="J904">
        <f t="shared" si="44"/>
        <v>902</v>
      </c>
      <c r="K904" t="str">
        <f t="shared" si="42"/>
        <v>{"node":902,"name":"NORTHPORT CANAL AT RED WILLOW FLUME; NEBRASKA | DAY.AVG.AIRTEMPERATURE.DEGF"}</v>
      </c>
      <c r="L904">
        <f>VLOOKUP(H904,Sheet2!$C$31:$D$36,2,FALSE)</f>
        <v>9996</v>
      </c>
      <c r="M904">
        <f>VLOOKUP(F904,Sheet2!$E$38:$F$54,2,FALSE)</f>
        <v>9985</v>
      </c>
      <c r="N904" t="str">
        <f t="shared" si="43"/>
        <v>9996-9985</v>
      </c>
      <c r="O904" t="str">
        <f>"{""source"":"&amp;J904&amp;",""target"":"&amp;L904&amp;",""value"":1}"</f>
        <v>{"source":902,"target":9996,"value":1}</v>
      </c>
    </row>
    <row r="905" spans="1:15">
      <c r="A905" t="s">
        <v>1260</v>
      </c>
      <c r="B905" t="s">
        <v>1258</v>
      </c>
      <c r="C905" t="s">
        <v>22</v>
      </c>
      <c r="D905" t="s">
        <v>23</v>
      </c>
      <c r="E905" t="str">
        <f>VLOOKUP($B905,sitecatalog!$A$2:$E$1964,2,FALSE)&amp;" | "&amp;D905</f>
        <v>NORTHPORT CANAL AT RED WILLOW FLUME; NEBRASKA | Day.Avg.CanalFlow.cfs</v>
      </c>
      <c r="F905" t="str">
        <f>VLOOKUP($B905,sitecatalog!$A$2:$E$1964,3,FALSE)</f>
        <v>NE</v>
      </c>
      <c r="G905" t="str">
        <f>VLOOKUP($B905,sitecatalog!$A$2:$E$1964,5,FALSE)</f>
        <v>GP</v>
      </c>
      <c r="H905" t="str">
        <f>VLOOKUP($B905,sitecatalog!$A$2:$E$1964,4,FALSE)</f>
        <v>canal</v>
      </c>
      <c r="J905">
        <f t="shared" si="44"/>
        <v>903</v>
      </c>
      <c r="K905" t="str">
        <f t="shared" si="42"/>
        <v>{"node":903,"name":"NORTHPORT CANAL AT RED WILLOW FLUME; NEBRASKA | DAY.AVG.CANALFLOW.CFS"}</v>
      </c>
      <c r="L905">
        <f>VLOOKUP(H905,Sheet2!$C$31:$D$36,2,FALSE)</f>
        <v>9996</v>
      </c>
      <c r="M905">
        <f>VLOOKUP(F905,Sheet2!$E$38:$F$54,2,FALSE)</f>
        <v>9985</v>
      </c>
      <c r="N905" t="str">
        <f t="shared" si="43"/>
        <v>9996-9985</v>
      </c>
      <c r="O905" t="str">
        <f>"{""source"":"&amp;J905&amp;",""target"":"&amp;L905&amp;",""value"":1}"</f>
        <v>{"source":903,"target":9996,"value":1}</v>
      </c>
    </row>
    <row r="906" spans="1:15">
      <c r="A906" t="s">
        <v>1261</v>
      </c>
      <c r="B906" t="s">
        <v>1262</v>
      </c>
      <c r="C906" t="s">
        <v>19</v>
      </c>
      <c r="D906" t="s">
        <v>37</v>
      </c>
      <c r="E906" t="str">
        <f>VLOOKUP($B906,sitecatalog!$A$2:$E$1964,2,FALSE)&amp;" | "&amp;D906</f>
        <v>NORTH FORK SHOSHONE RIVER NEAR WAPITI; WYOMING | Day.Avg.StreamGageHeight.feet</v>
      </c>
      <c r="F906" t="str">
        <f>VLOOKUP($B906,sitecatalog!$A$2:$E$1964,3,FALSE)</f>
        <v>WY</v>
      </c>
      <c r="G906" t="str">
        <f>VLOOKUP($B906,sitecatalog!$A$2:$E$1964,5,FALSE)</f>
        <v>GP</v>
      </c>
      <c r="H906" t="str">
        <f>VLOOKUP($B906,sitecatalog!$A$2:$E$1964,4,FALSE)</f>
        <v>stream</v>
      </c>
      <c r="J906">
        <f t="shared" si="44"/>
        <v>904</v>
      </c>
      <c r="K906" t="str">
        <f t="shared" si="42"/>
        <v>{"node":904,"name":"NORTH FORK SHOSHONE RIVER NEAR WAPITI; WYOMING | DAY.AVG.STREAMGAGEHEIGHT.FEET"}</v>
      </c>
      <c r="L906">
        <f>VLOOKUP(H906,Sheet2!$C$31:$D$36,2,FALSE)</f>
        <v>9995</v>
      </c>
      <c r="M906">
        <f>VLOOKUP(F906,Sheet2!$E$38:$F$54,2,FALSE)</f>
        <v>9976</v>
      </c>
      <c r="N906" t="str">
        <f t="shared" si="43"/>
        <v>9995-9976</v>
      </c>
      <c r="O906" t="str">
        <f>"{""source"":"&amp;J906&amp;",""target"":"&amp;L906&amp;",""value"":1}"</f>
        <v>{"source":904,"target":9995,"value":1}</v>
      </c>
    </row>
    <row r="907" spans="1:15">
      <c r="A907" t="s">
        <v>1263</v>
      </c>
      <c r="B907" t="s">
        <v>1262</v>
      </c>
      <c r="C907" t="s">
        <v>94</v>
      </c>
      <c r="D907" t="s">
        <v>95</v>
      </c>
      <c r="E907" t="str">
        <f>VLOOKUP($B907,sitecatalog!$A$2:$E$1964,2,FALSE)&amp;" | "&amp;D907</f>
        <v>NORTH FORK SHOSHONE RIVER NEAR WAPITI; WYOMING | Day.Avg.AirTemperature.DegF</v>
      </c>
      <c r="F907" t="str">
        <f>VLOOKUP($B907,sitecatalog!$A$2:$E$1964,3,FALSE)</f>
        <v>WY</v>
      </c>
      <c r="G907" t="str">
        <f>VLOOKUP($B907,sitecatalog!$A$2:$E$1964,5,FALSE)</f>
        <v>GP</v>
      </c>
      <c r="H907" t="str">
        <f>VLOOKUP($B907,sitecatalog!$A$2:$E$1964,4,FALSE)</f>
        <v>stream</v>
      </c>
      <c r="J907">
        <f t="shared" si="44"/>
        <v>905</v>
      </c>
      <c r="K907" t="str">
        <f t="shared" si="42"/>
        <v>{"node":905,"name":"NORTH FORK SHOSHONE RIVER NEAR WAPITI; WYOMING | DAY.AVG.AIRTEMPERATURE.DEGF"}</v>
      </c>
      <c r="L907">
        <f>VLOOKUP(H907,Sheet2!$C$31:$D$36,2,FALSE)</f>
        <v>9995</v>
      </c>
      <c r="M907">
        <f>VLOOKUP(F907,Sheet2!$E$38:$F$54,2,FALSE)</f>
        <v>9976</v>
      </c>
      <c r="N907" t="str">
        <f t="shared" si="43"/>
        <v>9995-9976</v>
      </c>
      <c r="O907" t="str">
        <f>"{""source"":"&amp;J907&amp;",""target"":"&amp;L907&amp;",""value"":1}"</f>
        <v>{"source":905,"target":9995,"value":1}</v>
      </c>
    </row>
    <row r="908" spans="1:15">
      <c r="A908" t="s">
        <v>1264</v>
      </c>
      <c r="B908" t="s">
        <v>1262</v>
      </c>
      <c r="C908" t="s">
        <v>41</v>
      </c>
      <c r="D908" t="s">
        <v>42</v>
      </c>
      <c r="E908" t="str">
        <f>VLOOKUP($B908,sitecatalog!$A$2:$E$1964,2,FALSE)&amp;" | "&amp;D908</f>
        <v>NORTH FORK SHOSHONE RIVER NEAR WAPITI; WYOMING | Day.Sum.Precipitation.inches</v>
      </c>
      <c r="F908" t="str">
        <f>VLOOKUP($B908,sitecatalog!$A$2:$E$1964,3,FALSE)</f>
        <v>WY</v>
      </c>
      <c r="G908" t="str">
        <f>VLOOKUP($B908,sitecatalog!$A$2:$E$1964,5,FALSE)</f>
        <v>GP</v>
      </c>
      <c r="H908" t="str">
        <f>VLOOKUP($B908,sitecatalog!$A$2:$E$1964,4,FALSE)</f>
        <v>stream</v>
      </c>
      <c r="J908">
        <f t="shared" si="44"/>
        <v>906</v>
      </c>
      <c r="K908" t="str">
        <f t="shared" si="42"/>
        <v>{"node":906,"name":"NORTH FORK SHOSHONE RIVER NEAR WAPITI; WYOMING | DAY.SUM.PRECIPITATION.INCHES"}</v>
      </c>
      <c r="L908">
        <f>VLOOKUP(H908,Sheet2!$C$31:$D$36,2,FALSE)</f>
        <v>9995</v>
      </c>
      <c r="M908">
        <f>VLOOKUP(F908,Sheet2!$E$38:$F$54,2,FALSE)</f>
        <v>9976</v>
      </c>
      <c r="N908" t="str">
        <f t="shared" si="43"/>
        <v>9995-9976</v>
      </c>
      <c r="O908" t="str">
        <f>"{""source"":"&amp;J908&amp;",""target"":"&amp;L908&amp;",""value"":1}"</f>
        <v>{"source":906,"target":9995,"value":1}</v>
      </c>
    </row>
    <row r="909" spans="1:15">
      <c r="A909" t="s">
        <v>1265</v>
      </c>
      <c r="B909" t="s">
        <v>1262</v>
      </c>
      <c r="C909" t="s">
        <v>22</v>
      </c>
      <c r="D909" t="s">
        <v>47</v>
      </c>
      <c r="E909" t="str">
        <f>VLOOKUP($B909,sitecatalog!$A$2:$E$1964,2,FALSE)&amp;" | "&amp;D909</f>
        <v>NORTH FORK SHOSHONE RIVER NEAR WAPITI; WYOMING | Day.Avg.Streamflow.cfs</v>
      </c>
      <c r="F909" t="str">
        <f>VLOOKUP($B909,sitecatalog!$A$2:$E$1964,3,FALSE)</f>
        <v>WY</v>
      </c>
      <c r="G909" t="str">
        <f>VLOOKUP($B909,sitecatalog!$A$2:$E$1964,5,FALSE)</f>
        <v>GP</v>
      </c>
      <c r="H909" t="str">
        <f>VLOOKUP($B909,sitecatalog!$A$2:$E$1964,4,FALSE)</f>
        <v>stream</v>
      </c>
      <c r="J909">
        <f t="shared" si="44"/>
        <v>907</v>
      </c>
      <c r="K909" t="str">
        <f t="shared" si="42"/>
        <v>{"node":907,"name":"NORTH FORK SHOSHONE RIVER NEAR WAPITI; WYOMING | DAY.AVG.STREAMFLOW.CFS"}</v>
      </c>
      <c r="L909">
        <f>VLOOKUP(H909,Sheet2!$C$31:$D$36,2,FALSE)</f>
        <v>9995</v>
      </c>
      <c r="M909">
        <f>VLOOKUP(F909,Sheet2!$E$38:$F$54,2,FALSE)</f>
        <v>9976</v>
      </c>
      <c r="N909" t="str">
        <f t="shared" si="43"/>
        <v>9995-9976</v>
      </c>
      <c r="O909" t="str">
        <f>"{""source"":"&amp;J909&amp;",""target"":"&amp;L909&amp;",""value"":1}"</f>
        <v>{"source":907,"target":9995,"value":1}</v>
      </c>
    </row>
    <row r="910" spans="1:15">
      <c r="A910" t="s">
        <v>1266</v>
      </c>
      <c r="B910" t="s">
        <v>1267</v>
      </c>
      <c r="C910" t="s">
        <v>19</v>
      </c>
      <c r="D910" t="s">
        <v>37</v>
      </c>
      <c r="E910" t="str">
        <f>VLOOKUP($B910,sitecatalog!$A$2:$E$1964,2,FALSE)&amp;" | "&amp;D910</f>
        <v>NORTH FORK SUN RIVER NEAR AUGUSTA; MT | Day.Avg.StreamGageHeight.feet</v>
      </c>
      <c r="F910" t="str">
        <f>VLOOKUP($B910,sitecatalog!$A$2:$E$1964,3,FALSE)</f>
        <v>MT</v>
      </c>
      <c r="G910" t="str">
        <f>VLOOKUP($B910,sitecatalog!$A$2:$E$1964,5,FALSE)</f>
        <v>GP</v>
      </c>
      <c r="H910" t="str">
        <f>VLOOKUP($B910,sitecatalog!$A$2:$E$1964,4,FALSE)</f>
        <v>stream</v>
      </c>
      <c r="J910">
        <f t="shared" si="44"/>
        <v>908</v>
      </c>
      <c r="K910" t="str">
        <f t="shared" si="42"/>
        <v>{"node":908,"name":"NORTH FORK SUN RIVER NEAR AUGUSTA; MT | DAY.AVG.STREAMGAGEHEIGHT.FEET"}</v>
      </c>
      <c r="L910">
        <f>VLOOKUP(H910,Sheet2!$C$31:$D$36,2,FALSE)</f>
        <v>9995</v>
      </c>
      <c r="M910">
        <f>VLOOKUP(F910,Sheet2!$E$38:$F$54,2,FALSE)</f>
        <v>9987</v>
      </c>
      <c r="N910" t="str">
        <f t="shared" si="43"/>
        <v>9995-9987</v>
      </c>
      <c r="O910" t="str">
        <f>"{""source"":"&amp;J910&amp;",""target"":"&amp;L910&amp;",""value"":1}"</f>
        <v>{"source":908,"target":9995,"value":1}</v>
      </c>
    </row>
    <row r="911" spans="1:15">
      <c r="A911" t="s">
        <v>1268</v>
      </c>
      <c r="B911" t="s">
        <v>1267</v>
      </c>
      <c r="C911" t="s">
        <v>94</v>
      </c>
      <c r="D911" t="s">
        <v>95</v>
      </c>
      <c r="E911" t="str">
        <f>VLOOKUP($B911,sitecatalog!$A$2:$E$1964,2,FALSE)&amp;" | "&amp;D911</f>
        <v>NORTH FORK SUN RIVER NEAR AUGUSTA; MT | Day.Avg.AirTemperature.DegF</v>
      </c>
      <c r="F911" t="str">
        <f>VLOOKUP($B911,sitecatalog!$A$2:$E$1964,3,FALSE)</f>
        <v>MT</v>
      </c>
      <c r="G911" t="str">
        <f>VLOOKUP($B911,sitecatalog!$A$2:$E$1964,5,FALSE)</f>
        <v>GP</v>
      </c>
      <c r="H911" t="str">
        <f>VLOOKUP($B911,sitecatalog!$A$2:$E$1964,4,FALSE)</f>
        <v>stream</v>
      </c>
      <c r="J911">
        <f t="shared" si="44"/>
        <v>909</v>
      </c>
      <c r="K911" t="str">
        <f t="shared" si="42"/>
        <v>{"node":909,"name":"NORTH FORK SUN RIVER NEAR AUGUSTA; MT | DAY.AVG.AIRTEMPERATURE.DEGF"}</v>
      </c>
      <c r="L911">
        <f>VLOOKUP(H911,Sheet2!$C$31:$D$36,2,FALSE)</f>
        <v>9995</v>
      </c>
      <c r="M911">
        <f>VLOOKUP(F911,Sheet2!$E$38:$F$54,2,FALSE)</f>
        <v>9987</v>
      </c>
      <c r="N911" t="str">
        <f t="shared" si="43"/>
        <v>9995-9987</v>
      </c>
      <c r="O911" t="str">
        <f>"{""source"":"&amp;J911&amp;",""target"":"&amp;L911&amp;",""value"":1}"</f>
        <v>{"source":909,"target":9995,"value":1}</v>
      </c>
    </row>
    <row r="912" spans="1:15">
      <c r="A912" t="s">
        <v>1269</v>
      </c>
      <c r="B912" t="s">
        <v>1267</v>
      </c>
      <c r="C912" t="s">
        <v>22</v>
      </c>
      <c r="D912" t="s">
        <v>47</v>
      </c>
      <c r="E912" t="str">
        <f>VLOOKUP($B912,sitecatalog!$A$2:$E$1964,2,FALSE)&amp;" | "&amp;D912</f>
        <v>NORTH FORK SUN RIVER NEAR AUGUSTA; MT | Day.Avg.Streamflow.cfs</v>
      </c>
      <c r="F912" t="str">
        <f>VLOOKUP($B912,sitecatalog!$A$2:$E$1964,3,FALSE)</f>
        <v>MT</v>
      </c>
      <c r="G912" t="str">
        <f>VLOOKUP($B912,sitecatalog!$A$2:$E$1964,5,FALSE)</f>
        <v>GP</v>
      </c>
      <c r="H912" t="str">
        <f>VLOOKUP($B912,sitecatalog!$A$2:$E$1964,4,FALSE)</f>
        <v>stream</v>
      </c>
      <c r="J912">
        <f t="shared" si="44"/>
        <v>910</v>
      </c>
      <c r="K912" t="str">
        <f t="shared" si="42"/>
        <v>{"node":910,"name":"NORTH FORK SUN RIVER NEAR AUGUSTA; MT | DAY.AVG.STREAMFLOW.CFS"}</v>
      </c>
      <c r="L912">
        <f>VLOOKUP(H912,Sheet2!$C$31:$D$36,2,FALSE)</f>
        <v>9995</v>
      </c>
      <c r="M912">
        <f>VLOOKUP(F912,Sheet2!$E$38:$F$54,2,FALSE)</f>
        <v>9987</v>
      </c>
      <c r="N912" t="str">
        <f t="shared" si="43"/>
        <v>9995-9987</v>
      </c>
      <c r="O912" t="str">
        <f>"{""source"":"&amp;J912&amp;",""target"":"&amp;L912&amp;",""value"":1}"</f>
        <v>{"source":910,"target":9995,"value":1}</v>
      </c>
    </row>
    <row r="913" spans="1:15">
      <c r="A913" t="s">
        <v>1270</v>
      </c>
      <c r="B913" t="s">
        <v>1271</v>
      </c>
      <c r="C913" t="s">
        <v>19</v>
      </c>
      <c r="D913" t="s">
        <v>37</v>
      </c>
      <c r="E913" t="str">
        <f>VLOOKUP($B913,sitecatalog!$A$2:$E$1964,2,FALSE)&amp;" | "&amp;D913</f>
        <v>NORTH PLATTE RIVER NEAR NORTHGATE; COLORADO | Day.Avg.StreamGageHeight.feet</v>
      </c>
      <c r="F913" t="str">
        <f>VLOOKUP($B913,sitecatalog!$A$2:$E$1964,3,FALSE)</f>
        <v>CO</v>
      </c>
      <c r="G913" t="str">
        <f>VLOOKUP($B913,sitecatalog!$A$2:$E$1964,5,FALSE)</f>
        <v>GP</v>
      </c>
      <c r="H913" t="str">
        <f>VLOOKUP($B913,sitecatalog!$A$2:$E$1964,4,FALSE)</f>
        <v>stream</v>
      </c>
      <c r="J913">
        <f t="shared" si="44"/>
        <v>911</v>
      </c>
      <c r="K913" t="str">
        <f t="shared" si="42"/>
        <v>{"node":911,"name":"NORTH PLATTE RIVER NEAR NORTHGATE; COLORADO | DAY.AVG.STREAMGAGEHEIGHT.FEET"}</v>
      </c>
      <c r="L913">
        <f>VLOOKUP(H913,Sheet2!$C$31:$D$36,2,FALSE)</f>
        <v>9995</v>
      </c>
      <c r="M913">
        <f>VLOOKUP(F913,Sheet2!$E$38:$F$54,2,FALSE)</f>
        <v>9990</v>
      </c>
      <c r="N913" t="str">
        <f t="shared" si="43"/>
        <v>9995-9990</v>
      </c>
      <c r="O913" t="str">
        <f>"{""source"":"&amp;J913&amp;",""target"":"&amp;L913&amp;",""value"":1}"</f>
        <v>{"source":911,"target":9995,"value":1}</v>
      </c>
    </row>
    <row r="914" spans="1:15">
      <c r="A914" t="s">
        <v>1272</v>
      </c>
      <c r="B914" t="s">
        <v>1271</v>
      </c>
      <c r="C914" t="s">
        <v>94</v>
      </c>
      <c r="D914" t="s">
        <v>95</v>
      </c>
      <c r="E914" t="str">
        <f>VLOOKUP($B914,sitecatalog!$A$2:$E$1964,2,FALSE)&amp;" | "&amp;D914</f>
        <v>NORTH PLATTE RIVER NEAR NORTHGATE; COLORADO | Day.Avg.AirTemperature.DegF</v>
      </c>
      <c r="F914" t="str">
        <f>VLOOKUP($B914,sitecatalog!$A$2:$E$1964,3,FALSE)</f>
        <v>CO</v>
      </c>
      <c r="G914" t="str">
        <f>VLOOKUP($B914,sitecatalog!$A$2:$E$1964,5,FALSE)</f>
        <v>GP</v>
      </c>
      <c r="H914" t="str">
        <f>VLOOKUP($B914,sitecatalog!$A$2:$E$1964,4,FALSE)</f>
        <v>stream</v>
      </c>
      <c r="J914">
        <f t="shared" si="44"/>
        <v>912</v>
      </c>
      <c r="K914" t="str">
        <f t="shared" si="42"/>
        <v>{"node":912,"name":"NORTH PLATTE RIVER NEAR NORTHGATE; COLORADO | DAY.AVG.AIRTEMPERATURE.DEGF"}</v>
      </c>
      <c r="L914">
        <f>VLOOKUP(H914,Sheet2!$C$31:$D$36,2,FALSE)</f>
        <v>9995</v>
      </c>
      <c r="M914">
        <f>VLOOKUP(F914,Sheet2!$E$38:$F$54,2,FALSE)</f>
        <v>9990</v>
      </c>
      <c r="N914" t="str">
        <f t="shared" si="43"/>
        <v>9995-9990</v>
      </c>
      <c r="O914" t="str">
        <f>"{""source"":"&amp;J914&amp;",""target"":"&amp;L914&amp;",""value"":1}"</f>
        <v>{"source":912,"target":9995,"value":1}</v>
      </c>
    </row>
    <row r="915" spans="1:15">
      <c r="A915" t="s">
        <v>1273</v>
      </c>
      <c r="B915" t="s">
        <v>1271</v>
      </c>
      <c r="C915" t="s">
        <v>41</v>
      </c>
      <c r="D915" t="s">
        <v>42</v>
      </c>
      <c r="E915" t="str">
        <f>VLOOKUP($B915,sitecatalog!$A$2:$E$1964,2,FALSE)&amp;" | "&amp;D915</f>
        <v>NORTH PLATTE RIVER NEAR NORTHGATE; COLORADO | Day.Sum.Precipitation.inches</v>
      </c>
      <c r="F915" t="str">
        <f>VLOOKUP($B915,sitecatalog!$A$2:$E$1964,3,FALSE)</f>
        <v>CO</v>
      </c>
      <c r="G915" t="str">
        <f>VLOOKUP($B915,sitecatalog!$A$2:$E$1964,5,FALSE)</f>
        <v>GP</v>
      </c>
      <c r="H915" t="str">
        <f>VLOOKUP($B915,sitecatalog!$A$2:$E$1964,4,FALSE)</f>
        <v>stream</v>
      </c>
      <c r="J915">
        <f t="shared" si="44"/>
        <v>913</v>
      </c>
      <c r="K915" t="str">
        <f t="shared" si="42"/>
        <v>{"node":913,"name":"NORTH PLATTE RIVER NEAR NORTHGATE; COLORADO | DAY.SUM.PRECIPITATION.INCHES"}</v>
      </c>
      <c r="L915">
        <f>VLOOKUP(H915,Sheet2!$C$31:$D$36,2,FALSE)</f>
        <v>9995</v>
      </c>
      <c r="M915">
        <f>VLOOKUP(F915,Sheet2!$E$38:$F$54,2,FALSE)</f>
        <v>9990</v>
      </c>
      <c r="N915" t="str">
        <f t="shared" si="43"/>
        <v>9995-9990</v>
      </c>
      <c r="O915" t="str">
        <f>"{""source"":"&amp;J915&amp;",""target"":"&amp;L915&amp;",""value"":1}"</f>
        <v>{"source":913,"target":9995,"value":1}</v>
      </c>
    </row>
    <row r="916" spans="1:15">
      <c r="A916" t="s">
        <v>1274</v>
      </c>
      <c r="B916" t="s">
        <v>1271</v>
      </c>
      <c r="C916" t="s">
        <v>22</v>
      </c>
      <c r="D916" t="s">
        <v>47</v>
      </c>
      <c r="E916" t="str">
        <f>VLOOKUP($B916,sitecatalog!$A$2:$E$1964,2,FALSE)&amp;" | "&amp;D916</f>
        <v>NORTH PLATTE RIVER NEAR NORTHGATE; COLORADO | Day.Avg.Streamflow.cfs</v>
      </c>
      <c r="F916" t="str">
        <f>VLOOKUP($B916,sitecatalog!$A$2:$E$1964,3,FALSE)</f>
        <v>CO</v>
      </c>
      <c r="G916" t="str">
        <f>VLOOKUP($B916,sitecatalog!$A$2:$E$1964,5,FALSE)</f>
        <v>GP</v>
      </c>
      <c r="H916" t="str">
        <f>VLOOKUP($B916,sitecatalog!$A$2:$E$1964,4,FALSE)</f>
        <v>stream</v>
      </c>
      <c r="J916">
        <f t="shared" si="44"/>
        <v>914</v>
      </c>
      <c r="K916" t="str">
        <f t="shared" si="42"/>
        <v>{"node":914,"name":"NORTH PLATTE RIVER NEAR NORTHGATE; COLORADO | DAY.AVG.STREAMFLOW.CFS"}</v>
      </c>
      <c r="L916">
        <f>VLOOKUP(H916,Sheet2!$C$31:$D$36,2,FALSE)</f>
        <v>9995</v>
      </c>
      <c r="M916">
        <f>VLOOKUP(F916,Sheet2!$E$38:$F$54,2,FALSE)</f>
        <v>9990</v>
      </c>
      <c r="N916" t="str">
        <f t="shared" si="43"/>
        <v>9995-9990</v>
      </c>
      <c r="O916" t="str">
        <f>"{""source"":"&amp;J916&amp;",""target"":"&amp;L916&amp;",""value"":1}"</f>
        <v>{"source":914,"target":9995,"value":1}</v>
      </c>
    </row>
    <row r="917" spans="1:15">
      <c r="A917" t="s">
        <v>1275</v>
      </c>
      <c r="B917" t="s">
        <v>1276</v>
      </c>
      <c r="C917" t="s">
        <v>19</v>
      </c>
      <c r="D917" t="s">
        <v>37</v>
      </c>
      <c r="E917" t="str">
        <f>VLOOKUP($B917,sitecatalog!$A$2:$E$1964,2,FALSE)&amp;" | "&amp;D917</f>
        <v>NO NAME CREEK DIVERSION/BYPASS; COLORADO | Day.Avg.StreamGageHeight.feet</v>
      </c>
      <c r="F917" t="str">
        <f>VLOOKUP($B917,sitecatalog!$A$2:$E$1964,3,FALSE)</f>
        <v>CO</v>
      </c>
      <c r="G917" t="str">
        <f>VLOOKUP($B917,sitecatalog!$A$2:$E$1964,5,FALSE)</f>
        <v>GP</v>
      </c>
      <c r="H917" t="str">
        <f>VLOOKUP($B917,sitecatalog!$A$2:$E$1964,4,FALSE)</f>
        <v>diversion</v>
      </c>
      <c r="J917">
        <f t="shared" si="44"/>
        <v>915</v>
      </c>
      <c r="K917" t="str">
        <f t="shared" si="42"/>
        <v>{"node":915,"name":"NO NAME CREEK DIVERSION/BYPASS; COLORADO | DAY.AVG.STREAMGAGEHEIGHT.FEET"}</v>
      </c>
      <c r="L917">
        <f>VLOOKUP(H917,Sheet2!$C$31:$D$36,2,FALSE)</f>
        <v>9998</v>
      </c>
      <c r="M917">
        <f>VLOOKUP(F917,Sheet2!$E$38:$F$54,2,FALSE)</f>
        <v>9990</v>
      </c>
      <c r="N917" t="str">
        <f t="shared" si="43"/>
        <v>9998-9990</v>
      </c>
      <c r="O917" t="str">
        <f>"{""source"":"&amp;J917&amp;",""target"":"&amp;L917&amp;",""value"":1}"</f>
        <v>{"source":915,"target":9998,"value":1}</v>
      </c>
    </row>
    <row r="918" spans="1:15">
      <c r="A918" t="s">
        <v>1277</v>
      </c>
      <c r="B918" t="s">
        <v>1276</v>
      </c>
      <c r="C918" t="s">
        <v>19</v>
      </c>
      <c r="D918" t="s">
        <v>20</v>
      </c>
      <c r="E918" t="str">
        <f>VLOOKUP($B918,sitecatalog!$A$2:$E$1964,2,FALSE)&amp;" | "&amp;D918</f>
        <v>NO NAME CREEK DIVERSION/BYPASS; COLORADO | Day.Avg.CanalStage.feet</v>
      </c>
      <c r="F918" t="str">
        <f>VLOOKUP($B918,sitecatalog!$A$2:$E$1964,3,FALSE)</f>
        <v>CO</v>
      </c>
      <c r="G918" t="str">
        <f>VLOOKUP($B918,sitecatalog!$A$2:$E$1964,5,FALSE)</f>
        <v>GP</v>
      </c>
      <c r="H918" t="str">
        <f>VLOOKUP($B918,sitecatalog!$A$2:$E$1964,4,FALSE)</f>
        <v>diversion</v>
      </c>
      <c r="J918">
        <f t="shared" si="44"/>
        <v>916</v>
      </c>
      <c r="K918" t="str">
        <f t="shared" si="42"/>
        <v>{"node":916,"name":"NO NAME CREEK DIVERSION/BYPASS; COLORADO | DAY.AVG.CANALSTAGE.FEET"}</v>
      </c>
      <c r="L918">
        <f>VLOOKUP(H918,Sheet2!$C$31:$D$36,2,FALSE)</f>
        <v>9998</v>
      </c>
      <c r="M918">
        <f>VLOOKUP(F918,Sheet2!$E$38:$F$54,2,FALSE)</f>
        <v>9990</v>
      </c>
      <c r="N918" t="str">
        <f t="shared" si="43"/>
        <v>9998-9990</v>
      </c>
      <c r="O918" t="str">
        <f>"{""source"":"&amp;J918&amp;",""target"":"&amp;L918&amp;",""value"":1}"</f>
        <v>{"source":916,"target":9998,"value":1}</v>
      </c>
    </row>
    <row r="919" spans="1:15">
      <c r="A919" t="s">
        <v>1278</v>
      </c>
      <c r="B919" t="s">
        <v>1276</v>
      </c>
      <c r="C919" t="s">
        <v>22</v>
      </c>
      <c r="D919" t="s">
        <v>360</v>
      </c>
      <c r="E919" t="str">
        <f>VLOOKUP($B919,sitecatalog!$A$2:$E$1964,2,FALSE)&amp;" | "&amp;D919</f>
        <v>NO NAME CREEK DIVERSION/BYPASS; COLORADO | Day.Avg.CanalDiversion.cfs</v>
      </c>
      <c r="F919" t="str">
        <f>VLOOKUP($B919,sitecatalog!$A$2:$E$1964,3,FALSE)</f>
        <v>CO</v>
      </c>
      <c r="G919" t="str">
        <f>VLOOKUP($B919,sitecatalog!$A$2:$E$1964,5,FALSE)</f>
        <v>GP</v>
      </c>
      <c r="H919" t="str">
        <f>VLOOKUP($B919,sitecatalog!$A$2:$E$1964,4,FALSE)</f>
        <v>diversion</v>
      </c>
      <c r="J919">
        <f t="shared" si="44"/>
        <v>917</v>
      </c>
      <c r="K919" t="str">
        <f t="shared" si="42"/>
        <v>{"node":917,"name":"NO NAME CREEK DIVERSION/BYPASS; COLORADO | DAY.AVG.CANALDIVERSION.CFS"}</v>
      </c>
      <c r="L919">
        <f>VLOOKUP(H919,Sheet2!$C$31:$D$36,2,FALSE)</f>
        <v>9998</v>
      </c>
      <c r="M919">
        <f>VLOOKUP(F919,Sheet2!$E$38:$F$54,2,FALSE)</f>
        <v>9990</v>
      </c>
      <c r="N919" t="str">
        <f t="shared" si="43"/>
        <v>9998-9990</v>
      </c>
      <c r="O919" t="str">
        <f>"{""source"":"&amp;J919&amp;",""target"":"&amp;L919&amp;",""value"":1}"</f>
        <v>{"source":917,"target":9998,"value":1}</v>
      </c>
    </row>
    <row r="920" spans="1:15">
      <c r="A920" t="s">
        <v>1279</v>
      </c>
      <c r="B920" t="s">
        <v>1276</v>
      </c>
      <c r="C920" t="s">
        <v>22</v>
      </c>
      <c r="D920" t="s">
        <v>23</v>
      </c>
      <c r="E920" t="str">
        <f>VLOOKUP($B920,sitecatalog!$A$2:$E$1964,2,FALSE)&amp;" | "&amp;D920</f>
        <v>NO NAME CREEK DIVERSION/BYPASS; COLORADO | Day.Avg.CanalFlow.cfs</v>
      </c>
      <c r="F920" t="str">
        <f>VLOOKUP($B920,sitecatalog!$A$2:$E$1964,3,FALSE)</f>
        <v>CO</v>
      </c>
      <c r="G920" t="str">
        <f>VLOOKUP($B920,sitecatalog!$A$2:$E$1964,5,FALSE)</f>
        <v>GP</v>
      </c>
      <c r="H920" t="str">
        <f>VLOOKUP($B920,sitecatalog!$A$2:$E$1964,4,FALSE)</f>
        <v>diversion</v>
      </c>
      <c r="J920">
        <f t="shared" si="44"/>
        <v>918</v>
      </c>
      <c r="K920" t="str">
        <f t="shared" si="42"/>
        <v>{"node":918,"name":"NO NAME CREEK DIVERSION/BYPASS; COLORADO | DAY.AVG.CANALFLOW.CFS"}</v>
      </c>
      <c r="L920">
        <f>VLOOKUP(H920,Sheet2!$C$31:$D$36,2,FALSE)</f>
        <v>9998</v>
      </c>
      <c r="M920">
        <f>VLOOKUP(F920,Sheet2!$E$38:$F$54,2,FALSE)</f>
        <v>9990</v>
      </c>
      <c r="N920" t="str">
        <f t="shared" si="43"/>
        <v>9998-9990</v>
      </c>
      <c r="O920" t="str">
        <f>"{""source"":"&amp;J920&amp;",""target"":"&amp;L920&amp;",""value"":1}"</f>
        <v>{"source":918,"target":9998,"value":1}</v>
      </c>
    </row>
    <row r="921" spans="1:15">
      <c r="A921" t="s">
        <v>1280</v>
      </c>
      <c r="B921" t="s">
        <v>1281</v>
      </c>
      <c r="C921" t="s">
        <v>32</v>
      </c>
      <c r="D921" t="s">
        <v>33</v>
      </c>
      <c r="E921" t="str">
        <f>VLOOKUP($B921,sitecatalog!$A$2:$E$1964,2,FALSE)&amp;" | "&amp;D921</f>
        <v>NORMAN DAM; (LAKE THUNDERBIRD); OKLAHOMA | Day.Inst.ReservoirStorage.af</v>
      </c>
      <c r="F921" t="str">
        <f>VLOOKUP($B921,sitecatalog!$A$2:$E$1964,3,FALSE)</f>
        <v>OK</v>
      </c>
      <c r="G921" t="str">
        <f>VLOOKUP($B921,sitecatalog!$A$2:$E$1964,5,FALSE)</f>
        <v>GP</v>
      </c>
      <c r="H921" t="str">
        <f>VLOOKUP($B921,sitecatalog!$A$2:$E$1964,4,FALSE)</f>
        <v>reservoir</v>
      </c>
      <c r="J921">
        <f t="shared" si="44"/>
        <v>919</v>
      </c>
      <c r="K921" t="str">
        <f t="shared" si="42"/>
        <v>{"node":919,"name":"NORMAN DAM; (LAKE THUNDERBIRD); OKLAHOMA | DAY.INST.RESERVOIRSTORAGE.AF"}</v>
      </c>
      <c r="L921">
        <f>VLOOKUP(H921,Sheet2!$C$31:$D$36,2,FALSE)</f>
        <v>9997</v>
      </c>
      <c r="M921">
        <f>VLOOKUP(F921,Sheet2!$E$38:$F$54,2,FALSE)</f>
        <v>9982</v>
      </c>
      <c r="N921" t="str">
        <f t="shared" si="43"/>
        <v>9997-9982</v>
      </c>
      <c r="O921" t="str">
        <f>"{""source"":"&amp;J921&amp;",""target"":"&amp;L921&amp;",""value"":1}"</f>
        <v>{"source":919,"target":9997,"value":1}</v>
      </c>
    </row>
    <row r="922" spans="1:15">
      <c r="A922" t="s">
        <v>1282</v>
      </c>
      <c r="B922" t="s">
        <v>1281</v>
      </c>
      <c r="C922" t="s">
        <v>19</v>
      </c>
      <c r="D922" t="s">
        <v>35</v>
      </c>
      <c r="E922" t="str">
        <f>VLOOKUP($B922,sitecatalog!$A$2:$E$1964,2,FALSE)&amp;" | "&amp;D922</f>
        <v>NORMAN DAM; (LAKE THUNDERBIRD); OKLAHOMA | Day.Inst.ReservoirElevation.feet</v>
      </c>
      <c r="F922" t="str">
        <f>VLOOKUP($B922,sitecatalog!$A$2:$E$1964,3,FALSE)</f>
        <v>OK</v>
      </c>
      <c r="G922" t="str">
        <f>VLOOKUP($B922,sitecatalog!$A$2:$E$1964,5,FALSE)</f>
        <v>GP</v>
      </c>
      <c r="H922" t="str">
        <f>VLOOKUP($B922,sitecatalog!$A$2:$E$1964,4,FALSE)</f>
        <v>reservoir</v>
      </c>
      <c r="J922">
        <f t="shared" si="44"/>
        <v>920</v>
      </c>
      <c r="K922" t="str">
        <f t="shared" si="42"/>
        <v>{"node":920,"name":"NORMAN DAM; (LAKE THUNDERBIRD); OKLAHOMA | DAY.INST.RESERVOIRELEVATION.FEET"}</v>
      </c>
      <c r="L922">
        <f>VLOOKUP(H922,Sheet2!$C$31:$D$36,2,FALSE)</f>
        <v>9997</v>
      </c>
      <c r="M922">
        <f>VLOOKUP(F922,Sheet2!$E$38:$F$54,2,FALSE)</f>
        <v>9982</v>
      </c>
      <c r="N922" t="str">
        <f t="shared" si="43"/>
        <v>9997-9982</v>
      </c>
      <c r="O922" t="str">
        <f>"{""source"":"&amp;J922&amp;",""target"":"&amp;L922&amp;",""value"":1}"</f>
        <v>{"source":920,"target":9997,"value":1}</v>
      </c>
    </row>
    <row r="923" spans="1:15">
      <c r="A923" t="s">
        <v>1283</v>
      </c>
      <c r="B923" t="s">
        <v>1281</v>
      </c>
      <c r="C923" t="s">
        <v>41</v>
      </c>
      <c r="D923" t="s">
        <v>42</v>
      </c>
      <c r="E923" t="str">
        <f>VLOOKUP($B923,sitecatalog!$A$2:$E$1964,2,FALSE)&amp;" | "&amp;D923</f>
        <v>NORMAN DAM; (LAKE THUNDERBIRD); OKLAHOMA | Day.Sum.Precipitation.inches</v>
      </c>
      <c r="F923" t="str">
        <f>VLOOKUP($B923,sitecatalog!$A$2:$E$1964,3,FALSE)</f>
        <v>OK</v>
      </c>
      <c r="G923" t="str">
        <f>VLOOKUP($B923,sitecatalog!$A$2:$E$1964,5,FALSE)</f>
        <v>GP</v>
      </c>
      <c r="H923" t="str">
        <f>VLOOKUP($B923,sitecatalog!$A$2:$E$1964,4,FALSE)</f>
        <v>reservoir</v>
      </c>
      <c r="J923">
        <f t="shared" si="44"/>
        <v>921</v>
      </c>
      <c r="K923" t="str">
        <f t="shared" si="42"/>
        <v>{"node":921,"name":"NORMAN DAM; (LAKE THUNDERBIRD); OKLAHOMA | DAY.SUM.PRECIPITATION.INCHES"}</v>
      </c>
      <c r="L923">
        <f>VLOOKUP(H923,Sheet2!$C$31:$D$36,2,FALSE)</f>
        <v>9997</v>
      </c>
      <c r="M923">
        <f>VLOOKUP(F923,Sheet2!$E$38:$F$54,2,FALSE)</f>
        <v>9982</v>
      </c>
      <c r="N923" t="str">
        <f t="shared" si="43"/>
        <v>9997-9982</v>
      </c>
      <c r="O923" t="str">
        <f>"{""source"":"&amp;J923&amp;",""target"":"&amp;L923&amp;",""value"":1}"</f>
        <v>{"source":921,"target":9997,"value":1}</v>
      </c>
    </row>
    <row r="924" spans="1:15">
      <c r="A924" t="s">
        <v>1284</v>
      </c>
      <c r="B924" t="s">
        <v>1285</v>
      </c>
      <c r="C924" t="s">
        <v>19</v>
      </c>
      <c r="D924" t="s">
        <v>37</v>
      </c>
      <c r="E924" t="str">
        <f>VLOOKUP($B924,sitecatalog!$A$2:$E$1964,2,FALSE)&amp;" | "&amp;D924</f>
        <v>NORTH PLATTE RIVER AT CASPER; WYOMING | Day.Avg.StreamGageHeight.feet</v>
      </c>
      <c r="F924" t="str">
        <f>VLOOKUP($B924,sitecatalog!$A$2:$E$1964,3,FALSE)</f>
        <v>WY</v>
      </c>
      <c r="G924" t="str">
        <f>VLOOKUP($B924,sitecatalog!$A$2:$E$1964,5,FALSE)</f>
        <v>GP</v>
      </c>
      <c r="H924" t="str">
        <f>VLOOKUP($B924,sitecatalog!$A$2:$E$1964,4,FALSE)</f>
        <v>stream</v>
      </c>
      <c r="J924">
        <f t="shared" si="44"/>
        <v>922</v>
      </c>
      <c r="K924" t="str">
        <f t="shared" si="42"/>
        <v>{"node":922,"name":"NORTH PLATTE RIVER AT CASPER; WYOMING | DAY.AVG.STREAMGAGEHEIGHT.FEET"}</v>
      </c>
      <c r="L924">
        <f>VLOOKUP(H924,Sheet2!$C$31:$D$36,2,FALSE)</f>
        <v>9995</v>
      </c>
      <c r="M924">
        <f>VLOOKUP(F924,Sheet2!$E$38:$F$54,2,FALSE)</f>
        <v>9976</v>
      </c>
      <c r="N924" t="str">
        <f t="shared" si="43"/>
        <v>9995-9976</v>
      </c>
      <c r="O924" t="str">
        <f>"{""source"":"&amp;J924&amp;",""target"":"&amp;L924&amp;",""value"":1}"</f>
        <v>{"source":922,"target":9995,"value":1}</v>
      </c>
    </row>
    <row r="925" spans="1:15">
      <c r="A925" t="s">
        <v>1286</v>
      </c>
      <c r="B925" t="s">
        <v>1285</v>
      </c>
      <c r="C925" t="s">
        <v>94</v>
      </c>
      <c r="D925" t="s">
        <v>95</v>
      </c>
      <c r="E925" t="str">
        <f>VLOOKUP($B925,sitecatalog!$A$2:$E$1964,2,FALSE)&amp;" | "&amp;D925</f>
        <v>NORTH PLATTE RIVER AT CASPER; WYOMING | Day.Avg.AirTemperature.DegF</v>
      </c>
      <c r="F925" t="str">
        <f>VLOOKUP($B925,sitecatalog!$A$2:$E$1964,3,FALSE)</f>
        <v>WY</v>
      </c>
      <c r="G925" t="str">
        <f>VLOOKUP($B925,sitecatalog!$A$2:$E$1964,5,FALSE)</f>
        <v>GP</v>
      </c>
      <c r="H925" t="str">
        <f>VLOOKUP($B925,sitecatalog!$A$2:$E$1964,4,FALSE)</f>
        <v>stream</v>
      </c>
      <c r="J925">
        <f t="shared" si="44"/>
        <v>923</v>
      </c>
      <c r="K925" t="str">
        <f t="shared" si="42"/>
        <v>{"node":923,"name":"NORTH PLATTE RIVER AT CASPER; WYOMING | DAY.AVG.AIRTEMPERATURE.DEGF"}</v>
      </c>
      <c r="L925">
        <f>VLOOKUP(H925,Sheet2!$C$31:$D$36,2,FALSE)</f>
        <v>9995</v>
      </c>
      <c r="M925">
        <f>VLOOKUP(F925,Sheet2!$E$38:$F$54,2,FALSE)</f>
        <v>9976</v>
      </c>
      <c r="N925" t="str">
        <f t="shared" si="43"/>
        <v>9995-9976</v>
      </c>
      <c r="O925" t="str">
        <f>"{""source"":"&amp;J925&amp;",""target"":"&amp;L925&amp;",""value"":1}"</f>
        <v>{"source":923,"target":9995,"value":1}</v>
      </c>
    </row>
    <row r="926" spans="1:15">
      <c r="A926" t="s">
        <v>1287</v>
      </c>
      <c r="B926" t="s">
        <v>1285</v>
      </c>
      <c r="C926" t="s">
        <v>41</v>
      </c>
      <c r="D926" t="s">
        <v>42</v>
      </c>
      <c r="E926" t="str">
        <f>VLOOKUP($B926,sitecatalog!$A$2:$E$1964,2,FALSE)&amp;" | "&amp;D926</f>
        <v>NORTH PLATTE RIVER AT CASPER; WYOMING | Day.Sum.Precipitation.inches</v>
      </c>
      <c r="F926" t="str">
        <f>VLOOKUP($B926,sitecatalog!$A$2:$E$1964,3,FALSE)</f>
        <v>WY</v>
      </c>
      <c r="G926" t="str">
        <f>VLOOKUP($B926,sitecatalog!$A$2:$E$1964,5,FALSE)</f>
        <v>GP</v>
      </c>
      <c r="H926" t="str">
        <f>VLOOKUP($B926,sitecatalog!$A$2:$E$1964,4,FALSE)</f>
        <v>stream</v>
      </c>
      <c r="J926">
        <f t="shared" si="44"/>
        <v>924</v>
      </c>
      <c r="K926" t="str">
        <f t="shared" si="42"/>
        <v>{"node":924,"name":"NORTH PLATTE RIVER AT CASPER; WYOMING | DAY.SUM.PRECIPITATION.INCHES"}</v>
      </c>
      <c r="L926">
        <f>VLOOKUP(H926,Sheet2!$C$31:$D$36,2,FALSE)</f>
        <v>9995</v>
      </c>
      <c r="M926">
        <f>VLOOKUP(F926,Sheet2!$E$38:$F$54,2,FALSE)</f>
        <v>9976</v>
      </c>
      <c r="N926" t="str">
        <f t="shared" si="43"/>
        <v>9995-9976</v>
      </c>
      <c r="O926" t="str">
        <f>"{""source"":"&amp;J926&amp;",""target"":"&amp;L926&amp;",""value"":1}"</f>
        <v>{"source":924,"target":9995,"value":1}</v>
      </c>
    </row>
    <row r="927" spans="1:15">
      <c r="A927" t="s">
        <v>1288</v>
      </c>
      <c r="B927" t="s">
        <v>1285</v>
      </c>
      <c r="C927" t="s">
        <v>22</v>
      </c>
      <c r="D927" t="s">
        <v>47</v>
      </c>
      <c r="E927" t="str">
        <f>VLOOKUP($B927,sitecatalog!$A$2:$E$1964,2,FALSE)&amp;" | "&amp;D927</f>
        <v>NORTH PLATTE RIVER AT CASPER; WYOMING | Day.Avg.Streamflow.cfs</v>
      </c>
      <c r="F927" t="str">
        <f>VLOOKUP($B927,sitecatalog!$A$2:$E$1964,3,FALSE)</f>
        <v>WY</v>
      </c>
      <c r="G927" t="str">
        <f>VLOOKUP($B927,sitecatalog!$A$2:$E$1964,5,FALSE)</f>
        <v>GP</v>
      </c>
      <c r="H927" t="str">
        <f>VLOOKUP($B927,sitecatalog!$A$2:$E$1964,4,FALSE)</f>
        <v>stream</v>
      </c>
      <c r="J927">
        <f t="shared" si="44"/>
        <v>925</v>
      </c>
      <c r="K927" t="str">
        <f t="shared" si="42"/>
        <v>{"node":925,"name":"NORTH PLATTE RIVER AT CASPER; WYOMING | DAY.AVG.STREAMFLOW.CFS"}</v>
      </c>
      <c r="L927">
        <f>VLOOKUP(H927,Sheet2!$C$31:$D$36,2,FALSE)</f>
        <v>9995</v>
      </c>
      <c r="M927">
        <f>VLOOKUP(F927,Sheet2!$E$38:$F$54,2,FALSE)</f>
        <v>9976</v>
      </c>
      <c r="N927" t="str">
        <f t="shared" si="43"/>
        <v>9995-9976</v>
      </c>
      <c r="O927" t="str">
        <f>"{""source"":"&amp;J927&amp;",""target"":"&amp;L927&amp;",""value"":1}"</f>
        <v>{"source":925,"target":9995,"value":1}</v>
      </c>
    </row>
    <row r="928" spans="1:15">
      <c r="A928" t="s">
        <v>1289</v>
      </c>
      <c r="B928" t="s">
        <v>1290</v>
      </c>
      <c r="C928" t="s">
        <v>22</v>
      </c>
      <c r="D928" t="s">
        <v>23</v>
      </c>
      <c r="E928" t="str">
        <f>VLOOKUP($B928,sitecatalog!$A$2:$E$1964,2,FALSE)&amp;" | "&amp;D928</f>
        <v>NAPONEE CANAL; NEBRASKA | Day.Avg.CanalFlow.cfs</v>
      </c>
      <c r="F928" t="str">
        <f>VLOOKUP($B928,sitecatalog!$A$2:$E$1964,3,FALSE)</f>
        <v>NE</v>
      </c>
      <c r="G928" t="str">
        <f>VLOOKUP($B928,sitecatalog!$A$2:$E$1964,5,FALSE)</f>
        <v>GP</v>
      </c>
      <c r="H928" t="str">
        <f>VLOOKUP($B928,sitecatalog!$A$2:$E$1964,4,FALSE)</f>
        <v>canal</v>
      </c>
      <c r="J928">
        <f t="shared" si="44"/>
        <v>926</v>
      </c>
      <c r="K928" t="str">
        <f t="shared" si="42"/>
        <v>{"node":926,"name":"NAPONEE CANAL; NEBRASKA | DAY.AVG.CANALFLOW.CFS"}</v>
      </c>
      <c r="L928">
        <f>VLOOKUP(H928,Sheet2!$C$31:$D$36,2,FALSE)</f>
        <v>9996</v>
      </c>
      <c r="M928">
        <f>VLOOKUP(F928,Sheet2!$E$38:$F$54,2,FALSE)</f>
        <v>9985</v>
      </c>
      <c r="N928" t="str">
        <f t="shared" si="43"/>
        <v>9996-9985</v>
      </c>
      <c r="O928" t="str">
        <f>"{""source"":"&amp;J928&amp;",""target"":"&amp;L928&amp;",""value"":1}"</f>
        <v>{"source":926,"target":9996,"value":1}</v>
      </c>
    </row>
    <row r="929" spans="1:15">
      <c r="A929" t="s">
        <v>1291</v>
      </c>
      <c r="B929" t="s">
        <v>1292</v>
      </c>
      <c r="C929" t="s">
        <v>19</v>
      </c>
      <c r="D929" t="s">
        <v>37</v>
      </c>
      <c r="E929" t="str">
        <f>VLOOKUP($B929,sitecatalog!$A$2:$E$1964,2,FALSE)&amp;" | "&amp;D929</f>
        <v>NORTH PLATTE RIVER AT ORIN; WYOMING | Day.Avg.StreamGageHeight.feet</v>
      </c>
      <c r="F929" t="str">
        <f>VLOOKUP($B929,sitecatalog!$A$2:$E$1964,3,FALSE)</f>
        <v>WY</v>
      </c>
      <c r="G929" t="str">
        <f>VLOOKUP($B929,sitecatalog!$A$2:$E$1964,5,FALSE)</f>
        <v>GP</v>
      </c>
      <c r="H929" t="str">
        <f>VLOOKUP($B929,sitecatalog!$A$2:$E$1964,4,FALSE)</f>
        <v>stream</v>
      </c>
      <c r="J929">
        <f t="shared" si="44"/>
        <v>927</v>
      </c>
      <c r="K929" t="str">
        <f t="shared" si="42"/>
        <v>{"node":927,"name":"NORTH PLATTE RIVER AT ORIN; WYOMING | DAY.AVG.STREAMGAGEHEIGHT.FEET"}</v>
      </c>
      <c r="L929">
        <f>VLOOKUP(H929,Sheet2!$C$31:$D$36,2,FALSE)</f>
        <v>9995</v>
      </c>
      <c r="M929">
        <f>VLOOKUP(F929,Sheet2!$E$38:$F$54,2,FALSE)</f>
        <v>9976</v>
      </c>
      <c r="N929" t="str">
        <f t="shared" si="43"/>
        <v>9995-9976</v>
      </c>
      <c r="O929" t="str">
        <f>"{""source"":"&amp;J929&amp;",""target"":"&amp;L929&amp;",""value"":1}"</f>
        <v>{"source":927,"target":9995,"value":1}</v>
      </c>
    </row>
    <row r="930" spans="1:15">
      <c r="A930" t="s">
        <v>1293</v>
      </c>
      <c r="B930" t="s">
        <v>1292</v>
      </c>
      <c r="C930" t="s">
        <v>41</v>
      </c>
      <c r="D930" t="s">
        <v>42</v>
      </c>
      <c r="E930" t="str">
        <f>VLOOKUP($B930,sitecatalog!$A$2:$E$1964,2,FALSE)&amp;" | "&amp;D930</f>
        <v>NORTH PLATTE RIVER AT ORIN; WYOMING | Day.Sum.Precipitation.inches</v>
      </c>
      <c r="F930" t="str">
        <f>VLOOKUP($B930,sitecatalog!$A$2:$E$1964,3,FALSE)</f>
        <v>WY</v>
      </c>
      <c r="G930" t="str">
        <f>VLOOKUP($B930,sitecatalog!$A$2:$E$1964,5,FALSE)</f>
        <v>GP</v>
      </c>
      <c r="H930" t="str">
        <f>VLOOKUP($B930,sitecatalog!$A$2:$E$1964,4,FALSE)</f>
        <v>stream</v>
      </c>
      <c r="J930">
        <f t="shared" si="44"/>
        <v>928</v>
      </c>
      <c r="K930" t="str">
        <f t="shared" si="42"/>
        <v>{"node":928,"name":"NORTH PLATTE RIVER AT ORIN; WYOMING | DAY.SUM.PRECIPITATION.INCHES"}</v>
      </c>
      <c r="L930">
        <f>VLOOKUP(H930,Sheet2!$C$31:$D$36,2,FALSE)</f>
        <v>9995</v>
      </c>
      <c r="M930">
        <f>VLOOKUP(F930,Sheet2!$E$38:$F$54,2,FALSE)</f>
        <v>9976</v>
      </c>
      <c r="N930" t="str">
        <f t="shared" si="43"/>
        <v>9995-9976</v>
      </c>
      <c r="O930" t="str">
        <f>"{""source"":"&amp;J930&amp;",""target"":"&amp;L930&amp;",""value"":1}"</f>
        <v>{"source":928,"target":9995,"value":1}</v>
      </c>
    </row>
    <row r="931" spans="1:15">
      <c r="A931" t="s">
        <v>1294</v>
      </c>
      <c r="B931" t="s">
        <v>1292</v>
      </c>
      <c r="C931" t="s">
        <v>22</v>
      </c>
      <c r="D931" t="s">
        <v>47</v>
      </c>
      <c r="E931" t="str">
        <f>VLOOKUP($B931,sitecatalog!$A$2:$E$1964,2,FALSE)&amp;" | "&amp;D931</f>
        <v>NORTH PLATTE RIVER AT ORIN; WYOMING | Day.Avg.Streamflow.cfs</v>
      </c>
      <c r="F931" t="str">
        <f>VLOOKUP($B931,sitecatalog!$A$2:$E$1964,3,FALSE)</f>
        <v>WY</v>
      </c>
      <c r="G931" t="str">
        <f>VLOOKUP($B931,sitecatalog!$A$2:$E$1964,5,FALSE)</f>
        <v>GP</v>
      </c>
      <c r="H931" t="str">
        <f>VLOOKUP($B931,sitecatalog!$A$2:$E$1964,4,FALSE)</f>
        <v>stream</v>
      </c>
      <c r="J931">
        <f t="shared" si="44"/>
        <v>929</v>
      </c>
      <c r="K931" t="str">
        <f t="shared" si="42"/>
        <v>{"node":929,"name":"NORTH PLATTE RIVER AT ORIN; WYOMING | DAY.AVG.STREAMFLOW.CFS"}</v>
      </c>
      <c r="L931">
        <f>VLOOKUP(H931,Sheet2!$C$31:$D$36,2,FALSE)</f>
        <v>9995</v>
      </c>
      <c r="M931">
        <f>VLOOKUP(F931,Sheet2!$E$38:$F$54,2,FALSE)</f>
        <v>9976</v>
      </c>
      <c r="N931" t="str">
        <f t="shared" si="43"/>
        <v>9995-9976</v>
      </c>
      <c r="O931" t="str">
        <f>"{""source"":"&amp;J931&amp;",""target"":"&amp;L931&amp;",""value"":1}"</f>
        <v>{"source":929,"target":9995,"value":1}</v>
      </c>
    </row>
    <row r="932" spans="1:15">
      <c r="A932" t="s">
        <v>1295</v>
      </c>
      <c r="B932" t="s">
        <v>1296</v>
      </c>
      <c r="C932" t="s">
        <v>19</v>
      </c>
      <c r="D932" t="s">
        <v>37</v>
      </c>
      <c r="E932" t="str">
        <f>VLOOKUP($B932,sitecatalog!$A$2:$E$1964,2,FALSE)&amp;" | "&amp;D932</f>
        <v>NUECES RIVER AT BLUNTZER; TEXAS | Day.Avg.StreamGageHeight.feet</v>
      </c>
      <c r="F932" t="str">
        <f>VLOOKUP($B932,sitecatalog!$A$2:$E$1964,3,FALSE)</f>
        <v>TX</v>
      </c>
      <c r="G932" t="str">
        <f>VLOOKUP($B932,sitecatalog!$A$2:$E$1964,5,FALSE)</f>
        <v>GP</v>
      </c>
      <c r="H932" t="str">
        <f>VLOOKUP($B932,sitecatalog!$A$2:$E$1964,4,FALSE)</f>
        <v>stream</v>
      </c>
      <c r="J932">
        <f t="shared" si="44"/>
        <v>930</v>
      </c>
      <c r="K932" t="str">
        <f t="shared" si="42"/>
        <v>{"node":930,"name":"NUECES RIVER AT BLUNTZER; TEXAS | DAY.AVG.STREAMGAGEHEIGHT.FEET"}</v>
      </c>
      <c r="L932">
        <f>VLOOKUP(H932,Sheet2!$C$31:$D$36,2,FALSE)</f>
        <v>9995</v>
      </c>
      <c r="M932">
        <f>VLOOKUP(F932,Sheet2!$E$38:$F$54,2,FALSE)</f>
        <v>9979</v>
      </c>
      <c r="N932" t="str">
        <f t="shared" si="43"/>
        <v>9995-9979</v>
      </c>
      <c r="O932" t="str">
        <f>"{""source"":"&amp;J932&amp;",""target"":"&amp;L932&amp;",""value"":1}"</f>
        <v>{"source":930,"target":9995,"value":1}</v>
      </c>
    </row>
    <row r="933" spans="1:15">
      <c r="A933" t="s">
        <v>1297</v>
      </c>
      <c r="B933" t="s">
        <v>1296</v>
      </c>
      <c r="C933" t="s">
        <v>41</v>
      </c>
      <c r="D933" t="s">
        <v>42</v>
      </c>
      <c r="E933" t="str">
        <f>VLOOKUP($B933,sitecatalog!$A$2:$E$1964,2,FALSE)&amp;" | "&amp;D933</f>
        <v>NUECES RIVER AT BLUNTZER; TEXAS | Day.Sum.Precipitation.inches</v>
      </c>
      <c r="F933" t="str">
        <f>VLOOKUP($B933,sitecatalog!$A$2:$E$1964,3,FALSE)</f>
        <v>TX</v>
      </c>
      <c r="G933" t="str">
        <f>VLOOKUP($B933,sitecatalog!$A$2:$E$1964,5,FALSE)</f>
        <v>GP</v>
      </c>
      <c r="H933" t="str">
        <f>VLOOKUP($B933,sitecatalog!$A$2:$E$1964,4,FALSE)</f>
        <v>stream</v>
      </c>
      <c r="J933">
        <f t="shared" si="44"/>
        <v>931</v>
      </c>
      <c r="K933" t="str">
        <f t="shared" si="42"/>
        <v>{"node":931,"name":"NUECES RIVER AT BLUNTZER; TEXAS | DAY.SUM.PRECIPITATION.INCHES"}</v>
      </c>
      <c r="L933">
        <f>VLOOKUP(H933,Sheet2!$C$31:$D$36,2,FALSE)</f>
        <v>9995</v>
      </c>
      <c r="M933">
        <f>VLOOKUP(F933,Sheet2!$E$38:$F$54,2,FALSE)</f>
        <v>9979</v>
      </c>
      <c r="N933" t="str">
        <f t="shared" si="43"/>
        <v>9995-9979</v>
      </c>
      <c r="O933" t="str">
        <f>"{""source"":"&amp;J933&amp;",""target"":"&amp;L933&amp;",""value"":1}"</f>
        <v>{"source":931,"target":9995,"value":1}</v>
      </c>
    </row>
    <row r="934" spans="1:15">
      <c r="A934" t="s">
        <v>1298</v>
      </c>
      <c r="B934" t="s">
        <v>1296</v>
      </c>
      <c r="C934" t="s">
        <v>22</v>
      </c>
      <c r="D934" t="s">
        <v>47</v>
      </c>
      <c r="E934" t="str">
        <f>VLOOKUP($B934,sitecatalog!$A$2:$E$1964,2,FALSE)&amp;" | "&amp;D934</f>
        <v>NUECES RIVER AT BLUNTZER; TEXAS | Day.Avg.Streamflow.cfs</v>
      </c>
      <c r="F934" t="str">
        <f>VLOOKUP($B934,sitecatalog!$A$2:$E$1964,3,FALSE)</f>
        <v>TX</v>
      </c>
      <c r="G934" t="str">
        <f>VLOOKUP($B934,sitecatalog!$A$2:$E$1964,5,FALSE)</f>
        <v>GP</v>
      </c>
      <c r="H934" t="str">
        <f>VLOOKUP($B934,sitecatalog!$A$2:$E$1964,4,FALSE)</f>
        <v>stream</v>
      </c>
      <c r="J934">
        <f t="shared" si="44"/>
        <v>932</v>
      </c>
      <c r="K934" t="str">
        <f t="shared" si="42"/>
        <v>{"node":932,"name":"NUECES RIVER AT BLUNTZER; TEXAS | DAY.AVG.STREAMFLOW.CFS"}</v>
      </c>
      <c r="L934">
        <f>VLOOKUP(H934,Sheet2!$C$31:$D$36,2,FALSE)</f>
        <v>9995</v>
      </c>
      <c r="M934">
        <f>VLOOKUP(F934,Sheet2!$E$38:$F$54,2,FALSE)</f>
        <v>9979</v>
      </c>
      <c r="N934" t="str">
        <f t="shared" si="43"/>
        <v>9995-9979</v>
      </c>
      <c r="O934" t="str">
        <f>"{""source"":"&amp;J934&amp;",""target"":"&amp;L934&amp;",""value"":1}"</f>
        <v>{"source":932,"target":9995,"value":1}</v>
      </c>
    </row>
    <row r="935" spans="1:15">
      <c r="A935" t="s">
        <v>1299</v>
      </c>
      <c r="B935" t="s">
        <v>1300</v>
      </c>
      <c r="C935" t="s">
        <v>19</v>
      </c>
      <c r="D935" t="s">
        <v>37</v>
      </c>
      <c r="E935" t="str">
        <f>VLOOKUP($B935,sitecatalog!$A$2:$E$1964,2,FALSE)&amp;" | "&amp;D935</f>
        <v>NUECES RIVER NEAR MATHIS; TEXAS | Day.Avg.StreamGageHeight.feet</v>
      </c>
      <c r="F935" t="str">
        <f>VLOOKUP($B935,sitecatalog!$A$2:$E$1964,3,FALSE)</f>
        <v>TX</v>
      </c>
      <c r="G935" t="str">
        <f>VLOOKUP($B935,sitecatalog!$A$2:$E$1964,5,FALSE)</f>
        <v>GP</v>
      </c>
      <c r="H935" t="str">
        <f>VLOOKUP($B935,sitecatalog!$A$2:$E$1964,4,FALSE)</f>
        <v>stream</v>
      </c>
      <c r="J935">
        <f t="shared" si="44"/>
        <v>933</v>
      </c>
      <c r="K935" t="str">
        <f t="shared" si="42"/>
        <v>{"node":933,"name":"NUECES RIVER NEAR MATHIS; TEXAS | DAY.AVG.STREAMGAGEHEIGHT.FEET"}</v>
      </c>
      <c r="L935">
        <f>VLOOKUP(H935,Sheet2!$C$31:$D$36,2,FALSE)</f>
        <v>9995</v>
      </c>
      <c r="M935">
        <f>VLOOKUP(F935,Sheet2!$E$38:$F$54,2,FALSE)</f>
        <v>9979</v>
      </c>
      <c r="N935" t="str">
        <f t="shared" si="43"/>
        <v>9995-9979</v>
      </c>
      <c r="O935" t="str">
        <f>"{""source"":"&amp;J935&amp;",""target"":"&amp;L935&amp;",""value"":1}"</f>
        <v>{"source":933,"target":9995,"value":1}</v>
      </c>
    </row>
    <row r="936" spans="1:15">
      <c r="A936" t="s">
        <v>1301</v>
      </c>
      <c r="B936" t="s">
        <v>1300</v>
      </c>
      <c r="C936" t="s">
        <v>22</v>
      </c>
      <c r="D936" t="s">
        <v>47</v>
      </c>
      <c r="E936" t="str">
        <f>VLOOKUP($B936,sitecatalog!$A$2:$E$1964,2,FALSE)&amp;" | "&amp;D936</f>
        <v>NUECES RIVER NEAR MATHIS; TEXAS | Day.Avg.Streamflow.cfs</v>
      </c>
      <c r="F936" t="str">
        <f>VLOOKUP($B936,sitecatalog!$A$2:$E$1964,3,FALSE)</f>
        <v>TX</v>
      </c>
      <c r="G936" t="str">
        <f>VLOOKUP($B936,sitecatalog!$A$2:$E$1964,5,FALSE)</f>
        <v>GP</v>
      </c>
      <c r="H936" t="str">
        <f>VLOOKUP($B936,sitecatalog!$A$2:$E$1964,4,FALSE)</f>
        <v>stream</v>
      </c>
      <c r="J936">
        <f t="shared" si="44"/>
        <v>934</v>
      </c>
      <c r="K936" t="str">
        <f t="shared" si="42"/>
        <v>{"node":934,"name":"NUECES RIVER NEAR MATHIS; TEXAS | DAY.AVG.STREAMFLOW.CFS"}</v>
      </c>
      <c r="L936">
        <f>VLOOKUP(H936,Sheet2!$C$31:$D$36,2,FALSE)</f>
        <v>9995</v>
      </c>
      <c r="M936">
        <f>VLOOKUP(F936,Sheet2!$E$38:$F$54,2,FALSE)</f>
        <v>9979</v>
      </c>
      <c r="N936" t="str">
        <f t="shared" si="43"/>
        <v>9995-9979</v>
      </c>
      <c r="O936" t="str">
        <f>"{""source"":"&amp;J936&amp;",""target"":"&amp;L936&amp;",""value"":1}"</f>
        <v>{"source":934,"target":9995,"value":1}</v>
      </c>
    </row>
    <row r="937" spans="1:15">
      <c r="A937" t="s">
        <v>1302</v>
      </c>
      <c r="B937" t="s">
        <v>1303</v>
      </c>
      <c r="C937" t="s">
        <v>19</v>
      </c>
      <c r="D937" t="s">
        <v>37</v>
      </c>
      <c r="E937" t="str">
        <f>VLOOKUP($B937,sitecatalog!$A$2:$E$1964,2,FALSE)&amp;" | "&amp;D937</f>
        <v>NUECES RIVER NEAR TILDEN; TEXAS | Day.Avg.StreamGageHeight.feet</v>
      </c>
      <c r="F937" t="str">
        <f>VLOOKUP($B937,sitecatalog!$A$2:$E$1964,3,FALSE)</f>
        <v>TX</v>
      </c>
      <c r="G937" t="str">
        <f>VLOOKUP($B937,sitecatalog!$A$2:$E$1964,5,FALSE)</f>
        <v>GP</v>
      </c>
      <c r="H937" t="str">
        <f>VLOOKUP($B937,sitecatalog!$A$2:$E$1964,4,FALSE)</f>
        <v>stream</v>
      </c>
      <c r="J937">
        <f t="shared" si="44"/>
        <v>935</v>
      </c>
      <c r="K937" t="str">
        <f t="shared" si="42"/>
        <v>{"node":935,"name":"NUECES RIVER NEAR TILDEN; TEXAS | DAY.AVG.STREAMGAGEHEIGHT.FEET"}</v>
      </c>
      <c r="L937">
        <f>VLOOKUP(H937,Sheet2!$C$31:$D$36,2,FALSE)</f>
        <v>9995</v>
      </c>
      <c r="M937">
        <f>VLOOKUP(F937,Sheet2!$E$38:$F$54,2,FALSE)</f>
        <v>9979</v>
      </c>
      <c r="N937" t="str">
        <f t="shared" si="43"/>
        <v>9995-9979</v>
      </c>
      <c r="O937" t="str">
        <f>"{""source"":"&amp;J937&amp;",""target"":"&amp;L937&amp;",""value"":1}"</f>
        <v>{"source":935,"target":9995,"value":1}</v>
      </c>
    </row>
    <row r="938" spans="1:15">
      <c r="A938" t="s">
        <v>1304</v>
      </c>
      <c r="B938" t="s">
        <v>1303</v>
      </c>
      <c r="C938" t="s">
        <v>41</v>
      </c>
      <c r="D938" t="s">
        <v>42</v>
      </c>
      <c r="E938" t="str">
        <f>VLOOKUP($B938,sitecatalog!$A$2:$E$1964,2,FALSE)&amp;" | "&amp;D938</f>
        <v>NUECES RIVER NEAR TILDEN; TEXAS | Day.Sum.Precipitation.inches</v>
      </c>
      <c r="F938" t="str">
        <f>VLOOKUP($B938,sitecatalog!$A$2:$E$1964,3,FALSE)</f>
        <v>TX</v>
      </c>
      <c r="G938" t="str">
        <f>VLOOKUP($B938,sitecatalog!$A$2:$E$1964,5,FALSE)</f>
        <v>GP</v>
      </c>
      <c r="H938" t="str">
        <f>VLOOKUP($B938,sitecatalog!$A$2:$E$1964,4,FALSE)</f>
        <v>stream</v>
      </c>
      <c r="J938">
        <f t="shared" si="44"/>
        <v>936</v>
      </c>
      <c r="K938" t="str">
        <f t="shared" si="42"/>
        <v>{"node":936,"name":"NUECES RIVER NEAR TILDEN; TEXAS | DAY.SUM.PRECIPITATION.INCHES"}</v>
      </c>
      <c r="L938">
        <f>VLOOKUP(H938,Sheet2!$C$31:$D$36,2,FALSE)</f>
        <v>9995</v>
      </c>
      <c r="M938">
        <f>VLOOKUP(F938,Sheet2!$E$38:$F$54,2,FALSE)</f>
        <v>9979</v>
      </c>
      <c r="N938" t="str">
        <f t="shared" si="43"/>
        <v>9995-9979</v>
      </c>
      <c r="O938" t="str">
        <f>"{""source"":"&amp;J938&amp;",""target"":"&amp;L938&amp;",""value"":1}"</f>
        <v>{"source":936,"target":9995,"value":1}</v>
      </c>
    </row>
    <row r="939" spans="1:15">
      <c r="A939" t="s">
        <v>1305</v>
      </c>
      <c r="B939" t="s">
        <v>1303</v>
      </c>
      <c r="C939" t="s">
        <v>22</v>
      </c>
      <c r="D939" t="s">
        <v>47</v>
      </c>
      <c r="E939" t="str">
        <f>VLOOKUP($B939,sitecatalog!$A$2:$E$1964,2,FALSE)&amp;" | "&amp;D939</f>
        <v>NUECES RIVER NEAR TILDEN; TEXAS | Day.Avg.Streamflow.cfs</v>
      </c>
      <c r="F939" t="str">
        <f>VLOOKUP($B939,sitecatalog!$A$2:$E$1964,3,FALSE)</f>
        <v>TX</v>
      </c>
      <c r="G939" t="str">
        <f>VLOOKUP($B939,sitecatalog!$A$2:$E$1964,5,FALSE)</f>
        <v>GP</v>
      </c>
      <c r="H939" t="str">
        <f>VLOOKUP($B939,sitecatalog!$A$2:$E$1964,4,FALSE)</f>
        <v>stream</v>
      </c>
      <c r="J939">
        <f t="shared" si="44"/>
        <v>937</v>
      </c>
      <c r="K939" t="str">
        <f t="shared" si="42"/>
        <v>{"node":937,"name":"NUECES RIVER NEAR TILDEN; TEXAS | DAY.AVG.STREAMFLOW.CFS"}</v>
      </c>
      <c r="L939">
        <f>VLOOKUP(H939,Sheet2!$C$31:$D$36,2,FALSE)</f>
        <v>9995</v>
      </c>
      <c r="M939">
        <f>VLOOKUP(F939,Sheet2!$E$38:$F$54,2,FALSE)</f>
        <v>9979</v>
      </c>
      <c r="N939" t="str">
        <f t="shared" si="43"/>
        <v>9995-9979</v>
      </c>
      <c r="O939" t="str">
        <f>"{""source"":"&amp;J939&amp;",""target"":"&amp;L939&amp;",""value"":1}"</f>
        <v>{"source":937,"target":9995,"value":1}</v>
      </c>
    </row>
    <row r="940" spans="1:15">
      <c r="A940" t="s">
        <v>1306</v>
      </c>
      <c r="B940" t="s">
        <v>1307</v>
      </c>
      <c r="C940" t="s">
        <v>19</v>
      </c>
      <c r="D940" t="s">
        <v>37</v>
      </c>
      <c r="E940" t="str">
        <f>VLOOKUP($B940,sitecatalog!$A$2:$E$1964,2,FALSE)&amp;" | "&amp;D940</f>
        <v>NUECES RIVER NEAR THREE RIVERS; TEXAS | Day.Avg.StreamGageHeight.feet</v>
      </c>
      <c r="F940" t="str">
        <f>VLOOKUP($B940,sitecatalog!$A$2:$E$1964,3,FALSE)</f>
        <v>TX</v>
      </c>
      <c r="G940" t="str">
        <f>VLOOKUP($B940,sitecatalog!$A$2:$E$1964,5,FALSE)</f>
        <v>GP</v>
      </c>
      <c r="H940" t="str">
        <f>VLOOKUP($B940,sitecatalog!$A$2:$E$1964,4,FALSE)</f>
        <v>stream</v>
      </c>
      <c r="J940">
        <f t="shared" si="44"/>
        <v>938</v>
      </c>
      <c r="K940" t="str">
        <f t="shared" si="42"/>
        <v>{"node":938,"name":"NUECES RIVER NEAR THREE RIVERS; TEXAS | DAY.AVG.STREAMGAGEHEIGHT.FEET"}</v>
      </c>
      <c r="L940">
        <f>VLOOKUP(H940,Sheet2!$C$31:$D$36,2,FALSE)</f>
        <v>9995</v>
      </c>
      <c r="M940">
        <f>VLOOKUP(F940,Sheet2!$E$38:$F$54,2,FALSE)</f>
        <v>9979</v>
      </c>
      <c r="N940" t="str">
        <f t="shared" si="43"/>
        <v>9995-9979</v>
      </c>
      <c r="O940" t="str">
        <f>"{""source"":"&amp;J940&amp;",""target"":"&amp;L940&amp;",""value"":1}"</f>
        <v>{"source":938,"target":9995,"value":1}</v>
      </c>
    </row>
    <row r="941" spans="1:15">
      <c r="A941" t="s">
        <v>1308</v>
      </c>
      <c r="B941" t="s">
        <v>1307</v>
      </c>
      <c r="C941" t="s">
        <v>22</v>
      </c>
      <c r="D941" t="s">
        <v>47</v>
      </c>
      <c r="E941" t="str">
        <f>VLOOKUP($B941,sitecatalog!$A$2:$E$1964,2,FALSE)&amp;" | "&amp;D941</f>
        <v>NUECES RIVER NEAR THREE RIVERS; TEXAS | Day.Avg.Streamflow.cfs</v>
      </c>
      <c r="F941" t="str">
        <f>VLOOKUP($B941,sitecatalog!$A$2:$E$1964,3,FALSE)</f>
        <v>TX</v>
      </c>
      <c r="G941" t="str">
        <f>VLOOKUP($B941,sitecatalog!$A$2:$E$1964,5,FALSE)</f>
        <v>GP</v>
      </c>
      <c r="H941" t="str">
        <f>VLOOKUP($B941,sitecatalog!$A$2:$E$1964,4,FALSE)</f>
        <v>stream</v>
      </c>
      <c r="J941">
        <f t="shared" si="44"/>
        <v>939</v>
      </c>
      <c r="K941" t="str">
        <f t="shared" si="42"/>
        <v>{"node":939,"name":"NUECES RIVER NEAR THREE RIVERS; TEXAS | DAY.AVG.STREAMFLOW.CFS"}</v>
      </c>
      <c r="L941">
        <f>VLOOKUP(H941,Sheet2!$C$31:$D$36,2,FALSE)</f>
        <v>9995</v>
      </c>
      <c r="M941">
        <f>VLOOKUP(F941,Sheet2!$E$38:$F$54,2,FALSE)</f>
        <v>9979</v>
      </c>
      <c r="N941" t="str">
        <f t="shared" si="43"/>
        <v>9995-9979</v>
      </c>
      <c r="O941" t="str">
        <f>"{""source"":"&amp;J941&amp;",""target"":"&amp;L941&amp;",""value"":1}"</f>
        <v>{"source":939,"target":9995,"value":1}</v>
      </c>
    </row>
    <row r="942" spans="1:15">
      <c r="A942" t="s">
        <v>1309</v>
      </c>
      <c r="B942" t="s">
        <v>1310</v>
      </c>
      <c r="C942" t="s">
        <v>19</v>
      </c>
      <c r="D942" t="s">
        <v>37</v>
      </c>
      <c r="E942" t="str">
        <f>VLOOKUP($B942,sitecatalog!$A$2:$E$1964,2,FALSE)&amp;" | "&amp;D942</f>
        <v>OWL CREEK AT ARAPAHOE RANCH; WYOMING | Day.Avg.StreamGageHeight.feet</v>
      </c>
      <c r="F942" t="str">
        <f>VLOOKUP($B942,sitecatalog!$A$2:$E$1964,3,FALSE)</f>
        <v>WY</v>
      </c>
      <c r="G942" t="str">
        <f>VLOOKUP($B942,sitecatalog!$A$2:$E$1964,5,FALSE)</f>
        <v>GP</v>
      </c>
      <c r="H942" t="str">
        <f>VLOOKUP($B942,sitecatalog!$A$2:$E$1964,4,FALSE)</f>
        <v>stream</v>
      </c>
      <c r="J942">
        <f t="shared" si="44"/>
        <v>940</v>
      </c>
      <c r="K942" t="str">
        <f t="shared" si="42"/>
        <v>{"node":940,"name":"OWL CREEK AT ARAPAHOE RANCH; WYOMING | DAY.AVG.STREAMGAGEHEIGHT.FEET"}</v>
      </c>
      <c r="L942">
        <f>VLOOKUP(H942,Sheet2!$C$31:$D$36,2,FALSE)</f>
        <v>9995</v>
      </c>
      <c r="M942">
        <f>VLOOKUP(F942,Sheet2!$E$38:$F$54,2,FALSE)</f>
        <v>9976</v>
      </c>
      <c r="N942" t="str">
        <f t="shared" si="43"/>
        <v>9995-9976</v>
      </c>
      <c r="O942" t="str">
        <f>"{""source"":"&amp;J942&amp;",""target"":"&amp;L942&amp;",""value"":1}"</f>
        <v>{"source":940,"target":9995,"value":1}</v>
      </c>
    </row>
    <row r="943" spans="1:15">
      <c r="A943" t="s">
        <v>1311</v>
      </c>
      <c r="B943" t="s">
        <v>1310</v>
      </c>
      <c r="C943" t="s">
        <v>22</v>
      </c>
      <c r="D943" t="s">
        <v>47</v>
      </c>
      <c r="E943" t="str">
        <f>VLOOKUP($B943,sitecatalog!$A$2:$E$1964,2,FALSE)&amp;" | "&amp;D943</f>
        <v>OWL CREEK AT ARAPAHOE RANCH; WYOMING | Day.Avg.Streamflow.cfs</v>
      </c>
      <c r="F943" t="str">
        <f>VLOOKUP($B943,sitecatalog!$A$2:$E$1964,3,FALSE)</f>
        <v>WY</v>
      </c>
      <c r="G943" t="str">
        <f>VLOOKUP($B943,sitecatalog!$A$2:$E$1964,5,FALSE)</f>
        <v>GP</v>
      </c>
      <c r="H943" t="str">
        <f>VLOOKUP($B943,sitecatalog!$A$2:$E$1964,4,FALSE)</f>
        <v>stream</v>
      </c>
      <c r="J943">
        <f t="shared" si="44"/>
        <v>941</v>
      </c>
      <c r="K943" t="str">
        <f t="shared" si="42"/>
        <v>{"node":941,"name":"OWL CREEK AT ARAPAHOE RANCH; WYOMING | DAY.AVG.STREAMFLOW.CFS"}</v>
      </c>
      <c r="L943">
        <f>VLOOKUP(H943,Sheet2!$C$31:$D$36,2,FALSE)</f>
        <v>9995</v>
      </c>
      <c r="M943">
        <f>VLOOKUP(F943,Sheet2!$E$38:$F$54,2,FALSE)</f>
        <v>9976</v>
      </c>
      <c r="N943" t="str">
        <f t="shared" si="43"/>
        <v>9995-9976</v>
      </c>
      <c r="O943" t="str">
        <f>"{""source"":"&amp;J943&amp;",""target"":"&amp;L943&amp;",""value"":1}"</f>
        <v>{"source":941,"target":9995,"value":1}</v>
      </c>
    </row>
    <row r="944" spans="1:15">
      <c r="A944" t="s">
        <v>1312</v>
      </c>
      <c r="B944" t="s">
        <v>1313</v>
      </c>
      <c r="C944" t="s">
        <v>32</v>
      </c>
      <c r="D944" t="s">
        <v>33</v>
      </c>
      <c r="E944" t="str">
        <f>VLOOKUP($B944,sitecatalog!$A$2:$E$1964,2,FALSE)&amp;" | "&amp;D944</f>
        <v>OLYMPUS DAM NEAR ESTES PARK; COLORADO | Day.Inst.ReservoirStorage.af</v>
      </c>
      <c r="F944" t="str">
        <f>VLOOKUP($B944,sitecatalog!$A$2:$E$1964,3,FALSE)</f>
        <v>CO</v>
      </c>
      <c r="G944" t="str">
        <f>VLOOKUP($B944,sitecatalog!$A$2:$E$1964,5,FALSE)</f>
        <v>GP</v>
      </c>
      <c r="H944" t="str">
        <f>VLOOKUP($B944,sitecatalog!$A$2:$E$1964,4,FALSE)</f>
        <v>reservoir</v>
      </c>
      <c r="J944">
        <f t="shared" si="44"/>
        <v>942</v>
      </c>
      <c r="K944" t="str">
        <f t="shared" si="42"/>
        <v>{"node":942,"name":"OLYMPUS DAM NEAR ESTES PARK; COLORADO | DAY.INST.RESERVOIRSTORAGE.AF"}</v>
      </c>
      <c r="L944">
        <f>VLOOKUP(H944,Sheet2!$C$31:$D$36,2,FALSE)</f>
        <v>9997</v>
      </c>
      <c r="M944">
        <f>VLOOKUP(F944,Sheet2!$E$38:$F$54,2,FALSE)</f>
        <v>9990</v>
      </c>
      <c r="N944" t="str">
        <f t="shared" si="43"/>
        <v>9997-9990</v>
      </c>
      <c r="O944" t="str">
        <f>"{""source"":"&amp;J944&amp;",""target"":"&amp;L944&amp;",""value"":1}"</f>
        <v>{"source":942,"target":9997,"value":1}</v>
      </c>
    </row>
    <row r="945" spans="1:15">
      <c r="A945" t="s">
        <v>1314</v>
      </c>
      <c r="B945" t="s">
        <v>1313</v>
      </c>
      <c r="C945" t="s">
        <v>19</v>
      </c>
      <c r="D945" t="s">
        <v>35</v>
      </c>
      <c r="E945" t="str">
        <f>VLOOKUP($B945,sitecatalog!$A$2:$E$1964,2,FALSE)&amp;" | "&amp;D945</f>
        <v>OLYMPUS DAM NEAR ESTES PARK; COLORADO | Day.Inst.ReservoirElevation.feet</v>
      </c>
      <c r="F945" t="str">
        <f>VLOOKUP($B945,sitecatalog!$A$2:$E$1964,3,FALSE)</f>
        <v>CO</v>
      </c>
      <c r="G945" t="str">
        <f>VLOOKUP($B945,sitecatalog!$A$2:$E$1964,5,FALSE)</f>
        <v>GP</v>
      </c>
      <c r="H945" t="str">
        <f>VLOOKUP($B945,sitecatalog!$A$2:$E$1964,4,FALSE)</f>
        <v>reservoir</v>
      </c>
      <c r="J945">
        <f t="shared" si="44"/>
        <v>943</v>
      </c>
      <c r="K945" t="str">
        <f t="shared" si="42"/>
        <v>{"node":943,"name":"OLYMPUS DAM NEAR ESTES PARK; COLORADO | DAY.INST.RESERVOIRELEVATION.FEET"}</v>
      </c>
      <c r="L945">
        <f>VLOOKUP(H945,Sheet2!$C$31:$D$36,2,FALSE)</f>
        <v>9997</v>
      </c>
      <c r="M945">
        <f>VLOOKUP(F945,Sheet2!$E$38:$F$54,2,FALSE)</f>
        <v>9990</v>
      </c>
      <c r="N945" t="str">
        <f t="shared" si="43"/>
        <v>9997-9990</v>
      </c>
      <c r="O945" t="str">
        <f>"{""source"":"&amp;J945&amp;",""target"":"&amp;L945&amp;",""value"":1}"</f>
        <v>{"source":943,"target":9997,"value":1}</v>
      </c>
    </row>
    <row r="946" spans="1:15">
      <c r="A946" t="s">
        <v>1315</v>
      </c>
      <c r="B946" t="s">
        <v>1313</v>
      </c>
      <c r="C946" t="s">
        <v>22</v>
      </c>
      <c r="D946" t="s">
        <v>39</v>
      </c>
      <c r="E946" t="str">
        <f>VLOOKUP($B946,sitecatalog!$A$2:$E$1964,2,FALSE)&amp;" | "&amp;D946</f>
        <v>OLYMPUS DAM NEAR ESTES PARK; COLORADO | Day.Avg.ReservoirInflow.cfs</v>
      </c>
      <c r="F946" t="str">
        <f>VLOOKUP($B946,sitecatalog!$A$2:$E$1964,3,FALSE)</f>
        <v>CO</v>
      </c>
      <c r="G946" t="str">
        <f>VLOOKUP($B946,sitecatalog!$A$2:$E$1964,5,FALSE)</f>
        <v>GP</v>
      </c>
      <c r="H946" t="str">
        <f>VLOOKUP($B946,sitecatalog!$A$2:$E$1964,4,FALSE)</f>
        <v>reservoir</v>
      </c>
      <c r="J946">
        <f t="shared" si="44"/>
        <v>944</v>
      </c>
      <c r="K946" t="str">
        <f t="shared" si="42"/>
        <v>{"node":944,"name":"OLYMPUS DAM NEAR ESTES PARK; COLORADO | DAY.AVG.RESERVOIRINFLOW.CFS"}</v>
      </c>
      <c r="L946">
        <f>VLOOKUP(H946,Sheet2!$C$31:$D$36,2,FALSE)</f>
        <v>9997</v>
      </c>
      <c r="M946">
        <f>VLOOKUP(F946,Sheet2!$E$38:$F$54,2,FALSE)</f>
        <v>9990</v>
      </c>
      <c r="N946" t="str">
        <f t="shared" si="43"/>
        <v>9997-9990</v>
      </c>
      <c r="O946" t="str">
        <f>"{""source"":"&amp;J946&amp;",""target"":"&amp;L946&amp;",""value"":1}"</f>
        <v>{"source":944,"target":9997,"value":1}</v>
      </c>
    </row>
    <row r="947" spans="1:15">
      <c r="A947" t="s">
        <v>1316</v>
      </c>
      <c r="B947" t="s">
        <v>1313</v>
      </c>
      <c r="C947" t="s">
        <v>94</v>
      </c>
      <c r="D947" t="s">
        <v>95</v>
      </c>
      <c r="E947" t="str">
        <f>VLOOKUP($B947,sitecatalog!$A$2:$E$1964,2,FALSE)&amp;" | "&amp;D947</f>
        <v>OLYMPUS DAM NEAR ESTES PARK; COLORADO | Day.Avg.AirTemperature.DegF</v>
      </c>
      <c r="F947" t="str">
        <f>VLOOKUP($B947,sitecatalog!$A$2:$E$1964,3,FALSE)</f>
        <v>CO</v>
      </c>
      <c r="G947" t="str">
        <f>VLOOKUP($B947,sitecatalog!$A$2:$E$1964,5,FALSE)</f>
        <v>GP</v>
      </c>
      <c r="H947" t="str">
        <f>VLOOKUP($B947,sitecatalog!$A$2:$E$1964,4,FALSE)</f>
        <v>reservoir</v>
      </c>
      <c r="J947">
        <f t="shared" si="44"/>
        <v>945</v>
      </c>
      <c r="K947" t="str">
        <f t="shared" si="42"/>
        <v>{"node":945,"name":"OLYMPUS DAM NEAR ESTES PARK; COLORADO | DAY.AVG.AIRTEMPERATURE.DEGF"}</v>
      </c>
      <c r="L947">
        <f>VLOOKUP(H947,Sheet2!$C$31:$D$36,2,FALSE)</f>
        <v>9997</v>
      </c>
      <c r="M947">
        <f>VLOOKUP(F947,Sheet2!$E$38:$F$54,2,FALSE)</f>
        <v>9990</v>
      </c>
      <c r="N947" t="str">
        <f t="shared" si="43"/>
        <v>9997-9990</v>
      </c>
      <c r="O947" t="str">
        <f>"{""source"":"&amp;J947&amp;",""target"":"&amp;L947&amp;",""value"":1}"</f>
        <v>{"source":945,"target":9997,"value":1}</v>
      </c>
    </row>
    <row r="948" spans="1:15">
      <c r="A948" t="s">
        <v>1317</v>
      </c>
      <c r="B948" t="s">
        <v>1313</v>
      </c>
      <c r="C948" t="s">
        <v>22</v>
      </c>
      <c r="D948" t="s">
        <v>44</v>
      </c>
      <c r="E948" t="str">
        <f>VLOOKUP($B948,sitecatalog!$A$2:$E$1964,2,FALSE)&amp;" | "&amp;D948</f>
        <v>OLYMPUS DAM NEAR ESTES PARK; COLORADO | Day.Avg.ReservoirRelease.cfs</v>
      </c>
      <c r="F948" t="str">
        <f>VLOOKUP($B948,sitecatalog!$A$2:$E$1964,3,FALSE)</f>
        <v>CO</v>
      </c>
      <c r="G948" t="str">
        <f>VLOOKUP($B948,sitecatalog!$A$2:$E$1964,5,FALSE)</f>
        <v>GP</v>
      </c>
      <c r="H948" t="str">
        <f>VLOOKUP($B948,sitecatalog!$A$2:$E$1964,4,FALSE)</f>
        <v>reservoir</v>
      </c>
      <c r="J948">
        <f t="shared" si="44"/>
        <v>946</v>
      </c>
      <c r="K948" t="str">
        <f t="shared" si="42"/>
        <v>{"node":946,"name":"OLYMPUS DAM NEAR ESTES PARK; COLORADO | DAY.AVG.RESERVOIRRELEASE.CFS"}</v>
      </c>
      <c r="L948">
        <f>VLOOKUP(H948,Sheet2!$C$31:$D$36,2,FALSE)</f>
        <v>9997</v>
      </c>
      <c r="M948">
        <f>VLOOKUP(F948,Sheet2!$E$38:$F$54,2,FALSE)</f>
        <v>9990</v>
      </c>
      <c r="N948" t="str">
        <f t="shared" si="43"/>
        <v>9997-9990</v>
      </c>
      <c r="O948" t="str">
        <f>"{""source"":"&amp;J948&amp;",""target"":"&amp;L948&amp;",""value"":1}"</f>
        <v>{"source":946,"target":9997,"value":1}</v>
      </c>
    </row>
    <row r="949" spans="1:15">
      <c r="A949" t="s">
        <v>1318</v>
      </c>
      <c r="B949" t="s">
        <v>1313</v>
      </c>
      <c r="C949" t="s">
        <v>156</v>
      </c>
      <c r="D949" t="s">
        <v>157</v>
      </c>
      <c r="E949" t="str">
        <f>VLOOKUP($B949,sitecatalog!$A$2:$E$1964,2,FALSE)&amp;" | "&amp;D949</f>
        <v>OLYMPUS DAM NEAR ESTES PARK; COLORADO | Day.Avg.WindSpeed.mph</v>
      </c>
      <c r="F949" t="str">
        <f>VLOOKUP($B949,sitecatalog!$A$2:$E$1964,3,FALSE)</f>
        <v>CO</v>
      </c>
      <c r="G949" t="str">
        <f>VLOOKUP($B949,sitecatalog!$A$2:$E$1964,5,FALSE)</f>
        <v>GP</v>
      </c>
      <c r="H949" t="str">
        <f>VLOOKUP($B949,sitecatalog!$A$2:$E$1964,4,FALSE)</f>
        <v>reservoir</v>
      </c>
      <c r="J949">
        <f t="shared" si="44"/>
        <v>947</v>
      </c>
      <c r="K949" t="str">
        <f t="shared" si="42"/>
        <v>{"node":947,"name":"OLYMPUS DAM NEAR ESTES PARK; COLORADO | DAY.AVG.WINDSPEED.MPH"}</v>
      </c>
      <c r="L949">
        <f>VLOOKUP(H949,Sheet2!$C$31:$D$36,2,FALSE)</f>
        <v>9997</v>
      </c>
      <c r="M949">
        <f>VLOOKUP(F949,Sheet2!$E$38:$F$54,2,FALSE)</f>
        <v>9990</v>
      </c>
      <c r="N949" t="str">
        <f t="shared" si="43"/>
        <v>9997-9990</v>
      </c>
      <c r="O949" t="str">
        <f>"{""source"":"&amp;J949&amp;",""target"":"&amp;L949&amp;",""value"":1}"</f>
        <v>{"source":947,"target":9997,"value":1}</v>
      </c>
    </row>
    <row r="950" spans="1:15">
      <c r="A950" t="s">
        <v>1319</v>
      </c>
      <c r="B950" t="s">
        <v>1313</v>
      </c>
      <c r="C950" t="s">
        <v>159</v>
      </c>
      <c r="D950" t="s">
        <v>160</v>
      </c>
      <c r="E950" t="str">
        <f>VLOOKUP($B950,sitecatalog!$A$2:$E$1964,2,FALSE)&amp;" | "&amp;D950</f>
        <v>OLYMPUS DAM NEAR ESTES PARK; COLORADO | Day.Avg.WindDirection.degrees</v>
      </c>
      <c r="F950" t="str">
        <f>VLOOKUP($B950,sitecatalog!$A$2:$E$1964,3,FALSE)</f>
        <v>CO</v>
      </c>
      <c r="G950" t="str">
        <f>VLOOKUP($B950,sitecatalog!$A$2:$E$1964,5,FALSE)</f>
        <v>GP</v>
      </c>
      <c r="H950" t="str">
        <f>VLOOKUP($B950,sitecatalog!$A$2:$E$1964,4,FALSE)</f>
        <v>reservoir</v>
      </c>
      <c r="J950">
        <f t="shared" si="44"/>
        <v>948</v>
      </c>
      <c r="K950" t="str">
        <f t="shared" si="42"/>
        <v>{"node":948,"name":"OLYMPUS DAM NEAR ESTES PARK; COLORADO | DAY.AVG.WINDDIRECTION.DEGREES"}</v>
      </c>
      <c r="L950">
        <f>VLOOKUP(H950,Sheet2!$C$31:$D$36,2,FALSE)</f>
        <v>9997</v>
      </c>
      <c r="M950">
        <f>VLOOKUP(F950,Sheet2!$E$38:$F$54,2,FALSE)</f>
        <v>9990</v>
      </c>
      <c r="N950" t="str">
        <f t="shared" si="43"/>
        <v>9997-9990</v>
      </c>
      <c r="O950" t="str">
        <f>"{""source"":"&amp;J950&amp;",""target"":"&amp;L950&amp;",""value"":1}"</f>
        <v>{"source":948,"target":9997,"value":1}</v>
      </c>
    </row>
    <row r="951" spans="1:15">
      <c r="A951" t="s">
        <v>1320</v>
      </c>
      <c r="B951" t="s">
        <v>1321</v>
      </c>
      <c r="C951" t="s">
        <v>19</v>
      </c>
      <c r="D951" t="s">
        <v>20</v>
      </c>
      <c r="E951" t="str">
        <f>VLOOKUP($B951,sitecatalog!$A$2:$E$1964,2,FALSE)&amp;" | "&amp;D951</f>
        <v>OLYMPUS TUNNEL (ESTES FOOTHILLS CANL) AT LAKE ESTES | Day.Avg.CanalStage.feet</v>
      </c>
      <c r="F951" t="str">
        <f>VLOOKUP($B951,sitecatalog!$A$2:$E$1964,3,FALSE)</f>
        <v>CO</v>
      </c>
      <c r="G951" t="str">
        <f>VLOOKUP($B951,sitecatalog!$A$2:$E$1964,5,FALSE)</f>
        <v>GP</v>
      </c>
      <c r="H951" t="str">
        <f>VLOOKUP($B951,sitecatalog!$A$2:$E$1964,4,FALSE)</f>
        <v>canal</v>
      </c>
      <c r="J951">
        <f t="shared" si="44"/>
        <v>949</v>
      </c>
      <c r="K951" t="str">
        <f t="shared" si="42"/>
        <v>{"node":949,"name":"OLYMPUS TUNNEL (ESTES FOOTHILLS CANL) AT LAKE ESTES | DAY.AVG.CANALSTAGE.FEET"}</v>
      </c>
      <c r="L951">
        <f>VLOOKUP(H951,Sheet2!$C$31:$D$36,2,FALSE)</f>
        <v>9996</v>
      </c>
      <c r="M951">
        <f>VLOOKUP(F951,Sheet2!$E$38:$F$54,2,FALSE)</f>
        <v>9990</v>
      </c>
      <c r="N951" t="str">
        <f t="shared" si="43"/>
        <v>9996-9990</v>
      </c>
      <c r="O951" t="str">
        <f>"{""source"":"&amp;J951&amp;",""target"":"&amp;L951&amp;",""value"":1}"</f>
        <v>{"source":949,"target":9996,"value":1}</v>
      </c>
    </row>
    <row r="952" spans="1:15">
      <c r="A952" t="s">
        <v>1322</v>
      </c>
      <c r="B952" t="s">
        <v>1321</v>
      </c>
      <c r="C952" t="s">
        <v>22</v>
      </c>
      <c r="D952" t="s">
        <v>23</v>
      </c>
      <c r="E952" t="str">
        <f>VLOOKUP($B952,sitecatalog!$A$2:$E$1964,2,FALSE)&amp;" | "&amp;D952</f>
        <v>OLYMPUS TUNNEL (ESTES FOOTHILLS CANL) AT LAKE ESTES | Day.Avg.CanalFlow.cfs</v>
      </c>
      <c r="F952" t="str">
        <f>VLOOKUP($B952,sitecatalog!$A$2:$E$1964,3,FALSE)</f>
        <v>CO</v>
      </c>
      <c r="G952" t="str">
        <f>VLOOKUP($B952,sitecatalog!$A$2:$E$1964,5,FALSE)</f>
        <v>GP</v>
      </c>
      <c r="H952" t="str">
        <f>VLOOKUP($B952,sitecatalog!$A$2:$E$1964,4,FALSE)</f>
        <v>canal</v>
      </c>
      <c r="J952">
        <f t="shared" si="44"/>
        <v>950</v>
      </c>
      <c r="K952" t="str">
        <f t="shared" si="42"/>
        <v>{"node":950,"name":"OLYMPUS TUNNEL (ESTES FOOTHILLS CANL) AT LAKE ESTES | DAY.AVG.CANALFLOW.CFS"}</v>
      </c>
      <c r="L952">
        <f>VLOOKUP(H952,Sheet2!$C$31:$D$36,2,FALSE)</f>
        <v>9996</v>
      </c>
      <c r="M952">
        <f>VLOOKUP(F952,Sheet2!$E$38:$F$54,2,FALSE)</f>
        <v>9990</v>
      </c>
      <c r="N952" t="str">
        <f t="shared" si="43"/>
        <v>9996-9990</v>
      </c>
      <c r="O952" t="str">
        <f>"{""source"":"&amp;J952&amp;",""target"":"&amp;L952&amp;",""value"":1}"</f>
        <v>{"source":950,"target":9996,"value":1}</v>
      </c>
    </row>
    <row r="953" spans="1:15">
      <c r="A953" t="s">
        <v>1323</v>
      </c>
      <c r="B953" t="s">
        <v>1324</v>
      </c>
      <c r="C953" t="s">
        <v>19</v>
      </c>
      <c r="D953" t="s">
        <v>20</v>
      </c>
      <c r="E953" t="str">
        <f>VLOOKUP($B953,sitecatalog!$A$2:$E$1964,2,FALSE)&amp;" | "&amp;D953</f>
        <v>ORCHARD MESA IRRIGATION DISTRICT CANAL; PALISADE; CO | Day.Avg.CanalStage.feet</v>
      </c>
      <c r="F953" t="str">
        <f>VLOOKUP($B953,sitecatalog!$A$2:$E$1964,3,FALSE)</f>
        <v>CO</v>
      </c>
      <c r="G953" t="str">
        <f>VLOOKUP($B953,sitecatalog!$A$2:$E$1964,5,FALSE)</f>
        <v>GP</v>
      </c>
      <c r="H953" t="str">
        <f>VLOOKUP($B953,sitecatalog!$A$2:$E$1964,4,FALSE)</f>
        <v>canal</v>
      </c>
      <c r="J953">
        <f t="shared" si="44"/>
        <v>951</v>
      </c>
      <c r="K953" t="str">
        <f t="shared" si="42"/>
        <v>{"node":951,"name":"ORCHARD MESA IRRIGATION DISTRICT CANAL; PALISADE; CO | DAY.AVG.CANALSTAGE.FEET"}</v>
      </c>
      <c r="L953">
        <f>VLOOKUP(H953,Sheet2!$C$31:$D$36,2,FALSE)</f>
        <v>9996</v>
      </c>
      <c r="M953">
        <f>VLOOKUP(F953,Sheet2!$E$38:$F$54,2,FALSE)</f>
        <v>9990</v>
      </c>
      <c r="N953" t="str">
        <f t="shared" si="43"/>
        <v>9996-9990</v>
      </c>
      <c r="O953" t="str">
        <f>"{""source"":"&amp;J953&amp;",""target"":"&amp;L953&amp;",""value"":1}"</f>
        <v>{"source":951,"target":9996,"value":1}</v>
      </c>
    </row>
    <row r="954" spans="1:15">
      <c r="A954" t="s">
        <v>1325</v>
      </c>
      <c r="B954" t="s">
        <v>1324</v>
      </c>
      <c r="C954" t="s">
        <v>22</v>
      </c>
      <c r="D954" t="s">
        <v>23</v>
      </c>
      <c r="E954" t="str">
        <f>VLOOKUP($B954,sitecatalog!$A$2:$E$1964,2,FALSE)&amp;" | "&amp;D954</f>
        <v>ORCHARD MESA IRRIGATION DISTRICT CANAL; PALISADE; CO | Day.Avg.CanalFlow.cfs</v>
      </c>
      <c r="F954" t="str">
        <f>VLOOKUP($B954,sitecatalog!$A$2:$E$1964,3,FALSE)</f>
        <v>CO</v>
      </c>
      <c r="G954" t="str">
        <f>VLOOKUP($B954,sitecatalog!$A$2:$E$1964,5,FALSE)</f>
        <v>GP</v>
      </c>
      <c r="H954" t="str">
        <f>VLOOKUP($B954,sitecatalog!$A$2:$E$1964,4,FALSE)</f>
        <v>canal</v>
      </c>
      <c r="J954">
        <f t="shared" si="44"/>
        <v>952</v>
      </c>
      <c r="K954" t="str">
        <f t="shared" si="42"/>
        <v>{"node":952,"name":"ORCHARD MESA IRRIGATION DISTRICT CANAL; PALISADE; CO | DAY.AVG.CANALFLOW.CFS"}</v>
      </c>
      <c r="L954">
        <f>VLOOKUP(H954,Sheet2!$C$31:$D$36,2,FALSE)</f>
        <v>9996</v>
      </c>
      <c r="M954">
        <f>VLOOKUP(F954,Sheet2!$E$38:$F$54,2,FALSE)</f>
        <v>9990</v>
      </c>
      <c r="N954" t="str">
        <f t="shared" si="43"/>
        <v>9996-9990</v>
      </c>
      <c r="O954" t="str">
        <f>"{""source"":"&amp;J954&amp;",""target"":"&amp;L954&amp;",""value"":1}"</f>
        <v>{"source":952,"target":9996,"value":1}</v>
      </c>
    </row>
    <row r="955" spans="1:15">
      <c r="A955" t="s">
        <v>1326</v>
      </c>
      <c r="B955" t="s">
        <v>1327</v>
      </c>
      <c r="C955" t="s">
        <v>19</v>
      </c>
      <c r="D955" t="s">
        <v>37</v>
      </c>
      <c r="E955" t="str">
        <f>VLOOKUP($B955,sitecatalog!$A$2:$E$1964,2,FALSE)&amp;" | "&amp;D955</f>
        <v>NORTH PLATTE RIVER AT ORIN JCT.; WY | Day.Avg.StreamGageHeight.feet</v>
      </c>
      <c r="F955" t="str">
        <f>VLOOKUP($B955,sitecatalog!$A$2:$E$1964,3,FALSE)</f>
        <v>WY</v>
      </c>
      <c r="G955" t="str">
        <f>VLOOKUP($B955,sitecatalog!$A$2:$E$1964,5,FALSE)</f>
        <v>GP</v>
      </c>
      <c r="H955" t="str">
        <f>VLOOKUP($B955,sitecatalog!$A$2:$E$1964,4,FALSE)</f>
        <v>stream</v>
      </c>
      <c r="J955">
        <f t="shared" si="44"/>
        <v>953</v>
      </c>
      <c r="K955" t="str">
        <f t="shared" si="42"/>
        <v>{"node":953,"name":"NORTH PLATTE RIVER AT ORIN JCT.; WY | DAY.AVG.STREAMGAGEHEIGHT.FEET"}</v>
      </c>
      <c r="L955">
        <f>VLOOKUP(H955,Sheet2!$C$31:$D$36,2,FALSE)</f>
        <v>9995</v>
      </c>
      <c r="M955">
        <f>VLOOKUP(F955,Sheet2!$E$38:$F$54,2,FALSE)</f>
        <v>9976</v>
      </c>
      <c r="N955" t="str">
        <f t="shared" si="43"/>
        <v>9995-9976</v>
      </c>
      <c r="O955" t="str">
        <f>"{""source"":"&amp;J955&amp;",""target"":"&amp;L955&amp;",""value"":1}"</f>
        <v>{"source":953,"target":9995,"value":1}</v>
      </c>
    </row>
    <row r="956" spans="1:15">
      <c r="A956" t="s">
        <v>1328</v>
      </c>
      <c r="B956" t="s">
        <v>1327</v>
      </c>
      <c r="C956" t="s">
        <v>22</v>
      </c>
      <c r="D956" t="s">
        <v>47</v>
      </c>
      <c r="E956" t="str">
        <f>VLOOKUP($B956,sitecatalog!$A$2:$E$1964,2,FALSE)&amp;" | "&amp;D956</f>
        <v>NORTH PLATTE RIVER AT ORIN JCT.; WY | Day.Avg.Streamflow.cfs</v>
      </c>
      <c r="F956" t="str">
        <f>VLOOKUP($B956,sitecatalog!$A$2:$E$1964,3,FALSE)</f>
        <v>WY</v>
      </c>
      <c r="G956" t="str">
        <f>VLOOKUP($B956,sitecatalog!$A$2:$E$1964,5,FALSE)</f>
        <v>GP</v>
      </c>
      <c r="H956" t="str">
        <f>VLOOKUP($B956,sitecatalog!$A$2:$E$1964,4,FALSE)</f>
        <v>stream</v>
      </c>
      <c r="J956">
        <f t="shared" si="44"/>
        <v>954</v>
      </c>
      <c r="K956" t="str">
        <f t="shared" si="42"/>
        <v>{"node":954,"name":"NORTH PLATTE RIVER AT ORIN JCT.; WY | DAY.AVG.STREAMFLOW.CFS"}</v>
      </c>
      <c r="L956">
        <f>VLOOKUP(H956,Sheet2!$C$31:$D$36,2,FALSE)</f>
        <v>9995</v>
      </c>
      <c r="M956">
        <f>VLOOKUP(F956,Sheet2!$E$38:$F$54,2,FALSE)</f>
        <v>9976</v>
      </c>
      <c r="N956" t="str">
        <f t="shared" si="43"/>
        <v>9995-9976</v>
      </c>
      <c r="O956" t="str">
        <f>"{""source"":"&amp;J956&amp;",""target"":"&amp;L956&amp;",""value"":1}"</f>
        <v>{"source":954,"target":9995,"value":1}</v>
      </c>
    </row>
    <row r="957" spans="1:15">
      <c r="A957" t="s">
        <v>1329</v>
      </c>
      <c r="B957" t="s">
        <v>1330</v>
      </c>
      <c r="C957" t="s">
        <v>32</v>
      </c>
      <c r="D957" t="s">
        <v>33</v>
      </c>
      <c r="E957" t="str">
        <f>VLOOKUP($B957,sitecatalog!$A$2:$E$1964,2,FALSE)&amp;" | "&amp;D957</f>
        <v>PATHFINDER RESERVOIR; WYOMING | Day.Inst.ReservoirStorage.af</v>
      </c>
      <c r="F957" t="str">
        <f>VLOOKUP($B957,sitecatalog!$A$2:$E$1964,3,FALSE)</f>
        <v>WY</v>
      </c>
      <c r="G957" t="str">
        <f>VLOOKUP($B957,sitecatalog!$A$2:$E$1964,5,FALSE)</f>
        <v>GP</v>
      </c>
      <c r="H957" t="str">
        <f>VLOOKUP($B957,sitecatalog!$A$2:$E$1964,4,FALSE)</f>
        <v>reservoir</v>
      </c>
      <c r="J957">
        <f t="shared" si="44"/>
        <v>955</v>
      </c>
      <c r="K957" t="str">
        <f t="shared" si="42"/>
        <v>{"node":955,"name":"PATHFINDER RESERVOIR; WYOMING | DAY.INST.RESERVOIRSTORAGE.AF"}</v>
      </c>
      <c r="L957">
        <f>VLOOKUP(H957,Sheet2!$C$31:$D$36,2,FALSE)</f>
        <v>9997</v>
      </c>
      <c r="M957">
        <f>VLOOKUP(F957,Sheet2!$E$38:$F$54,2,FALSE)</f>
        <v>9976</v>
      </c>
      <c r="N957" t="str">
        <f t="shared" si="43"/>
        <v>9997-9976</v>
      </c>
      <c r="O957" t="str">
        <f>"{""source"":"&amp;J957&amp;",""target"":"&amp;L957&amp;",""value"":1}"</f>
        <v>{"source":955,"target":9997,"value":1}</v>
      </c>
    </row>
    <row r="958" spans="1:15">
      <c r="A958" t="s">
        <v>1331</v>
      </c>
      <c r="B958" t="s">
        <v>1330</v>
      </c>
      <c r="C958" t="s">
        <v>19</v>
      </c>
      <c r="D958" t="s">
        <v>35</v>
      </c>
      <c r="E958" t="str">
        <f>VLOOKUP($B958,sitecatalog!$A$2:$E$1964,2,FALSE)&amp;" | "&amp;D958</f>
        <v>PATHFINDER RESERVOIR; WYOMING | Day.Inst.ReservoirElevation.feet</v>
      </c>
      <c r="F958" t="str">
        <f>VLOOKUP($B958,sitecatalog!$A$2:$E$1964,3,FALSE)</f>
        <v>WY</v>
      </c>
      <c r="G958" t="str">
        <f>VLOOKUP($B958,sitecatalog!$A$2:$E$1964,5,FALSE)</f>
        <v>GP</v>
      </c>
      <c r="H958" t="str">
        <f>VLOOKUP($B958,sitecatalog!$A$2:$E$1964,4,FALSE)</f>
        <v>reservoir</v>
      </c>
      <c r="J958">
        <f t="shared" si="44"/>
        <v>956</v>
      </c>
      <c r="K958" t="str">
        <f t="shared" si="42"/>
        <v>{"node":956,"name":"PATHFINDER RESERVOIR; WYOMING | DAY.INST.RESERVOIRELEVATION.FEET"}</v>
      </c>
      <c r="L958">
        <f>VLOOKUP(H958,Sheet2!$C$31:$D$36,2,FALSE)</f>
        <v>9997</v>
      </c>
      <c r="M958">
        <f>VLOOKUP(F958,Sheet2!$E$38:$F$54,2,FALSE)</f>
        <v>9976</v>
      </c>
      <c r="N958" t="str">
        <f t="shared" si="43"/>
        <v>9997-9976</v>
      </c>
      <c r="O958" t="str">
        <f>"{""source"":"&amp;J958&amp;",""target"":"&amp;L958&amp;",""value"":1}"</f>
        <v>{"source":956,"target":9997,"value":1}</v>
      </c>
    </row>
    <row r="959" spans="1:15">
      <c r="A959" t="s">
        <v>1332</v>
      </c>
      <c r="B959" t="s">
        <v>1330</v>
      </c>
      <c r="C959" t="s">
        <v>22</v>
      </c>
      <c r="D959" t="s">
        <v>39</v>
      </c>
      <c r="E959" t="str">
        <f>VLOOKUP($B959,sitecatalog!$A$2:$E$1964,2,FALSE)&amp;" | "&amp;D959</f>
        <v>PATHFINDER RESERVOIR; WYOMING | Day.Avg.ReservoirInflow.cfs</v>
      </c>
      <c r="F959" t="str">
        <f>VLOOKUP($B959,sitecatalog!$A$2:$E$1964,3,FALSE)</f>
        <v>WY</v>
      </c>
      <c r="G959" t="str">
        <f>VLOOKUP($B959,sitecatalog!$A$2:$E$1964,5,FALSE)</f>
        <v>GP</v>
      </c>
      <c r="H959" t="str">
        <f>VLOOKUP($B959,sitecatalog!$A$2:$E$1964,4,FALSE)</f>
        <v>reservoir</v>
      </c>
      <c r="J959">
        <f t="shared" si="44"/>
        <v>957</v>
      </c>
      <c r="K959" t="str">
        <f t="shared" si="42"/>
        <v>{"node":957,"name":"PATHFINDER RESERVOIR; WYOMING | DAY.AVG.RESERVOIRINFLOW.CFS"}</v>
      </c>
      <c r="L959">
        <f>VLOOKUP(H959,Sheet2!$C$31:$D$36,2,FALSE)</f>
        <v>9997</v>
      </c>
      <c r="M959">
        <f>VLOOKUP(F959,Sheet2!$E$38:$F$54,2,FALSE)</f>
        <v>9976</v>
      </c>
      <c r="N959" t="str">
        <f t="shared" si="43"/>
        <v>9997-9976</v>
      </c>
      <c r="O959" t="str">
        <f>"{""source"":"&amp;J959&amp;",""target"":"&amp;L959&amp;",""value"":1}"</f>
        <v>{"source":957,"target":9997,"value":1}</v>
      </c>
    </row>
    <row r="960" spans="1:15">
      <c r="A960" t="s">
        <v>1333</v>
      </c>
      <c r="B960" t="s">
        <v>1330</v>
      </c>
      <c r="C960" t="s">
        <v>22</v>
      </c>
      <c r="D960" t="s">
        <v>44</v>
      </c>
      <c r="E960" t="str">
        <f>VLOOKUP($B960,sitecatalog!$A$2:$E$1964,2,FALSE)&amp;" | "&amp;D960</f>
        <v>PATHFINDER RESERVOIR; WYOMING | Day.Avg.ReservoirRelease.cfs</v>
      </c>
      <c r="F960" t="str">
        <f>VLOOKUP($B960,sitecatalog!$A$2:$E$1964,3,FALSE)</f>
        <v>WY</v>
      </c>
      <c r="G960" t="str">
        <f>VLOOKUP($B960,sitecatalog!$A$2:$E$1964,5,FALSE)</f>
        <v>GP</v>
      </c>
      <c r="H960" t="str">
        <f>VLOOKUP($B960,sitecatalog!$A$2:$E$1964,4,FALSE)</f>
        <v>reservoir</v>
      </c>
      <c r="J960">
        <f t="shared" si="44"/>
        <v>958</v>
      </c>
      <c r="K960" t="str">
        <f t="shared" si="42"/>
        <v>{"node":958,"name":"PATHFINDER RESERVOIR; WYOMING | DAY.AVG.RESERVOIRRELEASE.CFS"}</v>
      </c>
      <c r="L960">
        <f>VLOOKUP(H960,Sheet2!$C$31:$D$36,2,FALSE)</f>
        <v>9997</v>
      </c>
      <c r="M960">
        <f>VLOOKUP(F960,Sheet2!$E$38:$F$54,2,FALSE)</f>
        <v>9976</v>
      </c>
      <c r="N960" t="str">
        <f t="shared" si="43"/>
        <v>9997-9976</v>
      </c>
      <c r="O960" t="str">
        <f>"{""source"":"&amp;J960&amp;",""target"":"&amp;L960&amp;",""value"":1}"</f>
        <v>{"source":958,"target":9997,"value":1}</v>
      </c>
    </row>
    <row r="961" spans="1:15">
      <c r="A961" t="s">
        <v>1334</v>
      </c>
      <c r="B961" t="s">
        <v>1335</v>
      </c>
      <c r="C961" t="s">
        <v>19</v>
      </c>
      <c r="D961" t="s">
        <v>37</v>
      </c>
      <c r="E961" t="str">
        <f>VLOOKUP($B961,sitecatalog!$A$2:$E$1964,2,FALSE)&amp;" | "&amp;D961</f>
        <v>NORTH PLATTE RIVER BL PATHFINDER DAM; WY | Day.Avg.StreamGageHeight.feet</v>
      </c>
      <c r="F961" t="str">
        <f>VLOOKUP($B961,sitecatalog!$A$2:$E$1964,3,FALSE)</f>
        <v>WY</v>
      </c>
      <c r="G961" t="str">
        <f>VLOOKUP($B961,sitecatalog!$A$2:$E$1964,5,FALSE)</f>
        <v>GP</v>
      </c>
      <c r="H961" t="str">
        <f>VLOOKUP($B961,sitecatalog!$A$2:$E$1964,4,FALSE)</f>
        <v>stream</v>
      </c>
      <c r="J961">
        <f t="shared" si="44"/>
        <v>959</v>
      </c>
      <c r="K961" t="str">
        <f t="shared" si="42"/>
        <v>{"node":959,"name":"NORTH PLATTE RIVER BL PATHFINDER DAM; WY | DAY.AVG.STREAMGAGEHEIGHT.FEET"}</v>
      </c>
      <c r="L961">
        <f>VLOOKUP(H961,Sheet2!$C$31:$D$36,2,FALSE)</f>
        <v>9995</v>
      </c>
      <c r="M961">
        <f>VLOOKUP(F961,Sheet2!$E$38:$F$54,2,FALSE)</f>
        <v>9976</v>
      </c>
      <c r="N961" t="str">
        <f t="shared" si="43"/>
        <v>9995-9976</v>
      </c>
      <c r="O961" t="str">
        <f>"{""source"":"&amp;J961&amp;",""target"":"&amp;L961&amp;",""value"":1}"</f>
        <v>{"source":959,"target":9995,"value":1}</v>
      </c>
    </row>
    <row r="962" spans="1:15">
      <c r="A962" t="s">
        <v>1336</v>
      </c>
      <c r="B962" t="s">
        <v>1335</v>
      </c>
      <c r="C962" t="s">
        <v>22</v>
      </c>
      <c r="D962" t="s">
        <v>47</v>
      </c>
      <c r="E962" t="str">
        <f>VLOOKUP($B962,sitecatalog!$A$2:$E$1964,2,FALSE)&amp;" | "&amp;D962</f>
        <v>NORTH PLATTE RIVER BL PATHFINDER DAM; WY | Day.Avg.Streamflow.cfs</v>
      </c>
      <c r="F962" t="str">
        <f>VLOOKUP($B962,sitecatalog!$A$2:$E$1964,3,FALSE)</f>
        <v>WY</v>
      </c>
      <c r="G962" t="str">
        <f>VLOOKUP($B962,sitecatalog!$A$2:$E$1964,5,FALSE)</f>
        <v>GP</v>
      </c>
      <c r="H962" t="str">
        <f>VLOOKUP($B962,sitecatalog!$A$2:$E$1964,4,FALSE)</f>
        <v>stream</v>
      </c>
      <c r="J962">
        <f t="shared" si="44"/>
        <v>960</v>
      </c>
      <c r="K962" t="str">
        <f t="shared" si="42"/>
        <v>{"node":960,"name":"NORTH PLATTE RIVER BL PATHFINDER DAM; WY | DAY.AVG.STREAMFLOW.CFS"}</v>
      </c>
      <c r="L962">
        <f>VLOOKUP(H962,Sheet2!$C$31:$D$36,2,FALSE)</f>
        <v>9995</v>
      </c>
      <c r="M962">
        <f>VLOOKUP(F962,Sheet2!$E$38:$F$54,2,FALSE)</f>
        <v>9976</v>
      </c>
      <c r="N962" t="str">
        <f t="shared" si="43"/>
        <v>9995-9976</v>
      </c>
      <c r="O962" t="str">
        <f>"{""source"":"&amp;J962&amp;",""target"":"&amp;L962&amp;",""value"":1}"</f>
        <v>{"source":960,"target":9995,"value":1}</v>
      </c>
    </row>
    <row r="963" spans="1:15">
      <c r="A963" t="s">
        <v>1337</v>
      </c>
      <c r="B963" t="s">
        <v>1338</v>
      </c>
      <c r="C963" t="s">
        <v>32</v>
      </c>
      <c r="D963" t="s">
        <v>33</v>
      </c>
      <c r="E963" t="str">
        <f>VLOOKUP($B963,sitecatalog!$A$2:$E$1964,2,FALSE)&amp;" | "&amp;D963</f>
        <v>PILOT BUTTE OFFSTREAM; 22 MILES NW OF RIVERTON; WY | Day.Inst.ReservoirStorage.af</v>
      </c>
      <c r="F963" t="str">
        <f>VLOOKUP($B963,sitecatalog!$A$2:$E$1964,3,FALSE)</f>
        <v>WY</v>
      </c>
      <c r="G963" t="str">
        <f>VLOOKUP($B963,sitecatalog!$A$2:$E$1964,5,FALSE)</f>
        <v>GP</v>
      </c>
      <c r="H963" t="str">
        <f>VLOOKUP($B963,sitecatalog!$A$2:$E$1964,4,FALSE)</f>
        <v>reservoir</v>
      </c>
      <c r="J963">
        <f t="shared" si="44"/>
        <v>961</v>
      </c>
      <c r="K963" t="str">
        <f t="shared" ref="K963:K1026" si="45">"{""node"":"&amp;J963&amp;",""name"":"""&amp;UPPER(E963)&amp;"""}"</f>
        <v>{"node":961,"name":"PILOT BUTTE OFFSTREAM; 22 MILES NW OF RIVERTON; WY | DAY.INST.RESERVOIRSTORAGE.AF"}</v>
      </c>
      <c r="L963">
        <f>VLOOKUP(H963,Sheet2!$C$31:$D$36,2,FALSE)</f>
        <v>9997</v>
      </c>
      <c r="M963">
        <f>VLOOKUP(F963,Sheet2!$E$38:$F$54,2,FALSE)</f>
        <v>9976</v>
      </c>
      <c r="N963" t="str">
        <f t="shared" ref="N963:N1026" si="46">L963&amp;"-"&amp;M963</f>
        <v>9997-9976</v>
      </c>
      <c r="O963" t="str">
        <f>"{""source"":"&amp;J963&amp;",""target"":"&amp;L963&amp;",""value"":1}"</f>
        <v>{"source":961,"target":9997,"value":1}</v>
      </c>
    </row>
    <row r="964" spans="1:15">
      <c r="A964" t="s">
        <v>1339</v>
      </c>
      <c r="B964" t="s">
        <v>1338</v>
      </c>
      <c r="C964" t="s">
        <v>19</v>
      </c>
      <c r="D964" t="s">
        <v>35</v>
      </c>
      <c r="E964" t="str">
        <f>VLOOKUP($B964,sitecatalog!$A$2:$E$1964,2,FALSE)&amp;" | "&amp;D964</f>
        <v>PILOT BUTTE OFFSTREAM; 22 MILES NW OF RIVERTON; WY | Day.Inst.ReservoirElevation.feet</v>
      </c>
      <c r="F964" t="str">
        <f>VLOOKUP($B964,sitecatalog!$A$2:$E$1964,3,FALSE)</f>
        <v>WY</v>
      </c>
      <c r="G964" t="str">
        <f>VLOOKUP($B964,sitecatalog!$A$2:$E$1964,5,FALSE)</f>
        <v>GP</v>
      </c>
      <c r="H964" t="str">
        <f>VLOOKUP($B964,sitecatalog!$A$2:$E$1964,4,FALSE)</f>
        <v>reservoir</v>
      </c>
      <c r="J964">
        <f t="shared" ref="J964:J1027" si="47">J963+1</f>
        <v>962</v>
      </c>
      <c r="K964" t="str">
        <f t="shared" si="45"/>
        <v>{"node":962,"name":"PILOT BUTTE OFFSTREAM; 22 MILES NW OF RIVERTON; WY | DAY.INST.RESERVOIRELEVATION.FEET"}</v>
      </c>
      <c r="L964">
        <f>VLOOKUP(H964,Sheet2!$C$31:$D$36,2,FALSE)</f>
        <v>9997</v>
      </c>
      <c r="M964">
        <f>VLOOKUP(F964,Sheet2!$E$38:$F$54,2,FALSE)</f>
        <v>9976</v>
      </c>
      <c r="N964" t="str">
        <f t="shared" si="46"/>
        <v>9997-9976</v>
      </c>
      <c r="O964" t="str">
        <f>"{""source"":"&amp;J964&amp;",""target"":"&amp;L964&amp;",""value"":1}"</f>
        <v>{"source":962,"target":9997,"value":1}</v>
      </c>
    </row>
    <row r="965" spans="1:15">
      <c r="A965" t="s">
        <v>1340</v>
      </c>
      <c r="B965" t="s">
        <v>1338</v>
      </c>
      <c r="C965" t="s">
        <v>22</v>
      </c>
      <c r="D965" t="s">
        <v>39</v>
      </c>
      <c r="E965" t="str">
        <f>VLOOKUP($B965,sitecatalog!$A$2:$E$1964,2,FALSE)&amp;" | "&amp;D965</f>
        <v>PILOT BUTTE OFFSTREAM; 22 MILES NW OF RIVERTON; WY | Day.Avg.ReservoirInflow.cfs</v>
      </c>
      <c r="F965" t="str">
        <f>VLOOKUP($B965,sitecatalog!$A$2:$E$1964,3,FALSE)</f>
        <v>WY</v>
      </c>
      <c r="G965" t="str">
        <f>VLOOKUP($B965,sitecatalog!$A$2:$E$1964,5,FALSE)</f>
        <v>GP</v>
      </c>
      <c r="H965" t="str">
        <f>VLOOKUP($B965,sitecatalog!$A$2:$E$1964,4,FALSE)</f>
        <v>reservoir</v>
      </c>
      <c r="J965">
        <f t="shared" si="47"/>
        <v>963</v>
      </c>
      <c r="K965" t="str">
        <f t="shared" si="45"/>
        <v>{"node":963,"name":"PILOT BUTTE OFFSTREAM; 22 MILES NW OF RIVERTON; WY | DAY.AVG.RESERVOIRINFLOW.CFS"}</v>
      </c>
      <c r="L965">
        <f>VLOOKUP(H965,Sheet2!$C$31:$D$36,2,FALSE)</f>
        <v>9997</v>
      </c>
      <c r="M965">
        <f>VLOOKUP(F965,Sheet2!$E$38:$F$54,2,FALSE)</f>
        <v>9976</v>
      </c>
      <c r="N965" t="str">
        <f t="shared" si="46"/>
        <v>9997-9976</v>
      </c>
      <c r="O965" t="str">
        <f>"{""source"":"&amp;J965&amp;",""target"":"&amp;L965&amp;",""value"":1}"</f>
        <v>{"source":963,"target":9997,"value":1}</v>
      </c>
    </row>
    <row r="966" spans="1:15">
      <c r="A966" t="s">
        <v>1341</v>
      </c>
      <c r="B966" t="s">
        <v>1338</v>
      </c>
      <c r="C966" t="s">
        <v>22</v>
      </c>
      <c r="D966" t="s">
        <v>44</v>
      </c>
      <c r="E966" t="str">
        <f>VLOOKUP($B966,sitecatalog!$A$2:$E$1964,2,FALSE)&amp;" | "&amp;D966</f>
        <v>PILOT BUTTE OFFSTREAM; 22 MILES NW OF RIVERTON; WY | Day.Avg.ReservoirRelease.cfs</v>
      </c>
      <c r="F966" t="str">
        <f>VLOOKUP($B966,sitecatalog!$A$2:$E$1964,3,FALSE)</f>
        <v>WY</v>
      </c>
      <c r="G966" t="str">
        <f>VLOOKUP($B966,sitecatalog!$A$2:$E$1964,5,FALSE)</f>
        <v>GP</v>
      </c>
      <c r="H966" t="str">
        <f>VLOOKUP($B966,sitecatalog!$A$2:$E$1964,4,FALSE)</f>
        <v>reservoir</v>
      </c>
      <c r="J966">
        <f t="shared" si="47"/>
        <v>964</v>
      </c>
      <c r="K966" t="str">
        <f t="shared" si="45"/>
        <v>{"node":964,"name":"PILOT BUTTE OFFSTREAM; 22 MILES NW OF RIVERTON; WY | DAY.AVG.RESERVOIRRELEASE.CFS"}</v>
      </c>
      <c r="L966">
        <f>VLOOKUP(H966,Sheet2!$C$31:$D$36,2,FALSE)</f>
        <v>9997</v>
      </c>
      <c r="M966">
        <f>VLOOKUP(F966,Sheet2!$E$38:$F$54,2,FALSE)</f>
        <v>9976</v>
      </c>
      <c r="N966" t="str">
        <f t="shared" si="46"/>
        <v>9997-9976</v>
      </c>
      <c r="O966" t="str">
        <f>"{""source"":"&amp;J966&amp;",""target"":"&amp;L966&amp;",""value"":1}"</f>
        <v>{"source":964,"target":9997,"value":1}</v>
      </c>
    </row>
    <row r="967" spans="1:15">
      <c r="A967" t="s">
        <v>1342</v>
      </c>
      <c r="B967" t="s">
        <v>1343</v>
      </c>
      <c r="C967" t="s">
        <v>19</v>
      </c>
      <c r="D967" t="s">
        <v>20</v>
      </c>
      <c r="E967" t="str">
        <f>VLOOKUP($B967,sitecatalog!$A$2:$E$1964,2,FALSE)&amp;" | "&amp;D967</f>
        <v>PONDERA COUNTY CANAL; MONTANA | Day.Avg.CanalStage.feet</v>
      </c>
      <c r="F967" t="str">
        <f>VLOOKUP($B967,sitecatalog!$A$2:$E$1964,3,FALSE)</f>
        <v>MT</v>
      </c>
      <c r="G967" t="str">
        <f>VLOOKUP($B967,sitecatalog!$A$2:$E$1964,5,FALSE)</f>
        <v>GP</v>
      </c>
      <c r="H967" t="str">
        <f>VLOOKUP($B967,sitecatalog!$A$2:$E$1964,4,FALSE)</f>
        <v>canal</v>
      </c>
      <c r="J967">
        <f t="shared" si="47"/>
        <v>965</v>
      </c>
      <c r="K967" t="str">
        <f t="shared" si="45"/>
        <v>{"node":965,"name":"PONDERA COUNTY CANAL; MONTANA | DAY.AVG.CANALSTAGE.FEET"}</v>
      </c>
      <c r="L967">
        <f>VLOOKUP(H967,Sheet2!$C$31:$D$36,2,FALSE)</f>
        <v>9996</v>
      </c>
      <c r="M967">
        <f>VLOOKUP(F967,Sheet2!$E$38:$F$54,2,FALSE)</f>
        <v>9987</v>
      </c>
      <c r="N967" t="str">
        <f t="shared" si="46"/>
        <v>9996-9987</v>
      </c>
      <c r="O967" t="str">
        <f>"{""source"":"&amp;J967&amp;",""target"":"&amp;L967&amp;",""value"":1}"</f>
        <v>{"source":965,"target":9996,"value":1}</v>
      </c>
    </row>
    <row r="968" spans="1:15">
      <c r="A968" t="s">
        <v>1344</v>
      </c>
      <c r="B968" t="s">
        <v>1345</v>
      </c>
      <c r="C968" t="s">
        <v>19</v>
      </c>
      <c r="D968" t="s">
        <v>37</v>
      </c>
      <c r="E968" t="str">
        <f>VLOOKUP($B968,sitecatalog!$A$2:$E$1964,2,FALSE)&amp;" | "&amp;D968</f>
        <v>PEOPLES CREEK NEAR HAYS; MT | Day.Avg.StreamGageHeight.feet</v>
      </c>
      <c r="F968" t="str">
        <f>VLOOKUP($B968,sitecatalog!$A$2:$E$1964,3,FALSE)</f>
        <v>MT</v>
      </c>
      <c r="G968" t="str">
        <f>VLOOKUP($B968,sitecatalog!$A$2:$E$1964,5,FALSE)</f>
        <v>GP</v>
      </c>
      <c r="H968" t="str">
        <f>VLOOKUP($B968,sitecatalog!$A$2:$E$1964,4,FALSE)</f>
        <v>stream</v>
      </c>
      <c r="J968">
        <f t="shared" si="47"/>
        <v>966</v>
      </c>
      <c r="K968" t="str">
        <f t="shared" si="45"/>
        <v>{"node":966,"name":"PEOPLES CREEK NEAR HAYS; MT | DAY.AVG.STREAMGAGEHEIGHT.FEET"}</v>
      </c>
      <c r="L968">
        <f>VLOOKUP(H968,Sheet2!$C$31:$D$36,2,FALSE)</f>
        <v>9995</v>
      </c>
      <c r="M968">
        <f>VLOOKUP(F968,Sheet2!$E$38:$F$54,2,FALSE)</f>
        <v>9987</v>
      </c>
      <c r="N968" t="str">
        <f t="shared" si="46"/>
        <v>9995-9987</v>
      </c>
      <c r="O968" t="str">
        <f>"{""source"":"&amp;J968&amp;",""target"":"&amp;L968&amp;",""value"":1}"</f>
        <v>{"source":966,"target":9995,"value":1}</v>
      </c>
    </row>
    <row r="969" spans="1:15">
      <c r="A969" t="s">
        <v>1346</v>
      </c>
      <c r="B969" t="s">
        <v>1345</v>
      </c>
      <c r="C969" t="s">
        <v>94</v>
      </c>
      <c r="D969" t="s">
        <v>95</v>
      </c>
      <c r="E969" t="str">
        <f>VLOOKUP($B969,sitecatalog!$A$2:$E$1964,2,FALSE)&amp;" | "&amp;D969</f>
        <v>PEOPLES CREEK NEAR HAYS; MT | Day.Avg.AirTemperature.DegF</v>
      </c>
      <c r="F969" t="str">
        <f>VLOOKUP($B969,sitecatalog!$A$2:$E$1964,3,FALSE)</f>
        <v>MT</v>
      </c>
      <c r="G969" t="str">
        <f>VLOOKUP($B969,sitecatalog!$A$2:$E$1964,5,FALSE)</f>
        <v>GP</v>
      </c>
      <c r="H969" t="str">
        <f>VLOOKUP($B969,sitecatalog!$A$2:$E$1964,4,FALSE)</f>
        <v>stream</v>
      </c>
      <c r="J969">
        <f t="shared" si="47"/>
        <v>967</v>
      </c>
      <c r="K969" t="str">
        <f t="shared" si="45"/>
        <v>{"node":967,"name":"PEOPLES CREEK NEAR HAYS; MT | DAY.AVG.AIRTEMPERATURE.DEGF"}</v>
      </c>
      <c r="L969">
        <f>VLOOKUP(H969,Sheet2!$C$31:$D$36,2,FALSE)</f>
        <v>9995</v>
      </c>
      <c r="M969">
        <f>VLOOKUP(F969,Sheet2!$E$38:$F$54,2,FALSE)</f>
        <v>9987</v>
      </c>
      <c r="N969" t="str">
        <f t="shared" si="46"/>
        <v>9995-9987</v>
      </c>
      <c r="O969" t="str">
        <f>"{""source"":"&amp;J969&amp;",""target"":"&amp;L969&amp;",""value"":1}"</f>
        <v>{"source":967,"target":9995,"value":1}</v>
      </c>
    </row>
    <row r="970" spans="1:15">
      <c r="A970" t="s">
        <v>1347</v>
      </c>
      <c r="B970" t="s">
        <v>1345</v>
      </c>
      <c r="C970" t="s">
        <v>22</v>
      </c>
      <c r="D970" t="s">
        <v>47</v>
      </c>
      <c r="E970" t="str">
        <f>VLOOKUP($B970,sitecatalog!$A$2:$E$1964,2,FALSE)&amp;" | "&amp;D970</f>
        <v>PEOPLES CREEK NEAR HAYS; MT | Day.Avg.Streamflow.cfs</v>
      </c>
      <c r="F970" t="str">
        <f>VLOOKUP($B970,sitecatalog!$A$2:$E$1964,3,FALSE)</f>
        <v>MT</v>
      </c>
      <c r="G970" t="str">
        <f>VLOOKUP($B970,sitecatalog!$A$2:$E$1964,5,FALSE)</f>
        <v>GP</v>
      </c>
      <c r="H970" t="str">
        <f>VLOOKUP($B970,sitecatalog!$A$2:$E$1964,4,FALSE)</f>
        <v>stream</v>
      </c>
      <c r="J970">
        <f t="shared" si="47"/>
        <v>968</v>
      </c>
      <c r="K970" t="str">
        <f t="shared" si="45"/>
        <v>{"node":968,"name":"PEOPLES CREEK NEAR HAYS; MT | DAY.AVG.STREAMFLOW.CFS"}</v>
      </c>
      <c r="L970">
        <f>VLOOKUP(H970,Sheet2!$C$31:$D$36,2,FALSE)</f>
        <v>9995</v>
      </c>
      <c r="M970">
        <f>VLOOKUP(F970,Sheet2!$E$38:$F$54,2,FALSE)</f>
        <v>9987</v>
      </c>
      <c r="N970" t="str">
        <f t="shared" si="46"/>
        <v>9995-9987</v>
      </c>
      <c r="O970" t="str">
        <f>"{""source"":"&amp;J970&amp;",""target"":"&amp;L970&amp;",""value"":1}"</f>
        <v>{"source":968,"target":9995,"value":1}</v>
      </c>
    </row>
    <row r="971" spans="1:15">
      <c r="A971" t="s">
        <v>1348</v>
      </c>
      <c r="B971" t="s">
        <v>1349</v>
      </c>
      <c r="C971" t="s">
        <v>19</v>
      </c>
      <c r="D971" t="s">
        <v>20</v>
      </c>
      <c r="E971" t="str">
        <f>VLOOKUP($B971,sitecatalog!$A$2:$E$1964,2,FALSE)&amp;" | "&amp;D971</f>
        <v>PILOT CANAL BELOW PILOT BUTTE RESERVOIR; WYOMING | Day.Avg.CanalStage.feet</v>
      </c>
      <c r="F971" t="str">
        <f>VLOOKUP($B971,sitecatalog!$A$2:$E$1964,3,FALSE)</f>
        <v>WY</v>
      </c>
      <c r="G971" t="str">
        <f>VLOOKUP($B971,sitecatalog!$A$2:$E$1964,5,FALSE)</f>
        <v>GP</v>
      </c>
      <c r="H971" t="str">
        <f>VLOOKUP($B971,sitecatalog!$A$2:$E$1964,4,FALSE)</f>
        <v>canal</v>
      </c>
      <c r="J971">
        <f t="shared" si="47"/>
        <v>969</v>
      </c>
      <c r="K971" t="str">
        <f t="shared" si="45"/>
        <v>{"node":969,"name":"PILOT CANAL BELOW PILOT BUTTE RESERVOIR; WYOMING | DAY.AVG.CANALSTAGE.FEET"}</v>
      </c>
      <c r="L971">
        <f>VLOOKUP(H971,Sheet2!$C$31:$D$36,2,FALSE)</f>
        <v>9996</v>
      </c>
      <c r="M971">
        <f>VLOOKUP(F971,Sheet2!$E$38:$F$54,2,FALSE)</f>
        <v>9976</v>
      </c>
      <c r="N971" t="str">
        <f t="shared" si="46"/>
        <v>9996-9976</v>
      </c>
      <c r="O971" t="str">
        <f>"{""source"":"&amp;J971&amp;",""target"":"&amp;L971&amp;",""value"":1}"</f>
        <v>{"source":969,"target":9996,"value":1}</v>
      </c>
    </row>
    <row r="972" spans="1:15">
      <c r="A972" t="s">
        <v>1350</v>
      </c>
      <c r="B972" t="s">
        <v>1351</v>
      </c>
      <c r="C972" t="s">
        <v>32</v>
      </c>
      <c r="D972" t="s">
        <v>33</v>
      </c>
      <c r="E972" t="str">
        <f>VLOOKUP($B972,sitecatalog!$A$2:$E$1964,2,FALSE)&amp;" | "&amp;D972</f>
        <v>PINEWOOD RESERVOIR; LOVELAND; CO | Day.Inst.ReservoirStorage.af</v>
      </c>
      <c r="F972" t="str">
        <f>VLOOKUP($B972,sitecatalog!$A$2:$E$1964,3,FALSE)</f>
        <v>CO</v>
      </c>
      <c r="G972" t="str">
        <f>VLOOKUP($B972,sitecatalog!$A$2:$E$1964,5,FALSE)</f>
        <v>GP</v>
      </c>
      <c r="H972" t="str">
        <f>VLOOKUP($B972,sitecatalog!$A$2:$E$1964,4,FALSE)</f>
        <v>reservoir</v>
      </c>
      <c r="J972">
        <f t="shared" si="47"/>
        <v>970</v>
      </c>
      <c r="K972" t="str">
        <f t="shared" si="45"/>
        <v>{"node":970,"name":"PINEWOOD RESERVOIR; LOVELAND; CO | DAY.INST.RESERVOIRSTORAGE.AF"}</v>
      </c>
      <c r="L972">
        <f>VLOOKUP(H972,Sheet2!$C$31:$D$36,2,FALSE)</f>
        <v>9997</v>
      </c>
      <c r="M972">
        <f>VLOOKUP(F972,Sheet2!$E$38:$F$54,2,FALSE)</f>
        <v>9990</v>
      </c>
      <c r="N972" t="str">
        <f t="shared" si="46"/>
        <v>9997-9990</v>
      </c>
      <c r="O972" t="str">
        <f>"{""source"":"&amp;J972&amp;",""target"":"&amp;L972&amp;",""value"":1}"</f>
        <v>{"source":970,"target":9997,"value":1}</v>
      </c>
    </row>
    <row r="973" spans="1:15">
      <c r="A973" t="s">
        <v>1352</v>
      </c>
      <c r="B973" t="s">
        <v>1351</v>
      </c>
      <c r="C973" t="s">
        <v>19</v>
      </c>
      <c r="D973" t="s">
        <v>35</v>
      </c>
      <c r="E973" t="str">
        <f>VLOOKUP($B973,sitecatalog!$A$2:$E$1964,2,FALSE)&amp;" | "&amp;D973</f>
        <v>PINEWOOD RESERVOIR; LOVELAND; CO | Day.Inst.ReservoirElevation.feet</v>
      </c>
      <c r="F973" t="str">
        <f>VLOOKUP($B973,sitecatalog!$A$2:$E$1964,3,FALSE)</f>
        <v>CO</v>
      </c>
      <c r="G973" t="str">
        <f>VLOOKUP($B973,sitecatalog!$A$2:$E$1964,5,FALSE)</f>
        <v>GP</v>
      </c>
      <c r="H973" t="str">
        <f>VLOOKUP($B973,sitecatalog!$A$2:$E$1964,4,FALSE)</f>
        <v>reservoir</v>
      </c>
      <c r="J973">
        <f t="shared" si="47"/>
        <v>971</v>
      </c>
      <c r="K973" t="str">
        <f t="shared" si="45"/>
        <v>{"node":971,"name":"PINEWOOD RESERVOIR; LOVELAND; CO | DAY.INST.RESERVOIRELEVATION.FEET"}</v>
      </c>
      <c r="L973">
        <f>VLOOKUP(H973,Sheet2!$C$31:$D$36,2,FALSE)</f>
        <v>9997</v>
      </c>
      <c r="M973">
        <f>VLOOKUP(F973,Sheet2!$E$38:$F$54,2,FALSE)</f>
        <v>9990</v>
      </c>
      <c r="N973" t="str">
        <f t="shared" si="46"/>
        <v>9997-9990</v>
      </c>
      <c r="O973" t="str">
        <f>"{""source"":"&amp;J973&amp;",""target"":"&amp;L973&amp;",""value"":1}"</f>
        <v>{"source":971,"target":9997,"value":1}</v>
      </c>
    </row>
    <row r="974" spans="1:15">
      <c r="A974" t="s">
        <v>1353</v>
      </c>
      <c r="B974" t="s">
        <v>1351</v>
      </c>
      <c r="C974" t="s">
        <v>22</v>
      </c>
      <c r="D974" t="s">
        <v>39</v>
      </c>
      <c r="E974" t="str">
        <f>VLOOKUP($B974,sitecatalog!$A$2:$E$1964,2,FALSE)&amp;" | "&amp;D974</f>
        <v>PINEWOOD RESERVOIR; LOVELAND; CO | Day.Avg.ReservoirInflow.cfs</v>
      </c>
      <c r="F974" t="str">
        <f>VLOOKUP($B974,sitecatalog!$A$2:$E$1964,3,FALSE)</f>
        <v>CO</v>
      </c>
      <c r="G974" t="str">
        <f>VLOOKUP($B974,sitecatalog!$A$2:$E$1964,5,FALSE)</f>
        <v>GP</v>
      </c>
      <c r="H974" t="str">
        <f>VLOOKUP($B974,sitecatalog!$A$2:$E$1964,4,FALSE)</f>
        <v>reservoir</v>
      </c>
      <c r="J974">
        <f t="shared" si="47"/>
        <v>972</v>
      </c>
      <c r="K974" t="str">
        <f t="shared" si="45"/>
        <v>{"node":972,"name":"PINEWOOD RESERVOIR; LOVELAND; CO | DAY.AVG.RESERVOIRINFLOW.CFS"}</v>
      </c>
      <c r="L974">
        <f>VLOOKUP(H974,Sheet2!$C$31:$D$36,2,FALSE)</f>
        <v>9997</v>
      </c>
      <c r="M974">
        <f>VLOOKUP(F974,Sheet2!$E$38:$F$54,2,FALSE)</f>
        <v>9990</v>
      </c>
      <c r="N974" t="str">
        <f t="shared" si="46"/>
        <v>9997-9990</v>
      </c>
      <c r="O974" t="str">
        <f>"{""source"":"&amp;J974&amp;",""target"":"&amp;L974&amp;",""value"":1}"</f>
        <v>{"source":972,"target":9997,"value":1}</v>
      </c>
    </row>
    <row r="975" spans="1:15">
      <c r="A975" t="s">
        <v>1354</v>
      </c>
      <c r="B975" t="s">
        <v>1351</v>
      </c>
      <c r="C975" t="s">
        <v>22</v>
      </c>
      <c r="D975" t="s">
        <v>44</v>
      </c>
      <c r="E975" t="str">
        <f>VLOOKUP($B975,sitecatalog!$A$2:$E$1964,2,FALSE)&amp;" | "&amp;D975</f>
        <v>PINEWOOD RESERVOIR; LOVELAND; CO | Day.Avg.ReservoirRelease.cfs</v>
      </c>
      <c r="F975" t="str">
        <f>VLOOKUP($B975,sitecatalog!$A$2:$E$1964,3,FALSE)</f>
        <v>CO</v>
      </c>
      <c r="G975" t="str">
        <f>VLOOKUP($B975,sitecatalog!$A$2:$E$1964,5,FALSE)</f>
        <v>GP</v>
      </c>
      <c r="H975" t="str">
        <f>VLOOKUP($B975,sitecatalog!$A$2:$E$1964,4,FALSE)</f>
        <v>reservoir</v>
      </c>
      <c r="J975">
        <f t="shared" si="47"/>
        <v>973</v>
      </c>
      <c r="K975" t="str">
        <f t="shared" si="45"/>
        <v>{"node":973,"name":"PINEWOOD RESERVOIR; LOVELAND; CO | DAY.AVG.RESERVOIRRELEASE.CFS"}</v>
      </c>
      <c r="L975">
        <f>VLOOKUP(H975,Sheet2!$C$31:$D$36,2,FALSE)</f>
        <v>9997</v>
      </c>
      <c r="M975">
        <f>VLOOKUP(F975,Sheet2!$E$38:$F$54,2,FALSE)</f>
        <v>9990</v>
      </c>
      <c r="N975" t="str">
        <f t="shared" si="46"/>
        <v>9997-9990</v>
      </c>
      <c r="O975" t="str">
        <f>"{""source"":"&amp;J975&amp;",""target"":"&amp;L975&amp;",""value"":1}"</f>
        <v>{"source":973,"target":9997,"value":1}</v>
      </c>
    </row>
    <row r="976" spans="1:15">
      <c r="A976" t="s">
        <v>1355</v>
      </c>
      <c r="B976" t="s">
        <v>1356</v>
      </c>
      <c r="C976" t="s">
        <v>32</v>
      </c>
      <c r="D976" t="s">
        <v>33</v>
      </c>
      <c r="E976" t="str">
        <f>VLOOKUP($B976,sitecatalog!$A$2:$E$1964,2,FALSE)&amp;" | "&amp;D976</f>
        <v>PIPESTEM DAM; NORTH DAKOTA | Day.Inst.ReservoirStorage.af</v>
      </c>
      <c r="F976" t="str">
        <f>VLOOKUP($B976,sitecatalog!$A$2:$E$1964,3,FALSE)</f>
        <v>ND</v>
      </c>
      <c r="G976" t="str">
        <f>VLOOKUP($B976,sitecatalog!$A$2:$E$1964,5,FALSE)</f>
        <v>GP</v>
      </c>
      <c r="H976" t="str">
        <f>VLOOKUP($B976,sitecatalog!$A$2:$E$1964,4,FALSE)</f>
        <v>reservoir</v>
      </c>
      <c r="J976">
        <f t="shared" si="47"/>
        <v>974</v>
      </c>
      <c r="K976" t="str">
        <f t="shared" si="45"/>
        <v>{"node":974,"name":"PIPESTEM DAM; NORTH DAKOTA | DAY.INST.RESERVOIRSTORAGE.AF"}</v>
      </c>
      <c r="L976">
        <f>VLOOKUP(H976,Sheet2!$C$31:$D$36,2,FALSE)</f>
        <v>9997</v>
      </c>
      <c r="M976">
        <f>VLOOKUP(F976,Sheet2!$E$38:$F$54,2,FALSE)</f>
        <v>9986</v>
      </c>
      <c r="N976" t="str">
        <f t="shared" si="46"/>
        <v>9997-9986</v>
      </c>
      <c r="O976" t="str">
        <f>"{""source"":"&amp;J976&amp;",""target"":"&amp;L976&amp;",""value"":1}"</f>
        <v>{"source":974,"target":9997,"value":1}</v>
      </c>
    </row>
    <row r="977" spans="1:15">
      <c r="A977" t="s">
        <v>1357</v>
      </c>
      <c r="B977" t="s">
        <v>1356</v>
      </c>
      <c r="C977" t="s">
        <v>19</v>
      </c>
      <c r="D977" t="s">
        <v>35</v>
      </c>
      <c r="E977" t="str">
        <f>VLOOKUP($B977,sitecatalog!$A$2:$E$1964,2,FALSE)&amp;" | "&amp;D977</f>
        <v>PIPESTEM DAM; NORTH DAKOTA | Day.Inst.ReservoirElevation.feet</v>
      </c>
      <c r="F977" t="str">
        <f>VLOOKUP($B977,sitecatalog!$A$2:$E$1964,3,FALSE)</f>
        <v>ND</v>
      </c>
      <c r="G977" t="str">
        <f>VLOOKUP($B977,sitecatalog!$A$2:$E$1964,5,FALSE)</f>
        <v>GP</v>
      </c>
      <c r="H977" t="str">
        <f>VLOOKUP($B977,sitecatalog!$A$2:$E$1964,4,FALSE)</f>
        <v>reservoir</v>
      </c>
      <c r="J977">
        <f t="shared" si="47"/>
        <v>975</v>
      </c>
      <c r="K977" t="str">
        <f t="shared" si="45"/>
        <v>{"node":975,"name":"PIPESTEM DAM; NORTH DAKOTA | DAY.INST.RESERVOIRELEVATION.FEET"}</v>
      </c>
      <c r="L977">
        <f>VLOOKUP(H977,Sheet2!$C$31:$D$36,2,FALSE)</f>
        <v>9997</v>
      </c>
      <c r="M977">
        <f>VLOOKUP(F977,Sheet2!$E$38:$F$54,2,FALSE)</f>
        <v>9986</v>
      </c>
      <c r="N977" t="str">
        <f t="shared" si="46"/>
        <v>9997-9986</v>
      </c>
      <c r="O977" t="str">
        <f>"{""source"":"&amp;J977&amp;",""target"":"&amp;L977&amp;",""value"":1}"</f>
        <v>{"source":975,"target":9997,"value":1}</v>
      </c>
    </row>
    <row r="978" spans="1:15">
      <c r="A978" t="s">
        <v>1358</v>
      </c>
      <c r="B978" t="s">
        <v>1356</v>
      </c>
      <c r="C978" t="s">
        <v>22</v>
      </c>
      <c r="D978" t="s">
        <v>39</v>
      </c>
      <c r="E978" t="str">
        <f>VLOOKUP($B978,sitecatalog!$A$2:$E$1964,2,FALSE)&amp;" | "&amp;D978</f>
        <v>PIPESTEM DAM; NORTH DAKOTA | Day.Avg.ReservoirInflow.cfs</v>
      </c>
      <c r="F978" t="str">
        <f>VLOOKUP($B978,sitecatalog!$A$2:$E$1964,3,FALSE)</f>
        <v>ND</v>
      </c>
      <c r="G978" t="str">
        <f>VLOOKUP($B978,sitecatalog!$A$2:$E$1964,5,FALSE)</f>
        <v>GP</v>
      </c>
      <c r="H978" t="str">
        <f>VLOOKUP($B978,sitecatalog!$A$2:$E$1964,4,FALSE)</f>
        <v>reservoir</v>
      </c>
      <c r="J978">
        <f t="shared" si="47"/>
        <v>976</v>
      </c>
      <c r="K978" t="str">
        <f t="shared" si="45"/>
        <v>{"node":976,"name":"PIPESTEM DAM; NORTH DAKOTA | DAY.AVG.RESERVOIRINFLOW.CFS"}</v>
      </c>
      <c r="L978">
        <f>VLOOKUP(H978,Sheet2!$C$31:$D$36,2,FALSE)</f>
        <v>9997</v>
      </c>
      <c r="M978">
        <f>VLOOKUP(F978,Sheet2!$E$38:$F$54,2,FALSE)</f>
        <v>9986</v>
      </c>
      <c r="N978" t="str">
        <f t="shared" si="46"/>
        <v>9997-9986</v>
      </c>
      <c r="O978" t="str">
        <f>"{""source"":"&amp;J978&amp;",""target"":"&amp;L978&amp;",""value"":1}"</f>
        <v>{"source":976,"target":9997,"value":1}</v>
      </c>
    </row>
    <row r="979" spans="1:15">
      <c r="A979" t="s">
        <v>1359</v>
      </c>
      <c r="B979" t="s">
        <v>1356</v>
      </c>
      <c r="C979" t="s">
        <v>41</v>
      </c>
      <c r="D979" t="s">
        <v>42</v>
      </c>
      <c r="E979" t="str">
        <f>VLOOKUP($B979,sitecatalog!$A$2:$E$1964,2,FALSE)&amp;" | "&amp;D979</f>
        <v>PIPESTEM DAM; NORTH DAKOTA | Day.Sum.Precipitation.inches</v>
      </c>
      <c r="F979" t="str">
        <f>VLOOKUP($B979,sitecatalog!$A$2:$E$1964,3,FALSE)</f>
        <v>ND</v>
      </c>
      <c r="G979" t="str">
        <f>VLOOKUP($B979,sitecatalog!$A$2:$E$1964,5,FALSE)</f>
        <v>GP</v>
      </c>
      <c r="H979" t="str">
        <f>VLOOKUP($B979,sitecatalog!$A$2:$E$1964,4,FALSE)</f>
        <v>reservoir</v>
      </c>
      <c r="J979">
        <f t="shared" si="47"/>
        <v>977</v>
      </c>
      <c r="K979" t="str">
        <f t="shared" si="45"/>
        <v>{"node":977,"name":"PIPESTEM DAM; NORTH DAKOTA | DAY.SUM.PRECIPITATION.INCHES"}</v>
      </c>
      <c r="L979">
        <f>VLOOKUP(H979,Sheet2!$C$31:$D$36,2,FALSE)</f>
        <v>9997</v>
      </c>
      <c r="M979">
        <f>VLOOKUP(F979,Sheet2!$E$38:$F$54,2,FALSE)</f>
        <v>9986</v>
      </c>
      <c r="N979" t="str">
        <f t="shared" si="46"/>
        <v>9997-9986</v>
      </c>
      <c r="O979" t="str">
        <f>"{""source"":"&amp;J979&amp;",""target"":"&amp;L979&amp;",""value"":1}"</f>
        <v>{"source":977,"target":9997,"value":1}</v>
      </c>
    </row>
    <row r="980" spans="1:15">
      <c r="A980" t="s">
        <v>1360</v>
      </c>
      <c r="B980" t="s">
        <v>1356</v>
      </c>
      <c r="C980" t="s">
        <v>22</v>
      </c>
      <c r="D980" t="s">
        <v>44</v>
      </c>
      <c r="E980" t="str">
        <f>VLOOKUP($B980,sitecatalog!$A$2:$E$1964,2,FALSE)&amp;" | "&amp;D980</f>
        <v>PIPESTEM DAM; NORTH DAKOTA | Day.Avg.ReservoirRelease.cfs</v>
      </c>
      <c r="F980" t="str">
        <f>VLOOKUP($B980,sitecatalog!$A$2:$E$1964,3,FALSE)</f>
        <v>ND</v>
      </c>
      <c r="G980" t="str">
        <f>VLOOKUP($B980,sitecatalog!$A$2:$E$1964,5,FALSE)</f>
        <v>GP</v>
      </c>
      <c r="H980" t="str">
        <f>VLOOKUP($B980,sitecatalog!$A$2:$E$1964,4,FALSE)</f>
        <v>reservoir</v>
      </c>
      <c r="J980">
        <f t="shared" si="47"/>
        <v>978</v>
      </c>
      <c r="K980" t="str">
        <f t="shared" si="45"/>
        <v>{"node":978,"name":"PIPESTEM DAM; NORTH DAKOTA | DAY.AVG.RESERVOIRRELEASE.CFS"}</v>
      </c>
      <c r="L980">
        <f>VLOOKUP(H980,Sheet2!$C$31:$D$36,2,FALSE)</f>
        <v>9997</v>
      </c>
      <c r="M980">
        <f>VLOOKUP(F980,Sheet2!$E$38:$F$54,2,FALSE)</f>
        <v>9986</v>
      </c>
      <c r="N980" t="str">
        <f t="shared" si="46"/>
        <v>9997-9986</v>
      </c>
      <c r="O980" t="str">
        <f>"{""source"":"&amp;J980&amp;",""target"":"&amp;L980&amp;",""value"":1}"</f>
        <v>{"source":978,"target":9997,"value":1}</v>
      </c>
    </row>
    <row r="981" spans="1:15">
      <c r="A981" t="s">
        <v>1361</v>
      </c>
      <c r="B981" t="s">
        <v>1356</v>
      </c>
      <c r="C981" t="s">
        <v>22</v>
      </c>
      <c r="D981" t="s">
        <v>47</v>
      </c>
      <c r="E981" t="str">
        <f>VLOOKUP($B981,sitecatalog!$A$2:$E$1964,2,FALSE)&amp;" | "&amp;D981</f>
        <v>PIPESTEM DAM; NORTH DAKOTA | Day.Avg.Streamflow.cfs</v>
      </c>
      <c r="F981" t="str">
        <f>VLOOKUP($B981,sitecatalog!$A$2:$E$1964,3,FALSE)</f>
        <v>ND</v>
      </c>
      <c r="G981" t="str">
        <f>VLOOKUP($B981,sitecatalog!$A$2:$E$1964,5,FALSE)</f>
        <v>GP</v>
      </c>
      <c r="H981" t="str">
        <f>VLOOKUP($B981,sitecatalog!$A$2:$E$1964,4,FALSE)</f>
        <v>reservoir</v>
      </c>
      <c r="J981">
        <f t="shared" si="47"/>
        <v>979</v>
      </c>
      <c r="K981" t="str">
        <f t="shared" si="45"/>
        <v>{"node":979,"name":"PIPESTEM DAM; NORTH DAKOTA | DAY.AVG.STREAMFLOW.CFS"}</v>
      </c>
      <c r="L981">
        <f>VLOOKUP(H981,Sheet2!$C$31:$D$36,2,FALSE)</f>
        <v>9997</v>
      </c>
      <c r="M981">
        <f>VLOOKUP(F981,Sheet2!$E$38:$F$54,2,FALSE)</f>
        <v>9986</v>
      </c>
      <c r="N981" t="str">
        <f t="shared" si="46"/>
        <v>9997-9986</v>
      </c>
      <c r="O981" t="str">
        <f>"{""source"":"&amp;J981&amp;",""target"":"&amp;L981&amp;",""value"":1}"</f>
        <v>{"source":979,"target":9997,"value":1}</v>
      </c>
    </row>
    <row r="982" spans="1:15">
      <c r="A982" t="s">
        <v>1362</v>
      </c>
      <c r="B982" t="s">
        <v>1363</v>
      </c>
      <c r="C982" t="s">
        <v>19</v>
      </c>
      <c r="D982" t="s">
        <v>37</v>
      </c>
      <c r="E982" t="str">
        <f>VLOOKUP($B982,sitecatalog!$A$2:$E$1964,2,FALSE)&amp;" | "&amp;D982</f>
        <v>PLATEAU CREEK NEAR CAMEO; COLORADO | Day.Avg.StreamGageHeight.feet</v>
      </c>
      <c r="F982" t="str">
        <f>VLOOKUP($B982,sitecatalog!$A$2:$E$1964,3,FALSE)</f>
        <v>CO</v>
      </c>
      <c r="G982" t="str">
        <f>VLOOKUP($B982,sitecatalog!$A$2:$E$1964,5,FALSE)</f>
        <v>GP</v>
      </c>
      <c r="H982" t="str">
        <f>VLOOKUP($B982,sitecatalog!$A$2:$E$1964,4,FALSE)</f>
        <v>stream</v>
      </c>
      <c r="J982">
        <f t="shared" si="47"/>
        <v>980</v>
      </c>
      <c r="K982" t="str">
        <f t="shared" si="45"/>
        <v>{"node":980,"name":"PLATEAU CREEK NEAR CAMEO; COLORADO | DAY.AVG.STREAMGAGEHEIGHT.FEET"}</v>
      </c>
      <c r="L982">
        <f>VLOOKUP(H982,Sheet2!$C$31:$D$36,2,FALSE)</f>
        <v>9995</v>
      </c>
      <c r="M982">
        <f>VLOOKUP(F982,Sheet2!$E$38:$F$54,2,FALSE)</f>
        <v>9990</v>
      </c>
      <c r="N982" t="str">
        <f t="shared" si="46"/>
        <v>9995-9990</v>
      </c>
      <c r="O982" t="str">
        <f>"{""source"":"&amp;J982&amp;",""target"":"&amp;L982&amp;",""value"":1}"</f>
        <v>{"source":980,"target":9995,"value":1}</v>
      </c>
    </row>
    <row r="983" spans="1:15">
      <c r="A983" t="s">
        <v>1364</v>
      </c>
      <c r="B983" t="s">
        <v>1363</v>
      </c>
      <c r="C983" t="s">
        <v>22</v>
      </c>
      <c r="D983" t="s">
        <v>47</v>
      </c>
      <c r="E983" t="str">
        <f>VLOOKUP($B983,sitecatalog!$A$2:$E$1964,2,FALSE)&amp;" | "&amp;D983</f>
        <v>PLATEAU CREEK NEAR CAMEO; COLORADO | Day.Avg.Streamflow.cfs</v>
      </c>
      <c r="F983" t="str">
        <f>VLOOKUP($B983,sitecatalog!$A$2:$E$1964,3,FALSE)</f>
        <v>CO</v>
      </c>
      <c r="G983" t="str">
        <f>VLOOKUP($B983,sitecatalog!$A$2:$E$1964,5,FALSE)</f>
        <v>GP</v>
      </c>
      <c r="H983" t="str">
        <f>VLOOKUP($B983,sitecatalog!$A$2:$E$1964,4,FALSE)</f>
        <v>stream</v>
      </c>
      <c r="J983">
        <f t="shared" si="47"/>
        <v>981</v>
      </c>
      <c r="K983" t="str">
        <f t="shared" si="45"/>
        <v>{"node":981,"name":"PLATEAU CREEK NEAR CAMEO; COLORADO | DAY.AVG.STREAMFLOW.CFS"}</v>
      </c>
      <c r="L983">
        <f>VLOOKUP(H983,Sheet2!$C$31:$D$36,2,FALSE)</f>
        <v>9995</v>
      </c>
      <c r="M983">
        <f>VLOOKUP(F983,Sheet2!$E$38:$F$54,2,FALSE)</f>
        <v>9990</v>
      </c>
      <c r="N983" t="str">
        <f t="shared" si="46"/>
        <v>9995-9990</v>
      </c>
      <c r="O983" t="str">
        <f>"{""source"":"&amp;J983&amp;",""target"":"&amp;L983&amp;",""value"":1}"</f>
        <v>{"source":981,"target":9995,"value":1}</v>
      </c>
    </row>
    <row r="984" spans="1:15">
      <c r="A984" t="s">
        <v>1365</v>
      </c>
      <c r="B984" t="s">
        <v>1366</v>
      </c>
      <c r="C984" t="s">
        <v>32</v>
      </c>
      <c r="D984" t="s">
        <v>33</v>
      </c>
      <c r="E984" t="str">
        <f>VLOOKUP($B984,sitecatalog!$A$2:$E$1964,2,FALSE)&amp;" | "&amp;D984</f>
        <v>PISHKUN RESERVOIR NEAR AUGUSTA; MONTANA | Day.Inst.ReservoirStorage.af</v>
      </c>
      <c r="F984" t="str">
        <f>VLOOKUP($B984,sitecatalog!$A$2:$E$1964,3,FALSE)</f>
        <v>MT</v>
      </c>
      <c r="G984" t="str">
        <f>VLOOKUP($B984,sitecatalog!$A$2:$E$1964,5,FALSE)</f>
        <v>GP</v>
      </c>
      <c r="H984" t="str">
        <f>VLOOKUP($B984,sitecatalog!$A$2:$E$1964,4,FALSE)</f>
        <v>reservoir</v>
      </c>
      <c r="J984">
        <f t="shared" si="47"/>
        <v>982</v>
      </c>
      <c r="K984" t="str">
        <f t="shared" si="45"/>
        <v>{"node":982,"name":"PISHKUN RESERVOIR NEAR AUGUSTA; MONTANA | DAY.INST.RESERVOIRSTORAGE.AF"}</v>
      </c>
      <c r="L984">
        <f>VLOOKUP(H984,Sheet2!$C$31:$D$36,2,FALSE)</f>
        <v>9997</v>
      </c>
      <c r="M984">
        <f>VLOOKUP(F984,Sheet2!$E$38:$F$54,2,FALSE)</f>
        <v>9987</v>
      </c>
      <c r="N984" t="str">
        <f t="shared" si="46"/>
        <v>9997-9987</v>
      </c>
      <c r="O984" t="str">
        <f>"{""source"":"&amp;J984&amp;",""target"":"&amp;L984&amp;",""value"":1}"</f>
        <v>{"source":982,"target":9997,"value":1}</v>
      </c>
    </row>
    <row r="985" spans="1:15">
      <c r="A985" t="s">
        <v>1367</v>
      </c>
      <c r="B985" t="s">
        <v>1366</v>
      </c>
      <c r="C985" t="s">
        <v>19</v>
      </c>
      <c r="D985" t="s">
        <v>35</v>
      </c>
      <c r="E985" t="str">
        <f>VLOOKUP($B985,sitecatalog!$A$2:$E$1964,2,FALSE)&amp;" | "&amp;D985</f>
        <v>PISHKUN RESERVOIR NEAR AUGUSTA; MONTANA | Day.Inst.ReservoirElevation.feet</v>
      </c>
      <c r="F985" t="str">
        <f>VLOOKUP($B985,sitecatalog!$A$2:$E$1964,3,FALSE)</f>
        <v>MT</v>
      </c>
      <c r="G985" t="str">
        <f>VLOOKUP($B985,sitecatalog!$A$2:$E$1964,5,FALSE)</f>
        <v>GP</v>
      </c>
      <c r="H985" t="str">
        <f>VLOOKUP($B985,sitecatalog!$A$2:$E$1964,4,FALSE)</f>
        <v>reservoir</v>
      </c>
      <c r="J985">
        <f t="shared" si="47"/>
        <v>983</v>
      </c>
      <c r="K985" t="str">
        <f t="shared" si="45"/>
        <v>{"node":983,"name":"PISHKUN RESERVOIR NEAR AUGUSTA; MONTANA | DAY.INST.RESERVOIRELEVATION.FEET"}</v>
      </c>
      <c r="L985">
        <f>VLOOKUP(H985,Sheet2!$C$31:$D$36,2,FALSE)</f>
        <v>9997</v>
      </c>
      <c r="M985">
        <f>VLOOKUP(F985,Sheet2!$E$38:$F$54,2,FALSE)</f>
        <v>9987</v>
      </c>
      <c r="N985" t="str">
        <f t="shared" si="46"/>
        <v>9997-9987</v>
      </c>
      <c r="O985" t="str">
        <f>"{""source"":"&amp;J985&amp;",""target"":"&amp;L985&amp;",""value"":1}"</f>
        <v>{"source":983,"target":9997,"value":1}</v>
      </c>
    </row>
    <row r="986" spans="1:15">
      <c r="A986" t="s">
        <v>1368</v>
      </c>
      <c r="B986" t="s">
        <v>1366</v>
      </c>
      <c r="C986" t="s">
        <v>22</v>
      </c>
      <c r="D986" t="s">
        <v>39</v>
      </c>
      <c r="E986" t="str">
        <f>VLOOKUP($B986,sitecatalog!$A$2:$E$1964,2,FALSE)&amp;" | "&amp;D986</f>
        <v>PISHKUN RESERVOIR NEAR AUGUSTA; MONTANA | Day.Avg.ReservoirInflow.cfs</v>
      </c>
      <c r="F986" t="str">
        <f>VLOOKUP($B986,sitecatalog!$A$2:$E$1964,3,FALSE)</f>
        <v>MT</v>
      </c>
      <c r="G986" t="str">
        <f>VLOOKUP($B986,sitecatalog!$A$2:$E$1964,5,FALSE)</f>
        <v>GP</v>
      </c>
      <c r="H986" t="str">
        <f>VLOOKUP($B986,sitecatalog!$A$2:$E$1964,4,FALSE)</f>
        <v>reservoir</v>
      </c>
      <c r="J986">
        <f t="shared" si="47"/>
        <v>984</v>
      </c>
      <c r="K986" t="str">
        <f t="shared" si="45"/>
        <v>{"node":984,"name":"PISHKUN RESERVOIR NEAR AUGUSTA; MONTANA | DAY.AVG.RESERVOIRINFLOW.CFS"}</v>
      </c>
      <c r="L986">
        <f>VLOOKUP(H986,Sheet2!$C$31:$D$36,2,FALSE)</f>
        <v>9997</v>
      </c>
      <c r="M986">
        <f>VLOOKUP(F986,Sheet2!$E$38:$F$54,2,FALSE)</f>
        <v>9987</v>
      </c>
      <c r="N986" t="str">
        <f t="shared" si="46"/>
        <v>9997-9987</v>
      </c>
      <c r="O986" t="str">
        <f>"{""source"":"&amp;J986&amp;",""target"":"&amp;L986&amp;",""value"":1}"</f>
        <v>{"source":984,"target":9997,"value":1}</v>
      </c>
    </row>
    <row r="987" spans="1:15">
      <c r="A987" t="s">
        <v>1369</v>
      </c>
      <c r="B987" t="s">
        <v>1366</v>
      </c>
      <c r="C987" t="s">
        <v>22</v>
      </c>
      <c r="D987" t="s">
        <v>44</v>
      </c>
      <c r="E987" t="str">
        <f>VLOOKUP($B987,sitecatalog!$A$2:$E$1964,2,FALSE)&amp;" | "&amp;D987</f>
        <v>PISHKUN RESERVOIR NEAR AUGUSTA; MONTANA | Day.Avg.ReservoirRelease.cfs</v>
      </c>
      <c r="F987" t="str">
        <f>VLOOKUP($B987,sitecatalog!$A$2:$E$1964,3,FALSE)</f>
        <v>MT</v>
      </c>
      <c r="G987" t="str">
        <f>VLOOKUP($B987,sitecatalog!$A$2:$E$1964,5,FALSE)</f>
        <v>GP</v>
      </c>
      <c r="H987" t="str">
        <f>VLOOKUP($B987,sitecatalog!$A$2:$E$1964,4,FALSE)</f>
        <v>reservoir</v>
      </c>
      <c r="J987">
        <f t="shared" si="47"/>
        <v>985</v>
      </c>
      <c r="K987" t="str">
        <f t="shared" si="45"/>
        <v>{"node":985,"name":"PISHKUN RESERVOIR NEAR AUGUSTA; MONTANA | DAY.AVG.RESERVOIRRELEASE.CFS"}</v>
      </c>
      <c r="L987">
        <f>VLOOKUP(H987,Sheet2!$C$31:$D$36,2,FALSE)</f>
        <v>9997</v>
      </c>
      <c r="M987">
        <f>VLOOKUP(F987,Sheet2!$E$38:$F$54,2,FALSE)</f>
        <v>9987</v>
      </c>
      <c r="N987" t="str">
        <f t="shared" si="46"/>
        <v>9997-9987</v>
      </c>
      <c r="O987" t="str">
        <f>"{""source"":"&amp;J987&amp;",""target"":"&amp;L987&amp;",""value"":1}"</f>
        <v>{"source":985,"target":9997,"value":1}</v>
      </c>
    </row>
    <row r="988" spans="1:15">
      <c r="A988" t="s">
        <v>1370</v>
      </c>
      <c r="B988" t="s">
        <v>1371</v>
      </c>
      <c r="C988" t="s">
        <v>32</v>
      </c>
      <c r="D988" t="s">
        <v>33</v>
      </c>
      <c r="E988" t="str">
        <f>VLOOKUP($B988,sitecatalog!$A$2:$E$1964,2,FALSE)&amp;" | "&amp;D988</f>
        <v>PACTOLA RESERVOIR NEAR RAPID CITY; SOUTH DAKOTA | Day.Inst.ReservoirStorage.af</v>
      </c>
      <c r="F988" t="str">
        <f>VLOOKUP($B988,sitecatalog!$A$2:$E$1964,3,FALSE)</f>
        <v>SD</v>
      </c>
      <c r="G988" t="str">
        <f>VLOOKUP($B988,sitecatalog!$A$2:$E$1964,5,FALSE)</f>
        <v>GP</v>
      </c>
      <c r="H988" t="str">
        <f>VLOOKUP($B988,sitecatalog!$A$2:$E$1964,4,FALSE)</f>
        <v>reservoir</v>
      </c>
      <c r="J988">
        <f t="shared" si="47"/>
        <v>986</v>
      </c>
      <c r="K988" t="str">
        <f t="shared" si="45"/>
        <v>{"node":986,"name":"PACTOLA RESERVOIR NEAR RAPID CITY; SOUTH DAKOTA | DAY.INST.RESERVOIRSTORAGE.AF"}</v>
      </c>
      <c r="L988">
        <f>VLOOKUP(H988,Sheet2!$C$31:$D$36,2,FALSE)</f>
        <v>9997</v>
      </c>
      <c r="M988">
        <f>VLOOKUP(F988,Sheet2!$E$38:$F$54,2,FALSE)</f>
        <v>9980</v>
      </c>
      <c r="N988" t="str">
        <f t="shared" si="46"/>
        <v>9997-9980</v>
      </c>
      <c r="O988" t="str">
        <f>"{""source"":"&amp;J988&amp;",""target"":"&amp;L988&amp;",""value"":1}"</f>
        <v>{"source":986,"target":9997,"value":1}</v>
      </c>
    </row>
    <row r="989" spans="1:15">
      <c r="A989" t="s">
        <v>1372</v>
      </c>
      <c r="B989" t="s">
        <v>1371</v>
      </c>
      <c r="C989" t="s">
        <v>19</v>
      </c>
      <c r="D989" t="s">
        <v>35</v>
      </c>
      <c r="E989" t="str">
        <f>VLOOKUP($B989,sitecatalog!$A$2:$E$1964,2,FALSE)&amp;" | "&amp;D989</f>
        <v>PACTOLA RESERVOIR NEAR RAPID CITY; SOUTH DAKOTA | Day.Inst.ReservoirElevation.feet</v>
      </c>
      <c r="F989" t="str">
        <f>VLOOKUP($B989,sitecatalog!$A$2:$E$1964,3,FALSE)</f>
        <v>SD</v>
      </c>
      <c r="G989" t="str">
        <f>VLOOKUP($B989,sitecatalog!$A$2:$E$1964,5,FALSE)</f>
        <v>GP</v>
      </c>
      <c r="H989" t="str">
        <f>VLOOKUP($B989,sitecatalog!$A$2:$E$1964,4,FALSE)</f>
        <v>reservoir</v>
      </c>
      <c r="J989">
        <f t="shared" si="47"/>
        <v>987</v>
      </c>
      <c r="K989" t="str">
        <f t="shared" si="45"/>
        <v>{"node":987,"name":"PACTOLA RESERVOIR NEAR RAPID CITY; SOUTH DAKOTA | DAY.INST.RESERVOIRELEVATION.FEET"}</v>
      </c>
      <c r="L989">
        <f>VLOOKUP(H989,Sheet2!$C$31:$D$36,2,FALSE)</f>
        <v>9997</v>
      </c>
      <c r="M989">
        <f>VLOOKUP(F989,Sheet2!$E$38:$F$54,2,FALSE)</f>
        <v>9980</v>
      </c>
      <c r="N989" t="str">
        <f t="shared" si="46"/>
        <v>9997-9980</v>
      </c>
      <c r="O989" t="str">
        <f>"{""source"":"&amp;J989&amp;",""target"":"&amp;L989&amp;",""value"":1}"</f>
        <v>{"source":987,"target":9997,"value":1}</v>
      </c>
    </row>
    <row r="990" spans="1:15">
      <c r="A990" t="s">
        <v>1373</v>
      </c>
      <c r="B990" t="s">
        <v>1371</v>
      </c>
      <c r="C990" t="s">
        <v>22</v>
      </c>
      <c r="D990" t="s">
        <v>39</v>
      </c>
      <c r="E990" t="str">
        <f>VLOOKUP($B990,sitecatalog!$A$2:$E$1964,2,FALSE)&amp;" | "&amp;D990</f>
        <v>PACTOLA RESERVOIR NEAR RAPID CITY; SOUTH DAKOTA | Day.Avg.ReservoirInflow.cfs</v>
      </c>
      <c r="F990" t="str">
        <f>VLOOKUP($B990,sitecatalog!$A$2:$E$1964,3,FALSE)</f>
        <v>SD</v>
      </c>
      <c r="G990" t="str">
        <f>VLOOKUP($B990,sitecatalog!$A$2:$E$1964,5,FALSE)</f>
        <v>GP</v>
      </c>
      <c r="H990" t="str">
        <f>VLOOKUP($B990,sitecatalog!$A$2:$E$1964,4,FALSE)</f>
        <v>reservoir</v>
      </c>
      <c r="J990">
        <f t="shared" si="47"/>
        <v>988</v>
      </c>
      <c r="K990" t="str">
        <f t="shared" si="45"/>
        <v>{"node":988,"name":"PACTOLA RESERVOIR NEAR RAPID CITY; SOUTH DAKOTA | DAY.AVG.RESERVOIRINFLOW.CFS"}</v>
      </c>
      <c r="L990">
        <f>VLOOKUP(H990,Sheet2!$C$31:$D$36,2,FALSE)</f>
        <v>9997</v>
      </c>
      <c r="M990">
        <f>VLOOKUP(F990,Sheet2!$E$38:$F$54,2,FALSE)</f>
        <v>9980</v>
      </c>
      <c r="N990" t="str">
        <f t="shared" si="46"/>
        <v>9997-9980</v>
      </c>
      <c r="O990" t="str">
        <f>"{""source"":"&amp;J990&amp;",""target"":"&amp;L990&amp;",""value"":1}"</f>
        <v>{"source":988,"target":9997,"value":1}</v>
      </c>
    </row>
    <row r="991" spans="1:15">
      <c r="A991" t="s">
        <v>1374</v>
      </c>
      <c r="B991" t="s">
        <v>1371</v>
      </c>
      <c r="C991" t="s">
        <v>94</v>
      </c>
      <c r="D991" t="s">
        <v>95</v>
      </c>
      <c r="E991" t="str">
        <f>VLOOKUP($B991,sitecatalog!$A$2:$E$1964,2,FALSE)&amp;" | "&amp;D991</f>
        <v>PACTOLA RESERVOIR NEAR RAPID CITY; SOUTH DAKOTA | Day.Avg.AirTemperature.DegF</v>
      </c>
      <c r="F991" t="str">
        <f>VLOOKUP($B991,sitecatalog!$A$2:$E$1964,3,FALSE)</f>
        <v>SD</v>
      </c>
      <c r="G991" t="str">
        <f>VLOOKUP($B991,sitecatalog!$A$2:$E$1964,5,FALSE)</f>
        <v>GP</v>
      </c>
      <c r="H991" t="str">
        <f>VLOOKUP($B991,sitecatalog!$A$2:$E$1964,4,FALSE)</f>
        <v>reservoir</v>
      </c>
      <c r="J991">
        <f t="shared" si="47"/>
        <v>989</v>
      </c>
      <c r="K991" t="str">
        <f t="shared" si="45"/>
        <v>{"node":989,"name":"PACTOLA RESERVOIR NEAR RAPID CITY; SOUTH DAKOTA | DAY.AVG.AIRTEMPERATURE.DEGF"}</v>
      </c>
      <c r="L991">
        <f>VLOOKUP(H991,Sheet2!$C$31:$D$36,2,FALSE)</f>
        <v>9997</v>
      </c>
      <c r="M991">
        <f>VLOOKUP(F991,Sheet2!$E$38:$F$54,2,FALSE)</f>
        <v>9980</v>
      </c>
      <c r="N991" t="str">
        <f t="shared" si="46"/>
        <v>9997-9980</v>
      </c>
      <c r="O991" t="str">
        <f>"{""source"":"&amp;J991&amp;",""target"":"&amp;L991&amp;",""value"":1}"</f>
        <v>{"source":989,"target":9997,"value":1}</v>
      </c>
    </row>
    <row r="992" spans="1:15">
      <c r="A992" t="s">
        <v>1375</v>
      </c>
      <c r="B992" t="s">
        <v>1371</v>
      </c>
      <c r="C992" t="s">
        <v>41</v>
      </c>
      <c r="D992" t="s">
        <v>42</v>
      </c>
      <c r="E992" t="str">
        <f>VLOOKUP($B992,sitecatalog!$A$2:$E$1964,2,FALSE)&amp;" | "&amp;D992</f>
        <v>PACTOLA RESERVOIR NEAR RAPID CITY; SOUTH DAKOTA | Day.Sum.Precipitation.inches</v>
      </c>
      <c r="F992" t="str">
        <f>VLOOKUP($B992,sitecatalog!$A$2:$E$1964,3,FALSE)</f>
        <v>SD</v>
      </c>
      <c r="G992" t="str">
        <f>VLOOKUP($B992,sitecatalog!$A$2:$E$1964,5,FALSE)</f>
        <v>GP</v>
      </c>
      <c r="H992" t="str">
        <f>VLOOKUP($B992,sitecatalog!$A$2:$E$1964,4,FALSE)</f>
        <v>reservoir</v>
      </c>
      <c r="J992">
        <f t="shared" si="47"/>
        <v>990</v>
      </c>
      <c r="K992" t="str">
        <f t="shared" si="45"/>
        <v>{"node":990,"name":"PACTOLA RESERVOIR NEAR RAPID CITY; SOUTH DAKOTA | DAY.SUM.PRECIPITATION.INCHES"}</v>
      </c>
      <c r="L992">
        <f>VLOOKUP(H992,Sheet2!$C$31:$D$36,2,FALSE)</f>
        <v>9997</v>
      </c>
      <c r="M992">
        <f>VLOOKUP(F992,Sheet2!$E$38:$F$54,2,FALSE)</f>
        <v>9980</v>
      </c>
      <c r="N992" t="str">
        <f t="shared" si="46"/>
        <v>9997-9980</v>
      </c>
      <c r="O992" t="str">
        <f>"{""source"":"&amp;J992&amp;",""target"":"&amp;L992&amp;",""value"":1}"</f>
        <v>{"source":990,"target":9997,"value":1}</v>
      </c>
    </row>
    <row r="993" spans="1:15">
      <c r="A993" t="s">
        <v>1376</v>
      </c>
      <c r="B993" t="s">
        <v>1371</v>
      </c>
      <c r="C993" t="s">
        <v>22</v>
      </c>
      <c r="D993" t="s">
        <v>44</v>
      </c>
      <c r="E993" t="str">
        <f>VLOOKUP($B993,sitecatalog!$A$2:$E$1964,2,FALSE)&amp;" | "&amp;D993</f>
        <v>PACTOLA RESERVOIR NEAR RAPID CITY; SOUTH DAKOTA | Day.Avg.ReservoirRelease.cfs</v>
      </c>
      <c r="F993" t="str">
        <f>VLOOKUP($B993,sitecatalog!$A$2:$E$1964,3,FALSE)</f>
        <v>SD</v>
      </c>
      <c r="G993" t="str">
        <f>VLOOKUP($B993,sitecatalog!$A$2:$E$1964,5,FALSE)</f>
        <v>GP</v>
      </c>
      <c r="H993" t="str">
        <f>VLOOKUP($B993,sitecatalog!$A$2:$E$1964,4,FALSE)</f>
        <v>reservoir</v>
      </c>
      <c r="J993">
        <f t="shared" si="47"/>
        <v>991</v>
      </c>
      <c r="K993" t="str">
        <f t="shared" si="45"/>
        <v>{"node":991,"name":"PACTOLA RESERVOIR NEAR RAPID CITY; SOUTH DAKOTA | DAY.AVG.RESERVOIRRELEASE.CFS"}</v>
      </c>
      <c r="L993">
        <f>VLOOKUP(H993,Sheet2!$C$31:$D$36,2,FALSE)</f>
        <v>9997</v>
      </c>
      <c r="M993">
        <f>VLOOKUP(F993,Sheet2!$E$38:$F$54,2,FALSE)</f>
        <v>9980</v>
      </c>
      <c r="N993" t="str">
        <f t="shared" si="46"/>
        <v>9997-9980</v>
      </c>
      <c r="O993" t="str">
        <f>"{""source"":"&amp;J993&amp;",""target"":"&amp;L993&amp;",""value"":1}"</f>
        <v>{"source":991,"target":9997,"value":1}</v>
      </c>
    </row>
    <row r="994" spans="1:15">
      <c r="A994" t="s">
        <v>1377</v>
      </c>
      <c r="B994" t="s">
        <v>1371</v>
      </c>
      <c r="C994" t="s">
        <v>22</v>
      </c>
      <c r="D994" t="s">
        <v>47</v>
      </c>
      <c r="E994" t="str">
        <f>VLOOKUP($B994,sitecatalog!$A$2:$E$1964,2,FALSE)&amp;" | "&amp;D994</f>
        <v>PACTOLA RESERVOIR NEAR RAPID CITY; SOUTH DAKOTA | Day.Avg.Streamflow.cfs</v>
      </c>
      <c r="F994" t="str">
        <f>VLOOKUP($B994,sitecatalog!$A$2:$E$1964,3,FALSE)</f>
        <v>SD</v>
      </c>
      <c r="G994" t="str">
        <f>VLOOKUP($B994,sitecatalog!$A$2:$E$1964,5,FALSE)</f>
        <v>GP</v>
      </c>
      <c r="H994" t="str">
        <f>VLOOKUP($B994,sitecatalog!$A$2:$E$1964,4,FALSE)</f>
        <v>reservoir</v>
      </c>
      <c r="J994">
        <f t="shared" si="47"/>
        <v>992</v>
      </c>
      <c r="K994" t="str">
        <f t="shared" si="45"/>
        <v>{"node":992,"name":"PACTOLA RESERVOIR NEAR RAPID CITY; SOUTH DAKOTA | DAY.AVG.STREAMFLOW.CFS"}</v>
      </c>
      <c r="L994">
        <f>VLOOKUP(H994,Sheet2!$C$31:$D$36,2,FALSE)</f>
        <v>9997</v>
      </c>
      <c r="M994">
        <f>VLOOKUP(F994,Sheet2!$E$38:$F$54,2,FALSE)</f>
        <v>9980</v>
      </c>
      <c r="N994" t="str">
        <f t="shared" si="46"/>
        <v>9997-9980</v>
      </c>
      <c r="O994" t="str">
        <f>"{""source"":"&amp;J994&amp;",""target"":"&amp;L994&amp;",""value"":1}"</f>
        <v>{"source":992,"target":9997,"value":1}</v>
      </c>
    </row>
    <row r="995" spans="1:15">
      <c r="A995" t="s">
        <v>1378</v>
      </c>
      <c r="B995" t="s">
        <v>1379</v>
      </c>
      <c r="C995" t="s">
        <v>32</v>
      </c>
      <c r="D995" t="s">
        <v>33</v>
      </c>
      <c r="E995" t="str">
        <f>VLOOKUP($B995,sitecatalog!$A$2:$E$1964,2,FALSE)&amp;" | "&amp;D995</f>
        <v>PUEBLO RESERVOIR;ARKANSAS RIVER NR PUEBLO; COLORADO | Day.Inst.ReservoirStorage.af</v>
      </c>
      <c r="F995" t="str">
        <f>VLOOKUP($B995,sitecatalog!$A$2:$E$1964,3,FALSE)</f>
        <v>CO</v>
      </c>
      <c r="G995" t="str">
        <f>VLOOKUP($B995,sitecatalog!$A$2:$E$1964,5,FALSE)</f>
        <v>GP</v>
      </c>
      <c r="H995" t="str">
        <f>VLOOKUP($B995,sitecatalog!$A$2:$E$1964,4,FALSE)</f>
        <v>reservoir</v>
      </c>
      <c r="J995">
        <f t="shared" si="47"/>
        <v>993</v>
      </c>
      <c r="K995" t="str">
        <f t="shared" si="45"/>
        <v>{"node":993,"name":"PUEBLO RESERVOIR;ARKANSAS RIVER NR PUEBLO; COLORADO | DAY.INST.RESERVOIRSTORAGE.AF"}</v>
      </c>
      <c r="L995">
        <f>VLOOKUP(H995,Sheet2!$C$31:$D$36,2,FALSE)</f>
        <v>9997</v>
      </c>
      <c r="M995">
        <f>VLOOKUP(F995,Sheet2!$E$38:$F$54,2,FALSE)</f>
        <v>9990</v>
      </c>
      <c r="N995" t="str">
        <f t="shared" si="46"/>
        <v>9997-9990</v>
      </c>
      <c r="O995" t="str">
        <f>"{""source"":"&amp;J995&amp;",""target"":"&amp;L995&amp;",""value"":1}"</f>
        <v>{"source":993,"target":9997,"value":1}</v>
      </c>
    </row>
    <row r="996" spans="1:15">
      <c r="A996" t="s">
        <v>1380</v>
      </c>
      <c r="B996" t="s">
        <v>1379</v>
      </c>
      <c r="C996" t="s">
        <v>19</v>
      </c>
      <c r="D996" t="s">
        <v>35</v>
      </c>
      <c r="E996" t="str">
        <f>VLOOKUP($B996,sitecatalog!$A$2:$E$1964,2,FALSE)&amp;" | "&amp;D996</f>
        <v>PUEBLO RESERVOIR;ARKANSAS RIVER NR PUEBLO; COLORADO | Day.Inst.ReservoirElevation.feet</v>
      </c>
      <c r="F996" t="str">
        <f>VLOOKUP($B996,sitecatalog!$A$2:$E$1964,3,FALSE)</f>
        <v>CO</v>
      </c>
      <c r="G996" t="str">
        <f>VLOOKUP($B996,sitecatalog!$A$2:$E$1964,5,FALSE)</f>
        <v>GP</v>
      </c>
      <c r="H996" t="str">
        <f>VLOOKUP($B996,sitecatalog!$A$2:$E$1964,4,FALSE)</f>
        <v>reservoir</v>
      </c>
      <c r="J996">
        <f t="shared" si="47"/>
        <v>994</v>
      </c>
      <c r="K996" t="str">
        <f t="shared" si="45"/>
        <v>{"node":994,"name":"PUEBLO RESERVOIR;ARKANSAS RIVER NR PUEBLO; COLORADO | DAY.INST.RESERVOIRELEVATION.FEET"}</v>
      </c>
      <c r="L996">
        <f>VLOOKUP(H996,Sheet2!$C$31:$D$36,2,FALSE)</f>
        <v>9997</v>
      </c>
      <c r="M996">
        <f>VLOOKUP(F996,Sheet2!$E$38:$F$54,2,FALSE)</f>
        <v>9990</v>
      </c>
      <c r="N996" t="str">
        <f t="shared" si="46"/>
        <v>9997-9990</v>
      </c>
      <c r="O996" t="str">
        <f>"{""source"":"&amp;J996&amp;",""target"":"&amp;L996&amp;",""value"":1}"</f>
        <v>{"source":994,"target":9997,"value":1}</v>
      </c>
    </row>
    <row r="997" spans="1:15">
      <c r="A997" t="s">
        <v>1381</v>
      </c>
      <c r="B997" t="s">
        <v>1379</v>
      </c>
      <c r="C997" t="s">
        <v>22</v>
      </c>
      <c r="D997" t="s">
        <v>39</v>
      </c>
      <c r="E997" t="str">
        <f>VLOOKUP($B997,sitecatalog!$A$2:$E$1964,2,FALSE)&amp;" | "&amp;D997</f>
        <v>PUEBLO RESERVOIR;ARKANSAS RIVER NR PUEBLO; COLORADO | Day.Avg.ReservoirInflow.cfs</v>
      </c>
      <c r="F997" t="str">
        <f>VLOOKUP($B997,sitecatalog!$A$2:$E$1964,3,FALSE)</f>
        <v>CO</v>
      </c>
      <c r="G997" t="str">
        <f>VLOOKUP($B997,sitecatalog!$A$2:$E$1964,5,FALSE)</f>
        <v>GP</v>
      </c>
      <c r="H997" t="str">
        <f>VLOOKUP($B997,sitecatalog!$A$2:$E$1964,4,FALSE)</f>
        <v>reservoir</v>
      </c>
      <c r="J997">
        <f t="shared" si="47"/>
        <v>995</v>
      </c>
      <c r="K997" t="str">
        <f t="shared" si="45"/>
        <v>{"node":995,"name":"PUEBLO RESERVOIR;ARKANSAS RIVER NR PUEBLO; COLORADO | DAY.AVG.RESERVOIRINFLOW.CFS"}</v>
      </c>
      <c r="L997">
        <f>VLOOKUP(H997,Sheet2!$C$31:$D$36,2,FALSE)</f>
        <v>9997</v>
      </c>
      <c r="M997">
        <f>VLOOKUP(F997,Sheet2!$E$38:$F$54,2,FALSE)</f>
        <v>9990</v>
      </c>
      <c r="N997" t="str">
        <f t="shared" si="46"/>
        <v>9997-9990</v>
      </c>
      <c r="O997" t="str">
        <f>"{""source"":"&amp;J997&amp;",""target"":"&amp;L997&amp;",""value"":1}"</f>
        <v>{"source":995,"target":9997,"value":1}</v>
      </c>
    </row>
    <row r="998" spans="1:15">
      <c r="A998" t="s">
        <v>1382</v>
      </c>
      <c r="B998" t="s">
        <v>1379</v>
      </c>
      <c r="C998" t="s">
        <v>22</v>
      </c>
      <c r="D998" t="s">
        <v>44</v>
      </c>
      <c r="E998" t="str">
        <f>VLOOKUP($B998,sitecatalog!$A$2:$E$1964,2,FALSE)&amp;" | "&amp;D998</f>
        <v>PUEBLO RESERVOIR;ARKANSAS RIVER NR PUEBLO; COLORADO | Day.Avg.ReservoirRelease.cfs</v>
      </c>
      <c r="F998" t="str">
        <f>VLOOKUP($B998,sitecatalog!$A$2:$E$1964,3,FALSE)</f>
        <v>CO</v>
      </c>
      <c r="G998" t="str">
        <f>VLOOKUP($B998,sitecatalog!$A$2:$E$1964,5,FALSE)</f>
        <v>GP</v>
      </c>
      <c r="H998" t="str">
        <f>VLOOKUP($B998,sitecatalog!$A$2:$E$1964,4,FALSE)</f>
        <v>reservoir</v>
      </c>
      <c r="J998">
        <f t="shared" si="47"/>
        <v>996</v>
      </c>
      <c r="K998" t="str">
        <f t="shared" si="45"/>
        <v>{"node":996,"name":"PUEBLO RESERVOIR;ARKANSAS RIVER NR PUEBLO; COLORADO | DAY.AVG.RESERVOIRRELEASE.CFS"}</v>
      </c>
      <c r="L998">
        <f>VLOOKUP(H998,Sheet2!$C$31:$D$36,2,FALSE)</f>
        <v>9997</v>
      </c>
      <c r="M998">
        <f>VLOOKUP(F998,Sheet2!$E$38:$F$54,2,FALSE)</f>
        <v>9990</v>
      </c>
      <c r="N998" t="str">
        <f t="shared" si="46"/>
        <v>9997-9990</v>
      </c>
      <c r="O998" t="str">
        <f>"{""source"":"&amp;J998&amp;",""target"":"&amp;L998&amp;",""value"":1}"</f>
        <v>{"source":996,"target":9997,"value":1}</v>
      </c>
    </row>
    <row r="999" spans="1:15">
      <c r="A999" t="s">
        <v>1383</v>
      </c>
      <c r="B999" t="s">
        <v>1384</v>
      </c>
      <c r="C999" t="s">
        <v>94</v>
      </c>
      <c r="D999" t="s">
        <v>95</v>
      </c>
      <c r="E999" t="str">
        <f>VLOOKUP($B999,sitecatalog!$A$2:$E$1964,2,FALSE)&amp;" | "&amp;D999</f>
        <v>PUEBLO FIELD OFFICE WEATHER STATION; COLORADO | Day.Avg.AirTemperature.DegF</v>
      </c>
      <c r="F999" t="str">
        <f>VLOOKUP($B999,sitecatalog!$A$2:$E$1964,3,FALSE)</f>
        <v>CO</v>
      </c>
      <c r="G999" t="str">
        <f>VLOOKUP($B999,sitecatalog!$A$2:$E$1964,5,FALSE)</f>
        <v>GP</v>
      </c>
      <c r="H999" t="str">
        <f>VLOOKUP($B999,sitecatalog!$A$2:$E$1964,4,FALSE)</f>
        <v>weather</v>
      </c>
      <c r="J999">
        <f t="shared" si="47"/>
        <v>997</v>
      </c>
      <c r="K999" t="str">
        <f t="shared" si="45"/>
        <v>{"node":997,"name":"PUEBLO FIELD OFFICE WEATHER STATION; COLORADO | DAY.AVG.AIRTEMPERATURE.DEGF"}</v>
      </c>
      <c r="L999">
        <f>VLOOKUP(H999,Sheet2!$C$31:$D$36,2,FALSE)</f>
        <v>9994</v>
      </c>
      <c r="M999">
        <f>VLOOKUP(F999,Sheet2!$E$38:$F$54,2,FALSE)</f>
        <v>9990</v>
      </c>
      <c r="N999" t="str">
        <f t="shared" si="46"/>
        <v>9994-9990</v>
      </c>
      <c r="O999" t="str">
        <f>"{""source"":"&amp;J999&amp;",""target"":"&amp;L999&amp;",""value"":1}"</f>
        <v>{"source":997,"target":9994,"value":1}</v>
      </c>
    </row>
    <row r="1000" spans="1:15">
      <c r="A1000" t="s">
        <v>1385</v>
      </c>
      <c r="B1000" t="s">
        <v>1384</v>
      </c>
      <c r="C1000" t="s">
        <v>41</v>
      </c>
      <c r="D1000" t="s">
        <v>42</v>
      </c>
      <c r="E1000" t="str">
        <f>VLOOKUP($B1000,sitecatalog!$A$2:$E$1964,2,FALSE)&amp;" | "&amp;D1000</f>
        <v>PUEBLO FIELD OFFICE WEATHER STATION; COLORADO | Day.Sum.Precipitation.inches</v>
      </c>
      <c r="F1000" t="str">
        <f>VLOOKUP($B1000,sitecatalog!$A$2:$E$1964,3,FALSE)</f>
        <v>CO</v>
      </c>
      <c r="G1000" t="str">
        <f>VLOOKUP($B1000,sitecatalog!$A$2:$E$1964,5,FALSE)</f>
        <v>GP</v>
      </c>
      <c r="H1000" t="str">
        <f>VLOOKUP($B1000,sitecatalog!$A$2:$E$1964,4,FALSE)</f>
        <v>weather</v>
      </c>
      <c r="J1000">
        <f t="shared" si="47"/>
        <v>998</v>
      </c>
      <c r="K1000" t="str">
        <f t="shared" si="45"/>
        <v>{"node":998,"name":"PUEBLO FIELD OFFICE WEATHER STATION; COLORADO | DAY.SUM.PRECIPITATION.INCHES"}</v>
      </c>
      <c r="L1000">
        <f>VLOOKUP(H1000,Sheet2!$C$31:$D$36,2,FALSE)</f>
        <v>9994</v>
      </c>
      <c r="M1000">
        <f>VLOOKUP(F1000,Sheet2!$E$38:$F$54,2,FALSE)</f>
        <v>9990</v>
      </c>
      <c r="N1000" t="str">
        <f t="shared" si="46"/>
        <v>9994-9990</v>
      </c>
      <c r="O1000" t="str">
        <f>"{""source"":"&amp;J1000&amp;",""target"":"&amp;L1000&amp;",""value"":1}"</f>
        <v>{"source":998,"target":9994,"value":1}</v>
      </c>
    </row>
    <row r="1001" spans="1:15">
      <c r="A1001" t="s">
        <v>1386</v>
      </c>
      <c r="B1001" t="s">
        <v>1384</v>
      </c>
      <c r="C1001" t="s">
        <v>156</v>
      </c>
      <c r="D1001" t="s">
        <v>157</v>
      </c>
      <c r="E1001" t="str">
        <f>VLOOKUP($B1001,sitecatalog!$A$2:$E$1964,2,FALSE)&amp;" | "&amp;D1001</f>
        <v>PUEBLO FIELD OFFICE WEATHER STATION; COLORADO | Day.Avg.WindSpeed.mph</v>
      </c>
      <c r="F1001" t="str">
        <f>VLOOKUP($B1001,sitecatalog!$A$2:$E$1964,3,FALSE)</f>
        <v>CO</v>
      </c>
      <c r="G1001" t="str">
        <f>VLOOKUP($B1001,sitecatalog!$A$2:$E$1964,5,FALSE)</f>
        <v>GP</v>
      </c>
      <c r="H1001" t="str">
        <f>VLOOKUP($B1001,sitecatalog!$A$2:$E$1964,4,FALSE)</f>
        <v>weather</v>
      </c>
      <c r="J1001">
        <f t="shared" si="47"/>
        <v>999</v>
      </c>
      <c r="K1001" t="str">
        <f t="shared" si="45"/>
        <v>{"node":999,"name":"PUEBLO FIELD OFFICE WEATHER STATION; COLORADO | DAY.AVG.WINDSPEED.MPH"}</v>
      </c>
      <c r="L1001">
        <f>VLOOKUP(H1001,Sheet2!$C$31:$D$36,2,FALSE)</f>
        <v>9994</v>
      </c>
      <c r="M1001">
        <f>VLOOKUP(F1001,Sheet2!$E$38:$F$54,2,FALSE)</f>
        <v>9990</v>
      </c>
      <c r="N1001" t="str">
        <f t="shared" si="46"/>
        <v>9994-9990</v>
      </c>
      <c r="O1001" t="str">
        <f>"{""source"":"&amp;J1001&amp;",""target"":"&amp;L1001&amp;",""value"":1}"</f>
        <v>{"source":999,"target":9994,"value":1}</v>
      </c>
    </row>
    <row r="1002" spans="1:15">
      <c r="A1002" t="s">
        <v>1387</v>
      </c>
      <c r="B1002" t="s">
        <v>1384</v>
      </c>
      <c r="C1002" t="s">
        <v>159</v>
      </c>
      <c r="D1002" t="s">
        <v>160</v>
      </c>
      <c r="E1002" t="str">
        <f>VLOOKUP($B1002,sitecatalog!$A$2:$E$1964,2,FALSE)&amp;" | "&amp;D1002</f>
        <v>PUEBLO FIELD OFFICE WEATHER STATION; COLORADO | Day.Avg.WindDirection.degrees</v>
      </c>
      <c r="F1002" t="str">
        <f>VLOOKUP($B1002,sitecatalog!$A$2:$E$1964,3,FALSE)</f>
        <v>CO</v>
      </c>
      <c r="G1002" t="str">
        <f>VLOOKUP($B1002,sitecatalog!$A$2:$E$1964,5,FALSE)</f>
        <v>GP</v>
      </c>
      <c r="H1002" t="str">
        <f>VLOOKUP($B1002,sitecatalog!$A$2:$E$1964,4,FALSE)</f>
        <v>weather</v>
      </c>
      <c r="J1002">
        <f t="shared" si="47"/>
        <v>1000</v>
      </c>
      <c r="K1002" t="str">
        <f t="shared" si="45"/>
        <v>{"node":1000,"name":"PUEBLO FIELD OFFICE WEATHER STATION; COLORADO | DAY.AVG.WINDDIRECTION.DEGREES"}</v>
      </c>
      <c r="L1002">
        <f>VLOOKUP(H1002,Sheet2!$C$31:$D$36,2,FALSE)</f>
        <v>9994</v>
      </c>
      <c r="M1002">
        <f>VLOOKUP(F1002,Sheet2!$E$38:$F$54,2,FALSE)</f>
        <v>9990</v>
      </c>
      <c r="N1002" t="str">
        <f t="shared" si="46"/>
        <v>9994-9990</v>
      </c>
      <c r="O1002" t="str">
        <f>"{""source"":"&amp;J1002&amp;",""target"":"&amp;L1002&amp;",""value"":1}"</f>
        <v>{"source":1000,"target":9994,"value":1}</v>
      </c>
    </row>
    <row r="1003" spans="1:15">
      <c r="A1003" t="s">
        <v>1388</v>
      </c>
      <c r="B1003" t="s">
        <v>1389</v>
      </c>
      <c r="C1003" t="s">
        <v>19</v>
      </c>
      <c r="D1003" t="s">
        <v>37</v>
      </c>
      <c r="E1003" t="str">
        <f>VLOOKUP($B1003,sitecatalog!$A$2:$E$1964,2,FALSE)&amp;" | "&amp;D1003</f>
        <v>PURGATORIE RIVER BELOW TRINIDAD RESERVOIR; CO | Day.Avg.StreamGageHeight.feet</v>
      </c>
      <c r="F1003" t="str">
        <f>VLOOKUP($B1003,sitecatalog!$A$2:$E$1964,3,FALSE)</f>
        <v>CO</v>
      </c>
      <c r="G1003" t="str">
        <f>VLOOKUP($B1003,sitecatalog!$A$2:$E$1964,5,FALSE)</f>
        <v>GP</v>
      </c>
      <c r="H1003" t="str">
        <f>VLOOKUP($B1003,sitecatalog!$A$2:$E$1964,4,FALSE)</f>
        <v>stream</v>
      </c>
      <c r="J1003">
        <f t="shared" si="47"/>
        <v>1001</v>
      </c>
      <c r="K1003" t="str">
        <f t="shared" si="45"/>
        <v>{"node":1001,"name":"PURGATORIE RIVER BELOW TRINIDAD RESERVOIR; CO | DAY.AVG.STREAMGAGEHEIGHT.FEET"}</v>
      </c>
      <c r="L1003">
        <f>VLOOKUP(H1003,Sheet2!$C$31:$D$36,2,FALSE)</f>
        <v>9995</v>
      </c>
      <c r="M1003">
        <f>VLOOKUP(F1003,Sheet2!$E$38:$F$54,2,FALSE)</f>
        <v>9990</v>
      </c>
      <c r="N1003" t="str">
        <f t="shared" si="46"/>
        <v>9995-9990</v>
      </c>
      <c r="O1003" t="str">
        <f>"{""source"":"&amp;J1003&amp;",""target"":"&amp;L1003&amp;",""value"":1}"</f>
        <v>{"source":1001,"target":9995,"value":1}</v>
      </c>
    </row>
    <row r="1004" spans="1:15">
      <c r="A1004" t="s">
        <v>1390</v>
      </c>
      <c r="B1004" t="s">
        <v>1389</v>
      </c>
      <c r="C1004" t="s">
        <v>22</v>
      </c>
      <c r="D1004" t="s">
        <v>47</v>
      </c>
      <c r="E1004" t="str">
        <f>VLOOKUP($B1004,sitecatalog!$A$2:$E$1964,2,FALSE)&amp;" | "&amp;D1004</f>
        <v>PURGATORIE RIVER BELOW TRINIDAD RESERVOIR; CO | Day.Avg.Streamflow.cfs</v>
      </c>
      <c r="F1004" t="str">
        <f>VLOOKUP($B1004,sitecatalog!$A$2:$E$1964,3,FALSE)</f>
        <v>CO</v>
      </c>
      <c r="G1004" t="str">
        <f>VLOOKUP($B1004,sitecatalog!$A$2:$E$1964,5,FALSE)</f>
        <v>GP</v>
      </c>
      <c r="H1004" t="str">
        <f>VLOOKUP($B1004,sitecatalog!$A$2:$E$1964,4,FALSE)</f>
        <v>stream</v>
      </c>
      <c r="J1004">
        <f t="shared" si="47"/>
        <v>1002</v>
      </c>
      <c r="K1004" t="str">
        <f t="shared" si="45"/>
        <v>{"node":1002,"name":"PURGATORIE RIVER BELOW TRINIDAD RESERVOIR; CO | DAY.AVG.STREAMFLOW.CFS"}</v>
      </c>
      <c r="L1004">
        <f>VLOOKUP(H1004,Sheet2!$C$31:$D$36,2,FALSE)</f>
        <v>9995</v>
      </c>
      <c r="M1004">
        <f>VLOOKUP(F1004,Sheet2!$E$38:$F$54,2,FALSE)</f>
        <v>9990</v>
      </c>
      <c r="N1004" t="str">
        <f t="shared" si="46"/>
        <v>9995-9990</v>
      </c>
      <c r="O1004" t="str">
        <f>"{""source"":"&amp;J1004&amp;",""target"":"&amp;L1004&amp;",""value"":1}"</f>
        <v>{"source":1002,"target":9995,"value":1}</v>
      </c>
    </row>
    <row r="1005" spans="1:15">
      <c r="A1005" t="s">
        <v>1391</v>
      </c>
      <c r="B1005" t="s">
        <v>1392</v>
      </c>
      <c r="C1005" t="s">
        <v>19</v>
      </c>
      <c r="D1005" t="s">
        <v>37</v>
      </c>
      <c r="E1005" t="str">
        <f>VLOOKUP($B1005,sitecatalog!$A$2:$E$1964,2,FALSE)&amp;" | "&amp;D1005</f>
        <v>PURGATORIE RIVER NEAR LAS ANIMAS; CO | Day.Avg.StreamGageHeight.feet</v>
      </c>
      <c r="F1005" t="str">
        <f>VLOOKUP($B1005,sitecatalog!$A$2:$E$1964,3,FALSE)</f>
        <v>CO</v>
      </c>
      <c r="G1005" t="str">
        <f>VLOOKUP($B1005,sitecatalog!$A$2:$E$1964,5,FALSE)</f>
        <v>GP</v>
      </c>
      <c r="H1005" t="str">
        <f>VLOOKUP($B1005,sitecatalog!$A$2:$E$1964,4,FALSE)</f>
        <v>stream</v>
      </c>
      <c r="J1005">
        <f t="shared" si="47"/>
        <v>1003</v>
      </c>
      <c r="K1005" t="str">
        <f t="shared" si="45"/>
        <v>{"node":1003,"name":"PURGATORIE RIVER NEAR LAS ANIMAS; CO | DAY.AVG.STREAMGAGEHEIGHT.FEET"}</v>
      </c>
      <c r="L1005">
        <f>VLOOKUP(H1005,Sheet2!$C$31:$D$36,2,FALSE)</f>
        <v>9995</v>
      </c>
      <c r="M1005">
        <f>VLOOKUP(F1005,Sheet2!$E$38:$F$54,2,FALSE)</f>
        <v>9990</v>
      </c>
      <c r="N1005" t="str">
        <f t="shared" si="46"/>
        <v>9995-9990</v>
      </c>
      <c r="O1005" t="str">
        <f>"{""source"":"&amp;J1005&amp;",""target"":"&amp;L1005&amp;",""value"":1}"</f>
        <v>{"source":1003,"target":9995,"value":1}</v>
      </c>
    </row>
    <row r="1006" spans="1:15">
      <c r="A1006" t="s">
        <v>1393</v>
      </c>
      <c r="B1006" t="s">
        <v>1392</v>
      </c>
      <c r="C1006" t="s">
        <v>22</v>
      </c>
      <c r="D1006" t="s">
        <v>47</v>
      </c>
      <c r="E1006" t="str">
        <f>VLOOKUP($B1006,sitecatalog!$A$2:$E$1964,2,FALSE)&amp;" | "&amp;D1006</f>
        <v>PURGATORIE RIVER NEAR LAS ANIMAS; CO | Day.Avg.Streamflow.cfs</v>
      </c>
      <c r="F1006" t="str">
        <f>VLOOKUP($B1006,sitecatalog!$A$2:$E$1964,3,FALSE)</f>
        <v>CO</v>
      </c>
      <c r="G1006" t="str">
        <f>VLOOKUP($B1006,sitecatalog!$A$2:$E$1964,5,FALSE)</f>
        <v>GP</v>
      </c>
      <c r="H1006" t="str">
        <f>VLOOKUP($B1006,sitecatalog!$A$2:$E$1964,4,FALSE)</f>
        <v>stream</v>
      </c>
      <c r="J1006">
        <f t="shared" si="47"/>
        <v>1004</v>
      </c>
      <c r="K1006" t="str">
        <f t="shared" si="45"/>
        <v>{"node":1004,"name":"PURGATORIE RIVER NEAR LAS ANIMAS; CO | DAY.AVG.STREAMFLOW.CFS"}</v>
      </c>
      <c r="L1006">
        <f>VLOOKUP(H1006,Sheet2!$C$31:$D$36,2,FALSE)</f>
        <v>9995</v>
      </c>
      <c r="M1006">
        <f>VLOOKUP(F1006,Sheet2!$E$38:$F$54,2,FALSE)</f>
        <v>9990</v>
      </c>
      <c r="N1006" t="str">
        <f t="shared" si="46"/>
        <v>9995-9990</v>
      </c>
      <c r="O1006" t="str">
        <f>"{""source"":"&amp;J1006&amp;",""target"":"&amp;L1006&amp;",""value"":1}"</f>
        <v>{"source":1004,"target":9995,"value":1}</v>
      </c>
    </row>
    <row r="1007" spans="1:15">
      <c r="A1007" t="s">
        <v>1394</v>
      </c>
      <c r="B1007" t="s">
        <v>1395</v>
      </c>
      <c r="C1007" t="s">
        <v>19</v>
      </c>
      <c r="D1007" t="s">
        <v>37</v>
      </c>
      <c r="E1007" t="str">
        <f>VLOOKUP($B1007,sitecatalog!$A$2:$E$1964,2,FALSE)&amp;" | "&amp;D1007</f>
        <v>PURGATORIE RIVER AT MADRID; CO | Day.Avg.StreamGageHeight.feet</v>
      </c>
      <c r="F1007" t="str">
        <f>VLOOKUP($B1007,sitecatalog!$A$2:$E$1964,3,FALSE)</f>
        <v>CO</v>
      </c>
      <c r="G1007" t="str">
        <f>VLOOKUP($B1007,sitecatalog!$A$2:$E$1964,5,FALSE)</f>
        <v>GP</v>
      </c>
      <c r="H1007" t="str">
        <f>VLOOKUP($B1007,sitecatalog!$A$2:$E$1964,4,FALSE)</f>
        <v>stream</v>
      </c>
      <c r="J1007">
        <f t="shared" si="47"/>
        <v>1005</v>
      </c>
      <c r="K1007" t="str">
        <f t="shared" si="45"/>
        <v>{"node":1005,"name":"PURGATORIE RIVER AT MADRID; CO | DAY.AVG.STREAMGAGEHEIGHT.FEET"}</v>
      </c>
      <c r="L1007">
        <f>VLOOKUP(H1007,Sheet2!$C$31:$D$36,2,FALSE)</f>
        <v>9995</v>
      </c>
      <c r="M1007">
        <f>VLOOKUP(F1007,Sheet2!$E$38:$F$54,2,FALSE)</f>
        <v>9990</v>
      </c>
      <c r="N1007" t="str">
        <f t="shared" si="46"/>
        <v>9995-9990</v>
      </c>
      <c r="O1007" t="str">
        <f>"{""source"":"&amp;J1007&amp;",""target"":"&amp;L1007&amp;",""value"":1}"</f>
        <v>{"source":1005,"target":9995,"value":1}</v>
      </c>
    </row>
    <row r="1008" spans="1:15">
      <c r="A1008" t="s">
        <v>1396</v>
      </c>
      <c r="B1008" t="s">
        <v>1395</v>
      </c>
      <c r="C1008" t="s">
        <v>41</v>
      </c>
      <c r="D1008" t="s">
        <v>42</v>
      </c>
      <c r="E1008" t="str">
        <f>VLOOKUP($B1008,sitecatalog!$A$2:$E$1964,2,FALSE)&amp;" | "&amp;D1008</f>
        <v>PURGATORIE RIVER AT MADRID; CO | Day.Sum.Precipitation.inches</v>
      </c>
      <c r="F1008" t="str">
        <f>VLOOKUP($B1008,sitecatalog!$A$2:$E$1964,3,FALSE)</f>
        <v>CO</v>
      </c>
      <c r="G1008" t="str">
        <f>VLOOKUP($B1008,sitecatalog!$A$2:$E$1964,5,FALSE)</f>
        <v>GP</v>
      </c>
      <c r="H1008" t="str">
        <f>VLOOKUP($B1008,sitecatalog!$A$2:$E$1964,4,FALSE)</f>
        <v>stream</v>
      </c>
      <c r="J1008">
        <f t="shared" si="47"/>
        <v>1006</v>
      </c>
      <c r="K1008" t="str">
        <f t="shared" si="45"/>
        <v>{"node":1006,"name":"PURGATORIE RIVER AT MADRID; CO | DAY.SUM.PRECIPITATION.INCHES"}</v>
      </c>
      <c r="L1008">
        <f>VLOOKUP(H1008,Sheet2!$C$31:$D$36,2,FALSE)</f>
        <v>9995</v>
      </c>
      <c r="M1008">
        <f>VLOOKUP(F1008,Sheet2!$E$38:$F$54,2,FALSE)</f>
        <v>9990</v>
      </c>
      <c r="N1008" t="str">
        <f t="shared" si="46"/>
        <v>9995-9990</v>
      </c>
      <c r="O1008" t="str">
        <f>"{""source"":"&amp;J1008&amp;",""target"":"&amp;L1008&amp;",""value"":1}"</f>
        <v>{"source":1006,"target":9995,"value":1}</v>
      </c>
    </row>
    <row r="1009" spans="1:15">
      <c r="A1009" t="s">
        <v>1397</v>
      </c>
      <c r="B1009" t="s">
        <v>1395</v>
      </c>
      <c r="C1009" t="s">
        <v>22</v>
      </c>
      <c r="D1009" t="s">
        <v>47</v>
      </c>
      <c r="E1009" t="str">
        <f>VLOOKUP($B1009,sitecatalog!$A$2:$E$1964,2,FALSE)&amp;" | "&amp;D1009</f>
        <v>PURGATORIE RIVER AT MADRID; CO | Day.Avg.Streamflow.cfs</v>
      </c>
      <c r="F1009" t="str">
        <f>VLOOKUP($B1009,sitecatalog!$A$2:$E$1964,3,FALSE)</f>
        <v>CO</v>
      </c>
      <c r="G1009" t="str">
        <f>VLOOKUP($B1009,sitecatalog!$A$2:$E$1964,5,FALSE)</f>
        <v>GP</v>
      </c>
      <c r="H1009" t="str">
        <f>VLOOKUP($B1009,sitecatalog!$A$2:$E$1964,4,FALSE)</f>
        <v>stream</v>
      </c>
      <c r="J1009">
        <f t="shared" si="47"/>
        <v>1007</v>
      </c>
      <c r="K1009" t="str">
        <f t="shared" si="45"/>
        <v>{"node":1007,"name":"PURGATORIE RIVER AT MADRID; CO | DAY.AVG.STREAMFLOW.CFS"}</v>
      </c>
      <c r="L1009">
        <f>VLOOKUP(H1009,Sheet2!$C$31:$D$36,2,FALSE)</f>
        <v>9995</v>
      </c>
      <c r="M1009">
        <f>VLOOKUP(F1009,Sheet2!$E$38:$F$54,2,FALSE)</f>
        <v>9990</v>
      </c>
      <c r="N1009" t="str">
        <f t="shared" si="46"/>
        <v>9995-9990</v>
      </c>
      <c r="O1009" t="str">
        <f>"{""source"":"&amp;J1009&amp;",""target"":"&amp;L1009&amp;",""value"":1}"</f>
        <v>{"source":1007,"target":9995,"value":1}</v>
      </c>
    </row>
    <row r="1010" spans="1:15">
      <c r="A1010" t="s">
        <v>1398</v>
      </c>
      <c r="B1010" t="s">
        <v>1399</v>
      </c>
      <c r="C1010" t="s">
        <v>19</v>
      </c>
      <c r="D1010" t="s">
        <v>37</v>
      </c>
      <c r="E1010" t="str">
        <f>VLOOKUP($B1010,sitecatalog!$A$2:$E$1964,2,FALSE)&amp;" | "&amp;D1010</f>
        <v>PURGATORIE RIVER AT NINEMILE DAM; NR HIGBEE; CO | Day.Avg.StreamGageHeight.feet</v>
      </c>
      <c r="F1010" t="str">
        <f>VLOOKUP($B1010,sitecatalog!$A$2:$E$1964,3,FALSE)</f>
        <v>CO</v>
      </c>
      <c r="G1010" t="str">
        <f>VLOOKUP($B1010,sitecatalog!$A$2:$E$1964,5,FALSE)</f>
        <v>GP</v>
      </c>
      <c r="H1010" t="str">
        <f>VLOOKUP($B1010,sitecatalog!$A$2:$E$1964,4,FALSE)</f>
        <v>stream</v>
      </c>
      <c r="J1010">
        <f t="shared" si="47"/>
        <v>1008</v>
      </c>
      <c r="K1010" t="str">
        <f t="shared" si="45"/>
        <v>{"node":1008,"name":"PURGATORIE RIVER AT NINEMILE DAM; NR HIGBEE; CO | DAY.AVG.STREAMGAGEHEIGHT.FEET"}</v>
      </c>
      <c r="L1010">
        <f>VLOOKUP(H1010,Sheet2!$C$31:$D$36,2,FALSE)</f>
        <v>9995</v>
      </c>
      <c r="M1010">
        <f>VLOOKUP(F1010,Sheet2!$E$38:$F$54,2,FALSE)</f>
        <v>9990</v>
      </c>
      <c r="N1010" t="str">
        <f t="shared" si="46"/>
        <v>9995-9990</v>
      </c>
      <c r="O1010" t="str">
        <f>"{""source"":"&amp;J1010&amp;",""target"":"&amp;L1010&amp;",""value"":1}"</f>
        <v>{"source":1008,"target":9995,"value":1}</v>
      </c>
    </row>
    <row r="1011" spans="1:15">
      <c r="A1011" t="s">
        <v>1400</v>
      </c>
      <c r="B1011" t="s">
        <v>1399</v>
      </c>
      <c r="C1011" t="s">
        <v>41</v>
      </c>
      <c r="D1011" t="s">
        <v>42</v>
      </c>
      <c r="E1011" t="str">
        <f>VLOOKUP($B1011,sitecatalog!$A$2:$E$1964,2,FALSE)&amp;" | "&amp;D1011</f>
        <v>PURGATORIE RIVER AT NINEMILE DAM; NR HIGBEE; CO | Day.Sum.Precipitation.inches</v>
      </c>
      <c r="F1011" t="str">
        <f>VLOOKUP($B1011,sitecatalog!$A$2:$E$1964,3,FALSE)</f>
        <v>CO</v>
      </c>
      <c r="G1011" t="str">
        <f>VLOOKUP($B1011,sitecatalog!$A$2:$E$1964,5,FALSE)</f>
        <v>GP</v>
      </c>
      <c r="H1011" t="str">
        <f>VLOOKUP($B1011,sitecatalog!$A$2:$E$1964,4,FALSE)</f>
        <v>stream</v>
      </c>
      <c r="J1011">
        <f t="shared" si="47"/>
        <v>1009</v>
      </c>
      <c r="K1011" t="str">
        <f t="shared" si="45"/>
        <v>{"node":1009,"name":"PURGATORIE RIVER AT NINEMILE DAM; NR HIGBEE; CO | DAY.SUM.PRECIPITATION.INCHES"}</v>
      </c>
      <c r="L1011">
        <f>VLOOKUP(H1011,Sheet2!$C$31:$D$36,2,FALSE)</f>
        <v>9995</v>
      </c>
      <c r="M1011">
        <f>VLOOKUP(F1011,Sheet2!$E$38:$F$54,2,FALSE)</f>
        <v>9990</v>
      </c>
      <c r="N1011" t="str">
        <f t="shared" si="46"/>
        <v>9995-9990</v>
      </c>
      <c r="O1011" t="str">
        <f>"{""source"":"&amp;J1011&amp;",""target"":"&amp;L1011&amp;",""value"":1}"</f>
        <v>{"source":1009,"target":9995,"value":1}</v>
      </c>
    </row>
    <row r="1012" spans="1:15">
      <c r="A1012" t="s">
        <v>1401</v>
      </c>
      <c r="B1012" t="s">
        <v>1399</v>
      </c>
      <c r="C1012" t="s">
        <v>22</v>
      </c>
      <c r="D1012" t="s">
        <v>47</v>
      </c>
      <c r="E1012" t="str">
        <f>VLOOKUP($B1012,sitecatalog!$A$2:$E$1964,2,FALSE)&amp;" | "&amp;D1012</f>
        <v>PURGATORIE RIVER AT NINEMILE DAM; NR HIGBEE; CO | Day.Avg.Streamflow.cfs</v>
      </c>
      <c r="F1012" t="str">
        <f>VLOOKUP($B1012,sitecatalog!$A$2:$E$1964,3,FALSE)</f>
        <v>CO</v>
      </c>
      <c r="G1012" t="str">
        <f>VLOOKUP($B1012,sitecatalog!$A$2:$E$1964,5,FALSE)</f>
        <v>GP</v>
      </c>
      <c r="H1012" t="str">
        <f>VLOOKUP($B1012,sitecatalog!$A$2:$E$1964,4,FALSE)</f>
        <v>stream</v>
      </c>
      <c r="J1012">
        <f t="shared" si="47"/>
        <v>1010</v>
      </c>
      <c r="K1012" t="str">
        <f t="shared" si="45"/>
        <v>{"node":1010,"name":"PURGATORIE RIVER AT NINEMILE DAM; NR HIGBEE; CO | DAY.AVG.STREAMFLOW.CFS"}</v>
      </c>
      <c r="L1012">
        <f>VLOOKUP(H1012,Sheet2!$C$31:$D$36,2,FALSE)</f>
        <v>9995</v>
      </c>
      <c r="M1012">
        <f>VLOOKUP(F1012,Sheet2!$E$38:$F$54,2,FALSE)</f>
        <v>9990</v>
      </c>
      <c r="N1012" t="str">
        <f t="shared" si="46"/>
        <v>9995-9990</v>
      </c>
      <c r="O1012" t="str">
        <f>"{""source"":"&amp;J1012&amp;",""target"":"&amp;L1012&amp;",""value"":1}"</f>
        <v>{"source":1010,"target":9995,"value":1}</v>
      </c>
    </row>
    <row r="1013" spans="1:15">
      <c r="A1013" t="s">
        <v>1402</v>
      </c>
      <c r="B1013" t="s">
        <v>1403</v>
      </c>
      <c r="C1013" t="s">
        <v>19</v>
      </c>
      <c r="D1013" t="s">
        <v>37</v>
      </c>
      <c r="E1013" t="str">
        <f>VLOOKUP($B1013,sitecatalog!$A$2:$E$1964,2,FALSE)&amp;" | "&amp;D1013</f>
        <v>PURGATORIE RIVER NEAR THATCHER; CO | Day.Avg.StreamGageHeight.feet</v>
      </c>
      <c r="F1013" t="str">
        <f>VLOOKUP($B1013,sitecatalog!$A$2:$E$1964,3,FALSE)</f>
        <v>CO</v>
      </c>
      <c r="G1013" t="str">
        <f>VLOOKUP($B1013,sitecatalog!$A$2:$E$1964,5,FALSE)</f>
        <v>GP</v>
      </c>
      <c r="H1013" t="str">
        <f>VLOOKUP($B1013,sitecatalog!$A$2:$E$1964,4,FALSE)</f>
        <v>stream</v>
      </c>
      <c r="J1013">
        <f t="shared" si="47"/>
        <v>1011</v>
      </c>
      <c r="K1013" t="str">
        <f t="shared" si="45"/>
        <v>{"node":1011,"name":"PURGATORIE RIVER NEAR THATCHER; CO | DAY.AVG.STREAMGAGEHEIGHT.FEET"}</v>
      </c>
      <c r="L1013">
        <f>VLOOKUP(H1013,Sheet2!$C$31:$D$36,2,FALSE)</f>
        <v>9995</v>
      </c>
      <c r="M1013">
        <f>VLOOKUP(F1013,Sheet2!$E$38:$F$54,2,FALSE)</f>
        <v>9990</v>
      </c>
      <c r="N1013" t="str">
        <f t="shared" si="46"/>
        <v>9995-9990</v>
      </c>
      <c r="O1013" t="str">
        <f>"{""source"":"&amp;J1013&amp;",""target"":"&amp;L1013&amp;",""value"":1}"</f>
        <v>{"source":1011,"target":9995,"value":1}</v>
      </c>
    </row>
    <row r="1014" spans="1:15">
      <c r="A1014" t="s">
        <v>1404</v>
      </c>
      <c r="B1014" t="s">
        <v>1403</v>
      </c>
      <c r="C1014" t="s">
        <v>22</v>
      </c>
      <c r="D1014" t="s">
        <v>47</v>
      </c>
      <c r="E1014" t="str">
        <f>VLOOKUP($B1014,sitecatalog!$A$2:$E$1964,2,FALSE)&amp;" | "&amp;D1014</f>
        <v>PURGATORIE RIVER NEAR THATCHER; CO | Day.Avg.Streamflow.cfs</v>
      </c>
      <c r="F1014" t="str">
        <f>VLOOKUP($B1014,sitecatalog!$A$2:$E$1964,3,FALSE)</f>
        <v>CO</v>
      </c>
      <c r="G1014" t="str">
        <f>VLOOKUP($B1014,sitecatalog!$A$2:$E$1964,5,FALSE)</f>
        <v>GP</v>
      </c>
      <c r="H1014" t="str">
        <f>VLOOKUP($B1014,sitecatalog!$A$2:$E$1964,4,FALSE)</f>
        <v>stream</v>
      </c>
      <c r="J1014">
        <f t="shared" si="47"/>
        <v>1012</v>
      </c>
      <c r="K1014" t="str">
        <f t="shared" si="45"/>
        <v>{"node":1012,"name":"PURGATORIE RIVER NEAR THATCHER; CO | DAY.AVG.STREAMFLOW.CFS"}</v>
      </c>
      <c r="L1014">
        <f>VLOOKUP(H1014,Sheet2!$C$31:$D$36,2,FALSE)</f>
        <v>9995</v>
      </c>
      <c r="M1014">
        <f>VLOOKUP(F1014,Sheet2!$E$38:$F$54,2,FALSE)</f>
        <v>9990</v>
      </c>
      <c r="N1014" t="str">
        <f t="shared" si="46"/>
        <v>9995-9990</v>
      </c>
      <c r="O1014" t="str">
        <f>"{""source"":"&amp;J1014&amp;",""target"":"&amp;L1014&amp;",""value"":1}"</f>
        <v>{"source":1012,"target":9995,"value":1}</v>
      </c>
    </row>
    <row r="1015" spans="1:15">
      <c r="A1015" t="s">
        <v>1405</v>
      </c>
      <c r="B1015" t="s">
        <v>1406</v>
      </c>
      <c r="C1015" t="s">
        <v>19</v>
      </c>
      <c r="D1015" t="s">
        <v>37</v>
      </c>
      <c r="E1015" t="str">
        <f>VLOOKUP($B1015,sitecatalog!$A$2:$E$1964,2,FALSE)&amp;" | "&amp;D1015</f>
        <v>PURGATORIE RIVER AT TRINIDAD; CO | Day.Avg.StreamGageHeight.feet</v>
      </c>
      <c r="F1015" t="str">
        <f>VLOOKUP($B1015,sitecatalog!$A$2:$E$1964,3,FALSE)</f>
        <v>CO</v>
      </c>
      <c r="G1015" t="str">
        <f>VLOOKUP($B1015,sitecatalog!$A$2:$E$1964,5,FALSE)</f>
        <v>GP</v>
      </c>
      <c r="H1015" t="str">
        <f>VLOOKUP($B1015,sitecatalog!$A$2:$E$1964,4,FALSE)</f>
        <v>stream</v>
      </c>
      <c r="J1015">
        <f t="shared" si="47"/>
        <v>1013</v>
      </c>
      <c r="K1015" t="str">
        <f t="shared" si="45"/>
        <v>{"node":1013,"name":"PURGATORIE RIVER AT TRINIDAD; CO | DAY.AVG.STREAMGAGEHEIGHT.FEET"}</v>
      </c>
      <c r="L1015">
        <f>VLOOKUP(H1015,Sheet2!$C$31:$D$36,2,FALSE)</f>
        <v>9995</v>
      </c>
      <c r="M1015">
        <f>VLOOKUP(F1015,Sheet2!$E$38:$F$54,2,FALSE)</f>
        <v>9990</v>
      </c>
      <c r="N1015" t="str">
        <f t="shared" si="46"/>
        <v>9995-9990</v>
      </c>
      <c r="O1015" t="str">
        <f>"{""source"":"&amp;J1015&amp;",""target"":"&amp;L1015&amp;",""value"":1}"</f>
        <v>{"source":1013,"target":9995,"value":1}</v>
      </c>
    </row>
    <row r="1016" spans="1:15">
      <c r="A1016" t="s">
        <v>1407</v>
      </c>
      <c r="B1016" t="s">
        <v>1406</v>
      </c>
      <c r="C1016" t="s">
        <v>94</v>
      </c>
      <c r="D1016" t="s">
        <v>95</v>
      </c>
      <c r="E1016" t="str">
        <f>VLOOKUP($B1016,sitecatalog!$A$2:$E$1964,2,FALSE)&amp;" | "&amp;D1016</f>
        <v>PURGATORIE RIVER AT TRINIDAD; CO | Day.Avg.AirTemperature.DegF</v>
      </c>
      <c r="F1016" t="str">
        <f>VLOOKUP($B1016,sitecatalog!$A$2:$E$1964,3,FALSE)</f>
        <v>CO</v>
      </c>
      <c r="G1016" t="str">
        <f>VLOOKUP($B1016,sitecatalog!$A$2:$E$1964,5,FALSE)</f>
        <v>GP</v>
      </c>
      <c r="H1016" t="str">
        <f>VLOOKUP($B1016,sitecatalog!$A$2:$E$1964,4,FALSE)</f>
        <v>stream</v>
      </c>
      <c r="J1016">
        <f t="shared" si="47"/>
        <v>1014</v>
      </c>
      <c r="K1016" t="str">
        <f t="shared" si="45"/>
        <v>{"node":1014,"name":"PURGATORIE RIVER AT TRINIDAD; CO | DAY.AVG.AIRTEMPERATURE.DEGF"}</v>
      </c>
      <c r="L1016">
        <f>VLOOKUP(H1016,Sheet2!$C$31:$D$36,2,FALSE)</f>
        <v>9995</v>
      </c>
      <c r="M1016">
        <f>VLOOKUP(F1016,Sheet2!$E$38:$F$54,2,FALSE)</f>
        <v>9990</v>
      </c>
      <c r="N1016" t="str">
        <f t="shared" si="46"/>
        <v>9995-9990</v>
      </c>
      <c r="O1016" t="str">
        <f>"{""source"":"&amp;J1016&amp;",""target"":"&amp;L1016&amp;",""value"":1}"</f>
        <v>{"source":1014,"target":9995,"value":1}</v>
      </c>
    </row>
    <row r="1017" spans="1:15">
      <c r="A1017" t="s">
        <v>1408</v>
      </c>
      <c r="B1017" t="s">
        <v>1406</v>
      </c>
      <c r="C1017" t="s">
        <v>41</v>
      </c>
      <c r="D1017" t="s">
        <v>42</v>
      </c>
      <c r="E1017" t="str">
        <f>VLOOKUP($B1017,sitecatalog!$A$2:$E$1964,2,FALSE)&amp;" | "&amp;D1017</f>
        <v>PURGATORIE RIVER AT TRINIDAD; CO | Day.Sum.Precipitation.inches</v>
      </c>
      <c r="F1017" t="str">
        <f>VLOOKUP($B1017,sitecatalog!$A$2:$E$1964,3,FALSE)</f>
        <v>CO</v>
      </c>
      <c r="G1017" t="str">
        <f>VLOOKUP($B1017,sitecatalog!$A$2:$E$1964,5,FALSE)</f>
        <v>GP</v>
      </c>
      <c r="H1017" t="str">
        <f>VLOOKUP($B1017,sitecatalog!$A$2:$E$1964,4,FALSE)</f>
        <v>stream</v>
      </c>
      <c r="J1017">
        <f t="shared" si="47"/>
        <v>1015</v>
      </c>
      <c r="K1017" t="str">
        <f t="shared" si="45"/>
        <v>{"node":1015,"name":"PURGATORIE RIVER AT TRINIDAD; CO | DAY.SUM.PRECIPITATION.INCHES"}</v>
      </c>
      <c r="L1017">
        <f>VLOOKUP(H1017,Sheet2!$C$31:$D$36,2,FALSE)</f>
        <v>9995</v>
      </c>
      <c r="M1017">
        <f>VLOOKUP(F1017,Sheet2!$E$38:$F$54,2,FALSE)</f>
        <v>9990</v>
      </c>
      <c r="N1017" t="str">
        <f t="shared" si="46"/>
        <v>9995-9990</v>
      </c>
      <c r="O1017" t="str">
        <f>"{""source"":"&amp;J1017&amp;",""target"":"&amp;L1017&amp;",""value"":1}"</f>
        <v>{"source":1015,"target":9995,"value":1}</v>
      </c>
    </row>
    <row r="1018" spans="1:15">
      <c r="A1018" t="s">
        <v>1409</v>
      </c>
      <c r="B1018" t="s">
        <v>1406</v>
      </c>
      <c r="C1018" t="s">
        <v>22</v>
      </c>
      <c r="D1018" t="s">
        <v>47</v>
      </c>
      <c r="E1018" t="str">
        <f>VLOOKUP($B1018,sitecatalog!$A$2:$E$1964,2,FALSE)&amp;" | "&amp;D1018</f>
        <v>PURGATORIE RIVER AT TRINIDAD; CO | Day.Avg.Streamflow.cfs</v>
      </c>
      <c r="F1018" t="str">
        <f>VLOOKUP($B1018,sitecatalog!$A$2:$E$1964,3,FALSE)</f>
        <v>CO</v>
      </c>
      <c r="G1018" t="str">
        <f>VLOOKUP($B1018,sitecatalog!$A$2:$E$1964,5,FALSE)</f>
        <v>GP</v>
      </c>
      <c r="H1018" t="str">
        <f>VLOOKUP($B1018,sitecatalog!$A$2:$E$1964,4,FALSE)</f>
        <v>stream</v>
      </c>
      <c r="J1018">
        <f t="shared" si="47"/>
        <v>1016</v>
      </c>
      <c r="K1018" t="str">
        <f t="shared" si="45"/>
        <v>{"node":1016,"name":"PURGATORIE RIVER AT TRINIDAD; CO | DAY.AVG.STREAMFLOW.CFS"}</v>
      </c>
      <c r="L1018">
        <f>VLOOKUP(H1018,Sheet2!$C$31:$D$36,2,FALSE)</f>
        <v>9995</v>
      </c>
      <c r="M1018">
        <f>VLOOKUP(F1018,Sheet2!$E$38:$F$54,2,FALSE)</f>
        <v>9990</v>
      </c>
      <c r="N1018" t="str">
        <f t="shared" si="46"/>
        <v>9995-9990</v>
      </c>
      <c r="O1018" t="str">
        <f>"{""source"":"&amp;J1018&amp;",""target"":"&amp;L1018&amp;",""value"":1}"</f>
        <v>{"source":1016,"target":9995,"value":1}</v>
      </c>
    </row>
    <row r="1019" spans="1:15">
      <c r="A1019" t="s">
        <v>1410</v>
      </c>
      <c r="B1019" t="s">
        <v>1411</v>
      </c>
      <c r="C1019" t="s">
        <v>19</v>
      </c>
      <c r="D1019" t="s">
        <v>37</v>
      </c>
      <c r="E1019" t="str">
        <f>VLOOKUP($B1019,sitecatalog!$A$2:$E$1964,2,FALSE)&amp;" | "&amp;D1019</f>
        <v>MISSOURI RIVER AT LANDUSKY; MT | Day.Avg.StreamGageHeight.feet</v>
      </c>
      <c r="F1019" t="str">
        <f>VLOOKUP($B1019,sitecatalog!$A$2:$E$1964,3,FALSE)</f>
        <v>MT</v>
      </c>
      <c r="G1019" t="str">
        <f>VLOOKUP($B1019,sitecatalog!$A$2:$E$1964,5,FALSE)</f>
        <v>GP</v>
      </c>
      <c r="H1019" t="str">
        <f>VLOOKUP($B1019,sitecatalog!$A$2:$E$1964,4,FALSE)</f>
        <v>stream</v>
      </c>
      <c r="J1019">
        <f t="shared" si="47"/>
        <v>1017</v>
      </c>
      <c r="K1019" t="str">
        <f t="shared" si="45"/>
        <v>{"node":1017,"name":"MISSOURI RIVER AT LANDUSKY; MT | DAY.AVG.STREAMGAGEHEIGHT.FEET"}</v>
      </c>
      <c r="L1019">
        <f>VLOOKUP(H1019,Sheet2!$C$31:$D$36,2,FALSE)</f>
        <v>9995</v>
      </c>
      <c r="M1019">
        <f>VLOOKUP(F1019,Sheet2!$E$38:$F$54,2,FALSE)</f>
        <v>9987</v>
      </c>
      <c r="N1019" t="str">
        <f t="shared" si="46"/>
        <v>9995-9987</v>
      </c>
      <c r="O1019" t="str">
        <f>"{""source"":"&amp;J1019&amp;",""target"":"&amp;L1019&amp;",""value"":1}"</f>
        <v>{"source":1017,"target":9995,"value":1}</v>
      </c>
    </row>
    <row r="1020" spans="1:15">
      <c r="A1020" t="s">
        <v>1412</v>
      </c>
      <c r="B1020" t="s">
        <v>1411</v>
      </c>
      <c r="C1020" t="s">
        <v>41</v>
      </c>
      <c r="D1020" t="s">
        <v>42</v>
      </c>
      <c r="E1020" t="str">
        <f>VLOOKUP($B1020,sitecatalog!$A$2:$E$1964,2,FALSE)&amp;" | "&amp;D1020</f>
        <v>MISSOURI RIVER AT LANDUSKY; MT | Day.Sum.Precipitation.inches</v>
      </c>
      <c r="F1020" t="str">
        <f>VLOOKUP($B1020,sitecatalog!$A$2:$E$1964,3,FALSE)</f>
        <v>MT</v>
      </c>
      <c r="G1020" t="str">
        <f>VLOOKUP($B1020,sitecatalog!$A$2:$E$1964,5,FALSE)</f>
        <v>GP</v>
      </c>
      <c r="H1020" t="str">
        <f>VLOOKUP($B1020,sitecatalog!$A$2:$E$1964,4,FALSE)</f>
        <v>stream</v>
      </c>
      <c r="J1020">
        <f t="shared" si="47"/>
        <v>1018</v>
      </c>
      <c r="K1020" t="str">
        <f t="shared" si="45"/>
        <v>{"node":1018,"name":"MISSOURI RIVER AT LANDUSKY; MT | DAY.SUM.PRECIPITATION.INCHES"}</v>
      </c>
      <c r="L1020">
        <f>VLOOKUP(H1020,Sheet2!$C$31:$D$36,2,FALSE)</f>
        <v>9995</v>
      </c>
      <c r="M1020">
        <f>VLOOKUP(F1020,Sheet2!$E$38:$F$54,2,FALSE)</f>
        <v>9987</v>
      </c>
      <c r="N1020" t="str">
        <f t="shared" si="46"/>
        <v>9995-9987</v>
      </c>
      <c r="O1020" t="str">
        <f>"{""source"":"&amp;J1020&amp;",""target"":"&amp;L1020&amp;",""value"":1}"</f>
        <v>{"source":1018,"target":9995,"value":1}</v>
      </c>
    </row>
    <row r="1021" spans="1:15">
      <c r="A1021" t="s">
        <v>1413</v>
      </c>
      <c r="B1021" t="s">
        <v>1411</v>
      </c>
      <c r="C1021" t="s">
        <v>94</v>
      </c>
      <c r="D1021" t="s">
        <v>241</v>
      </c>
      <c r="E1021" t="str">
        <f>VLOOKUP($B1021,sitecatalog!$A$2:$E$1964,2,FALSE)&amp;" | "&amp;D1021</f>
        <v>MISSOURI RIVER AT LANDUSKY; MT | Day.Avg.WaterTemperature.DegF</v>
      </c>
      <c r="F1021" t="str">
        <f>VLOOKUP($B1021,sitecatalog!$A$2:$E$1964,3,FALSE)</f>
        <v>MT</v>
      </c>
      <c r="G1021" t="str">
        <f>VLOOKUP($B1021,sitecatalog!$A$2:$E$1964,5,FALSE)</f>
        <v>GP</v>
      </c>
      <c r="H1021" t="str">
        <f>VLOOKUP($B1021,sitecatalog!$A$2:$E$1964,4,FALSE)</f>
        <v>stream</v>
      </c>
      <c r="J1021">
        <f t="shared" si="47"/>
        <v>1019</v>
      </c>
      <c r="K1021" t="str">
        <f t="shared" si="45"/>
        <v>{"node":1019,"name":"MISSOURI RIVER AT LANDUSKY; MT | DAY.AVG.WATERTEMPERATURE.DEGF"}</v>
      </c>
      <c r="L1021">
        <f>VLOOKUP(H1021,Sheet2!$C$31:$D$36,2,FALSE)</f>
        <v>9995</v>
      </c>
      <c r="M1021">
        <f>VLOOKUP(F1021,Sheet2!$E$38:$F$54,2,FALSE)</f>
        <v>9987</v>
      </c>
      <c r="N1021" t="str">
        <f t="shared" si="46"/>
        <v>9995-9987</v>
      </c>
      <c r="O1021" t="str">
        <f>"{""source"":"&amp;J1021&amp;",""target"":"&amp;L1021&amp;",""value"":1}"</f>
        <v>{"source":1019,"target":9995,"value":1}</v>
      </c>
    </row>
    <row r="1022" spans="1:15">
      <c r="A1022" t="s">
        <v>1414</v>
      </c>
      <c r="B1022" t="s">
        <v>1415</v>
      </c>
      <c r="C1022" t="s">
        <v>94</v>
      </c>
      <c r="D1022" t="s">
        <v>95</v>
      </c>
      <c r="E1022" t="str">
        <f>VLOOKUP($B1022,sitecatalog!$A$2:$E$1964,2,FALSE)&amp;" | "&amp;D1022</f>
        <v>RUBY RIVER VALLEY WEATHER STATION NR LAURIN; MT | Day.Avg.AirTemperature.DegF</v>
      </c>
      <c r="F1022" t="str">
        <f>VLOOKUP($B1022,sitecatalog!$A$2:$E$1964,3,FALSE)</f>
        <v>MT</v>
      </c>
      <c r="G1022" t="str">
        <f>VLOOKUP($B1022,sitecatalog!$A$2:$E$1964,5,FALSE)</f>
        <v>GP</v>
      </c>
      <c r="H1022" t="str">
        <f>VLOOKUP($B1022,sitecatalog!$A$2:$E$1964,4,FALSE)</f>
        <v>agrimet</v>
      </c>
      <c r="J1022">
        <f t="shared" si="47"/>
        <v>1020</v>
      </c>
      <c r="K1022" t="str">
        <f t="shared" si="45"/>
        <v>{"node":1020,"name":"RUBY RIVER VALLEY WEATHER STATION NR LAURIN; MT | DAY.AVG.AIRTEMPERATURE.DEGF"}</v>
      </c>
      <c r="L1022">
        <f>VLOOKUP(H1022,Sheet2!$C$31:$D$36,2,FALSE)</f>
        <v>9993</v>
      </c>
      <c r="M1022">
        <f>VLOOKUP(F1022,Sheet2!$E$38:$F$54,2,FALSE)</f>
        <v>9987</v>
      </c>
      <c r="N1022" t="str">
        <f t="shared" si="46"/>
        <v>9993-9987</v>
      </c>
      <c r="O1022" t="str">
        <f>"{""source"":"&amp;J1022&amp;",""target"":"&amp;L1022&amp;",""value"":1}"</f>
        <v>{"source":1020,"target":9993,"value":1}</v>
      </c>
    </row>
    <row r="1023" spans="1:15">
      <c r="A1023" t="s">
        <v>1416</v>
      </c>
      <c r="B1023" t="s">
        <v>1415</v>
      </c>
      <c r="C1023" t="s">
        <v>41</v>
      </c>
      <c r="D1023" t="s">
        <v>42</v>
      </c>
      <c r="E1023" t="str">
        <f>VLOOKUP($B1023,sitecatalog!$A$2:$E$1964,2,FALSE)&amp;" | "&amp;D1023</f>
        <v>RUBY RIVER VALLEY WEATHER STATION NR LAURIN; MT | Day.Sum.Precipitation.inches</v>
      </c>
      <c r="F1023" t="str">
        <f>VLOOKUP($B1023,sitecatalog!$A$2:$E$1964,3,FALSE)</f>
        <v>MT</v>
      </c>
      <c r="G1023" t="str">
        <f>VLOOKUP($B1023,sitecatalog!$A$2:$E$1964,5,FALSE)</f>
        <v>GP</v>
      </c>
      <c r="H1023" t="str">
        <f>VLOOKUP($B1023,sitecatalog!$A$2:$E$1964,4,FALSE)</f>
        <v>agrimet</v>
      </c>
      <c r="J1023">
        <f t="shared" si="47"/>
        <v>1021</v>
      </c>
      <c r="K1023" t="str">
        <f t="shared" si="45"/>
        <v>{"node":1021,"name":"RUBY RIVER VALLEY WEATHER STATION NR LAURIN; MT | DAY.SUM.PRECIPITATION.INCHES"}</v>
      </c>
      <c r="L1023">
        <f>VLOOKUP(H1023,Sheet2!$C$31:$D$36,2,FALSE)</f>
        <v>9993</v>
      </c>
      <c r="M1023">
        <f>VLOOKUP(F1023,Sheet2!$E$38:$F$54,2,FALSE)</f>
        <v>9987</v>
      </c>
      <c r="N1023" t="str">
        <f t="shared" si="46"/>
        <v>9993-9987</v>
      </c>
      <c r="O1023" t="str">
        <f>"{""source"":"&amp;J1023&amp;",""target"":"&amp;L1023&amp;",""value"":1}"</f>
        <v>{"source":1021,"target":9993,"value":1}</v>
      </c>
    </row>
    <row r="1024" spans="1:15">
      <c r="A1024" t="s">
        <v>1417</v>
      </c>
      <c r="B1024" t="s">
        <v>1415</v>
      </c>
      <c r="C1024" t="s">
        <v>156</v>
      </c>
      <c r="D1024" t="s">
        <v>157</v>
      </c>
      <c r="E1024" t="str">
        <f>VLOOKUP($B1024,sitecatalog!$A$2:$E$1964,2,FALSE)&amp;" | "&amp;D1024</f>
        <v>RUBY RIVER VALLEY WEATHER STATION NR LAURIN; MT | Day.Avg.WindSpeed.mph</v>
      </c>
      <c r="F1024" t="str">
        <f>VLOOKUP($B1024,sitecatalog!$A$2:$E$1964,3,FALSE)</f>
        <v>MT</v>
      </c>
      <c r="G1024" t="str">
        <f>VLOOKUP($B1024,sitecatalog!$A$2:$E$1964,5,FALSE)</f>
        <v>GP</v>
      </c>
      <c r="H1024" t="str">
        <f>VLOOKUP($B1024,sitecatalog!$A$2:$E$1964,4,FALSE)</f>
        <v>agrimet</v>
      </c>
      <c r="J1024">
        <f t="shared" si="47"/>
        <v>1022</v>
      </c>
      <c r="K1024" t="str">
        <f t="shared" si="45"/>
        <v>{"node":1022,"name":"RUBY RIVER VALLEY WEATHER STATION NR LAURIN; MT | DAY.AVG.WINDSPEED.MPH"}</v>
      </c>
      <c r="L1024">
        <f>VLOOKUP(H1024,Sheet2!$C$31:$D$36,2,FALSE)</f>
        <v>9993</v>
      </c>
      <c r="M1024">
        <f>VLOOKUP(F1024,Sheet2!$E$38:$F$54,2,FALSE)</f>
        <v>9987</v>
      </c>
      <c r="N1024" t="str">
        <f t="shared" si="46"/>
        <v>9993-9987</v>
      </c>
      <c r="O1024" t="str">
        <f>"{""source"":"&amp;J1024&amp;",""target"":"&amp;L1024&amp;",""value"":1}"</f>
        <v>{"source":1022,"target":9993,"value":1}</v>
      </c>
    </row>
    <row r="1025" spans="1:15">
      <c r="A1025" t="s">
        <v>1418</v>
      </c>
      <c r="B1025" t="s">
        <v>1415</v>
      </c>
      <c r="C1025" t="s">
        <v>159</v>
      </c>
      <c r="D1025" t="s">
        <v>160</v>
      </c>
      <c r="E1025" t="str">
        <f>VLOOKUP($B1025,sitecatalog!$A$2:$E$1964,2,FALSE)&amp;" | "&amp;D1025</f>
        <v>RUBY RIVER VALLEY WEATHER STATION NR LAURIN; MT | Day.Avg.WindDirection.degrees</v>
      </c>
      <c r="F1025" t="str">
        <f>VLOOKUP($B1025,sitecatalog!$A$2:$E$1964,3,FALSE)</f>
        <v>MT</v>
      </c>
      <c r="G1025" t="str">
        <f>VLOOKUP($B1025,sitecatalog!$A$2:$E$1964,5,FALSE)</f>
        <v>GP</v>
      </c>
      <c r="H1025" t="str">
        <f>VLOOKUP($B1025,sitecatalog!$A$2:$E$1964,4,FALSE)</f>
        <v>agrimet</v>
      </c>
      <c r="J1025">
        <f t="shared" si="47"/>
        <v>1023</v>
      </c>
      <c r="K1025" t="str">
        <f t="shared" si="45"/>
        <v>{"node":1023,"name":"RUBY RIVER VALLEY WEATHER STATION NR LAURIN; MT | DAY.AVG.WINDDIRECTION.DEGREES"}</v>
      </c>
      <c r="L1025">
        <f>VLOOKUP(H1025,Sheet2!$C$31:$D$36,2,FALSE)</f>
        <v>9993</v>
      </c>
      <c r="M1025">
        <f>VLOOKUP(F1025,Sheet2!$E$38:$F$54,2,FALSE)</f>
        <v>9987</v>
      </c>
      <c r="N1025" t="str">
        <f t="shared" si="46"/>
        <v>9993-9987</v>
      </c>
      <c r="O1025" t="str">
        <f>"{""source"":"&amp;J1025&amp;",""target"":"&amp;L1025&amp;",""value"":1}"</f>
        <v>{"source":1023,"target":9993,"value":1}</v>
      </c>
    </row>
    <row r="1026" spans="1:15">
      <c r="A1026" t="s">
        <v>1419</v>
      </c>
      <c r="B1026" t="s">
        <v>1420</v>
      </c>
      <c r="C1026" t="s">
        <v>19</v>
      </c>
      <c r="D1026" t="s">
        <v>37</v>
      </c>
      <c r="E1026" t="str">
        <f>VLOOKUP($B1026,sitecatalog!$A$2:$E$1964,2,FALSE)&amp;" | "&amp;D1026</f>
        <v>ROCK CREEK AT SULPHUR; OKLAHOMA | Day.Avg.StreamGageHeight.feet</v>
      </c>
      <c r="F1026" t="str">
        <f>VLOOKUP($B1026,sitecatalog!$A$2:$E$1964,3,FALSE)</f>
        <v>OK</v>
      </c>
      <c r="G1026" t="str">
        <f>VLOOKUP($B1026,sitecatalog!$A$2:$E$1964,5,FALSE)</f>
        <v>GP</v>
      </c>
      <c r="H1026" t="str">
        <f>VLOOKUP($B1026,sitecatalog!$A$2:$E$1964,4,FALSE)</f>
        <v>stream</v>
      </c>
      <c r="J1026">
        <f t="shared" si="47"/>
        <v>1024</v>
      </c>
      <c r="K1026" t="str">
        <f t="shared" si="45"/>
        <v>{"node":1024,"name":"ROCK CREEK AT SULPHUR; OKLAHOMA | DAY.AVG.STREAMGAGEHEIGHT.FEET"}</v>
      </c>
      <c r="L1026">
        <f>VLOOKUP(H1026,Sheet2!$C$31:$D$36,2,FALSE)</f>
        <v>9995</v>
      </c>
      <c r="M1026">
        <f>VLOOKUP(F1026,Sheet2!$E$38:$F$54,2,FALSE)</f>
        <v>9982</v>
      </c>
      <c r="N1026" t="str">
        <f t="shared" si="46"/>
        <v>9995-9982</v>
      </c>
      <c r="O1026" t="str">
        <f>"{""source"":"&amp;J1026&amp;",""target"":"&amp;L1026&amp;",""value"":1}"</f>
        <v>{"source":1024,"target":9995,"value":1}</v>
      </c>
    </row>
    <row r="1027" spans="1:15">
      <c r="A1027" t="s">
        <v>1421</v>
      </c>
      <c r="B1027" t="s">
        <v>1420</v>
      </c>
      <c r="C1027" t="s">
        <v>22</v>
      </c>
      <c r="D1027" t="s">
        <v>47</v>
      </c>
      <c r="E1027" t="str">
        <f>VLOOKUP($B1027,sitecatalog!$A$2:$E$1964,2,FALSE)&amp;" | "&amp;D1027</f>
        <v>ROCK CREEK AT SULPHUR; OKLAHOMA | Day.Avg.Streamflow.cfs</v>
      </c>
      <c r="F1027" t="str">
        <f>VLOOKUP($B1027,sitecatalog!$A$2:$E$1964,3,FALSE)</f>
        <v>OK</v>
      </c>
      <c r="G1027" t="str">
        <f>VLOOKUP($B1027,sitecatalog!$A$2:$E$1964,5,FALSE)</f>
        <v>GP</v>
      </c>
      <c r="H1027" t="str">
        <f>VLOOKUP($B1027,sitecatalog!$A$2:$E$1964,4,FALSE)</f>
        <v>stream</v>
      </c>
      <c r="J1027">
        <f t="shared" si="47"/>
        <v>1025</v>
      </c>
      <c r="K1027" t="str">
        <f t="shared" ref="K1027:K1090" si="48">"{""node"":"&amp;J1027&amp;",""name"":"""&amp;UPPER(E1027)&amp;"""}"</f>
        <v>{"node":1025,"name":"ROCK CREEK AT SULPHUR; OKLAHOMA | DAY.AVG.STREAMFLOW.CFS"}</v>
      </c>
      <c r="L1027">
        <f>VLOOKUP(H1027,Sheet2!$C$31:$D$36,2,FALSE)</f>
        <v>9995</v>
      </c>
      <c r="M1027">
        <f>VLOOKUP(F1027,Sheet2!$E$38:$F$54,2,FALSE)</f>
        <v>9982</v>
      </c>
      <c r="N1027" t="str">
        <f t="shared" ref="N1027:N1090" si="49">L1027&amp;"-"&amp;M1027</f>
        <v>9995-9982</v>
      </c>
      <c r="O1027" t="str">
        <f>"{""source"":"&amp;J1027&amp;",""target"":"&amp;L1027&amp;",""value"":1}"</f>
        <v>{"source":1025,"target":9995,"value":1}</v>
      </c>
    </row>
    <row r="1028" spans="1:15">
      <c r="A1028" t="s">
        <v>1422</v>
      </c>
      <c r="B1028" t="s">
        <v>1423</v>
      </c>
      <c r="C1028" t="s">
        <v>19</v>
      </c>
      <c r="D1028" t="s">
        <v>37</v>
      </c>
      <c r="E1028" t="str">
        <f>VLOOKUP($B1028,sitecatalog!$A$2:$E$1964,2,FALSE)&amp;" | "&amp;D1028</f>
        <v>RAWHIDE CREEK NEAR LINGLE; WYOMING | Day.Avg.StreamGageHeight.feet</v>
      </c>
      <c r="F1028" t="str">
        <f>VLOOKUP($B1028,sitecatalog!$A$2:$E$1964,3,FALSE)</f>
        <v>WY</v>
      </c>
      <c r="G1028" t="str">
        <f>VLOOKUP($B1028,sitecatalog!$A$2:$E$1964,5,FALSE)</f>
        <v>GP</v>
      </c>
      <c r="H1028" t="str">
        <f>VLOOKUP($B1028,sitecatalog!$A$2:$E$1964,4,FALSE)</f>
        <v>stream</v>
      </c>
      <c r="J1028">
        <f t="shared" ref="J1028:J1091" si="50">J1027+1</f>
        <v>1026</v>
      </c>
      <c r="K1028" t="str">
        <f t="shared" si="48"/>
        <v>{"node":1026,"name":"RAWHIDE CREEK NEAR LINGLE; WYOMING | DAY.AVG.STREAMGAGEHEIGHT.FEET"}</v>
      </c>
      <c r="L1028">
        <f>VLOOKUP(H1028,Sheet2!$C$31:$D$36,2,FALSE)</f>
        <v>9995</v>
      </c>
      <c r="M1028">
        <f>VLOOKUP(F1028,Sheet2!$E$38:$F$54,2,FALSE)</f>
        <v>9976</v>
      </c>
      <c r="N1028" t="str">
        <f t="shared" si="49"/>
        <v>9995-9976</v>
      </c>
      <c r="O1028" t="str">
        <f>"{""source"":"&amp;J1028&amp;",""target"":"&amp;L1028&amp;",""value"":1}"</f>
        <v>{"source":1026,"target":9995,"value":1}</v>
      </c>
    </row>
    <row r="1029" spans="1:15">
      <c r="A1029" t="s">
        <v>1424</v>
      </c>
      <c r="B1029" t="s">
        <v>1423</v>
      </c>
      <c r="C1029" t="s">
        <v>22</v>
      </c>
      <c r="D1029" t="s">
        <v>47</v>
      </c>
      <c r="E1029" t="str">
        <f>VLOOKUP($B1029,sitecatalog!$A$2:$E$1964,2,FALSE)&amp;" | "&amp;D1029</f>
        <v>RAWHIDE CREEK NEAR LINGLE; WYOMING | Day.Avg.Streamflow.cfs</v>
      </c>
      <c r="F1029" t="str">
        <f>VLOOKUP($B1029,sitecatalog!$A$2:$E$1964,3,FALSE)</f>
        <v>WY</v>
      </c>
      <c r="G1029" t="str">
        <f>VLOOKUP($B1029,sitecatalog!$A$2:$E$1964,5,FALSE)</f>
        <v>GP</v>
      </c>
      <c r="H1029" t="str">
        <f>VLOOKUP($B1029,sitecatalog!$A$2:$E$1964,4,FALSE)</f>
        <v>stream</v>
      </c>
      <c r="J1029">
        <f t="shared" si="50"/>
        <v>1027</v>
      </c>
      <c r="K1029" t="str">
        <f t="shared" si="48"/>
        <v>{"node":1027,"name":"RAWHIDE CREEK NEAR LINGLE; WYOMING | DAY.AVG.STREAMFLOW.CFS"}</v>
      </c>
      <c r="L1029">
        <f>VLOOKUP(H1029,Sheet2!$C$31:$D$36,2,FALSE)</f>
        <v>9995</v>
      </c>
      <c r="M1029">
        <f>VLOOKUP(F1029,Sheet2!$E$38:$F$54,2,FALSE)</f>
        <v>9976</v>
      </c>
      <c r="N1029" t="str">
        <f t="shared" si="49"/>
        <v>9995-9976</v>
      </c>
      <c r="O1029" t="str">
        <f>"{""source"":"&amp;J1029&amp;",""target"":"&amp;L1029&amp;",""value"":1}"</f>
        <v>{"source":1027,"target":9995,"value":1}</v>
      </c>
    </row>
    <row r="1030" spans="1:15">
      <c r="A1030" t="s">
        <v>1425</v>
      </c>
      <c r="B1030" t="s">
        <v>1426</v>
      </c>
      <c r="C1030" t="s">
        <v>19</v>
      </c>
      <c r="D1030" t="s">
        <v>37</v>
      </c>
      <c r="E1030" t="str">
        <f>VLOOKUP($B1030,sitecatalog!$A$2:$E$1964,2,FALSE)&amp;" | "&amp;D1030</f>
        <v>ROCKY FORK CREEK NR MEREDITH; CO | Day.Avg.StreamGageHeight.feet</v>
      </c>
      <c r="F1030" t="str">
        <f>VLOOKUP($B1030,sitecatalog!$A$2:$E$1964,3,FALSE)</f>
        <v>CO</v>
      </c>
      <c r="G1030" t="str">
        <f>VLOOKUP($B1030,sitecatalog!$A$2:$E$1964,5,FALSE)</f>
        <v>GP</v>
      </c>
      <c r="H1030" t="str">
        <f>VLOOKUP($B1030,sitecatalog!$A$2:$E$1964,4,FALSE)</f>
        <v>stream</v>
      </c>
      <c r="J1030">
        <f t="shared" si="50"/>
        <v>1028</v>
      </c>
      <c r="K1030" t="str">
        <f t="shared" si="48"/>
        <v>{"node":1028,"name":"ROCKY FORK CREEK NR MEREDITH; CO | DAY.AVG.STREAMGAGEHEIGHT.FEET"}</v>
      </c>
      <c r="L1030">
        <f>VLOOKUP(H1030,Sheet2!$C$31:$D$36,2,FALSE)</f>
        <v>9995</v>
      </c>
      <c r="M1030">
        <f>VLOOKUP(F1030,Sheet2!$E$38:$F$54,2,FALSE)</f>
        <v>9990</v>
      </c>
      <c r="N1030" t="str">
        <f t="shared" si="49"/>
        <v>9995-9990</v>
      </c>
      <c r="O1030" t="str">
        <f>"{""source"":"&amp;J1030&amp;",""target"":"&amp;L1030&amp;",""value"":1}"</f>
        <v>{"source":1028,"target":9995,"value":1}</v>
      </c>
    </row>
    <row r="1031" spans="1:15">
      <c r="A1031" t="s">
        <v>1427</v>
      </c>
      <c r="B1031" t="s">
        <v>1426</v>
      </c>
      <c r="C1031" t="s">
        <v>22</v>
      </c>
      <c r="D1031" t="s">
        <v>47</v>
      </c>
      <c r="E1031" t="str">
        <f>VLOOKUP($B1031,sitecatalog!$A$2:$E$1964,2,FALSE)&amp;" | "&amp;D1031</f>
        <v>ROCKY FORK CREEK NR MEREDITH; CO | Day.Avg.Streamflow.cfs</v>
      </c>
      <c r="F1031" t="str">
        <f>VLOOKUP($B1031,sitecatalog!$A$2:$E$1964,3,FALSE)</f>
        <v>CO</v>
      </c>
      <c r="G1031" t="str">
        <f>VLOOKUP($B1031,sitecatalog!$A$2:$E$1964,5,FALSE)</f>
        <v>GP</v>
      </c>
      <c r="H1031" t="str">
        <f>VLOOKUP($B1031,sitecatalog!$A$2:$E$1964,4,FALSE)</f>
        <v>stream</v>
      </c>
      <c r="J1031">
        <f t="shared" si="50"/>
        <v>1029</v>
      </c>
      <c r="K1031" t="str">
        <f t="shared" si="48"/>
        <v>{"node":1029,"name":"ROCKY FORK CREEK NR MEREDITH; CO | DAY.AVG.STREAMFLOW.CFS"}</v>
      </c>
      <c r="L1031">
        <f>VLOOKUP(H1031,Sheet2!$C$31:$D$36,2,FALSE)</f>
        <v>9995</v>
      </c>
      <c r="M1031">
        <f>VLOOKUP(F1031,Sheet2!$E$38:$F$54,2,FALSE)</f>
        <v>9990</v>
      </c>
      <c r="N1031" t="str">
        <f t="shared" si="49"/>
        <v>9995-9990</v>
      </c>
      <c r="O1031" t="str">
        <f>"{""source"":"&amp;J1031&amp;",""target"":"&amp;L1031&amp;",""value"":1}"</f>
        <v>{"source":1029,"target":9995,"value":1}</v>
      </c>
    </row>
    <row r="1032" spans="1:15">
      <c r="A1032" t="s">
        <v>1428</v>
      </c>
      <c r="B1032" t="s">
        <v>1429</v>
      </c>
      <c r="C1032" t="s">
        <v>32</v>
      </c>
      <c r="D1032" t="s">
        <v>33</v>
      </c>
      <c r="E1032" t="str">
        <f>VLOOKUP($B1032,sitecatalog!$A$2:$E$1964,2,FALSE)&amp;" | "&amp;D1032</f>
        <v>RIFLE GAP RESERVOIR NR RIFLE; CO | Day.Inst.ReservoirStorage.af</v>
      </c>
      <c r="F1032" t="str">
        <f>VLOOKUP($B1032,sitecatalog!$A$2:$E$1964,3,FALSE)</f>
        <v>CO</v>
      </c>
      <c r="G1032" t="str">
        <f>VLOOKUP($B1032,sitecatalog!$A$2:$E$1964,5,FALSE)</f>
        <v>GP</v>
      </c>
      <c r="H1032" t="str">
        <f>VLOOKUP($B1032,sitecatalog!$A$2:$E$1964,4,FALSE)</f>
        <v>reservoir</v>
      </c>
      <c r="J1032">
        <f t="shared" si="50"/>
        <v>1030</v>
      </c>
      <c r="K1032" t="str">
        <f t="shared" si="48"/>
        <v>{"node":1030,"name":"RIFLE GAP RESERVOIR NR RIFLE; CO | DAY.INST.RESERVOIRSTORAGE.AF"}</v>
      </c>
      <c r="L1032">
        <f>VLOOKUP(H1032,Sheet2!$C$31:$D$36,2,FALSE)</f>
        <v>9997</v>
      </c>
      <c r="M1032">
        <f>VLOOKUP(F1032,Sheet2!$E$38:$F$54,2,FALSE)</f>
        <v>9990</v>
      </c>
      <c r="N1032" t="str">
        <f t="shared" si="49"/>
        <v>9997-9990</v>
      </c>
      <c r="O1032" t="str">
        <f>"{""source"":"&amp;J1032&amp;",""target"":"&amp;L1032&amp;",""value"":1}"</f>
        <v>{"source":1030,"target":9997,"value":1}</v>
      </c>
    </row>
    <row r="1033" spans="1:15">
      <c r="A1033" t="s">
        <v>1430</v>
      </c>
      <c r="B1033" t="s">
        <v>1429</v>
      </c>
      <c r="C1033" t="s">
        <v>19</v>
      </c>
      <c r="D1033" t="s">
        <v>35</v>
      </c>
      <c r="E1033" t="str">
        <f>VLOOKUP($B1033,sitecatalog!$A$2:$E$1964,2,FALSE)&amp;" | "&amp;D1033</f>
        <v>RIFLE GAP RESERVOIR NR RIFLE; CO | Day.Inst.ReservoirElevation.feet</v>
      </c>
      <c r="F1033" t="str">
        <f>VLOOKUP($B1033,sitecatalog!$A$2:$E$1964,3,FALSE)</f>
        <v>CO</v>
      </c>
      <c r="G1033" t="str">
        <f>VLOOKUP($B1033,sitecatalog!$A$2:$E$1964,5,FALSE)</f>
        <v>GP</v>
      </c>
      <c r="H1033" t="str">
        <f>VLOOKUP($B1033,sitecatalog!$A$2:$E$1964,4,FALSE)</f>
        <v>reservoir</v>
      </c>
      <c r="J1033">
        <f t="shared" si="50"/>
        <v>1031</v>
      </c>
      <c r="K1033" t="str">
        <f t="shared" si="48"/>
        <v>{"node":1031,"name":"RIFLE GAP RESERVOIR NR RIFLE; CO | DAY.INST.RESERVOIRELEVATION.FEET"}</v>
      </c>
      <c r="L1033">
        <f>VLOOKUP(H1033,Sheet2!$C$31:$D$36,2,FALSE)</f>
        <v>9997</v>
      </c>
      <c r="M1033">
        <f>VLOOKUP(F1033,Sheet2!$E$38:$F$54,2,FALSE)</f>
        <v>9990</v>
      </c>
      <c r="N1033" t="str">
        <f t="shared" si="49"/>
        <v>9997-9990</v>
      </c>
      <c r="O1033" t="str">
        <f>"{""source"":"&amp;J1033&amp;",""target"":"&amp;L1033&amp;",""value"":1}"</f>
        <v>{"source":1031,"target":9997,"value":1}</v>
      </c>
    </row>
    <row r="1034" spans="1:15">
      <c r="A1034" t="s">
        <v>1431</v>
      </c>
      <c r="B1034" t="s">
        <v>1429</v>
      </c>
      <c r="C1034" t="s">
        <v>19</v>
      </c>
      <c r="D1034" t="s">
        <v>37</v>
      </c>
      <c r="E1034" t="str">
        <f>VLOOKUP($B1034,sitecatalog!$A$2:$E$1964,2,FALSE)&amp;" | "&amp;D1034</f>
        <v>RIFLE GAP RESERVOIR NR RIFLE; CO | Day.Avg.StreamGageHeight.feet</v>
      </c>
      <c r="F1034" t="str">
        <f>VLOOKUP($B1034,sitecatalog!$A$2:$E$1964,3,FALSE)</f>
        <v>CO</v>
      </c>
      <c r="G1034" t="str">
        <f>VLOOKUP($B1034,sitecatalog!$A$2:$E$1964,5,FALSE)</f>
        <v>GP</v>
      </c>
      <c r="H1034" t="str">
        <f>VLOOKUP($B1034,sitecatalog!$A$2:$E$1964,4,FALSE)</f>
        <v>reservoir</v>
      </c>
      <c r="J1034">
        <f t="shared" si="50"/>
        <v>1032</v>
      </c>
      <c r="K1034" t="str">
        <f t="shared" si="48"/>
        <v>{"node":1032,"name":"RIFLE GAP RESERVOIR NR RIFLE; CO | DAY.AVG.STREAMGAGEHEIGHT.FEET"}</v>
      </c>
      <c r="L1034">
        <f>VLOOKUP(H1034,Sheet2!$C$31:$D$36,2,FALSE)</f>
        <v>9997</v>
      </c>
      <c r="M1034">
        <f>VLOOKUP(F1034,Sheet2!$E$38:$F$54,2,FALSE)</f>
        <v>9990</v>
      </c>
      <c r="N1034" t="str">
        <f t="shared" si="49"/>
        <v>9997-9990</v>
      </c>
      <c r="O1034" t="str">
        <f>"{""source"":"&amp;J1034&amp;",""target"":"&amp;L1034&amp;",""value"":1}"</f>
        <v>{"source":1032,"target":9997,"value":1}</v>
      </c>
    </row>
    <row r="1035" spans="1:15">
      <c r="A1035" t="s">
        <v>1432</v>
      </c>
      <c r="B1035" t="s">
        <v>1429</v>
      </c>
      <c r="C1035" t="s">
        <v>22</v>
      </c>
      <c r="D1035" t="s">
        <v>44</v>
      </c>
      <c r="E1035" t="str">
        <f>VLOOKUP($B1035,sitecatalog!$A$2:$E$1964,2,FALSE)&amp;" | "&amp;D1035</f>
        <v>RIFLE GAP RESERVOIR NR RIFLE; CO | Day.Avg.ReservoirRelease.cfs</v>
      </c>
      <c r="F1035" t="str">
        <f>VLOOKUP($B1035,sitecatalog!$A$2:$E$1964,3,FALSE)</f>
        <v>CO</v>
      </c>
      <c r="G1035" t="str">
        <f>VLOOKUP($B1035,sitecatalog!$A$2:$E$1964,5,FALSE)</f>
        <v>GP</v>
      </c>
      <c r="H1035" t="str">
        <f>VLOOKUP($B1035,sitecatalog!$A$2:$E$1964,4,FALSE)</f>
        <v>reservoir</v>
      </c>
      <c r="J1035">
        <f t="shared" si="50"/>
        <v>1033</v>
      </c>
      <c r="K1035" t="str">
        <f t="shared" si="48"/>
        <v>{"node":1033,"name":"RIFLE GAP RESERVOIR NR RIFLE; CO | DAY.AVG.RESERVOIRRELEASE.CFS"}</v>
      </c>
      <c r="L1035">
        <f>VLOOKUP(H1035,Sheet2!$C$31:$D$36,2,FALSE)</f>
        <v>9997</v>
      </c>
      <c r="M1035">
        <f>VLOOKUP(F1035,Sheet2!$E$38:$F$54,2,FALSE)</f>
        <v>9990</v>
      </c>
      <c r="N1035" t="str">
        <f t="shared" si="49"/>
        <v>9997-9990</v>
      </c>
      <c r="O1035" t="str">
        <f>"{""source"":"&amp;J1035&amp;",""target"":"&amp;L1035&amp;",""value"":1}"</f>
        <v>{"source":1033,"target":9997,"value":1}</v>
      </c>
    </row>
    <row r="1036" spans="1:15">
      <c r="A1036" t="s">
        <v>1433</v>
      </c>
      <c r="B1036" t="s">
        <v>1434</v>
      </c>
      <c r="C1036" t="s">
        <v>19</v>
      </c>
      <c r="D1036" t="s">
        <v>37</v>
      </c>
      <c r="E1036" t="str">
        <f>VLOOKUP($B1036,sitecatalog!$A$2:$E$1964,2,FALSE)&amp;" | "&amp;D1036</f>
        <v>ROARING FORK RIVER NEAR ASPEN; COLORADO (APNC) | Day.Avg.StreamGageHeight.feet</v>
      </c>
      <c r="F1036" t="str">
        <f>VLOOKUP($B1036,sitecatalog!$A$2:$E$1964,3,FALSE)</f>
        <v>CO</v>
      </c>
      <c r="G1036" t="str">
        <f>VLOOKUP($B1036,sitecatalog!$A$2:$E$1964,5,FALSE)</f>
        <v>GP</v>
      </c>
      <c r="H1036" t="str">
        <f>VLOOKUP($B1036,sitecatalog!$A$2:$E$1964,4,FALSE)</f>
        <v>stream</v>
      </c>
      <c r="J1036">
        <f t="shared" si="50"/>
        <v>1034</v>
      </c>
      <c r="K1036" t="str">
        <f t="shared" si="48"/>
        <v>{"node":1034,"name":"ROARING FORK RIVER NEAR ASPEN; COLORADO (APNC) | DAY.AVG.STREAMGAGEHEIGHT.FEET"}</v>
      </c>
      <c r="L1036">
        <f>VLOOKUP(H1036,Sheet2!$C$31:$D$36,2,FALSE)</f>
        <v>9995</v>
      </c>
      <c r="M1036">
        <f>VLOOKUP(F1036,Sheet2!$E$38:$F$54,2,FALSE)</f>
        <v>9990</v>
      </c>
      <c r="N1036" t="str">
        <f t="shared" si="49"/>
        <v>9995-9990</v>
      </c>
      <c r="O1036" t="str">
        <f>"{""source"":"&amp;J1036&amp;",""target"":"&amp;L1036&amp;",""value"":1}"</f>
        <v>{"source":1034,"target":9995,"value":1}</v>
      </c>
    </row>
    <row r="1037" spans="1:15">
      <c r="A1037" t="s">
        <v>1435</v>
      </c>
      <c r="B1037" t="s">
        <v>1434</v>
      </c>
      <c r="C1037" t="s">
        <v>22</v>
      </c>
      <c r="D1037" t="s">
        <v>47</v>
      </c>
      <c r="E1037" t="str">
        <f>VLOOKUP($B1037,sitecatalog!$A$2:$E$1964,2,FALSE)&amp;" | "&amp;D1037</f>
        <v>ROARING FORK RIVER NEAR ASPEN; COLORADO (APNC) | Day.Avg.Streamflow.cfs</v>
      </c>
      <c r="F1037" t="str">
        <f>VLOOKUP($B1037,sitecatalog!$A$2:$E$1964,3,FALSE)</f>
        <v>CO</v>
      </c>
      <c r="G1037" t="str">
        <f>VLOOKUP($B1037,sitecatalog!$A$2:$E$1964,5,FALSE)</f>
        <v>GP</v>
      </c>
      <c r="H1037" t="str">
        <f>VLOOKUP($B1037,sitecatalog!$A$2:$E$1964,4,FALSE)</f>
        <v>stream</v>
      </c>
      <c r="J1037">
        <f t="shared" si="50"/>
        <v>1035</v>
      </c>
      <c r="K1037" t="str">
        <f t="shared" si="48"/>
        <v>{"node":1035,"name":"ROARING FORK RIVER NEAR ASPEN; COLORADO (APNC) | DAY.AVG.STREAMFLOW.CFS"}</v>
      </c>
      <c r="L1037">
        <f>VLOOKUP(H1037,Sheet2!$C$31:$D$36,2,FALSE)</f>
        <v>9995</v>
      </c>
      <c r="M1037">
        <f>VLOOKUP(F1037,Sheet2!$E$38:$F$54,2,FALSE)</f>
        <v>9990</v>
      </c>
      <c r="N1037" t="str">
        <f t="shared" si="49"/>
        <v>9995-9990</v>
      </c>
      <c r="O1037" t="str">
        <f>"{""source"":"&amp;J1037&amp;",""target"":"&amp;L1037&amp;",""value"":1}"</f>
        <v>{"source":1035,"target":9995,"value":1}</v>
      </c>
    </row>
    <row r="1038" spans="1:15">
      <c r="A1038" t="s">
        <v>1436</v>
      </c>
      <c r="B1038" t="s">
        <v>1437</v>
      </c>
      <c r="C1038" t="s">
        <v>19</v>
      </c>
      <c r="D1038" t="s">
        <v>37</v>
      </c>
      <c r="E1038" t="str">
        <f>VLOOKUP($B1038,sitecatalog!$A$2:$E$1964,2,FALSE)&amp;" | "&amp;D1038</f>
        <v>ROARING FORK RIVER BLW MAROON CRK; NR ASPEN; CO | Day.Avg.StreamGageHeight.feet</v>
      </c>
      <c r="F1038" t="str">
        <f>VLOOKUP($B1038,sitecatalog!$A$2:$E$1964,3,FALSE)</f>
        <v>CO</v>
      </c>
      <c r="G1038" t="str">
        <f>VLOOKUP($B1038,sitecatalog!$A$2:$E$1964,5,FALSE)</f>
        <v>GP</v>
      </c>
      <c r="H1038" t="str">
        <f>VLOOKUP($B1038,sitecatalog!$A$2:$E$1964,4,FALSE)</f>
        <v>stream</v>
      </c>
      <c r="J1038">
        <f t="shared" si="50"/>
        <v>1036</v>
      </c>
      <c r="K1038" t="str">
        <f t="shared" si="48"/>
        <v>{"node":1036,"name":"ROARING FORK RIVER BLW MAROON CRK; NR ASPEN; CO | DAY.AVG.STREAMGAGEHEIGHT.FEET"}</v>
      </c>
      <c r="L1038">
        <f>VLOOKUP(H1038,Sheet2!$C$31:$D$36,2,FALSE)</f>
        <v>9995</v>
      </c>
      <c r="M1038">
        <f>VLOOKUP(F1038,Sheet2!$E$38:$F$54,2,FALSE)</f>
        <v>9990</v>
      </c>
      <c r="N1038" t="str">
        <f t="shared" si="49"/>
        <v>9995-9990</v>
      </c>
      <c r="O1038" t="str">
        <f>"{""source"":"&amp;J1038&amp;",""target"":"&amp;L1038&amp;",""value"":1}"</f>
        <v>{"source":1036,"target":9995,"value":1}</v>
      </c>
    </row>
    <row r="1039" spans="1:15">
      <c r="A1039" t="s">
        <v>1438</v>
      </c>
      <c r="B1039" t="s">
        <v>1437</v>
      </c>
      <c r="C1039" t="s">
        <v>22</v>
      </c>
      <c r="D1039" t="s">
        <v>47</v>
      </c>
      <c r="E1039" t="str">
        <f>VLOOKUP($B1039,sitecatalog!$A$2:$E$1964,2,FALSE)&amp;" | "&amp;D1039</f>
        <v>ROARING FORK RIVER BLW MAROON CRK; NR ASPEN; CO | Day.Avg.Streamflow.cfs</v>
      </c>
      <c r="F1039" t="str">
        <f>VLOOKUP($B1039,sitecatalog!$A$2:$E$1964,3,FALSE)</f>
        <v>CO</v>
      </c>
      <c r="G1039" t="str">
        <f>VLOOKUP($B1039,sitecatalog!$A$2:$E$1964,5,FALSE)</f>
        <v>GP</v>
      </c>
      <c r="H1039" t="str">
        <f>VLOOKUP($B1039,sitecatalog!$A$2:$E$1964,4,FALSE)</f>
        <v>stream</v>
      </c>
      <c r="J1039">
        <f t="shared" si="50"/>
        <v>1037</v>
      </c>
      <c r="K1039" t="str">
        <f t="shared" si="48"/>
        <v>{"node":1037,"name":"ROARING FORK RIVER BLW MAROON CRK; NR ASPEN; CO | DAY.AVG.STREAMFLOW.CFS"}</v>
      </c>
      <c r="L1039">
        <f>VLOOKUP(H1039,Sheet2!$C$31:$D$36,2,FALSE)</f>
        <v>9995</v>
      </c>
      <c r="M1039">
        <f>VLOOKUP(F1039,Sheet2!$E$38:$F$54,2,FALSE)</f>
        <v>9990</v>
      </c>
      <c r="N1039" t="str">
        <f t="shared" si="49"/>
        <v>9995-9990</v>
      </c>
      <c r="O1039" t="str">
        <f>"{""source"":"&amp;J1039&amp;",""target"":"&amp;L1039&amp;",""value"":1}"</f>
        <v>{"source":1037,"target":9995,"value":1}</v>
      </c>
    </row>
    <row r="1040" spans="1:15">
      <c r="A1040" t="s">
        <v>1439</v>
      </c>
      <c r="B1040" t="s">
        <v>1440</v>
      </c>
      <c r="C1040" t="s">
        <v>19</v>
      </c>
      <c r="D1040" t="s">
        <v>37</v>
      </c>
      <c r="E1040" t="str">
        <f>VLOOKUP($B1040,sitecatalog!$A$2:$E$1964,2,FALSE)&amp;" | "&amp;D1040</f>
        <v>ROARING FORK RIVER ABV DIFFICULT CRK NR ASPEN; CO | Day.Avg.StreamGageHeight.feet</v>
      </c>
      <c r="F1040" t="str">
        <f>VLOOKUP($B1040,sitecatalog!$A$2:$E$1964,3,FALSE)</f>
        <v>CO</v>
      </c>
      <c r="G1040" t="str">
        <f>VLOOKUP($B1040,sitecatalog!$A$2:$E$1964,5,FALSE)</f>
        <v>GP</v>
      </c>
      <c r="H1040" t="str">
        <f>VLOOKUP($B1040,sitecatalog!$A$2:$E$1964,4,FALSE)</f>
        <v>stream</v>
      </c>
      <c r="J1040">
        <f t="shared" si="50"/>
        <v>1038</v>
      </c>
      <c r="K1040" t="str">
        <f t="shared" si="48"/>
        <v>{"node":1038,"name":"ROARING FORK RIVER ABV DIFFICULT CRK NR ASPEN; CO | DAY.AVG.STREAMGAGEHEIGHT.FEET"}</v>
      </c>
      <c r="L1040">
        <f>VLOOKUP(H1040,Sheet2!$C$31:$D$36,2,FALSE)</f>
        <v>9995</v>
      </c>
      <c r="M1040">
        <f>VLOOKUP(F1040,Sheet2!$E$38:$F$54,2,FALSE)</f>
        <v>9990</v>
      </c>
      <c r="N1040" t="str">
        <f t="shared" si="49"/>
        <v>9995-9990</v>
      </c>
      <c r="O1040" t="str">
        <f>"{""source"":"&amp;J1040&amp;",""target"":"&amp;L1040&amp;",""value"":1}"</f>
        <v>{"source":1038,"target":9995,"value":1}</v>
      </c>
    </row>
    <row r="1041" spans="1:15">
      <c r="A1041" t="s">
        <v>1441</v>
      </c>
      <c r="B1041" t="s">
        <v>1442</v>
      </c>
      <c r="C1041" t="s">
        <v>19</v>
      </c>
      <c r="D1041" t="s">
        <v>37</v>
      </c>
      <c r="E1041" t="str">
        <f>VLOOKUP($B1041,sitecatalog!$A$2:$E$1964,2,FALSE)&amp;" | "&amp;D1041</f>
        <v>ROARING FORK RIVER NR EMMA; CO | Day.Avg.StreamGageHeight.feet</v>
      </c>
      <c r="F1041" t="str">
        <f>VLOOKUP($B1041,sitecatalog!$A$2:$E$1964,3,FALSE)</f>
        <v>CO</v>
      </c>
      <c r="G1041" t="str">
        <f>VLOOKUP($B1041,sitecatalog!$A$2:$E$1964,5,FALSE)</f>
        <v>GP</v>
      </c>
      <c r="H1041" t="str">
        <f>VLOOKUP($B1041,sitecatalog!$A$2:$E$1964,4,FALSE)</f>
        <v>stream</v>
      </c>
      <c r="J1041">
        <f t="shared" si="50"/>
        <v>1039</v>
      </c>
      <c r="K1041" t="str">
        <f t="shared" si="48"/>
        <v>{"node":1039,"name":"ROARING FORK RIVER NR EMMA; CO | DAY.AVG.STREAMGAGEHEIGHT.FEET"}</v>
      </c>
      <c r="L1041">
        <f>VLOOKUP(H1041,Sheet2!$C$31:$D$36,2,FALSE)</f>
        <v>9995</v>
      </c>
      <c r="M1041">
        <f>VLOOKUP(F1041,Sheet2!$E$38:$F$54,2,FALSE)</f>
        <v>9990</v>
      </c>
      <c r="N1041" t="str">
        <f t="shared" si="49"/>
        <v>9995-9990</v>
      </c>
      <c r="O1041" t="str">
        <f>"{""source"":"&amp;J1041&amp;",""target"":"&amp;L1041&amp;",""value"":1}"</f>
        <v>{"source":1039,"target":9995,"value":1}</v>
      </c>
    </row>
    <row r="1042" spans="1:15">
      <c r="A1042" t="s">
        <v>1443</v>
      </c>
      <c r="B1042" t="s">
        <v>1442</v>
      </c>
      <c r="C1042" t="s">
        <v>22</v>
      </c>
      <c r="D1042" t="s">
        <v>47</v>
      </c>
      <c r="E1042" t="str">
        <f>VLOOKUP($B1042,sitecatalog!$A$2:$E$1964,2,FALSE)&amp;" | "&amp;D1042</f>
        <v>ROARING FORK RIVER NR EMMA; CO | Day.Avg.Streamflow.cfs</v>
      </c>
      <c r="F1042" t="str">
        <f>VLOOKUP($B1042,sitecatalog!$A$2:$E$1964,3,FALSE)</f>
        <v>CO</v>
      </c>
      <c r="G1042" t="str">
        <f>VLOOKUP($B1042,sitecatalog!$A$2:$E$1964,5,FALSE)</f>
        <v>GP</v>
      </c>
      <c r="H1042" t="str">
        <f>VLOOKUP($B1042,sitecatalog!$A$2:$E$1964,4,FALSE)</f>
        <v>stream</v>
      </c>
      <c r="J1042">
        <f t="shared" si="50"/>
        <v>1040</v>
      </c>
      <c r="K1042" t="str">
        <f t="shared" si="48"/>
        <v>{"node":1040,"name":"ROARING FORK RIVER NR EMMA; CO | DAY.AVG.STREAMFLOW.CFS"}</v>
      </c>
      <c r="L1042">
        <f>VLOOKUP(H1042,Sheet2!$C$31:$D$36,2,FALSE)</f>
        <v>9995</v>
      </c>
      <c r="M1042">
        <f>VLOOKUP(F1042,Sheet2!$E$38:$F$54,2,FALSE)</f>
        <v>9990</v>
      </c>
      <c r="N1042" t="str">
        <f t="shared" si="49"/>
        <v>9995-9990</v>
      </c>
      <c r="O1042" t="str">
        <f>"{""source"":"&amp;J1042&amp;",""target"":"&amp;L1042&amp;",""value"":1}"</f>
        <v>{"source":1040,"target":9995,"value":1}</v>
      </c>
    </row>
    <row r="1043" spans="1:15">
      <c r="A1043" t="s">
        <v>1444</v>
      </c>
      <c r="B1043" t="s">
        <v>1445</v>
      </c>
      <c r="C1043" t="s">
        <v>19</v>
      </c>
      <c r="D1043" t="s">
        <v>37</v>
      </c>
      <c r="E1043" t="str">
        <f>VLOOKUP($B1043,sitecatalog!$A$2:$E$1964,2,FALSE)&amp;" | "&amp;D1043</f>
        <v>ROARING FORK RIVER AT GLENWOOD SPRINGS; CO | Day.Avg.StreamGageHeight.feet</v>
      </c>
      <c r="F1043" t="str">
        <f>VLOOKUP($B1043,sitecatalog!$A$2:$E$1964,3,FALSE)</f>
        <v>CO</v>
      </c>
      <c r="G1043" t="str">
        <f>VLOOKUP($B1043,sitecatalog!$A$2:$E$1964,5,FALSE)</f>
        <v>GP</v>
      </c>
      <c r="H1043" t="str">
        <f>VLOOKUP($B1043,sitecatalog!$A$2:$E$1964,4,FALSE)</f>
        <v>stream</v>
      </c>
      <c r="J1043">
        <f t="shared" si="50"/>
        <v>1041</v>
      </c>
      <c r="K1043" t="str">
        <f t="shared" si="48"/>
        <v>{"node":1041,"name":"ROARING FORK RIVER AT GLENWOOD SPRINGS; CO | DAY.AVG.STREAMGAGEHEIGHT.FEET"}</v>
      </c>
      <c r="L1043">
        <f>VLOOKUP(H1043,Sheet2!$C$31:$D$36,2,FALSE)</f>
        <v>9995</v>
      </c>
      <c r="M1043">
        <f>VLOOKUP(F1043,Sheet2!$E$38:$F$54,2,FALSE)</f>
        <v>9990</v>
      </c>
      <c r="N1043" t="str">
        <f t="shared" si="49"/>
        <v>9995-9990</v>
      </c>
      <c r="O1043" t="str">
        <f>"{""source"":"&amp;J1043&amp;",""target"":"&amp;L1043&amp;",""value"":1}"</f>
        <v>{"source":1041,"target":9995,"value":1}</v>
      </c>
    </row>
    <row r="1044" spans="1:15">
      <c r="A1044" t="s">
        <v>1446</v>
      </c>
      <c r="B1044" t="s">
        <v>1445</v>
      </c>
      <c r="C1044" t="s">
        <v>22</v>
      </c>
      <c r="D1044" t="s">
        <v>47</v>
      </c>
      <c r="E1044" t="str">
        <f>VLOOKUP($B1044,sitecatalog!$A$2:$E$1964,2,FALSE)&amp;" | "&amp;D1044</f>
        <v>ROARING FORK RIVER AT GLENWOOD SPRINGS; CO | Day.Avg.Streamflow.cfs</v>
      </c>
      <c r="F1044" t="str">
        <f>VLOOKUP($B1044,sitecatalog!$A$2:$E$1964,3,FALSE)</f>
        <v>CO</v>
      </c>
      <c r="G1044" t="str">
        <f>VLOOKUP($B1044,sitecatalog!$A$2:$E$1964,5,FALSE)</f>
        <v>GP</v>
      </c>
      <c r="H1044" t="str">
        <f>VLOOKUP($B1044,sitecatalog!$A$2:$E$1964,4,FALSE)</f>
        <v>stream</v>
      </c>
      <c r="J1044">
        <f t="shared" si="50"/>
        <v>1042</v>
      </c>
      <c r="K1044" t="str">
        <f t="shared" si="48"/>
        <v>{"node":1042,"name":"ROARING FORK RIVER AT GLENWOOD SPRINGS; CO | DAY.AVG.STREAMFLOW.CFS"}</v>
      </c>
      <c r="L1044">
        <f>VLOOKUP(H1044,Sheet2!$C$31:$D$36,2,FALSE)</f>
        <v>9995</v>
      </c>
      <c r="M1044">
        <f>VLOOKUP(F1044,Sheet2!$E$38:$F$54,2,FALSE)</f>
        <v>9990</v>
      </c>
      <c r="N1044" t="str">
        <f t="shared" si="49"/>
        <v>9995-9990</v>
      </c>
      <c r="O1044" t="str">
        <f>"{""source"":"&amp;J1044&amp;",""target"":"&amp;L1044&amp;",""value"":1}"</f>
        <v>{"source":1042,"target":9995,"value":1}</v>
      </c>
    </row>
    <row r="1045" spans="1:15">
      <c r="A1045" t="s">
        <v>1447</v>
      </c>
      <c r="B1045" t="s">
        <v>1448</v>
      </c>
      <c r="C1045" t="s">
        <v>19</v>
      </c>
      <c r="D1045" t="s">
        <v>37</v>
      </c>
      <c r="E1045" t="str">
        <f>VLOOKUP($B1045,sitecatalog!$A$2:$E$1964,2,FALSE)&amp;" | "&amp;D1045</f>
        <v>ROARING FORK RIVER NR LOST MAN CREEK; CO | Day.Avg.StreamGageHeight.feet</v>
      </c>
      <c r="F1045" t="str">
        <f>VLOOKUP($B1045,sitecatalog!$A$2:$E$1964,3,FALSE)</f>
        <v>CO</v>
      </c>
      <c r="G1045" t="str">
        <f>VLOOKUP($B1045,sitecatalog!$A$2:$E$1964,5,FALSE)</f>
        <v>GP</v>
      </c>
      <c r="H1045" t="str">
        <f>VLOOKUP($B1045,sitecatalog!$A$2:$E$1964,4,FALSE)</f>
        <v>stream</v>
      </c>
      <c r="J1045">
        <f t="shared" si="50"/>
        <v>1043</v>
      </c>
      <c r="K1045" t="str">
        <f t="shared" si="48"/>
        <v>{"node":1043,"name":"ROARING FORK RIVER NR LOST MAN CREEK; CO | DAY.AVG.STREAMGAGEHEIGHT.FEET"}</v>
      </c>
      <c r="L1045">
        <f>VLOOKUP(H1045,Sheet2!$C$31:$D$36,2,FALSE)</f>
        <v>9995</v>
      </c>
      <c r="M1045">
        <f>VLOOKUP(F1045,Sheet2!$E$38:$F$54,2,FALSE)</f>
        <v>9990</v>
      </c>
      <c r="N1045" t="str">
        <f t="shared" si="49"/>
        <v>9995-9990</v>
      </c>
      <c r="O1045" t="str">
        <f>"{""source"":"&amp;J1045&amp;",""target"":"&amp;L1045&amp;",""value"":1}"</f>
        <v>{"source":1043,"target":9995,"value":1}</v>
      </c>
    </row>
    <row r="1046" spans="1:15">
      <c r="A1046" t="s">
        <v>1449</v>
      </c>
      <c r="B1046" t="s">
        <v>1448</v>
      </c>
      <c r="C1046" t="s">
        <v>22</v>
      </c>
      <c r="D1046" t="s">
        <v>47</v>
      </c>
      <c r="E1046" t="str">
        <f>VLOOKUP($B1046,sitecatalog!$A$2:$E$1964,2,FALSE)&amp;" | "&amp;D1046</f>
        <v>ROARING FORK RIVER NR LOST MAN CREEK; CO | Day.Avg.Streamflow.cfs</v>
      </c>
      <c r="F1046" t="str">
        <f>VLOOKUP($B1046,sitecatalog!$A$2:$E$1964,3,FALSE)</f>
        <v>CO</v>
      </c>
      <c r="G1046" t="str">
        <f>VLOOKUP($B1046,sitecatalog!$A$2:$E$1964,5,FALSE)</f>
        <v>GP</v>
      </c>
      <c r="H1046" t="str">
        <f>VLOOKUP($B1046,sitecatalog!$A$2:$E$1964,4,FALSE)</f>
        <v>stream</v>
      </c>
      <c r="J1046">
        <f t="shared" si="50"/>
        <v>1044</v>
      </c>
      <c r="K1046" t="str">
        <f t="shared" si="48"/>
        <v>{"node":1044,"name":"ROARING FORK RIVER NR LOST MAN CREEK; CO | DAY.AVG.STREAMFLOW.CFS"}</v>
      </c>
      <c r="L1046">
        <f>VLOOKUP(H1046,Sheet2!$C$31:$D$36,2,FALSE)</f>
        <v>9995</v>
      </c>
      <c r="M1046">
        <f>VLOOKUP(F1046,Sheet2!$E$38:$F$54,2,FALSE)</f>
        <v>9990</v>
      </c>
      <c r="N1046" t="str">
        <f t="shared" si="49"/>
        <v>9995-9990</v>
      </c>
      <c r="O1046" t="str">
        <f>"{""source"":"&amp;J1046&amp;",""target"":"&amp;L1046&amp;",""value"":1}"</f>
        <v>{"source":1044,"target":9995,"value":1}</v>
      </c>
    </row>
    <row r="1047" spans="1:15">
      <c r="A1047" t="s">
        <v>1450</v>
      </c>
      <c r="B1047" t="s">
        <v>1451</v>
      </c>
      <c r="C1047" t="s">
        <v>19</v>
      </c>
      <c r="D1047" t="s">
        <v>37</v>
      </c>
      <c r="E1047" t="str">
        <f>VLOOKUP($B1047,sitecatalog!$A$2:$E$1964,2,FALSE)&amp;" | "&amp;D1047</f>
        <v>ROBERTS TUNNEL AT EAST PORTAL NR GRANT; CO | Day.Avg.StreamGageHeight.feet</v>
      </c>
      <c r="F1047" t="str">
        <f>VLOOKUP($B1047,sitecatalog!$A$2:$E$1964,3,FALSE)</f>
        <v>CO</v>
      </c>
      <c r="G1047" t="str">
        <f>VLOOKUP($B1047,sitecatalog!$A$2:$E$1964,5,FALSE)</f>
        <v>GP</v>
      </c>
      <c r="H1047" t="str">
        <f>VLOOKUP($B1047,sitecatalog!$A$2:$E$1964,4,FALSE)</f>
        <v>canal</v>
      </c>
      <c r="J1047">
        <f t="shared" si="50"/>
        <v>1045</v>
      </c>
      <c r="K1047" t="str">
        <f t="shared" si="48"/>
        <v>{"node":1045,"name":"ROBERTS TUNNEL AT EAST PORTAL NR GRANT; CO | DAY.AVG.STREAMGAGEHEIGHT.FEET"}</v>
      </c>
      <c r="L1047">
        <f>VLOOKUP(H1047,Sheet2!$C$31:$D$36,2,FALSE)</f>
        <v>9996</v>
      </c>
      <c r="M1047">
        <f>VLOOKUP(F1047,Sheet2!$E$38:$F$54,2,FALSE)</f>
        <v>9990</v>
      </c>
      <c r="N1047" t="str">
        <f t="shared" si="49"/>
        <v>9996-9990</v>
      </c>
      <c r="O1047" t="str">
        <f>"{""source"":"&amp;J1047&amp;",""target"":"&amp;L1047&amp;",""value"":1}"</f>
        <v>{"source":1045,"target":9996,"value":1}</v>
      </c>
    </row>
    <row r="1048" spans="1:15">
      <c r="A1048" t="s">
        <v>1452</v>
      </c>
      <c r="B1048" t="s">
        <v>1451</v>
      </c>
      <c r="C1048" t="s">
        <v>22</v>
      </c>
      <c r="D1048" t="s">
        <v>23</v>
      </c>
      <c r="E1048" t="str">
        <f>VLOOKUP($B1048,sitecatalog!$A$2:$E$1964,2,FALSE)&amp;" | "&amp;D1048</f>
        <v>ROBERTS TUNNEL AT EAST PORTAL NR GRANT; CO | Day.Avg.CanalFlow.cfs</v>
      </c>
      <c r="F1048" t="str">
        <f>VLOOKUP($B1048,sitecatalog!$A$2:$E$1964,3,FALSE)</f>
        <v>CO</v>
      </c>
      <c r="G1048" t="str">
        <f>VLOOKUP($B1048,sitecatalog!$A$2:$E$1964,5,FALSE)</f>
        <v>GP</v>
      </c>
      <c r="H1048" t="str">
        <f>VLOOKUP($B1048,sitecatalog!$A$2:$E$1964,4,FALSE)</f>
        <v>canal</v>
      </c>
      <c r="J1048">
        <f t="shared" si="50"/>
        <v>1046</v>
      </c>
      <c r="K1048" t="str">
        <f t="shared" si="48"/>
        <v>{"node":1046,"name":"ROBERTS TUNNEL AT EAST PORTAL NR GRANT; CO | DAY.AVG.CANALFLOW.CFS"}</v>
      </c>
      <c r="L1048">
        <f>VLOOKUP(H1048,Sheet2!$C$31:$D$36,2,FALSE)</f>
        <v>9996</v>
      </c>
      <c r="M1048">
        <f>VLOOKUP(F1048,Sheet2!$E$38:$F$54,2,FALSE)</f>
        <v>9990</v>
      </c>
      <c r="N1048" t="str">
        <f t="shared" si="49"/>
        <v>9996-9990</v>
      </c>
      <c r="O1048" t="str">
        <f>"{""source"":"&amp;J1048&amp;",""target"":"&amp;L1048&amp;",""value"":1}"</f>
        <v>{"source":1046,"target":9996,"value":1}</v>
      </c>
    </row>
    <row r="1049" spans="1:15">
      <c r="A1049" t="s">
        <v>1453</v>
      </c>
      <c r="B1049" t="s">
        <v>1454</v>
      </c>
      <c r="C1049" t="s">
        <v>19</v>
      </c>
      <c r="D1049" t="s">
        <v>37</v>
      </c>
      <c r="E1049" t="str">
        <f>VLOOKUP($B1049,sitecatalog!$A$2:$E$1964,2,FALSE)&amp;" | "&amp;D1049</f>
        <v>REPUBLICAN RIVER NEAR RIVERTON; NEBRASKA | Day.Avg.StreamGageHeight.feet</v>
      </c>
      <c r="F1049" t="str">
        <f>VLOOKUP($B1049,sitecatalog!$A$2:$E$1964,3,FALSE)</f>
        <v>NE</v>
      </c>
      <c r="G1049" t="str">
        <f>VLOOKUP($B1049,sitecatalog!$A$2:$E$1964,5,FALSE)</f>
        <v>GP</v>
      </c>
      <c r="H1049" t="str">
        <f>VLOOKUP($B1049,sitecatalog!$A$2:$E$1964,4,FALSE)</f>
        <v>stream</v>
      </c>
      <c r="J1049">
        <f t="shared" si="50"/>
        <v>1047</v>
      </c>
      <c r="K1049" t="str">
        <f t="shared" si="48"/>
        <v>{"node":1047,"name":"REPUBLICAN RIVER NEAR RIVERTON; NEBRASKA | DAY.AVG.STREAMGAGEHEIGHT.FEET"}</v>
      </c>
      <c r="L1049">
        <f>VLOOKUP(H1049,Sheet2!$C$31:$D$36,2,FALSE)</f>
        <v>9995</v>
      </c>
      <c r="M1049">
        <f>VLOOKUP(F1049,Sheet2!$E$38:$F$54,2,FALSE)</f>
        <v>9985</v>
      </c>
      <c r="N1049" t="str">
        <f t="shared" si="49"/>
        <v>9995-9985</v>
      </c>
      <c r="O1049" t="str">
        <f>"{""source"":"&amp;J1049&amp;",""target"":"&amp;L1049&amp;",""value"":1}"</f>
        <v>{"source":1047,"target":9995,"value":1}</v>
      </c>
    </row>
    <row r="1050" spans="1:15">
      <c r="A1050" t="s">
        <v>1455</v>
      </c>
      <c r="B1050" t="s">
        <v>1454</v>
      </c>
      <c r="C1050" t="s">
        <v>22</v>
      </c>
      <c r="D1050" t="s">
        <v>47</v>
      </c>
      <c r="E1050" t="str">
        <f>VLOOKUP($B1050,sitecatalog!$A$2:$E$1964,2,FALSE)&amp;" | "&amp;D1050</f>
        <v>REPUBLICAN RIVER NEAR RIVERTON; NEBRASKA | Day.Avg.Streamflow.cfs</v>
      </c>
      <c r="F1050" t="str">
        <f>VLOOKUP($B1050,sitecatalog!$A$2:$E$1964,3,FALSE)</f>
        <v>NE</v>
      </c>
      <c r="G1050" t="str">
        <f>VLOOKUP($B1050,sitecatalog!$A$2:$E$1964,5,FALSE)</f>
        <v>GP</v>
      </c>
      <c r="H1050" t="str">
        <f>VLOOKUP($B1050,sitecatalog!$A$2:$E$1964,4,FALSE)</f>
        <v>stream</v>
      </c>
      <c r="J1050">
        <f t="shared" si="50"/>
        <v>1048</v>
      </c>
      <c r="K1050" t="str">
        <f t="shared" si="48"/>
        <v>{"node":1048,"name":"REPUBLICAN RIVER NEAR RIVERTON; NEBRASKA | DAY.AVG.STREAMFLOW.CFS"}</v>
      </c>
      <c r="L1050">
        <f>VLOOKUP(H1050,Sheet2!$C$31:$D$36,2,FALSE)</f>
        <v>9995</v>
      </c>
      <c r="M1050">
        <f>VLOOKUP(F1050,Sheet2!$E$38:$F$54,2,FALSE)</f>
        <v>9985</v>
      </c>
      <c r="N1050" t="str">
        <f t="shared" si="49"/>
        <v>9995-9985</v>
      </c>
      <c r="O1050" t="str">
        <f>"{""source"":"&amp;J1050&amp;",""target"":"&amp;L1050&amp;",""value"":1}"</f>
        <v>{"source":1048,"target":9995,"value":1}</v>
      </c>
    </row>
    <row r="1051" spans="1:15">
      <c r="A1051" t="s">
        <v>1456</v>
      </c>
      <c r="B1051" t="s">
        <v>1457</v>
      </c>
      <c r="C1051" t="s">
        <v>19</v>
      </c>
      <c r="D1051" t="s">
        <v>37</v>
      </c>
      <c r="E1051" t="str">
        <f>VLOOKUP($B1051,sitecatalog!$A$2:$E$1964,2,FALSE)&amp;" | "&amp;D1051</f>
        <v>RUBY RIVER ABOVE RESERVOIR NEAR ALDER; MT | Day.Avg.StreamGageHeight.feet</v>
      </c>
      <c r="F1051" t="str">
        <f>VLOOKUP($B1051,sitecatalog!$A$2:$E$1964,3,FALSE)</f>
        <v>MT</v>
      </c>
      <c r="G1051" t="str">
        <f>VLOOKUP($B1051,sitecatalog!$A$2:$E$1964,5,FALSE)</f>
        <v>GP</v>
      </c>
      <c r="H1051" t="str">
        <f>VLOOKUP($B1051,sitecatalog!$A$2:$E$1964,4,FALSE)</f>
        <v>stream</v>
      </c>
      <c r="J1051">
        <f t="shared" si="50"/>
        <v>1049</v>
      </c>
      <c r="K1051" t="str">
        <f t="shared" si="48"/>
        <v>{"node":1049,"name":"RUBY RIVER ABOVE RESERVOIR NEAR ALDER; MT | DAY.AVG.STREAMGAGEHEIGHT.FEET"}</v>
      </c>
      <c r="L1051">
        <f>VLOOKUP(H1051,Sheet2!$C$31:$D$36,2,FALSE)</f>
        <v>9995</v>
      </c>
      <c r="M1051">
        <f>VLOOKUP(F1051,Sheet2!$E$38:$F$54,2,FALSE)</f>
        <v>9987</v>
      </c>
      <c r="N1051" t="str">
        <f t="shared" si="49"/>
        <v>9995-9987</v>
      </c>
      <c r="O1051" t="str">
        <f>"{""source"":"&amp;J1051&amp;",""target"":"&amp;L1051&amp;",""value"":1}"</f>
        <v>{"source":1049,"target":9995,"value":1}</v>
      </c>
    </row>
    <row r="1052" spans="1:15">
      <c r="A1052" t="s">
        <v>1458</v>
      </c>
      <c r="B1052" t="s">
        <v>1457</v>
      </c>
      <c r="C1052" t="s">
        <v>22</v>
      </c>
      <c r="D1052" t="s">
        <v>47</v>
      </c>
      <c r="E1052" t="str">
        <f>VLOOKUP($B1052,sitecatalog!$A$2:$E$1964,2,FALSE)&amp;" | "&amp;D1052</f>
        <v>RUBY RIVER ABOVE RESERVOIR NEAR ALDER; MT | Day.Avg.Streamflow.cfs</v>
      </c>
      <c r="F1052" t="str">
        <f>VLOOKUP($B1052,sitecatalog!$A$2:$E$1964,3,FALSE)</f>
        <v>MT</v>
      </c>
      <c r="G1052" t="str">
        <f>VLOOKUP($B1052,sitecatalog!$A$2:$E$1964,5,FALSE)</f>
        <v>GP</v>
      </c>
      <c r="H1052" t="str">
        <f>VLOOKUP($B1052,sitecatalog!$A$2:$E$1964,4,FALSE)</f>
        <v>stream</v>
      </c>
      <c r="J1052">
        <f t="shared" si="50"/>
        <v>1050</v>
      </c>
      <c r="K1052" t="str">
        <f t="shared" si="48"/>
        <v>{"node":1050,"name":"RUBY RIVER ABOVE RESERVOIR NEAR ALDER; MT | DAY.AVG.STREAMFLOW.CFS"}</v>
      </c>
      <c r="L1052">
        <f>VLOOKUP(H1052,Sheet2!$C$31:$D$36,2,FALSE)</f>
        <v>9995</v>
      </c>
      <c r="M1052">
        <f>VLOOKUP(F1052,Sheet2!$E$38:$F$54,2,FALSE)</f>
        <v>9987</v>
      </c>
      <c r="N1052" t="str">
        <f t="shared" si="49"/>
        <v>9995-9987</v>
      </c>
      <c r="O1052" t="str">
        <f>"{""source"":"&amp;J1052&amp;",""target"":"&amp;L1052&amp;",""value"":1}"</f>
        <v>{"source":1050,"target":9995,"value":1}</v>
      </c>
    </row>
    <row r="1053" spans="1:15">
      <c r="A1053" t="s">
        <v>1459</v>
      </c>
      <c r="B1053" t="s">
        <v>1460</v>
      </c>
      <c r="C1053" t="s">
        <v>19</v>
      </c>
      <c r="D1053" t="s">
        <v>37</v>
      </c>
      <c r="E1053" t="str">
        <f>VLOOKUP($B1053,sitecatalog!$A$2:$E$1964,2,FALSE)&amp;" | "&amp;D1053</f>
        <v>RUBY RIVER BELOW RESERVOIR NEAR ALDER; MT | Day.Avg.StreamGageHeight.feet</v>
      </c>
      <c r="F1053" t="str">
        <f>VLOOKUP($B1053,sitecatalog!$A$2:$E$1964,3,FALSE)</f>
        <v>MT</v>
      </c>
      <c r="G1053" t="str">
        <f>VLOOKUP($B1053,sitecatalog!$A$2:$E$1964,5,FALSE)</f>
        <v>GP</v>
      </c>
      <c r="H1053" t="str">
        <f>VLOOKUP($B1053,sitecatalog!$A$2:$E$1964,4,FALSE)</f>
        <v>stream</v>
      </c>
      <c r="J1053">
        <f t="shared" si="50"/>
        <v>1051</v>
      </c>
      <c r="K1053" t="str">
        <f t="shared" si="48"/>
        <v>{"node":1051,"name":"RUBY RIVER BELOW RESERVOIR NEAR ALDER; MT | DAY.AVG.STREAMGAGEHEIGHT.FEET"}</v>
      </c>
      <c r="L1053">
        <f>VLOOKUP(H1053,Sheet2!$C$31:$D$36,2,FALSE)</f>
        <v>9995</v>
      </c>
      <c r="M1053">
        <f>VLOOKUP(F1053,Sheet2!$E$38:$F$54,2,FALSE)</f>
        <v>9987</v>
      </c>
      <c r="N1053" t="str">
        <f t="shared" si="49"/>
        <v>9995-9987</v>
      </c>
      <c r="O1053" t="str">
        <f>"{""source"":"&amp;J1053&amp;",""target"":"&amp;L1053&amp;",""value"":1}"</f>
        <v>{"source":1051,"target":9995,"value":1}</v>
      </c>
    </row>
    <row r="1054" spans="1:15">
      <c r="A1054" t="s">
        <v>1461</v>
      </c>
      <c r="B1054" t="s">
        <v>1460</v>
      </c>
      <c r="C1054" t="s">
        <v>22</v>
      </c>
      <c r="D1054" t="s">
        <v>47</v>
      </c>
      <c r="E1054" t="str">
        <f>VLOOKUP($B1054,sitecatalog!$A$2:$E$1964,2,FALSE)&amp;" | "&amp;D1054</f>
        <v>RUBY RIVER BELOW RESERVOIR NEAR ALDER; MT | Day.Avg.Streamflow.cfs</v>
      </c>
      <c r="F1054" t="str">
        <f>VLOOKUP($B1054,sitecatalog!$A$2:$E$1964,3,FALSE)</f>
        <v>MT</v>
      </c>
      <c r="G1054" t="str">
        <f>VLOOKUP($B1054,sitecatalog!$A$2:$E$1964,5,FALSE)</f>
        <v>GP</v>
      </c>
      <c r="H1054" t="str">
        <f>VLOOKUP($B1054,sitecatalog!$A$2:$E$1964,4,FALSE)</f>
        <v>stream</v>
      </c>
      <c r="J1054">
        <f t="shared" si="50"/>
        <v>1052</v>
      </c>
      <c r="K1054" t="str">
        <f t="shared" si="48"/>
        <v>{"node":1052,"name":"RUBY RIVER BELOW RESERVOIR NEAR ALDER; MT | DAY.AVG.STREAMFLOW.CFS"}</v>
      </c>
      <c r="L1054">
        <f>VLOOKUP(H1054,Sheet2!$C$31:$D$36,2,FALSE)</f>
        <v>9995</v>
      </c>
      <c r="M1054">
        <f>VLOOKUP(F1054,Sheet2!$E$38:$F$54,2,FALSE)</f>
        <v>9987</v>
      </c>
      <c r="N1054" t="str">
        <f t="shared" si="49"/>
        <v>9995-9987</v>
      </c>
      <c r="O1054" t="str">
        <f>"{""source"":"&amp;J1054&amp;",""target"":"&amp;L1054&amp;",""value"":1}"</f>
        <v>{"source":1052,"target":9995,"value":1}</v>
      </c>
    </row>
    <row r="1055" spans="1:15">
      <c r="A1055" t="s">
        <v>1462</v>
      </c>
      <c r="B1055" t="s">
        <v>1463</v>
      </c>
      <c r="C1055" t="s">
        <v>19</v>
      </c>
      <c r="D1055" t="s">
        <v>37</v>
      </c>
      <c r="E1055" t="str">
        <f>VLOOKUP($B1055,sitecatalog!$A$2:$E$1964,2,FALSE)&amp;" | "&amp;D1055</f>
        <v>RED ROCK CREEK ABOVE LAKES NEAR LAKEVIEW; MT | Day.Avg.StreamGageHeight.feet</v>
      </c>
      <c r="F1055" t="str">
        <f>VLOOKUP($B1055,sitecatalog!$A$2:$E$1964,3,FALSE)</f>
        <v>MT</v>
      </c>
      <c r="G1055" t="str">
        <f>VLOOKUP($B1055,sitecatalog!$A$2:$E$1964,5,FALSE)</f>
        <v>GP</v>
      </c>
      <c r="H1055" t="str">
        <f>VLOOKUP($B1055,sitecatalog!$A$2:$E$1964,4,FALSE)</f>
        <v>stream</v>
      </c>
      <c r="J1055">
        <f t="shared" si="50"/>
        <v>1053</v>
      </c>
      <c r="K1055" t="str">
        <f t="shared" si="48"/>
        <v>{"node":1053,"name":"RED ROCK CREEK ABOVE LAKES NEAR LAKEVIEW; MT | DAY.AVG.STREAMGAGEHEIGHT.FEET"}</v>
      </c>
      <c r="L1055">
        <f>VLOOKUP(H1055,Sheet2!$C$31:$D$36,2,FALSE)</f>
        <v>9995</v>
      </c>
      <c r="M1055">
        <f>VLOOKUP(F1055,Sheet2!$E$38:$F$54,2,FALSE)</f>
        <v>9987</v>
      </c>
      <c r="N1055" t="str">
        <f t="shared" si="49"/>
        <v>9995-9987</v>
      </c>
      <c r="O1055" t="str">
        <f>"{""source"":"&amp;J1055&amp;",""target"":"&amp;L1055&amp;",""value"":1}"</f>
        <v>{"source":1053,"target":9995,"value":1}</v>
      </c>
    </row>
    <row r="1056" spans="1:15">
      <c r="A1056" t="s">
        <v>1464</v>
      </c>
      <c r="B1056" t="s">
        <v>1463</v>
      </c>
      <c r="C1056" t="s">
        <v>22</v>
      </c>
      <c r="D1056" t="s">
        <v>47</v>
      </c>
      <c r="E1056" t="str">
        <f>VLOOKUP($B1056,sitecatalog!$A$2:$E$1964,2,FALSE)&amp;" | "&amp;D1056</f>
        <v>RED ROCK CREEK ABOVE LAKES NEAR LAKEVIEW; MT | Day.Avg.Streamflow.cfs</v>
      </c>
      <c r="F1056" t="str">
        <f>VLOOKUP($B1056,sitecatalog!$A$2:$E$1964,3,FALSE)</f>
        <v>MT</v>
      </c>
      <c r="G1056" t="str">
        <f>VLOOKUP($B1056,sitecatalog!$A$2:$E$1964,5,FALSE)</f>
        <v>GP</v>
      </c>
      <c r="H1056" t="str">
        <f>VLOOKUP($B1056,sitecatalog!$A$2:$E$1964,4,FALSE)</f>
        <v>stream</v>
      </c>
      <c r="J1056">
        <f t="shared" si="50"/>
        <v>1054</v>
      </c>
      <c r="K1056" t="str">
        <f t="shared" si="48"/>
        <v>{"node":1054,"name":"RED ROCK CREEK ABOVE LAKES NEAR LAKEVIEW; MT | DAY.AVG.STREAMFLOW.CFS"}</v>
      </c>
      <c r="L1056">
        <f>VLOOKUP(H1056,Sheet2!$C$31:$D$36,2,FALSE)</f>
        <v>9995</v>
      </c>
      <c r="M1056">
        <f>VLOOKUP(F1056,Sheet2!$E$38:$F$54,2,FALSE)</f>
        <v>9987</v>
      </c>
      <c r="N1056" t="str">
        <f t="shared" si="49"/>
        <v>9995-9987</v>
      </c>
      <c r="O1056" t="str">
        <f>"{""source"":"&amp;J1056&amp;",""target"":"&amp;L1056&amp;",""value"":1}"</f>
        <v>{"source":1054,"target":9995,"value":1}</v>
      </c>
    </row>
    <row r="1057" spans="1:15">
      <c r="A1057" t="s">
        <v>1465</v>
      </c>
      <c r="B1057" t="s">
        <v>1466</v>
      </c>
      <c r="C1057" t="s">
        <v>32</v>
      </c>
      <c r="D1057" t="s">
        <v>33</v>
      </c>
      <c r="E1057" t="str">
        <f>VLOOKUP($B1057,sitecatalog!$A$2:$E$1964,2,FALSE)&amp;" | "&amp;D1057</f>
        <v>RUEDI RESERVOIR NR BASALT; COLORADO | Day.Inst.ReservoirStorage.af</v>
      </c>
      <c r="F1057" t="str">
        <f>VLOOKUP($B1057,sitecatalog!$A$2:$E$1964,3,FALSE)</f>
        <v>CO</v>
      </c>
      <c r="G1057" t="str">
        <f>VLOOKUP($B1057,sitecatalog!$A$2:$E$1964,5,FALSE)</f>
        <v>GP</v>
      </c>
      <c r="H1057" t="str">
        <f>VLOOKUP($B1057,sitecatalog!$A$2:$E$1964,4,FALSE)</f>
        <v>reservoir</v>
      </c>
      <c r="J1057">
        <f t="shared" si="50"/>
        <v>1055</v>
      </c>
      <c r="K1057" t="str">
        <f t="shared" si="48"/>
        <v>{"node":1055,"name":"RUEDI RESERVOIR NR BASALT; COLORADO | DAY.INST.RESERVOIRSTORAGE.AF"}</v>
      </c>
      <c r="L1057">
        <f>VLOOKUP(H1057,Sheet2!$C$31:$D$36,2,FALSE)</f>
        <v>9997</v>
      </c>
      <c r="M1057">
        <f>VLOOKUP(F1057,Sheet2!$E$38:$F$54,2,FALSE)</f>
        <v>9990</v>
      </c>
      <c r="N1057" t="str">
        <f t="shared" si="49"/>
        <v>9997-9990</v>
      </c>
      <c r="O1057" t="str">
        <f>"{""source"":"&amp;J1057&amp;",""target"":"&amp;L1057&amp;",""value"":1}"</f>
        <v>{"source":1055,"target":9997,"value":1}</v>
      </c>
    </row>
    <row r="1058" spans="1:15">
      <c r="A1058" t="s">
        <v>1467</v>
      </c>
      <c r="B1058" t="s">
        <v>1466</v>
      </c>
      <c r="C1058" t="s">
        <v>19</v>
      </c>
      <c r="D1058" t="s">
        <v>35</v>
      </c>
      <c r="E1058" t="str">
        <f>VLOOKUP($B1058,sitecatalog!$A$2:$E$1964,2,FALSE)&amp;" | "&amp;D1058</f>
        <v>RUEDI RESERVOIR NR BASALT; COLORADO | Day.Inst.ReservoirElevation.feet</v>
      </c>
      <c r="F1058" t="str">
        <f>VLOOKUP($B1058,sitecatalog!$A$2:$E$1964,3,FALSE)</f>
        <v>CO</v>
      </c>
      <c r="G1058" t="str">
        <f>VLOOKUP($B1058,sitecatalog!$A$2:$E$1964,5,FALSE)</f>
        <v>GP</v>
      </c>
      <c r="H1058" t="str">
        <f>VLOOKUP($B1058,sitecatalog!$A$2:$E$1964,4,FALSE)</f>
        <v>reservoir</v>
      </c>
      <c r="J1058">
        <f t="shared" si="50"/>
        <v>1056</v>
      </c>
      <c r="K1058" t="str">
        <f t="shared" si="48"/>
        <v>{"node":1056,"name":"RUEDI RESERVOIR NR BASALT; COLORADO | DAY.INST.RESERVOIRELEVATION.FEET"}</v>
      </c>
      <c r="L1058">
        <f>VLOOKUP(H1058,Sheet2!$C$31:$D$36,2,FALSE)</f>
        <v>9997</v>
      </c>
      <c r="M1058">
        <f>VLOOKUP(F1058,Sheet2!$E$38:$F$54,2,FALSE)</f>
        <v>9990</v>
      </c>
      <c r="N1058" t="str">
        <f t="shared" si="49"/>
        <v>9997-9990</v>
      </c>
      <c r="O1058" t="str">
        <f>"{""source"":"&amp;J1058&amp;",""target"":"&amp;L1058&amp;",""value"":1}"</f>
        <v>{"source":1056,"target":9997,"value":1}</v>
      </c>
    </row>
    <row r="1059" spans="1:15">
      <c r="A1059" t="s">
        <v>1468</v>
      </c>
      <c r="B1059" t="s">
        <v>1466</v>
      </c>
      <c r="C1059" t="s">
        <v>22</v>
      </c>
      <c r="D1059" t="s">
        <v>39</v>
      </c>
      <c r="E1059" t="str">
        <f>VLOOKUP($B1059,sitecatalog!$A$2:$E$1964,2,FALSE)&amp;" | "&amp;D1059</f>
        <v>RUEDI RESERVOIR NR BASALT; COLORADO | Day.Avg.ReservoirInflow.cfs</v>
      </c>
      <c r="F1059" t="str">
        <f>VLOOKUP($B1059,sitecatalog!$A$2:$E$1964,3,FALSE)</f>
        <v>CO</v>
      </c>
      <c r="G1059" t="str">
        <f>VLOOKUP($B1059,sitecatalog!$A$2:$E$1964,5,FALSE)</f>
        <v>GP</v>
      </c>
      <c r="H1059" t="str">
        <f>VLOOKUP($B1059,sitecatalog!$A$2:$E$1964,4,FALSE)</f>
        <v>reservoir</v>
      </c>
      <c r="J1059">
        <f t="shared" si="50"/>
        <v>1057</v>
      </c>
      <c r="K1059" t="str">
        <f t="shared" si="48"/>
        <v>{"node":1057,"name":"RUEDI RESERVOIR NR BASALT; COLORADO | DAY.AVG.RESERVOIRINFLOW.CFS"}</v>
      </c>
      <c r="L1059">
        <f>VLOOKUP(H1059,Sheet2!$C$31:$D$36,2,FALSE)</f>
        <v>9997</v>
      </c>
      <c r="M1059">
        <f>VLOOKUP(F1059,Sheet2!$E$38:$F$54,2,FALSE)</f>
        <v>9990</v>
      </c>
      <c r="N1059" t="str">
        <f t="shared" si="49"/>
        <v>9997-9990</v>
      </c>
      <c r="O1059" t="str">
        <f>"{""source"":"&amp;J1059&amp;",""target"":"&amp;L1059&amp;",""value"":1}"</f>
        <v>{"source":1057,"target":9997,"value":1}</v>
      </c>
    </row>
    <row r="1060" spans="1:15">
      <c r="A1060" t="s">
        <v>1469</v>
      </c>
      <c r="B1060" t="s">
        <v>1466</v>
      </c>
      <c r="C1060" t="s">
        <v>94</v>
      </c>
      <c r="D1060" t="s">
        <v>95</v>
      </c>
      <c r="E1060" t="str">
        <f>VLOOKUP($B1060,sitecatalog!$A$2:$E$1964,2,FALSE)&amp;" | "&amp;D1060</f>
        <v>RUEDI RESERVOIR NR BASALT; COLORADO | Day.Avg.AirTemperature.DegF</v>
      </c>
      <c r="F1060" t="str">
        <f>VLOOKUP($B1060,sitecatalog!$A$2:$E$1964,3,FALSE)</f>
        <v>CO</v>
      </c>
      <c r="G1060" t="str">
        <f>VLOOKUP($B1060,sitecatalog!$A$2:$E$1964,5,FALSE)</f>
        <v>GP</v>
      </c>
      <c r="H1060" t="str">
        <f>VLOOKUP($B1060,sitecatalog!$A$2:$E$1964,4,FALSE)</f>
        <v>reservoir</v>
      </c>
      <c r="J1060">
        <f t="shared" si="50"/>
        <v>1058</v>
      </c>
      <c r="K1060" t="str">
        <f t="shared" si="48"/>
        <v>{"node":1058,"name":"RUEDI RESERVOIR NR BASALT; COLORADO | DAY.AVG.AIRTEMPERATURE.DEGF"}</v>
      </c>
      <c r="L1060">
        <f>VLOOKUP(H1060,Sheet2!$C$31:$D$36,2,FALSE)</f>
        <v>9997</v>
      </c>
      <c r="M1060">
        <f>VLOOKUP(F1060,Sheet2!$E$38:$F$54,2,FALSE)</f>
        <v>9990</v>
      </c>
      <c r="N1060" t="str">
        <f t="shared" si="49"/>
        <v>9997-9990</v>
      </c>
      <c r="O1060" t="str">
        <f>"{""source"":"&amp;J1060&amp;",""target"":"&amp;L1060&amp;",""value"":1}"</f>
        <v>{"source":1058,"target":9997,"value":1}</v>
      </c>
    </row>
    <row r="1061" spans="1:15">
      <c r="A1061" t="s">
        <v>1470</v>
      </c>
      <c r="B1061" t="s">
        <v>1466</v>
      </c>
      <c r="C1061" t="s">
        <v>41</v>
      </c>
      <c r="D1061" t="s">
        <v>42</v>
      </c>
      <c r="E1061" t="str">
        <f>VLOOKUP($B1061,sitecatalog!$A$2:$E$1964,2,FALSE)&amp;" | "&amp;D1061</f>
        <v>RUEDI RESERVOIR NR BASALT; COLORADO | Day.Sum.Precipitation.inches</v>
      </c>
      <c r="F1061" t="str">
        <f>VLOOKUP($B1061,sitecatalog!$A$2:$E$1964,3,FALSE)</f>
        <v>CO</v>
      </c>
      <c r="G1061" t="str">
        <f>VLOOKUP($B1061,sitecatalog!$A$2:$E$1964,5,FALSE)</f>
        <v>GP</v>
      </c>
      <c r="H1061" t="str">
        <f>VLOOKUP($B1061,sitecatalog!$A$2:$E$1964,4,FALSE)</f>
        <v>reservoir</v>
      </c>
      <c r="J1061">
        <f t="shared" si="50"/>
        <v>1059</v>
      </c>
      <c r="K1061" t="str">
        <f t="shared" si="48"/>
        <v>{"node":1059,"name":"RUEDI RESERVOIR NR BASALT; COLORADO | DAY.SUM.PRECIPITATION.INCHES"}</v>
      </c>
      <c r="L1061">
        <f>VLOOKUP(H1061,Sheet2!$C$31:$D$36,2,FALSE)</f>
        <v>9997</v>
      </c>
      <c r="M1061">
        <f>VLOOKUP(F1061,Sheet2!$E$38:$F$54,2,FALSE)</f>
        <v>9990</v>
      </c>
      <c r="N1061" t="str">
        <f t="shared" si="49"/>
        <v>9997-9990</v>
      </c>
      <c r="O1061" t="str">
        <f>"{""source"":"&amp;J1061&amp;",""target"":"&amp;L1061&amp;",""value"":1}"</f>
        <v>{"source":1059,"target":9997,"value":1}</v>
      </c>
    </row>
    <row r="1062" spans="1:15">
      <c r="A1062" t="s">
        <v>1471</v>
      </c>
      <c r="B1062" t="s">
        <v>1466</v>
      </c>
      <c r="C1062" t="s">
        <v>22</v>
      </c>
      <c r="D1062" t="s">
        <v>44</v>
      </c>
      <c r="E1062" t="str">
        <f>VLOOKUP($B1062,sitecatalog!$A$2:$E$1964,2,FALSE)&amp;" | "&amp;D1062</f>
        <v>RUEDI RESERVOIR NR BASALT; COLORADO | Day.Avg.ReservoirRelease.cfs</v>
      </c>
      <c r="F1062" t="str">
        <f>VLOOKUP($B1062,sitecatalog!$A$2:$E$1964,3,FALSE)</f>
        <v>CO</v>
      </c>
      <c r="G1062" t="str">
        <f>VLOOKUP($B1062,sitecatalog!$A$2:$E$1964,5,FALSE)</f>
        <v>GP</v>
      </c>
      <c r="H1062" t="str">
        <f>VLOOKUP($B1062,sitecatalog!$A$2:$E$1964,4,FALSE)</f>
        <v>reservoir</v>
      </c>
      <c r="J1062">
        <f t="shared" si="50"/>
        <v>1060</v>
      </c>
      <c r="K1062" t="str">
        <f t="shared" si="48"/>
        <v>{"node":1060,"name":"RUEDI RESERVOIR NR BASALT; COLORADO | DAY.AVG.RESERVOIRRELEASE.CFS"}</v>
      </c>
      <c r="L1062">
        <f>VLOOKUP(H1062,Sheet2!$C$31:$D$36,2,FALSE)</f>
        <v>9997</v>
      </c>
      <c r="M1062">
        <f>VLOOKUP(F1062,Sheet2!$E$38:$F$54,2,FALSE)</f>
        <v>9990</v>
      </c>
      <c r="N1062" t="str">
        <f t="shared" si="49"/>
        <v>9997-9990</v>
      </c>
      <c r="O1062" t="str">
        <f>"{""source"":"&amp;J1062&amp;",""target"":"&amp;L1062&amp;",""value"":1}"</f>
        <v>{"source":1060,"target":9997,"value":1}</v>
      </c>
    </row>
    <row r="1063" spans="1:15">
      <c r="A1063" t="s">
        <v>1472</v>
      </c>
      <c r="B1063" t="s">
        <v>1466</v>
      </c>
      <c r="C1063" t="s">
        <v>156</v>
      </c>
      <c r="D1063" t="s">
        <v>157</v>
      </c>
      <c r="E1063" t="str">
        <f>VLOOKUP($B1063,sitecatalog!$A$2:$E$1964,2,FALSE)&amp;" | "&amp;D1063</f>
        <v>RUEDI RESERVOIR NR BASALT; COLORADO | Day.Avg.WindSpeed.mph</v>
      </c>
      <c r="F1063" t="str">
        <f>VLOOKUP($B1063,sitecatalog!$A$2:$E$1964,3,FALSE)</f>
        <v>CO</v>
      </c>
      <c r="G1063" t="str">
        <f>VLOOKUP($B1063,sitecatalog!$A$2:$E$1964,5,FALSE)</f>
        <v>GP</v>
      </c>
      <c r="H1063" t="str">
        <f>VLOOKUP($B1063,sitecatalog!$A$2:$E$1964,4,FALSE)</f>
        <v>reservoir</v>
      </c>
      <c r="J1063">
        <f t="shared" si="50"/>
        <v>1061</v>
      </c>
      <c r="K1063" t="str">
        <f t="shared" si="48"/>
        <v>{"node":1061,"name":"RUEDI RESERVOIR NR BASALT; COLORADO | DAY.AVG.WINDSPEED.MPH"}</v>
      </c>
      <c r="L1063">
        <f>VLOOKUP(H1063,Sheet2!$C$31:$D$36,2,FALSE)</f>
        <v>9997</v>
      </c>
      <c r="M1063">
        <f>VLOOKUP(F1063,Sheet2!$E$38:$F$54,2,FALSE)</f>
        <v>9990</v>
      </c>
      <c r="N1063" t="str">
        <f t="shared" si="49"/>
        <v>9997-9990</v>
      </c>
      <c r="O1063" t="str">
        <f>"{""source"":"&amp;J1063&amp;",""target"":"&amp;L1063&amp;",""value"":1}"</f>
        <v>{"source":1061,"target":9997,"value":1}</v>
      </c>
    </row>
    <row r="1064" spans="1:15">
      <c r="A1064" t="s">
        <v>1473</v>
      </c>
      <c r="B1064" t="s">
        <v>1466</v>
      </c>
      <c r="C1064" t="s">
        <v>159</v>
      </c>
      <c r="D1064" t="s">
        <v>160</v>
      </c>
      <c r="E1064" t="str">
        <f>VLOOKUP($B1064,sitecatalog!$A$2:$E$1964,2,FALSE)&amp;" | "&amp;D1064</f>
        <v>RUEDI RESERVOIR NR BASALT; COLORADO | Day.Avg.WindDirection.degrees</v>
      </c>
      <c r="F1064" t="str">
        <f>VLOOKUP($B1064,sitecatalog!$A$2:$E$1964,3,FALSE)</f>
        <v>CO</v>
      </c>
      <c r="G1064" t="str">
        <f>VLOOKUP($B1064,sitecatalog!$A$2:$E$1964,5,FALSE)</f>
        <v>GP</v>
      </c>
      <c r="H1064" t="str">
        <f>VLOOKUP($B1064,sitecatalog!$A$2:$E$1964,4,FALSE)</f>
        <v>reservoir</v>
      </c>
      <c r="J1064">
        <f t="shared" si="50"/>
        <v>1062</v>
      </c>
      <c r="K1064" t="str">
        <f t="shared" si="48"/>
        <v>{"node":1062,"name":"RUEDI RESERVOIR NR BASALT; COLORADO | DAY.AVG.WINDDIRECTION.DEGREES"}</v>
      </c>
      <c r="L1064">
        <f>VLOOKUP(H1064,Sheet2!$C$31:$D$36,2,FALSE)</f>
        <v>9997</v>
      </c>
      <c r="M1064">
        <f>VLOOKUP(F1064,Sheet2!$E$38:$F$54,2,FALSE)</f>
        <v>9990</v>
      </c>
      <c r="N1064" t="str">
        <f t="shared" si="49"/>
        <v>9997-9990</v>
      </c>
      <c r="O1064" t="str">
        <f>"{""source"":"&amp;J1064&amp;",""target"":"&amp;L1064&amp;",""value"":1}"</f>
        <v>{"source":1062,"target":9997,"value":1}</v>
      </c>
    </row>
    <row r="1065" spans="1:15">
      <c r="A1065" t="s">
        <v>1474</v>
      </c>
      <c r="B1065" t="s">
        <v>1475</v>
      </c>
      <c r="C1065" t="s">
        <v>19</v>
      </c>
      <c r="D1065" t="s">
        <v>37</v>
      </c>
      <c r="E1065" t="str">
        <f>VLOOKUP($B1065,sitecatalog!$A$2:$E$1964,2,FALSE)&amp;" | "&amp;D1065</f>
        <v>MUSSELSHELL RIVER AT ROUNDUP; MT | Day.Avg.StreamGageHeight.feet</v>
      </c>
      <c r="F1065" t="str">
        <f>VLOOKUP($B1065,sitecatalog!$A$2:$E$1964,3,FALSE)</f>
        <v>MT</v>
      </c>
      <c r="G1065" t="str">
        <f>VLOOKUP($B1065,sitecatalog!$A$2:$E$1964,5,FALSE)</f>
        <v>GP</v>
      </c>
      <c r="H1065" t="str">
        <f>VLOOKUP($B1065,sitecatalog!$A$2:$E$1964,4,FALSE)</f>
        <v>stream</v>
      </c>
      <c r="J1065">
        <f t="shared" si="50"/>
        <v>1063</v>
      </c>
      <c r="K1065" t="str">
        <f t="shared" si="48"/>
        <v>{"node":1063,"name":"MUSSELSHELL RIVER AT ROUNDUP; MT | DAY.AVG.STREAMGAGEHEIGHT.FEET"}</v>
      </c>
      <c r="L1065">
        <f>VLOOKUP(H1065,Sheet2!$C$31:$D$36,2,FALSE)</f>
        <v>9995</v>
      </c>
      <c r="M1065">
        <f>VLOOKUP(F1065,Sheet2!$E$38:$F$54,2,FALSE)</f>
        <v>9987</v>
      </c>
      <c r="N1065" t="str">
        <f t="shared" si="49"/>
        <v>9995-9987</v>
      </c>
      <c r="O1065" t="str">
        <f>"{""source"":"&amp;J1065&amp;",""target"":"&amp;L1065&amp;",""value"":1}"</f>
        <v>{"source":1063,"target":9995,"value":1}</v>
      </c>
    </row>
    <row r="1066" spans="1:15">
      <c r="A1066" t="s">
        <v>1476</v>
      </c>
      <c r="B1066" t="s">
        <v>1475</v>
      </c>
      <c r="C1066" t="s">
        <v>41</v>
      </c>
      <c r="D1066" t="s">
        <v>42</v>
      </c>
      <c r="E1066" t="str">
        <f>VLOOKUP($B1066,sitecatalog!$A$2:$E$1964,2,FALSE)&amp;" | "&amp;D1066</f>
        <v>MUSSELSHELL RIVER AT ROUNDUP; MT | Day.Sum.Precipitation.inches</v>
      </c>
      <c r="F1066" t="str">
        <f>VLOOKUP($B1066,sitecatalog!$A$2:$E$1964,3,FALSE)</f>
        <v>MT</v>
      </c>
      <c r="G1066" t="str">
        <f>VLOOKUP($B1066,sitecatalog!$A$2:$E$1964,5,FALSE)</f>
        <v>GP</v>
      </c>
      <c r="H1066" t="str">
        <f>VLOOKUP($B1066,sitecatalog!$A$2:$E$1964,4,FALSE)</f>
        <v>stream</v>
      </c>
      <c r="J1066">
        <f t="shared" si="50"/>
        <v>1064</v>
      </c>
      <c r="K1066" t="str">
        <f t="shared" si="48"/>
        <v>{"node":1064,"name":"MUSSELSHELL RIVER AT ROUNDUP; MT | DAY.SUM.PRECIPITATION.INCHES"}</v>
      </c>
      <c r="L1066">
        <f>VLOOKUP(H1066,Sheet2!$C$31:$D$36,2,FALSE)</f>
        <v>9995</v>
      </c>
      <c r="M1066">
        <f>VLOOKUP(F1066,Sheet2!$E$38:$F$54,2,FALSE)</f>
        <v>9987</v>
      </c>
      <c r="N1066" t="str">
        <f t="shared" si="49"/>
        <v>9995-9987</v>
      </c>
      <c r="O1066" t="str">
        <f>"{""source"":"&amp;J1066&amp;",""target"":"&amp;L1066&amp;",""value"":1}"</f>
        <v>{"source":1064,"target":9995,"value":1}</v>
      </c>
    </row>
    <row r="1067" spans="1:15">
      <c r="A1067" t="s">
        <v>1477</v>
      </c>
      <c r="B1067" t="s">
        <v>1475</v>
      </c>
      <c r="C1067" t="s">
        <v>22</v>
      </c>
      <c r="D1067" t="s">
        <v>47</v>
      </c>
      <c r="E1067" t="str">
        <f>VLOOKUP($B1067,sitecatalog!$A$2:$E$1964,2,FALSE)&amp;" | "&amp;D1067</f>
        <v>MUSSELSHELL RIVER AT ROUNDUP; MT | Day.Avg.Streamflow.cfs</v>
      </c>
      <c r="F1067" t="str">
        <f>VLOOKUP($B1067,sitecatalog!$A$2:$E$1964,3,FALSE)</f>
        <v>MT</v>
      </c>
      <c r="G1067" t="str">
        <f>VLOOKUP($B1067,sitecatalog!$A$2:$E$1964,5,FALSE)</f>
        <v>GP</v>
      </c>
      <c r="H1067" t="str">
        <f>VLOOKUP($B1067,sitecatalog!$A$2:$E$1964,4,FALSE)</f>
        <v>stream</v>
      </c>
      <c r="J1067">
        <f t="shared" si="50"/>
        <v>1065</v>
      </c>
      <c r="K1067" t="str">
        <f t="shared" si="48"/>
        <v>{"node":1065,"name":"MUSSELSHELL RIVER AT ROUNDUP; MT | DAY.AVG.STREAMFLOW.CFS"}</v>
      </c>
      <c r="L1067">
        <f>VLOOKUP(H1067,Sheet2!$C$31:$D$36,2,FALSE)</f>
        <v>9995</v>
      </c>
      <c r="M1067">
        <f>VLOOKUP(F1067,Sheet2!$E$38:$F$54,2,FALSE)</f>
        <v>9987</v>
      </c>
      <c r="N1067" t="str">
        <f t="shared" si="49"/>
        <v>9995-9987</v>
      </c>
      <c r="O1067" t="str">
        <f>"{""source"":"&amp;J1067&amp;",""target"":"&amp;L1067&amp;",""value"":1}"</f>
        <v>{"source":1065,"target":9995,"value":1}</v>
      </c>
    </row>
    <row r="1068" spans="1:15">
      <c r="A1068" t="s">
        <v>1478</v>
      </c>
      <c r="B1068" t="s">
        <v>1475</v>
      </c>
      <c r="C1068" t="s">
        <v>94</v>
      </c>
      <c r="D1068" t="s">
        <v>241</v>
      </c>
      <c r="E1068" t="str">
        <f>VLOOKUP($B1068,sitecatalog!$A$2:$E$1964,2,FALSE)&amp;" | "&amp;D1068</f>
        <v>MUSSELSHELL RIVER AT ROUNDUP; MT | Day.Avg.WaterTemperature.DegF</v>
      </c>
      <c r="F1068" t="str">
        <f>VLOOKUP($B1068,sitecatalog!$A$2:$E$1964,3,FALSE)</f>
        <v>MT</v>
      </c>
      <c r="G1068" t="str">
        <f>VLOOKUP($B1068,sitecatalog!$A$2:$E$1964,5,FALSE)</f>
        <v>GP</v>
      </c>
      <c r="H1068" t="str">
        <f>VLOOKUP($B1068,sitecatalog!$A$2:$E$1964,4,FALSE)</f>
        <v>stream</v>
      </c>
      <c r="J1068">
        <f t="shared" si="50"/>
        <v>1066</v>
      </c>
      <c r="K1068" t="str">
        <f t="shared" si="48"/>
        <v>{"node":1066,"name":"MUSSELSHELL RIVER AT ROUNDUP; MT | DAY.AVG.WATERTEMPERATURE.DEGF"}</v>
      </c>
      <c r="L1068">
        <f>VLOOKUP(H1068,Sheet2!$C$31:$D$36,2,FALSE)</f>
        <v>9995</v>
      </c>
      <c r="M1068">
        <f>VLOOKUP(F1068,Sheet2!$E$38:$F$54,2,FALSE)</f>
        <v>9987</v>
      </c>
      <c r="N1068" t="str">
        <f t="shared" si="49"/>
        <v>9995-9987</v>
      </c>
      <c r="O1068" t="str">
        <f>"{""source"":"&amp;J1068&amp;",""target"":"&amp;L1068&amp;",""value"":1}"</f>
        <v>{"source":1066,"target":9995,"value":1}</v>
      </c>
    </row>
    <row r="1069" spans="1:15">
      <c r="A1069" t="s">
        <v>1479</v>
      </c>
      <c r="B1069" t="s">
        <v>1480</v>
      </c>
      <c r="C1069" t="s">
        <v>19</v>
      </c>
      <c r="D1069" t="s">
        <v>37</v>
      </c>
      <c r="E1069" t="str">
        <f>VLOOKUP($B1069,sitecatalog!$A$2:$E$1964,2,FALSE)&amp;" | "&amp;D1069</f>
        <v>RED WILLOW CREEK ABOVE HUGH BUTLER LAKE; NEBRASKA | Day.Avg.StreamGageHeight.feet</v>
      </c>
      <c r="F1069" t="str">
        <f>VLOOKUP($B1069,sitecatalog!$A$2:$E$1964,3,FALSE)</f>
        <v>NE</v>
      </c>
      <c r="G1069" t="str">
        <f>VLOOKUP($B1069,sitecatalog!$A$2:$E$1964,5,FALSE)</f>
        <v>GP</v>
      </c>
      <c r="H1069" t="str">
        <f>VLOOKUP($B1069,sitecatalog!$A$2:$E$1964,4,FALSE)</f>
        <v>stream</v>
      </c>
      <c r="J1069">
        <f t="shared" si="50"/>
        <v>1067</v>
      </c>
      <c r="K1069" t="str">
        <f t="shared" si="48"/>
        <v>{"node":1067,"name":"RED WILLOW CREEK ABOVE HUGH BUTLER LAKE; NEBRASKA | DAY.AVG.STREAMGAGEHEIGHT.FEET"}</v>
      </c>
      <c r="L1069">
        <f>VLOOKUP(H1069,Sheet2!$C$31:$D$36,2,FALSE)</f>
        <v>9995</v>
      </c>
      <c r="M1069">
        <f>VLOOKUP(F1069,Sheet2!$E$38:$F$54,2,FALSE)</f>
        <v>9985</v>
      </c>
      <c r="N1069" t="str">
        <f t="shared" si="49"/>
        <v>9995-9985</v>
      </c>
      <c r="O1069" t="str">
        <f>"{""source"":"&amp;J1069&amp;",""target"":"&amp;L1069&amp;",""value"":1}"</f>
        <v>{"source":1067,"target":9995,"value":1}</v>
      </c>
    </row>
    <row r="1070" spans="1:15">
      <c r="A1070" t="s">
        <v>1481</v>
      </c>
      <c r="B1070" t="s">
        <v>1480</v>
      </c>
      <c r="C1070" t="s">
        <v>22</v>
      </c>
      <c r="D1070" t="s">
        <v>47</v>
      </c>
      <c r="E1070" t="str">
        <f>VLOOKUP($B1070,sitecatalog!$A$2:$E$1964,2,FALSE)&amp;" | "&amp;D1070</f>
        <v>RED WILLOW CREEK ABOVE HUGH BUTLER LAKE; NEBRASKA | Day.Avg.Streamflow.cfs</v>
      </c>
      <c r="F1070" t="str">
        <f>VLOOKUP($B1070,sitecatalog!$A$2:$E$1964,3,FALSE)</f>
        <v>NE</v>
      </c>
      <c r="G1070" t="str">
        <f>VLOOKUP($B1070,sitecatalog!$A$2:$E$1964,5,FALSE)</f>
        <v>GP</v>
      </c>
      <c r="H1070" t="str">
        <f>VLOOKUP($B1070,sitecatalog!$A$2:$E$1964,4,FALSE)</f>
        <v>stream</v>
      </c>
      <c r="J1070">
        <f t="shared" si="50"/>
        <v>1068</v>
      </c>
      <c r="K1070" t="str">
        <f t="shared" si="48"/>
        <v>{"node":1068,"name":"RED WILLOW CREEK ABOVE HUGH BUTLER LAKE; NEBRASKA | DAY.AVG.STREAMFLOW.CFS"}</v>
      </c>
      <c r="L1070">
        <f>VLOOKUP(H1070,Sheet2!$C$31:$D$36,2,FALSE)</f>
        <v>9995</v>
      </c>
      <c r="M1070">
        <f>VLOOKUP(F1070,Sheet2!$E$38:$F$54,2,FALSE)</f>
        <v>9985</v>
      </c>
      <c r="N1070" t="str">
        <f t="shared" si="49"/>
        <v>9995-9985</v>
      </c>
      <c r="O1070" t="str">
        <f>"{""source"":"&amp;J1070&amp;",""target"":"&amp;L1070&amp;",""value"":1}"</f>
        <v>{"source":1068,"target":9995,"value":1}</v>
      </c>
    </row>
    <row r="1071" spans="1:15">
      <c r="A1071" t="s">
        <v>1482</v>
      </c>
      <c r="B1071" t="s">
        <v>1483</v>
      </c>
      <c r="C1071" t="s">
        <v>19</v>
      </c>
      <c r="D1071" t="s">
        <v>37</v>
      </c>
      <c r="E1071" t="str">
        <f>VLOOKUP($B1071,sitecatalog!$A$2:$E$1964,2,FALSE)&amp;" | "&amp;D1071</f>
        <v>MILK RIVER AT JUNEBERG BRIDGE; NEAR SACO; MT | Day.Avg.StreamGageHeight.feet</v>
      </c>
      <c r="F1071" t="str">
        <f>VLOOKUP($B1071,sitecatalog!$A$2:$E$1964,3,FALSE)</f>
        <v>MT</v>
      </c>
      <c r="G1071" t="str">
        <f>VLOOKUP($B1071,sitecatalog!$A$2:$E$1964,5,FALSE)</f>
        <v>GP</v>
      </c>
      <c r="H1071" t="str">
        <f>VLOOKUP($B1071,sitecatalog!$A$2:$E$1964,4,FALSE)</f>
        <v>stream</v>
      </c>
      <c r="J1071">
        <f t="shared" si="50"/>
        <v>1069</v>
      </c>
      <c r="K1071" t="str">
        <f t="shared" si="48"/>
        <v>{"node":1069,"name":"MILK RIVER AT JUNEBERG BRIDGE; NEAR SACO; MT | DAY.AVG.STREAMGAGEHEIGHT.FEET"}</v>
      </c>
      <c r="L1071">
        <f>VLOOKUP(H1071,Sheet2!$C$31:$D$36,2,FALSE)</f>
        <v>9995</v>
      </c>
      <c r="M1071">
        <f>VLOOKUP(F1071,Sheet2!$E$38:$F$54,2,FALSE)</f>
        <v>9987</v>
      </c>
      <c r="N1071" t="str">
        <f t="shared" si="49"/>
        <v>9995-9987</v>
      </c>
      <c r="O1071" t="str">
        <f>"{""source"":"&amp;J1071&amp;",""target"":"&amp;L1071&amp;",""value"":1}"</f>
        <v>{"source":1069,"target":9995,"value":1}</v>
      </c>
    </row>
    <row r="1072" spans="1:15">
      <c r="A1072" t="s">
        <v>1484</v>
      </c>
      <c r="B1072" t="s">
        <v>1483</v>
      </c>
      <c r="C1072" t="s">
        <v>22</v>
      </c>
      <c r="D1072" t="s">
        <v>47</v>
      </c>
      <c r="E1072" t="str">
        <f>VLOOKUP($B1072,sitecatalog!$A$2:$E$1964,2,FALSE)&amp;" | "&amp;D1072</f>
        <v>MILK RIVER AT JUNEBERG BRIDGE; NEAR SACO; MT | Day.Avg.Streamflow.cfs</v>
      </c>
      <c r="F1072" t="str">
        <f>VLOOKUP($B1072,sitecatalog!$A$2:$E$1964,3,FALSE)</f>
        <v>MT</v>
      </c>
      <c r="G1072" t="str">
        <f>VLOOKUP($B1072,sitecatalog!$A$2:$E$1964,5,FALSE)</f>
        <v>GP</v>
      </c>
      <c r="H1072" t="str">
        <f>VLOOKUP($B1072,sitecatalog!$A$2:$E$1964,4,FALSE)</f>
        <v>stream</v>
      </c>
      <c r="J1072">
        <f t="shared" si="50"/>
        <v>1070</v>
      </c>
      <c r="K1072" t="str">
        <f t="shared" si="48"/>
        <v>{"node":1070,"name":"MILK RIVER AT JUNEBERG BRIDGE; NEAR SACO; MT | DAY.AVG.STREAMFLOW.CFS"}</v>
      </c>
      <c r="L1072">
        <f>VLOOKUP(H1072,Sheet2!$C$31:$D$36,2,FALSE)</f>
        <v>9995</v>
      </c>
      <c r="M1072">
        <f>VLOOKUP(F1072,Sheet2!$E$38:$F$54,2,FALSE)</f>
        <v>9987</v>
      </c>
      <c r="N1072" t="str">
        <f t="shared" si="49"/>
        <v>9995-9987</v>
      </c>
      <c r="O1072" t="str">
        <f>"{""source"":"&amp;J1072&amp;",""target"":"&amp;L1072&amp;",""value"":1}"</f>
        <v>{"source":1070,"target":9995,"value":1}</v>
      </c>
    </row>
    <row r="1073" spans="1:15">
      <c r="A1073" t="s">
        <v>1485</v>
      </c>
      <c r="B1073" t="s">
        <v>1486</v>
      </c>
      <c r="C1073" t="s">
        <v>32</v>
      </c>
      <c r="D1073" t="s">
        <v>33</v>
      </c>
      <c r="E1073" t="str">
        <f>VLOOKUP($B1073,sitecatalog!$A$2:$E$1964,2,FALSE)&amp;" | "&amp;D1073</f>
        <v>SANFORD DAM (LAKE MEREDITH); TEXAS | Day.Inst.ReservoirStorage.af</v>
      </c>
      <c r="F1073" t="str">
        <f>VLOOKUP($B1073,sitecatalog!$A$2:$E$1964,3,FALSE)</f>
        <v>TX</v>
      </c>
      <c r="G1073" t="str">
        <f>VLOOKUP($B1073,sitecatalog!$A$2:$E$1964,5,FALSE)</f>
        <v>GP</v>
      </c>
      <c r="H1073" t="str">
        <f>VLOOKUP($B1073,sitecatalog!$A$2:$E$1964,4,FALSE)</f>
        <v>reservoir</v>
      </c>
      <c r="J1073">
        <f t="shared" si="50"/>
        <v>1071</v>
      </c>
      <c r="K1073" t="str">
        <f t="shared" si="48"/>
        <v>{"node":1071,"name":"SANFORD DAM (LAKE MEREDITH); TEXAS | DAY.INST.RESERVOIRSTORAGE.AF"}</v>
      </c>
      <c r="L1073">
        <f>VLOOKUP(H1073,Sheet2!$C$31:$D$36,2,FALSE)</f>
        <v>9997</v>
      </c>
      <c r="M1073">
        <f>VLOOKUP(F1073,Sheet2!$E$38:$F$54,2,FALSE)</f>
        <v>9979</v>
      </c>
      <c r="N1073" t="str">
        <f t="shared" si="49"/>
        <v>9997-9979</v>
      </c>
      <c r="O1073" t="str">
        <f>"{""source"":"&amp;J1073&amp;",""target"":"&amp;L1073&amp;",""value"":1}"</f>
        <v>{"source":1071,"target":9997,"value":1}</v>
      </c>
    </row>
    <row r="1074" spans="1:15">
      <c r="A1074" t="s">
        <v>1487</v>
      </c>
      <c r="B1074" t="s">
        <v>1486</v>
      </c>
      <c r="C1074" t="s">
        <v>19</v>
      </c>
      <c r="D1074" t="s">
        <v>35</v>
      </c>
      <c r="E1074" t="str">
        <f>VLOOKUP($B1074,sitecatalog!$A$2:$E$1964,2,FALSE)&amp;" | "&amp;D1074</f>
        <v>SANFORD DAM (LAKE MEREDITH); TEXAS | Day.Inst.ReservoirElevation.feet</v>
      </c>
      <c r="F1074" t="str">
        <f>VLOOKUP($B1074,sitecatalog!$A$2:$E$1964,3,FALSE)</f>
        <v>TX</v>
      </c>
      <c r="G1074" t="str">
        <f>VLOOKUP($B1074,sitecatalog!$A$2:$E$1964,5,FALSE)</f>
        <v>GP</v>
      </c>
      <c r="H1074" t="str">
        <f>VLOOKUP($B1074,sitecatalog!$A$2:$E$1964,4,FALSE)</f>
        <v>reservoir</v>
      </c>
      <c r="J1074">
        <f t="shared" si="50"/>
        <v>1072</v>
      </c>
      <c r="K1074" t="str">
        <f t="shared" si="48"/>
        <v>{"node":1072,"name":"SANFORD DAM (LAKE MEREDITH); TEXAS | DAY.INST.RESERVOIRELEVATION.FEET"}</v>
      </c>
      <c r="L1074">
        <f>VLOOKUP(H1074,Sheet2!$C$31:$D$36,2,FALSE)</f>
        <v>9997</v>
      </c>
      <c r="M1074">
        <f>VLOOKUP(F1074,Sheet2!$E$38:$F$54,2,FALSE)</f>
        <v>9979</v>
      </c>
      <c r="N1074" t="str">
        <f t="shared" si="49"/>
        <v>9997-9979</v>
      </c>
      <c r="O1074" t="str">
        <f>"{""source"":"&amp;J1074&amp;",""target"":"&amp;L1074&amp;",""value"":1}"</f>
        <v>{"source":1072,"target":9997,"value":1}</v>
      </c>
    </row>
    <row r="1075" spans="1:15">
      <c r="A1075" t="s">
        <v>1488</v>
      </c>
      <c r="B1075" t="s">
        <v>1486</v>
      </c>
      <c r="C1075" t="s">
        <v>41</v>
      </c>
      <c r="D1075" t="s">
        <v>42</v>
      </c>
      <c r="E1075" t="str">
        <f>VLOOKUP($B1075,sitecatalog!$A$2:$E$1964,2,FALSE)&amp;" | "&amp;D1075</f>
        <v>SANFORD DAM (LAKE MEREDITH); TEXAS | Day.Sum.Precipitation.inches</v>
      </c>
      <c r="F1075" t="str">
        <f>VLOOKUP($B1075,sitecatalog!$A$2:$E$1964,3,FALSE)</f>
        <v>TX</v>
      </c>
      <c r="G1075" t="str">
        <f>VLOOKUP($B1075,sitecatalog!$A$2:$E$1964,5,FALSE)</f>
        <v>GP</v>
      </c>
      <c r="H1075" t="str">
        <f>VLOOKUP($B1075,sitecatalog!$A$2:$E$1964,4,FALSE)</f>
        <v>reservoir</v>
      </c>
      <c r="J1075">
        <f t="shared" si="50"/>
        <v>1073</v>
      </c>
      <c r="K1075" t="str">
        <f t="shared" si="48"/>
        <v>{"node":1073,"name":"SANFORD DAM (LAKE MEREDITH); TEXAS | DAY.SUM.PRECIPITATION.INCHES"}</v>
      </c>
      <c r="L1075">
        <f>VLOOKUP(H1075,Sheet2!$C$31:$D$36,2,FALSE)</f>
        <v>9997</v>
      </c>
      <c r="M1075">
        <f>VLOOKUP(F1075,Sheet2!$E$38:$F$54,2,FALSE)</f>
        <v>9979</v>
      </c>
      <c r="N1075" t="str">
        <f t="shared" si="49"/>
        <v>9997-9979</v>
      </c>
      <c r="O1075" t="str">
        <f>"{""source"":"&amp;J1075&amp;",""target"":"&amp;L1075&amp;",""value"":1}"</f>
        <v>{"source":1073,"target":9997,"value":1}</v>
      </c>
    </row>
    <row r="1076" spans="1:15">
      <c r="A1076" t="s">
        <v>1489</v>
      </c>
      <c r="B1076" t="s">
        <v>1490</v>
      </c>
      <c r="C1076" t="s">
        <v>19</v>
      </c>
      <c r="D1076" t="s">
        <v>37</v>
      </c>
      <c r="E1076" t="str">
        <f>VLOOKUP($B1076,sitecatalog!$A$2:$E$1964,2,FALSE)&amp;" | "&amp;D1076</f>
        <v>NORTH FORK RED RIVER NR SAYRE; OKLAHOMA | Day.Avg.StreamGageHeight.feet</v>
      </c>
      <c r="F1076" t="str">
        <f>VLOOKUP($B1076,sitecatalog!$A$2:$E$1964,3,FALSE)</f>
        <v>OK</v>
      </c>
      <c r="G1076" t="str">
        <f>VLOOKUP($B1076,sitecatalog!$A$2:$E$1964,5,FALSE)</f>
        <v>GP</v>
      </c>
      <c r="H1076" t="str">
        <f>VLOOKUP($B1076,sitecatalog!$A$2:$E$1964,4,FALSE)</f>
        <v>stream</v>
      </c>
      <c r="J1076">
        <f t="shared" si="50"/>
        <v>1074</v>
      </c>
      <c r="K1076" t="str">
        <f t="shared" si="48"/>
        <v>{"node":1074,"name":"NORTH FORK RED RIVER NR SAYRE; OKLAHOMA | DAY.AVG.STREAMGAGEHEIGHT.FEET"}</v>
      </c>
      <c r="L1076">
        <f>VLOOKUP(H1076,Sheet2!$C$31:$D$36,2,FALSE)</f>
        <v>9995</v>
      </c>
      <c r="M1076">
        <f>VLOOKUP(F1076,Sheet2!$E$38:$F$54,2,FALSE)</f>
        <v>9982</v>
      </c>
      <c r="N1076" t="str">
        <f t="shared" si="49"/>
        <v>9995-9982</v>
      </c>
      <c r="O1076" t="str">
        <f>"{""source"":"&amp;J1076&amp;",""target"":"&amp;L1076&amp;",""value"":1}"</f>
        <v>{"source":1074,"target":9995,"value":1}</v>
      </c>
    </row>
    <row r="1077" spans="1:15">
      <c r="A1077" t="s">
        <v>1491</v>
      </c>
      <c r="B1077" t="s">
        <v>1490</v>
      </c>
      <c r="C1077" t="s">
        <v>41</v>
      </c>
      <c r="D1077" t="s">
        <v>42</v>
      </c>
      <c r="E1077" t="str">
        <f>VLOOKUP($B1077,sitecatalog!$A$2:$E$1964,2,FALSE)&amp;" | "&amp;D1077</f>
        <v>NORTH FORK RED RIVER NR SAYRE; OKLAHOMA | Day.Sum.Precipitation.inches</v>
      </c>
      <c r="F1077" t="str">
        <f>VLOOKUP($B1077,sitecatalog!$A$2:$E$1964,3,FALSE)</f>
        <v>OK</v>
      </c>
      <c r="G1077" t="str">
        <f>VLOOKUP($B1077,sitecatalog!$A$2:$E$1964,5,FALSE)</f>
        <v>GP</v>
      </c>
      <c r="H1077" t="str">
        <f>VLOOKUP($B1077,sitecatalog!$A$2:$E$1964,4,FALSE)</f>
        <v>stream</v>
      </c>
      <c r="J1077">
        <f t="shared" si="50"/>
        <v>1075</v>
      </c>
      <c r="K1077" t="str">
        <f t="shared" si="48"/>
        <v>{"node":1075,"name":"NORTH FORK RED RIVER NR SAYRE; OKLAHOMA | DAY.SUM.PRECIPITATION.INCHES"}</v>
      </c>
      <c r="L1077">
        <f>VLOOKUP(H1077,Sheet2!$C$31:$D$36,2,FALSE)</f>
        <v>9995</v>
      </c>
      <c r="M1077">
        <f>VLOOKUP(F1077,Sheet2!$E$38:$F$54,2,FALSE)</f>
        <v>9982</v>
      </c>
      <c r="N1077" t="str">
        <f t="shared" si="49"/>
        <v>9995-9982</v>
      </c>
      <c r="O1077" t="str">
        <f>"{""source"":"&amp;J1077&amp;",""target"":"&amp;L1077&amp;",""value"":1}"</f>
        <v>{"source":1075,"target":9995,"value":1}</v>
      </c>
    </row>
    <row r="1078" spans="1:15">
      <c r="A1078" t="s">
        <v>1492</v>
      </c>
      <c r="B1078" t="s">
        <v>1490</v>
      </c>
      <c r="C1078" t="s">
        <v>22</v>
      </c>
      <c r="D1078" t="s">
        <v>47</v>
      </c>
      <c r="E1078" t="str">
        <f>VLOOKUP($B1078,sitecatalog!$A$2:$E$1964,2,FALSE)&amp;" | "&amp;D1078</f>
        <v>NORTH FORK RED RIVER NR SAYRE; OKLAHOMA | Day.Avg.Streamflow.cfs</v>
      </c>
      <c r="F1078" t="str">
        <f>VLOOKUP($B1078,sitecatalog!$A$2:$E$1964,3,FALSE)</f>
        <v>OK</v>
      </c>
      <c r="G1078" t="str">
        <f>VLOOKUP($B1078,sitecatalog!$A$2:$E$1964,5,FALSE)</f>
        <v>GP</v>
      </c>
      <c r="H1078" t="str">
        <f>VLOOKUP($B1078,sitecatalog!$A$2:$E$1964,4,FALSE)</f>
        <v>stream</v>
      </c>
      <c r="J1078">
        <f t="shared" si="50"/>
        <v>1076</v>
      </c>
      <c r="K1078" t="str">
        <f t="shared" si="48"/>
        <v>{"node":1076,"name":"NORTH FORK RED RIVER NR SAYRE; OKLAHOMA | DAY.AVG.STREAMFLOW.CFS"}</v>
      </c>
      <c r="L1078">
        <f>VLOOKUP(H1078,Sheet2!$C$31:$D$36,2,FALSE)</f>
        <v>9995</v>
      </c>
      <c r="M1078">
        <f>VLOOKUP(F1078,Sheet2!$E$38:$F$54,2,FALSE)</f>
        <v>9982</v>
      </c>
      <c r="N1078" t="str">
        <f t="shared" si="49"/>
        <v>9995-9982</v>
      </c>
      <c r="O1078" t="str">
        <f>"{""source"":"&amp;J1078&amp;",""target"":"&amp;L1078&amp;",""value"":1}"</f>
        <v>{"source":1076,"target":9995,"value":1}</v>
      </c>
    </row>
    <row r="1079" spans="1:15">
      <c r="A1079" t="s">
        <v>1493</v>
      </c>
      <c r="B1079" t="s">
        <v>1494</v>
      </c>
      <c r="C1079" t="s">
        <v>22</v>
      </c>
      <c r="D1079" t="s">
        <v>23</v>
      </c>
      <c r="E1079" t="str">
        <f>VLOOKUP($B1079,sitecatalog!$A$2:$E$1964,2,FALSE)&amp;" | "&amp;D1079</f>
        <v>BIGHORN LAKE SCADA PARAMETERS FOR HYDROMET | Day.Avg.CanalFlow.cfs</v>
      </c>
      <c r="F1079" t="str">
        <f>VLOOKUP($B1079,sitecatalog!$A$2:$E$1964,3,FALSE)</f>
        <v>MT</v>
      </c>
      <c r="G1079" t="str">
        <f>VLOOKUP($B1079,sitecatalog!$A$2:$E$1964,5,FALSE)</f>
        <v>GP</v>
      </c>
      <c r="H1079" t="str">
        <f>VLOOKUP($B1079,sitecatalog!$A$2:$E$1964,4,FALSE)</f>
        <v>reservoir</v>
      </c>
      <c r="J1079">
        <f t="shared" si="50"/>
        <v>1077</v>
      </c>
      <c r="K1079" t="str">
        <f t="shared" si="48"/>
        <v>{"node":1077,"name":"BIGHORN LAKE SCADA PARAMETERS FOR HYDROMET | DAY.AVG.CANALFLOW.CFS"}</v>
      </c>
      <c r="L1079">
        <f>VLOOKUP(H1079,Sheet2!$C$31:$D$36,2,FALSE)</f>
        <v>9997</v>
      </c>
      <c r="M1079">
        <f>VLOOKUP(F1079,Sheet2!$E$38:$F$54,2,FALSE)</f>
        <v>9987</v>
      </c>
      <c r="N1079" t="str">
        <f t="shared" si="49"/>
        <v>9997-9987</v>
      </c>
      <c r="O1079" t="str">
        <f>"{""source"":"&amp;J1079&amp;",""target"":"&amp;L1079&amp;",""value"":1}"</f>
        <v>{"source":1077,"target":9997,"value":1}</v>
      </c>
    </row>
    <row r="1080" spans="1:15">
      <c r="A1080" t="s">
        <v>1495</v>
      </c>
      <c r="B1080" t="s">
        <v>1494</v>
      </c>
      <c r="C1080" t="s">
        <v>22</v>
      </c>
      <c r="D1080" t="s">
        <v>47</v>
      </c>
      <c r="E1080" t="str">
        <f>VLOOKUP($B1080,sitecatalog!$A$2:$E$1964,2,FALSE)&amp;" | "&amp;D1080</f>
        <v>BIGHORN LAKE SCADA PARAMETERS FOR HYDROMET | Day.Avg.Streamflow.cfs</v>
      </c>
      <c r="F1080" t="str">
        <f>VLOOKUP($B1080,sitecatalog!$A$2:$E$1964,3,FALSE)</f>
        <v>MT</v>
      </c>
      <c r="G1080" t="str">
        <f>VLOOKUP($B1080,sitecatalog!$A$2:$E$1964,5,FALSE)</f>
        <v>GP</v>
      </c>
      <c r="H1080" t="str">
        <f>VLOOKUP($B1080,sitecatalog!$A$2:$E$1964,4,FALSE)</f>
        <v>reservoir</v>
      </c>
      <c r="J1080">
        <f t="shared" si="50"/>
        <v>1078</v>
      </c>
      <c r="K1080" t="str">
        <f t="shared" si="48"/>
        <v>{"node":1078,"name":"BIGHORN LAKE SCADA PARAMETERS FOR HYDROMET | DAY.AVG.STREAMFLOW.CFS"}</v>
      </c>
      <c r="L1080">
        <f>VLOOKUP(H1080,Sheet2!$C$31:$D$36,2,FALSE)</f>
        <v>9997</v>
      </c>
      <c r="M1080">
        <f>VLOOKUP(F1080,Sheet2!$E$38:$F$54,2,FALSE)</f>
        <v>9987</v>
      </c>
      <c r="N1080" t="str">
        <f t="shared" si="49"/>
        <v>9997-9987</v>
      </c>
      <c r="O1080" t="str">
        <f>"{""source"":"&amp;J1080&amp;",""target"":"&amp;L1080&amp;",""value"":1}"</f>
        <v>{"source":1078,"target":9997,"value":1}</v>
      </c>
    </row>
    <row r="1081" spans="1:15">
      <c r="A1081" t="s">
        <v>1496</v>
      </c>
      <c r="B1081" t="s">
        <v>1497</v>
      </c>
      <c r="C1081" t="s">
        <v>19</v>
      </c>
      <c r="D1081" t="s">
        <v>20</v>
      </c>
      <c r="E1081" t="str">
        <f>VLOOKUP($B1081,sitecatalog!$A$2:$E$1964,2,FALSE)&amp;" | "&amp;D1081</f>
        <v>SHEEP CREEK DIVERSION INTO TRI-STATE CANAL; NEBRASKA | Day.Avg.CanalStage.feet</v>
      </c>
      <c r="F1081" t="str">
        <f>VLOOKUP($B1081,sitecatalog!$A$2:$E$1964,3,FALSE)</f>
        <v>NE</v>
      </c>
      <c r="G1081" t="str">
        <f>VLOOKUP($B1081,sitecatalog!$A$2:$E$1964,5,FALSE)</f>
        <v>GP</v>
      </c>
      <c r="H1081" t="str">
        <f>VLOOKUP($B1081,sitecatalog!$A$2:$E$1964,4,FALSE)</f>
        <v>diversion</v>
      </c>
      <c r="J1081">
        <f t="shared" si="50"/>
        <v>1079</v>
      </c>
      <c r="K1081" t="str">
        <f t="shared" si="48"/>
        <v>{"node":1079,"name":"SHEEP CREEK DIVERSION INTO TRI-STATE CANAL; NEBRASKA | DAY.AVG.CANALSTAGE.FEET"}</v>
      </c>
      <c r="L1081">
        <f>VLOOKUP(H1081,Sheet2!$C$31:$D$36,2,FALSE)</f>
        <v>9998</v>
      </c>
      <c r="M1081">
        <f>VLOOKUP(F1081,Sheet2!$E$38:$F$54,2,FALSE)</f>
        <v>9985</v>
      </c>
      <c r="N1081" t="str">
        <f t="shared" si="49"/>
        <v>9998-9985</v>
      </c>
      <c r="O1081" t="str">
        <f>"{""source"":"&amp;J1081&amp;",""target"":"&amp;L1081&amp;",""value"":1}"</f>
        <v>{"source":1079,"target":9998,"value":1}</v>
      </c>
    </row>
    <row r="1082" spans="1:15">
      <c r="A1082" t="s">
        <v>1498</v>
      </c>
      <c r="B1082" t="s">
        <v>1497</v>
      </c>
      <c r="C1082" t="s">
        <v>22</v>
      </c>
      <c r="D1082" t="s">
        <v>23</v>
      </c>
      <c r="E1082" t="str">
        <f>VLOOKUP($B1082,sitecatalog!$A$2:$E$1964,2,FALSE)&amp;" | "&amp;D1082</f>
        <v>SHEEP CREEK DIVERSION INTO TRI-STATE CANAL; NEBRASKA | Day.Avg.CanalFlow.cfs</v>
      </c>
      <c r="F1082" t="str">
        <f>VLOOKUP($B1082,sitecatalog!$A$2:$E$1964,3,FALSE)</f>
        <v>NE</v>
      </c>
      <c r="G1082" t="str">
        <f>VLOOKUP($B1082,sitecatalog!$A$2:$E$1964,5,FALSE)</f>
        <v>GP</v>
      </c>
      <c r="H1082" t="str">
        <f>VLOOKUP($B1082,sitecatalog!$A$2:$E$1964,4,FALSE)</f>
        <v>diversion</v>
      </c>
      <c r="J1082">
        <f t="shared" si="50"/>
        <v>1080</v>
      </c>
      <c r="K1082" t="str">
        <f t="shared" si="48"/>
        <v>{"node":1080,"name":"SHEEP CREEK DIVERSION INTO TRI-STATE CANAL; NEBRASKA | DAY.AVG.CANALFLOW.CFS"}</v>
      </c>
      <c r="L1082">
        <f>VLOOKUP(H1082,Sheet2!$C$31:$D$36,2,FALSE)</f>
        <v>9998</v>
      </c>
      <c r="M1082">
        <f>VLOOKUP(F1082,Sheet2!$E$38:$F$54,2,FALSE)</f>
        <v>9985</v>
      </c>
      <c r="N1082" t="str">
        <f t="shared" si="49"/>
        <v>9998-9985</v>
      </c>
      <c r="O1082" t="str">
        <f>"{""source"":"&amp;J1082&amp;",""target"":"&amp;L1082&amp;",""value"":1}"</f>
        <v>{"source":1080,"target":9998,"value":1}</v>
      </c>
    </row>
    <row r="1083" spans="1:15">
      <c r="A1083" t="s">
        <v>1499</v>
      </c>
      <c r="B1083" t="s">
        <v>1500</v>
      </c>
      <c r="C1083" t="s">
        <v>19</v>
      </c>
      <c r="D1083" t="s">
        <v>37</v>
      </c>
      <c r="E1083" t="str">
        <f>VLOOKUP($B1083,sitecatalog!$A$2:$E$1964,2,FALSE)&amp;" | "&amp;D1083</f>
        <v>SHELL CREEK NEAR SHELL; WYOMING | Day.Avg.StreamGageHeight.feet</v>
      </c>
      <c r="F1083" t="str">
        <f>VLOOKUP($B1083,sitecatalog!$A$2:$E$1964,3,FALSE)</f>
        <v>WY</v>
      </c>
      <c r="G1083" t="str">
        <f>VLOOKUP($B1083,sitecatalog!$A$2:$E$1964,5,FALSE)</f>
        <v>GP</v>
      </c>
      <c r="H1083" t="str">
        <f>VLOOKUP($B1083,sitecatalog!$A$2:$E$1964,4,FALSE)</f>
        <v>stream</v>
      </c>
      <c r="J1083">
        <f t="shared" si="50"/>
        <v>1081</v>
      </c>
      <c r="K1083" t="str">
        <f t="shared" si="48"/>
        <v>{"node":1081,"name":"SHELL CREEK NEAR SHELL; WYOMING | DAY.AVG.STREAMGAGEHEIGHT.FEET"}</v>
      </c>
      <c r="L1083">
        <f>VLOOKUP(H1083,Sheet2!$C$31:$D$36,2,FALSE)</f>
        <v>9995</v>
      </c>
      <c r="M1083">
        <f>VLOOKUP(F1083,Sheet2!$E$38:$F$54,2,FALSE)</f>
        <v>9976</v>
      </c>
      <c r="N1083" t="str">
        <f t="shared" si="49"/>
        <v>9995-9976</v>
      </c>
      <c r="O1083" t="str">
        <f>"{""source"":"&amp;J1083&amp;",""target"":"&amp;L1083&amp;",""value"":1}"</f>
        <v>{"source":1081,"target":9995,"value":1}</v>
      </c>
    </row>
    <row r="1084" spans="1:15">
      <c r="A1084" t="s">
        <v>1501</v>
      </c>
      <c r="B1084" t="s">
        <v>1500</v>
      </c>
      <c r="C1084" t="s">
        <v>22</v>
      </c>
      <c r="D1084" t="s">
        <v>47</v>
      </c>
      <c r="E1084" t="str">
        <f>VLOOKUP($B1084,sitecatalog!$A$2:$E$1964,2,FALSE)&amp;" | "&amp;D1084</f>
        <v>SHELL CREEK NEAR SHELL; WYOMING | Day.Avg.Streamflow.cfs</v>
      </c>
      <c r="F1084" t="str">
        <f>VLOOKUP($B1084,sitecatalog!$A$2:$E$1964,3,FALSE)</f>
        <v>WY</v>
      </c>
      <c r="G1084" t="str">
        <f>VLOOKUP($B1084,sitecatalog!$A$2:$E$1964,5,FALSE)</f>
        <v>GP</v>
      </c>
      <c r="H1084" t="str">
        <f>VLOOKUP($B1084,sitecatalog!$A$2:$E$1964,4,FALSE)</f>
        <v>stream</v>
      </c>
      <c r="J1084">
        <f t="shared" si="50"/>
        <v>1082</v>
      </c>
      <c r="K1084" t="str">
        <f t="shared" si="48"/>
        <v>{"node":1082,"name":"SHELL CREEK NEAR SHELL; WYOMING | DAY.AVG.STREAMFLOW.CFS"}</v>
      </c>
      <c r="L1084">
        <f>VLOOKUP(H1084,Sheet2!$C$31:$D$36,2,FALSE)</f>
        <v>9995</v>
      </c>
      <c r="M1084">
        <f>VLOOKUP(F1084,Sheet2!$E$38:$F$54,2,FALSE)</f>
        <v>9976</v>
      </c>
      <c r="N1084" t="str">
        <f t="shared" si="49"/>
        <v>9995-9976</v>
      </c>
      <c r="O1084" t="str">
        <f>"{""source"":"&amp;J1084&amp;",""target"":"&amp;L1084&amp;",""value"":1}"</f>
        <v>{"source":1082,"target":9995,"value":1}</v>
      </c>
    </row>
    <row r="1085" spans="1:15">
      <c r="A1085" t="s">
        <v>1502</v>
      </c>
      <c r="B1085" t="s">
        <v>1503</v>
      </c>
      <c r="C1085" t="s">
        <v>19</v>
      </c>
      <c r="D1085" t="s">
        <v>37</v>
      </c>
      <c r="E1085" t="str">
        <f>VLOOKUP($B1085,sitecatalog!$A$2:$E$1964,2,FALSE)&amp;" | "&amp;D1085</f>
        <v>SUN RIVER DITCH COMPANY; MONTANA | Day.Avg.StreamGageHeight.feet</v>
      </c>
      <c r="F1085" t="str">
        <f>VLOOKUP($B1085,sitecatalog!$A$2:$E$1964,3,FALSE)</f>
        <v>MT</v>
      </c>
      <c r="G1085" t="str">
        <f>VLOOKUP($B1085,sitecatalog!$A$2:$E$1964,5,FALSE)</f>
        <v>GP</v>
      </c>
      <c r="H1085" t="str">
        <f>VLOOKUP($B1085,sitecatalog!$A$2:$E$1964,4,FALSE)</f>
        <v>stream</v>
      </c>
      <c r="J1085">
        <f t="shared" si="50"/>
        <v>1083</v>
      </c>
      <c r="K1085" t="str">
        <f t="shared" si="48"/>
        <v>{"node":1083,"name":"SUN RIVER DITCH COMPANY; MONTANA | DAY.AVG.STREAMGAGEHEIGHT.FEET"}</v>
      </c>
      <c r="L1085">
        <f>VLOOKUP(H1085,Sheet2!$C$31:$D$36,2,FALSE)</f>
        <v>9995</v>
      </c>
      <c r="M1085">
        <f>VLOOKUP(F1085,Sheet2!$E$38:$F$54,2,FALSE)</f>
        <v>9987</v>
      </c>
      <c r="N1085" t="str">
        <f t="shared" si="49"/>
        <v>9995-9987</v>
      </c>
      <c r="O1085" t="str">
        <f>"{""source"":"&amp;J1085&amp;",""target"":"&amp;L1085&amp;",""value"":1}"</f>
        <v>{"source":1083,"target":9995,"value":1}</v>
      </c>
    </row>
    <row r="1086" spans="1:15">
      <c r="A1086" t="s">
        <v>1504</v>
      </c>
      <c r="B1086" t="s">
        <v>1505</v>
      </c>
      <c r="C1086" t="s">
        <v>19</v>
      </c>
      <c r="D1086" t="s">
        <v>20</v>
      </c>
      <c r="E1086" t="str">
        <f>VLOOKUP($B1086,sitecatalog!$A$2:$E$1964,2,FALSE)&amp;" | "&amp;D1086</f>
        <v>SUN RIVER DITCH COMPANY WASTEWAY INTO MUDDY CREEK;MT | Day.Avg.CanalStage.feet</v>
      </c>
      <c r="F1086" t="str">
        <f>VLOOKUP($B1086,sitecatalog!$A$2:$E$1964,3,FALSE)</f>
        <v>MT</v>
      </c>
      <c r="G1086" t="str">
        <f>VLOOKUP($B1086,sitecatalog!$A$2:$E$1964,5,FALSE)</f>
        <v>GP</v>
      </c>
      <c r="H1086" t="str">
        <f>VLOOKUP($B1086,sitecatalog!$A$2:$E$1964,4,FALSE)</f>
        <v>canal</v>
      </c>
      <c r="J1086">
        <f t="shared" si="50"/>
        <v>1084</v>
      </c>
      <c r="K1086" t="str">
        <f t="shared" si="48"/>
        <v>{"node":1084,"name":"SUN RIVER DITCH COMPANY WASTEWAY INTO MUDDY CREEK;MT | DAY.AVG.CANALSTAGE.FEET"}</v>
      </c>
      <c r="L1086">
        <f>VLOOKUP(H1086,Sheet2!$C$31:$D$36,2,FALSE)</f>
        <v>9996</v>
      </c>
      <c r="M1086">
        <f>VLOOKUP(F1086,Sheet2!$E$38:$F$54,2,FALSE)</f>
        <v>9987</v>
      </c>
      <c r="N1086" t="str">
        <f t="shared" si="49"/>
        <v>9996-9987</v>
      </c>
      <c r="O1086" t="str">
        <f>"{""source"":"&amp;J1086&amp;",""target"":"&amp;L1086&amp;",""value"":1}"</f>
        <v>{"source":1084,"target":9996,"value":1}</v>
      </c>
    </row>
    <row r="1087" spans="1:15">
      <c r="A1087" t="s">
        <v>1506</v>
      </c>
      <c r="B1087" t="s">
        <v>1505</v>
      </c>
      <c r="C1087" t="s">
        <v>22</v>
      </c>
      <c r="D1087" t="s">
        <v>23</v>
      </c>
      <c r="E1087" t="str">
        <f>VLOOKUP($B1087,sitecatalog!$A$2:$E$1964,2,FALSE)&amp;" | "&amp;D1087</f>
        <v>SUN RIVER DITCH COMPANY WASTEWAY INTO MUDDY CREEK;MT | Day.Avg.CanalFlow.cfs</v>
      </c>
      <c r="F1087" t="str">
        <f>VLOOKUP($B1087,sitecatalog!$A$2:$E$1964,3,FALSE)</f>
        <v>MT</v>
      </c>
      <c r="G1087" t="str">
        <f>VLOOKUP($B1087,sitecatalog!$A$2:$E$1964,5,FALSE)</f>
        <v>GP</v>
      </c>
      <c r="H1087" t="str">
        <f>VLOOKUP($B1087,sitecatalog!$A$2:$E$1964,4,FALSE)</f>
        <v>canal</v>
      </c>
      <c r="J1087">
        <f t="shared" si="50"/>
        <v>1085</v>
      </c>
      <c r="K1087" t="str">
        <f t="shared" si="48"/>
        <v>{"node":1085,"name":"SUN RIVER DITCH COMPANY WASTEWAY INTO MUDDY CREEK;MT | DAY.AVG.CANALFLOW.CFS"}</v>
      </c>
      <c r="L1087">
        <f>VLOOKUP(H1087,Sheet2!$C$31:$D$36,2,FALSE)</f>
        <v>9996</v>
      </c>
      <c r="M1087">
        <f>VLOOKUP(F1087,Sheet2!$E$38:$F$54,2,FALSE)</f>
        <v>9987</v>
      </c>
      <c r="N1087" t="str">
        <f t="shared" si="49"/>
        <v>9996-9987</v>
      </c>
      <c r="O1087" t="str">
        <f>"{""source"":"&amp;J1087&amp;",""target"":"&amp;L1087&amp;",""value"":1}"</f>
        <v>{"source":1085,"target":9996,"value":1}</v>
      </c>
    </row>
    <row r="1088" spans="1:15">
      <c r="A1088" t="s">
        <v>1507</v>
      </c>
      <c r="B1088" t="s">
        <v>1508</v>
      </c>
      <c r="C1088" t="s">
        <v>19</v>
      </c>
      <c r="D1088" t="s">
        <v>37</v>
      </c>
      <c r="E1088" t="str">
        <f>VLOOKUP($B1088,sitecatalog!$A$2:$E$1964,2,FALSE)&amp;" | "&amp;D1088</f>
        <v>SECO CREEK AT ROWE RANCH NR D'HANIS; TEXAS | Day.Avg.StreamGageHeight.feet</v>
      </c>
      <c r="F1088" t="str">
        <f>VLOOKUP($B1088,sitecatalog!$A$2:$E$1964,3,FALSE)</f>
        <v>TX</v>
      </c>
      <c r="G1088" t="str">
        <f>VLOOKUP($B1088,sitecatalog!$A$2:$E$1964,5,FALSE)</f>
        <v>GP</v>
      </c>
      <c r="H1088" t="str">
        <f>VLOOKUP($B1088,sitecatalog!$A$2:$E$1964,4,FALSE)</f>
        <v>stream</v>
      </c>
      <c r="J1088">
        <f t="shared" si="50"/>
        <v>1086</v>
      </c>
      <c r="K1088" t="str">
        <f t="shared" si="48"/>
        <v>{"node":1086,"name":"SECO CREEK AT ROWE RANCH NR D'HANIS; TEXAS | DAY.AVG.STREAMGAGEHEIGHT.FEET"}</v>
      </c>
      <c r="L1088">
        <f>VLOOKUP(H1088,Sheet2!$C$31:$D$36,2,FALSE)</f>
        <v>9995</v>
      </c>
      <c r="M1088">
        <f>VLOOKUP(F1088,Sheet2!$E$38:$F$54,2,FALSE)</f>
        <v>9979</v>
      </c>
      <c r="N1088" t="str">
        <f t="shared" si="49"/>
        <v>9995-9979</v>
      </c>
      <c r="O1088" t="str">
        <f>"{""source"":"&amp;J1088&amp;",""target"":"&amp;L1088&amp;",""value"":1}"</f>
        <v>{"source":1086,"target":9995,"value":1}</v>
      </c>
    </row>
    <row r="1089" spans="1:15">
      <c r="A1089" t="s">
        <v>1509</v>
      </c>
      <c r="B1089" t="s">
        <v>1508</v>
      </c>
      <c r="C1089" t="s">
        <v>41</v>
      </c>
      <c r="D1089" t="s">
        <v>42</v>
      </c>
      <c r="E1089" t="str">
        <f>VLOOKUP($B1089,sitecatalog!$A$2:$E$1964,2,FALSE)&amp;" | "&amp;D1089</f>
        <v>SECO CREEK AT ROWE RANCH NR D'HANIS; TEXAS | Day.Sum.Precipitation.inches</v>
      </c>
      <c r="F1089" t="str">
        <f>VLOOKUP($B1089,sitecatalog!$A$2:$E$1964,3,FALSE)</f>
        <v>TX</v>
      </c>
      <c r="G1089" t="str">
        <f>VLOOKUP($B1089,sitecatalog!$A$2:$E$1964,5,FALSE)</f>
        <v>GP</v>
      </c>
      <c r="H1089" t="str">
        <f>VLOOKUP($B1089,sitecatalog!$A$2:$E$1964,4,FALSE)</f>
        <v>stream</v>
      </c>
      <c r="J1089">
        <f t="shared" si="50"/>
        <v>1087</v>
      </c>
      <c r="K1089" t="str">
        <f t="shared" si="48"/>
        <v>{"node":1087,"name":"SECO CREEK AT ROWE RANCH NR D'HANIS; TEXAS | DAY.SUM.PRECIPITATION.INCHES"}</v>
      </c>
      <c r="L1089">
        <f>VLOOKUP(H1089,Sheet2!$C$31:$D$36,2,FALSE)</f>
        <v>9995</v>
      </c>
      <c r="M1089">
        <f>VLOOKUP(F1089,Sheet2!$E$38:$F$54,2,FALSE)</f>
        <v>9979</v>
      </c>
      <c r="N1089" t="str">
        <f t="shared" si="49"/>
        <v>9995-9979</v>
      </c>
      <c r="O1089" t="str">
        <f>"{""source"":"&amp;J1089&amp;",""target"":"&amp;L1089&amp;",""value"":1}"</f>
        <v>{"source":1087,"target":9995,"value":1}</v>
      </c>
    </row>
    <row r="1090" spans="1:15">
      <c r="A1090" t="s">
        <v>1510</v>
      </c>
      <c r="B1090" t="s">
        <v>1511</v>
      </c>
      <c r="C1090" t="s">
        <v>32</v>
      </c>
      <c r="D1090" t="s">
        <v>33</v>
      </c>
      <c r="E1090" t="str">
        <f>VLOOKUP($B1090,sitecatalog!$A$2:$E$1964,2,FALSE)&amp;" | "&amp;D1090</f>
        <v>SEMINOE RESERVOIR; WYOMING | Day.Inst.ReservoirStorage.af</v>
      </c>
      <c r="F1090" t="str">
        <f>VLOOKUP($B1090,sitecatalog!$A$2:$E$1964,3,FALSE)</f>
        <v>WY</v>
      </c>
      <c r="G1090" t="str">
        <f>VLOOKUP($B1090,sitecatalog!$A$2:$E$1964,5,FALSE)</f>
        <v>GP</v>
      </c>
      <c r="H1090" t="str">
        <f>VLOOKUP($B1090,sitecatalog!$A$2:$E$1964,4,FALSE)</f>
        <v>reservoir</v>
      </c>
      <c r="J1090">
        <f t="shared" si="50"/>
        <v>1088</v>
      </c>
      <c r="K1090" t="str">
        <f t="shared" si="48"/>
        <v>{"node":1088,"name":"SEMINOE RESERVOIR; WYOMING | DAY.INST.RESERVOIRSTORAGE.AF"}</v>
      </c>
      <c r="L1090">
        <f>VLOOKUP(H1090,Sheet2!$C$31:$D$36,2,FALSE)</f>
        <v>9997</v>
      </c>
      <c r="M1090">
        <f>VLOOKUP(F1090,Sheet2!$E$38:$F$54,2,FALSE)</f>
        <v>9976</v>
      </c>
      <c r="N1090" t="str">
        <f t="shared" si="49"/>
        <v>9997-9976</v>
      </c>
      <c r="O1090" t="str">
        <f>"{""source"":"&amp;J1090&amp;",""target"":"&amp;L1090&amp;",""value"":1}"</f>
        <v>{"source":1088,"target":9997,"value":1}</v>
      </c>
    </row>
    <row r="1091" spans="1:15">
      <c r="A1091" t="s">
        <v>1512</v>
      </c>
      <c r="B1091" t="s">
        <v>1511</v>
      </c>
      <c r="C1091" t="s">
        <v>19</v>
      </c>
      <c r="D1091" t="s">
        <v>35</v>
      </c>
      <c r="E1091" t="str">
        <f>VLOOKUP($B1091,sitecatalog!$A$2:$E$1964,2,FALSE)&amp;" | "&amp;D1091</f>
        <v>SEMINOE RESERVOIR; WYOMING | Day.Inst.ReservoirElevation.feet</v>
      </c>
      <c r="F1091" t="str">
        <f>VLOOKUP($B1091,sitecatalog!$A$2:$E$1964,3,FALSE)</f>
        <v>WY</v>
      </c>
      <c r="G1091" t="str">
        <f>VLOOKUP($B1091,sitecatalog!$A$2:$E$1964,5,FALSE)</f>
        <v>GP</v>
      </c>
      <c r="H1091" t="str">
        <f>VLOOKUP($B1091,sitecatalog!$A$2:$E$1964,4,FALSE)</f>
        <v>reservoir</v>
      </c>
      <c r="J1091">
        <f t="shared" si="50"/>
        <v>1089</v>
      </c>
      <c r="K1091" t="str">
        <f t="shared" ref="K1091:K1154" si="51">"{""node"":"&amp;J1091&amp;",""name"":"""&amp;UPPER(E1091)&amp;"""}"</f>
        <v>{"node":1089,"name":"SEMINOE RESERVOIR; WYOMING | DAY.INST.RESERVOIRELEVATION.FEET"}</v>
      </c>
      <c r="L1091">
        <f>VLOOKUP(H1091,Sheet2!$C$31:$D$36,2,FALSE)</f>
        <v>9997</v>
      </c>
      <c r="M1091">
        <f>VLOOKUP(F1091,Sheet2!$E$38:$F$54,2,FALSE)</f>
        <v>9976</v>
      </c>
      <c r="N1091" t="str">
        <f t="shared" ref="N1091:N1154" si="52">L1091&amp;"-"&amp;M1091</f>
        <v>9997-9976</v>
      </c>
      <c r="O1091" t="str">
        <f>"{""source"":"&amp;J1091&amp;",""target"":"&amp;L1091&amp;",""value"":1}"</f>
        <v>{"source":1089,"target":9997,"value":1}</v>
      </c>
    </row>
    <row r="1092" spans="1:15">
      <c r="A1092" t="s">
        <v>1513</v>
      </c>
      <c r="B1092" t="s">
        <v>1511</v>
      </c>
      <c r="C1092" t="s">
        <v>22</v>
      </c>
      <c r="D1092" t="s">
        <v>39</v>
      </c>
      <c r="E1092" t="str">
        <f>VLOOKUP($B1092,sitecatalog!$A$2:$E$1964,2,FALSE)&amp;" | "&amp;D1092</f>
        <v>SEMINOE RESERVOIR; WYOMING | Day.Avg.ReservoirInflow.cfs</v>
      </c>
      <c r="F1092" t="str">
        <f>VLOOKUP($B1092,sitecatalog!$A$2:$E$1964,3,FALSE)</f>
        <v>WY</v>
      </c>
      <c r="G1092" t="str">
        <f>VLOOKUP($B1092,sitecatalog!$A$2:$E$1964,5,FALSE)</f>
        <v>GP</v>
      </c>
      <c r="H1092" t="str">
        <f>VLOOKUP($B1092,sitecatalog!$A$2:$E$1964,4,FALSE)</f>
        <v>reservoir</v>
      </c>
      <c r="J1092">
        <f t="shared" ref="J1092:J1155" si="53">J1091+1</f>
        <v>1090</v>
      </c>
      <c r="K1092" t="str">
        <f t="shared" si="51"/>
        <v>{"node":1090,"name":"SEMINOE RESERVOIR; WYOMING | DAY.AVG.RESERVOIRINFLOW.CFS"}</v>
      </c>
      <c r="L1092">
        <f>VLOOKUP(H1092,Sheet2!$C$31:$D$36,2,FALSE)</f>
        <v>9997</v>
      </c>
      <c r="M1092">
        <f>VLOOKUP(F1092,Sheet2!$E$38:$F$54,2,FALSE)</f>
        <v>9976</v>
      </c>
      <c r="N1092" t="str">
        <f t="shared" si="52"/>
        <v>9997-9976</v>
      </c>
      <c r="O1092" t="str">
        <f>"{""source"":"&amp;J1092&amp;",""target"":"&amp;L1092&amp;",""value"":1}"</f>
        <v>{"source":1090,"target":9997,"value":1}</v>
      </c>
    </row>
    <row r="1093" spans="1:15">
      <c r="A1093" t="s">
        <v>1514</v>
      </c>
      <c r="B1093" t="s">
        <v>1511</v>
      </c>
      <c r="C1093" t="s">
        <v>22</v>
      </c>
      <c r="D1093" t="s">
        <v>44</v>
      </c>
      <c r="E1093" t="str">
        <f>VLOOKUP($B1093,sitecatalog!$A$2:$E$1964,2,FALSE)&amp;" | "&amp;D1093</f>
        <v>SEMINOE RESERVOIR; WYOMING | Day.Avg.ReservoirRelease.cfs</v>
      </c>
      <c r="F1093" t="str">
        <f>VLOOKUP($B1093,sitecatalog!$A$2:$E$1964,3,FALSE)</f>
        <v>WY</v>
      </c>
      <c r="G1093" t="str">
        <f>VLOOKUP($B1093,sitecatalog!$A$2:$E$1964,5,FALSE)</f>
        <v>GP</v>
      </c>
      <c r="H1093" t="str">
        <f>VLOOKUP($B1093,sitecatalog!$A$2:$E$1964,4,FALSE)</f>
        <v>reservoir</v>
      </c>
      <c r="J1093">
        <f t="shared" si="53"/>
        <v>1091</v>
      </c>
      <c r="K1093" t="str">
        <f t="shared" si="51"/>
        <v>{"node":1091,"name":"SEMINOE RESERVOIR; WYOMING | DAY.AVG.RESERVOIRRELEASE.CFS"}</v>
      </c>
      <c r="L1093">
        <f>VLOOKUP(H1093,Sheet2!$C$31:$D$36,2,FALSE)</f>
        <v>9997</v>
      </c>
      <c r="M1093">
        <f>VLOOKUP(F1093,Sheet2!$E$38:$F$54,2,FALSE)</f>
        <v>9976</v>
      </c>
      <c r="N1093" t="str">
        <f t="shared" si="52"/>
        <v>9997-9976</v>
      </c>
      <c r="O1093" t="str">
        <f>"{""source"":"&amp;J1093&amp;",""target"":"&amp;L1093&amp;",""value"":1}"</f>
        <v>{"source":1091,"target":9997,"value":1}</v>
      </c>
    </row>
    <row r="1094" spans="1:15">
      <c r="A1094" t="s">
        <v>1515</v>
      </c>
      <c r="B1094" t="s">
        <v>1511</v>
      </c>
      <c r="C1094" t="s">
        <v>41</v>
      </c>
      <c r="D1094" t="s">
        <v>146</v>
      </c>
      <c r="E1094" t="str">
        <f>VLOOKUP($B1094,sitecatalog!$A$2:$E$1964,2,FALSE)&amp;" | "&amp;D1094</f>
        <v>SEMINOE RESERVOIR; WYOMING | Day.Avg.SnowWaterEquivalent.inches</v>
      </c>
      <c r="F1094" t="str">
        <f>VLOOKUP($B1094,sitecatalog!$A$2:$E$1964,3,FALSE)</f>
        <v>WY</v>
      </c>
      <c r="G1094" t="str">
        <f>VLOOKUP($B1094,sitecatalog!$A$2:$E$1964,5,FALSE)</f>
        <v>GP</v>
      </c>
      <c r="H1094" t="str">
        <f>VLOOKUP($B1094,sitecatalog!$A$2:$E$1964,4,FALSE)</f>
        <v>reservoir</v>
      </c>
      <c r="J1094">
        <f t="shared" si="53"/>
        <v>1092</v>
      </c>
      <c r="K1094" t="str">
        <f t="shared" si="51"/>
        <v>{"node":1092,"name":"SEMINOE RESERVOIR; WYOMING | DAY.AVG.SNOWWATEREQUIVALENT.INCHES"}</v>
      </c>
      <c r="L1094">
        <f>VLOOKUP(H1094,Sheet2!$C$31:$D$36,2,FALSE)</f>
        <v>9997</v>
      </c>
      <c r="M1094">
        <f>VLOOKUP(F1094,Sheet2!$E$38:$F$54,2,FALSE)</f>
        <v>9976</v>
      </c>
      <c r="N1094" t="str">
        <f t="shared" si="52"/>
        <v>9997-9976</v>
      </c>
      <c r="O1094" t="str">
        <f>"{""source"":"&amp;J1094&amp;",""target"":"&amp;L1094&amp;",""value"":1}"</f>
        <v>{"source":1092,"target":9997,"value":1}</v>
      </c>
    </row>
    <row r="1095" spans="1:15">
      <c r="A1095" t="s">
        <v>1516</v>
      </c>
      <c r="B1095" t="s">
        <v>1517</v>
      </c>
      <c r="C1095" t="s">
        <v>19</v>
      </c>
      <c r="D1095" t="s">
        <v>37</v>
      </c>
      <c r="E1095" t="str">
        <f>VLOOKUP($B1095,sitecatalog!$A$2:$E$1964,2,FALSE)&amp;" | "&amp;D1095</f>
        <v>SECO CREEK AT MILLER RANCH NR UTOPIA; TEXAS | Day.Avg.StreamGageHeight.feet</v>
      </c>
      <c r="F1095" t="str">
        <f>VLOOKUP($B1095,sitecatalog!$A$2:$E$1964,3,FALSE)</f>
        <v>TX</v>
      </c>
      <c r="G1095" t="str">
        <f>VLOOKUP($B1095,sitecatalog!$A$2:$E$1964,5,FALSE)</f>
        <v>GP</v>
      </c>
      <c r="H1095" t="str">
        <f>VLOOKUP($B1095,sitecatalog!$A$2:$E$1964,4,FALSE)</f>
        <v>stream</v>
      </c>
      <c r="J1095">
        <f t="shared" si="53"/>
        <v>1093</v>
      </c>
      <c r="K1095" t="str">
        <f t="shared" si="51"/>
        <v>{"node":1093,"name":"SECO CREEK AT MILLER RANCH NR UTOPIA; TEXAS | DAY.AVG.STREAMGAGEHEIGHT.FEET"}</v>
      </c>
      <c r="L1095">
        <f>VLOOKUP(H1095,Sheet2!$C$31:$D$36,2,FALSE)</f>
        <v>9995</v>
      </c>
      <c r="M1095">
        <f>VLOOKUP(F1095,Sheet2!$E$38:$F$54,2,FALSE)</f>
        <v>9979</v>
      </c>
      <c r="N1095" t="str">
        <f t="shared" si="52"/>
        <v>9995-9979</v>
      </c>
      <c r="O1095" t="str">
        <f>"{""source"":"&amp;J1095&amp;",""target"":"&amp;L1095&amp;",""value"":1}"</f>
        <v>{"source":1093,"target":9995,"value":1}</v>
      </c>
    </row>
    <row r="1096" spans="1:15">
      <c r="A1096" t="s">
        <v>1518</v>
      </c>
      <c r="B1096" t="s">
        <v>1517</v>
      </c>
      <c r="C1096" t="s">
        <v>41</v>
      </c>
      <c r="D1096" t="s">
        <v>42</v>
      </c>
      <c r="E1096" t="str">
        <f>VLOOKUP($B1096,sitecatalog!$A$2:$E$1964,2,FALSE)&amp;" | "&amp;D1096</f>
        <v>SECO CREEK AT MILLER RANCH NR UTOPIA; TEXAS | Day.Sum.Precipitation.inches</v>
      </c>
      <c r="F1096" t="str">
        <f>VLOOKUP($B1096,sitecatalog!$A$2:$E$1964,3,FALSE)</f>
        <v>TX</v>
      </c>
      <c r="G1096" t="str">
        <f>VLOOKUP($B1096,sitecatalog!$A$2:$E$1964,5,FALSE)</f>
        <v>GP</v>
      </c>
      <c r="H1096" t="str">
        <f>VLOOKUP($B1096,sitecatalog!$A$2:$E$1964,4,FALSE)</f>
        <v>stream</v>
      </c>
      <c r="J1096">
        <f t="shared" si="53"/>
        <v>1094</v>
      </c>
      <c r="K1096" t="str">
        <f t="shared" si="51"/>
        <v>{"node":1094,"name":"SECO CREEK AT MILLER RANCH NR UTOPIA; TEXAS | DAY.SUM.PRECIPITATION.INCHES"}</v>
      </c>
      <c r="L1096">
        <f>VLOOKUP(H1096,Sheet2!$C$31:$D$36,2,FALSE)</f>
        <v>9995</v>
      </c>
      <c r="M1096">
        <f>VLOOKUP(F1096,Sheet2!$E$38:$F$54,2,FALSE)</f>
        <v>9979</v>
      </c>
      <c r="N1096" t="str">
        <f t="shared" si="52"/>
        <v>9995-9979</v>
      </c>
      <c r="O1096" t="str">
        <f>"{""source"":"&amp;J1096&amp;",""target"":"&amp;L1096&amp;",""value"":1}"</f>
        <v>{"source":1094,"target":9995,"value":1}</v>
      </c>
    </row>
    <row r="1097" spans="1:15">
      <c r="A1097" t="s">
        <v>1519</v>
      </c>
      <c r="B1097" t="s">
        <v>1520</v>
      </c>
      <c r="C1097" t="s">
        <v>19</v>
      </c>
      <c r="D1097" t="s">
        <v>37</v>
      </c>
      <c r="E1097" t="str">
        <f>VLOOKUP($B1097,sitecatalog!$A$2:$E$1964,2,FALSE)&amp;" | "&amp;D1097</f>
        <v>SOUTH FORK DIVERSION/BYPASS; COLORADO | Day.Avg.StreamGageHeight.feet</v>
      </c>
      <c r="F1097" t="str">
        <f>VLOOKUP($B1097,sitecatalog!$A$2:$E$1964,3,FALSE)</f>
        <v>CO</v>
      </c>
      <c r="G1097" t="str">
        <f>VLOOKUP($B1097,sitecatalog!$A$2:$E$1964,5,FALSE)</f>
        <v>GP</v>
      </c>
      <c r="H1097" t="str">
        <f>VLOOKUP($B1097,sitecatalog!$A$2:$E$1964,4,FALSE)</f>
        <v>diversion</v>
      </c>
      <c r="J1097">
        <f t="shared" si="53"/>
        <v>1095</v>
      </c>
      <c r="K1097" t="str">
        <f t="shared" si="51"/>
        <v>{"node":1095,"name":"SOUTH FORK DIVERSION/BYPASS; COLORADO | DAY.AVG.STREAMGAGEHEIGHT.FEET"}</v>
      </c>
      <c r="L1097">
        <f>VLOOKUP(H1097,Sheet2!$C$31:$D$36,2,FALSE)</f>
        <v>9998</v>
      </c>
      <c r="M1097">
        <f>VLOOKUP(F1097,Sheet2!$E$38:$F$54,2,FALSE)</f>
        <v>9990</v>
      </c>
      <c r="N1097" t="str">
        <f t="shared" si="52"/>
        <v>9998-9990</v>
      </c>
      <c r="O1097" t="str">
        <f>"{""source"":"&amp;J1097&amp;",""target"":"&amp;L1097&amp;",""value"":1}"</f>
        <v>{"source":1095,"target":9998,"value":1}</v>
      </c>
    </row>
    <row r="1098" spans="1:15">
      <c r="A1098" t="s">
        <v>1521</v>
      </c>
      <c r="B1098" t="s">
        <v>1520</v>
      </c>
      <c r="C1098" t="s">
        <v>19</v>
      </c>
      <c r="D1098" t="s">
        <v>20</v>
      </c>
      <c r="E1098" t="str">
        <f>VLOOKUP($B1098,sitecatalog!$A$2:$E$1964,2,FALSE)&amp;" | "&amp;D1098</f>
        <v>SOUTH FORK DIVERSION/BYPASS; COLORADO | Day.Avg.CanalStage.feet</v>
      </c>
      <c r="F1098" t="str">
        <f>VLOOKUP($B1098,sitecatalog!$A$2:$E$1964,3,FALSE)</f>
        <v>CO</v>
      </c>
      <c r="G1098" t="str">
        <f>VLOOKUP($B1098,sitecatalog!$A$2:$E$1964,5,FALSE)</f>
        <v>GP</v>
      </c>
      <c r="H1098" t="str">
        <f>VLOOKUP($B1098,sitecatalog!$A$2:$E$1964,4,FALSE)</f>
        <v>diversion</v>
      </c>
      <c r="J1098">
        <f t="shared" si="53"/>
        <v>1096</v>
      </c>
      <c r="K1098" t="str">
        <f t="shared" si="51"/>
        <v>{"node":1096,"name":"SOUTH FORK DIVERSION/BYPASS; COLORADO | DAY.AVG.CANALSTAGE.FEET"}</v>
      </c>
      <c r="L1098">
        <f>VLOOKUP(H1098,Sheet2!$C$31:$D$36,2,FALSE)</f>
        <v>9998</v>
      </c>
      <c r="M1098">
        <f>VLOOKUP(F1098,Sheet2!$E$38:$F$54,2,FALSE)</f>
        <v>9990</v>
      </c>
      <c r="N1098" t="str">
        <f t="shared" si="52"/>
        <v>9998-9990</v>
      </c>
      <c r="O1098" t="str">
        <f>"{""source"":"&amp;J1098&amp;",""target"":"&amp;L1098&amp;",""value"":1}"</f>
        <v>{"source":1096,"target":9998,"value":1}</v>
      </c>
    </row>
    <row r="1099" spans="1:15">
      <c r="A1099" t="s">
        <v>1522</v>
      </c>
      <c r="B1099" t="s">
        <v>1520</v>
      </c>
      <c r="C1099" t="s">
        <v>22</v>
      </c>
      <c r="D1099" t="s">
        <v>360</v>
      </c>
      <c r="E1099" t="str">
        <f>VLOOKUP($B1099,sitecatalog!$A$2:$E$1964,2,FALSE)&amp;" | "&amp;D1099</f>
        <v>SOUTH FORK DIVERSION/BYPASS; COLORADO | Day.Avg.CanalDiversion.cfs</v>
      </c>
      <c r="F1099" t="str">
        <f>VLOOKUP($B1099,sitecatalog!$A$2:$E$1964,3,FALSE)</f>
        <v>CO</v>
      </c>
      <c r="G1099" t="str">
        <f>VLOOKUP($B1099,sitecatalog!$A$2:$E$1964,5,FALSE)</f>
        <v>GP</v>
      </c>
      <c r="H1099" t="str">
        <f>VLOOKUP($B1099,sitecatalog!$A$2:$E$1964,4,FALSE)</f>
        <v>diversion</v>
      </c>
      <c r="J1099">
        <f t="shared" si="53"/>
        <v>1097</v>
      </c>
      <c r="K1099" t="str">
        <f t="shared" si="51"/>
        <v>{"node":1097,"name":"SOUTH FORK DIVERSION/BYPASS; COLORADO | DAY.AVG.CANALDIVERSION.CFS"}</v>
      </c>
      <c r="L1099">
        <f>VLOOKUP(H1099,Sheet2!$C$31:$D$36,2,FALSE)</f>
        <v>9998</v>
      </c>
      <c r="M1099">
        <f>VLOOKUP(F1099,Sheet2!$E$38:$F$54,2,FALSE)</f>
        <v>9990</v>
      </c>
      <c r="N1099" t="str">
        <f t="shared" si="52"/>
        <v>9998-9990</v>
      </c>
      <c r="O1099" t="str">
        <f>"{""source"":"&amp;J1099&amp;",""target"":"&amp;L1099&amp;",""value"":1}"</f>
        <v>{"source":1097,"target":9998,"value":1}</v>
      </c>
    </row>
    <row r="1100" spans="1:15">
      <c r="A1100" t="s">
        <v>1523</v>
      </c>
      <c r="B1100" t="s">
        <v>1520</v>
      </c>
      <c r="C1100" t="s">
        <v>22</v>
      </c>
      <c r="D1100" t="s">
        <v>23</v>
      </c>
      <c r="E1100" t="str">
        <f>VLOOKUP($B1100,sitecatalog!$A$2:$E$1964,2,FALSE)&amp;" | "&amp;D1100</f>
        <v>SOUTH FORK DIVERSION/BYPASS; COLORADO | Day.Avg.CanalFlow.cfs</v>
      </c>
      <c r="F1100" t="str">
        <f>VLOOKUP($B1100,sitecatalog!$A$2:$E$1964,3,FALSE)</f>
        <v>CO</v>
      </c>
      <c r="G1100" t="str">
        <f>VLOOKUP($B1100,sitecatalog!$A$2:$E$1964,5,FALSE)</f>
        <v>GP</v>
      </c>
      <c r="H1100" t="str">
        <f>VLOOKUP($B1100,sitecatalog!$A$2:$E$1964,4,FALSE)</f>
        <v>diversion</v>
      </c>
      <c r="J1100">
        <f t="shared" si="53"/>
        <v>1098</v>
      </c>
      <c r="K1100" t="str">
        <f t="shared" si="51"/>
        <v>{"node":1098,"name":"SOUTH FORK DIVERSION/BYPASS; COLORADO | DAY.AVG.CANALFLOW.CFS"}</v>
      </c>
      <c r="L1100">
        <f>VLOOKUP(H1100,Sheet2!$C$31:$D$36,2,FALSE)</f>
        <v>9998</v>
      </c>
      <c r="M1100">
        <f>VLOOKUP(F1100,Sheet2!$E$38:$F$54,2,FALSE)</f>
        <v>9990</v>
      </c>
      <c r="N1100" t="str">
        <f t="shared" si="52"/>
        <v>9998-9990</v>
      </c>
      <c r="O1100" t="str">
        <f>"{""source"":"&amp;J1100&amp;",""target"":"&amp;L1100&amp;",""value"":1}"</f>
        <v>{"source":1098,"target":9998,"value":1}</v>
      </c>
    </row>
    <row r="1101" spans="1:15">
      <c r="A1101" t="s">
        <v>1524</v>
      </c>
      <c r="B1101" t="s">
        <v>1525</v>
      </c>
      <c r="C1101" t="s">
        <v>19</v>
      </c>
      <c r="D1101" t="s">
        <v>37</v>
      </c>
      <c r="E1101" t="str">
        <f>VLOOKUP($B1101,sitecatalog!$A$2:$E$1964,2,FALSE)&amp;" | "&amp;D1101</f>
        <v>SOUTH FORK SUN RIVER NEAR AUGUSTA; MT | Day.Avg.StreamGageHeight.feet</v>
      </c>
      <c r="F1101" t="str">
        <f>VLOOKUP($B1101,sitecatalog!$A$2:$E$1964,3,FALSE)</f>
        <v>MT</v>
      </c>
      <c r="G1101" t="str">
        <f>VLOOKUP($B1101,sitecatalog!$A$2:$E$1964,5,FALSE)</f>
        <v>GP</v>
      </c>
      <c r="H1101" t="str">
        <f>VLOOKUP($B1101,sitecatalog!$A$2:$E$1964,4,FALSE)</f>
        <v>stream</v>
      </c>
      <c r="J1101">
        <f t="shared" si="53"/>
        <v>1099</v>
      </c>
      <c r="K1101" t="str">
        <f t="shared" si="51"/>
        <v>{"node":1099,"name":"SOUTH FORK SUN RIVER NEAR AUGUSTA; MT | DAY.AVG.STREAMGAGEHEIGHT.FEET"}</v>
      </c>
      <c r="L1101">
        <f>VLOOKUP(H1101,Sheet2!$C$31:$D$36,2,FALSE)</f>
        <v>9995</v>
      </c>
      <c r="M1101">
        <f>VLOOKUP(F1101,Sheet2!$E$38:$F$54,2,FALSE)</f>
        <v>9987</v>
      </c>
      <c r="N1101" t="str">
        <f t="shared" si="52"/>
        <v>9995-9987</v>
      </c>
      <c r="O1101" t="str">
        <f>"{""source"":"&amp;J1101&amp;",""target"":"&amp;L1101&amp;",""value"":1}"</f>
        <v>{"source":1099,"target":9995,"value":1}</v>
      </c>
    </row>
    <row r="1102" spans="1:15">
      <c r="A1102" t="s">
        <v>1526</v>
      </c>
      <c r="B1102" t="s">
        <v>1525</v>
      </c>
      <c r="C1102" t="s">
        <v>22</v>
      </c>
      <c r="D1102" t="s">
        <v>47</v>
      </c>
      <c r="E1102" t="str">
        <f>VLOOKUP($B1102,sitecatalog!$A$2:$E$1964,2,FALSE)&amp;" | "&amp;D1102</f>
        <v>SOUTH FORK SUN RIVER NEAR AUGUSTA; MT | Day.Avg.Streamflow.cfs</v>
      </c>
      <c r="F1102" t="str">
        <f>VLOOKUP($B1102,sitecatalog!$A$2:$E$1964,3,FALSE)</f>
        <v>MT</v>
      </c>
      <c r="G1102" t="str">
        <f>VLOOKUP($B1102,sitecatalog!$A$2:$E$1964,5,FALSE)</f>
        <v>GP</v>
      </c>
      <c r="H1102" t="str">
        <f>VLOOKUP($B1102,sitecatalog!$A$2:$E$1964,4,FALSE)</f>
        <v>stream</v>
      </c>
      <c r="J1102">
        <f t="shared" si="53"/>
        <v>1100</v>
      </c>
      <c r="K1102" t="str">
        <f t="shared" si="51"/>
        <v>{"node":1100,"name":"SOUTH FORK SUN RIVER NEAR AUGUSTA; MT | DAY.AVG.STREAMFLOW.CFS"}</v>
      </c>
      <c r="L1102">
        <f>VLOOKUP(H1102,Sheet2!$C$31:$D$36,2,FALSE)</f>
        <v>9995</v>
      </c>
      <c r="M1102">
        <f>VLOOKUP(F1102,Sheet2!$E$38:$F$54,2,FALSE)</f>
        <v>9987</v>
      </c>
      <c r="N1102" t="str">
        <f t="shared" si="52"/>
        <v>9995-9987</v>
      </c>
      <c r="O1102" t="str">
        <f>"{""source"":"&amp;J1102&amp;",""target"":"&amp;L1102&amp;",""value"":1}"</f>
        <v>{"source":1100,"target":9995,"value":1}</v>
      </c>
    </row>
    <row r="1103" spans="1:15">
      <c r="A1103" t="s">
        <v>1527</v>
      </c>
      <c r="B1103" t="s">
        <v>1528</v>
      </c>
      <c r="C1103" t="s">
        <v>19</v>
      </c>
      <c r="D1103" t="s">
        <v>37</v>
      </c>
      <c r="E1103" t="str">
        <f>VLOOKUP($B1103,sitecatalog!$A$2:$E$1964,2,FALSE)&amp;" | "&amp;D1103</f>
        <v>SOUTH FORK OWL CREEK; WYOMING | Day.Avg.StreamGageHeight.feet</v>
      </c>
      <c r="F1103" t="str">
        <f>VLOOKUP($B1103,sitecatalog!$A$2:$E$1964,3,FALSE)</f>
        <v>WY</v>
      </c>
      <c r="G1103" t="str">
        <f>VLOOKUP($B1103,sitecatalog!$A$2:$E$1964,5,FALSE)</f>
        <v>GP</v>
      </c>
      <c r="H1103" t="str">
        <f>VLOOKUP($B1103,sitecatalog!$A$2:$E$1964,4,FALSE)</f>
        <v>stream</v>
      </c>
      <c r="J1103">
        <f t="shared" si="53"/>
        <v>1101</v>
      </c>
      <c r="K1103" t="str">
        <f t="shared" si="51"/>
        <v>{"node":1101,"name":"SOUTH FORK OWL CREEK; WYOMING | DAY.AVG.STREAMGAGEHEIGHT.FEET"}</v>
      </c>
      <c r="L1103">
        <f>VLOOKUP(H1103,Sheet2!$C$31:$D$36,2,FALSE)</f>
        <v>9995</v>
      </c>
      <c r="M1103">
        <f>VLOOKUP(F1103,Sheet2!$E$38:$F$54,2,FALSE)</f>
        <v>9976</v>
      </c>
      <c r="N1103" t="str">
        <f t="shared" si="52"/>
        <v>9995-9976</v>
      </c>
      <c r="O1103" t="str">
        <f>"{""source"":"&amp;J1103&amp;",""target"":"&amp;L1103&amp;",""value"":1}"</f>
        <v>{"source":1101,"target":9995,"value":1}</v>
      </c>
    </row>
    <row r="1104" spans="1:15">
      <c r="A1104" t="s">
        <v>1529</v>
      </c>
      <c r="B1104" t="s">
        <v>1528</v>
      </c>
      <c r="C1104" t="s">
        <v>41</v>
      </c>
      <c r="D1104" t="s">
        <v>42</v>
      </c>
      <c r="E1104" t="str">
        <f>VLOOKUP($B1104,sitecatalog!$A$2:$E$1964,2,FALSE)&amp;" | "&amp;D1104</f>
        <v>SOUTH FORK OWL CREEK; WYOMING | Day.Sum.Precipitation.inches</v>
      </c>
      <c r="F1104" t="str">
        <f>VLOOKUP($B1104,sitecatalog!$A$2:$E$1964,3,FALSE)</f>
        <v>WY</v>
      </c>
      <c r="G1104" t="str">
        <f>VLOOKUP($B1104,sitecatalog!$A$2:$E$1964,5,FALSE)</f>
        <v>GP</v>
      </c>
      <c r="H1104" t="str">
        <f>VLOOKUP($B1104,sitecatalog!$A$2:$E$1964,4,FALSE)</f>
        <v>stream</v>
      </c>
      <c r="J1104">
        <f t="shared" si="53"/>
        <v>1102</v>
      </c>
      <c r="K1104" t="str">
        <f t="shared" si="51"/>
        <v>{"node":1102,"name":"SOUTH FORK OWL CREEK; WYOMING | DAY.SUM.PRECIPITATION.INCHES"}</v>
      </c>
      <c r="L1104">
        <f>VLOOKUP(H1104,Sheet2!$C$31:$D$36,2,FALSE)</f>
        <v>9995</v>
      </c>
      <c r="M1104">
        <f>VLOOKUP(F1104,Sheet2!$E$38:$F$54,2,FALSE)</f>
        <v>9976</v>
      </c>
      <c r="N1104" t="str">
        <f t="shared" si="52"/>
        <v>9995-9976</v>
      </c>
      <c r="O1104" t="str">
        <f>"{""source"":"&amp;J1104&amp;",""target"":"&amp;L1104&amp;",""value"":1}"</f>
        <v>{"source":1102,"target":9995,"value":1}</v>
      </c>
    </row>
    <row r="1105" spans="1:15">
      <c r="A1105" t="s">
        <v>1530</v>
      </c>
      <c r="B1105" t="s">
        <v>1528</v>
      </c>
      <c r="C1105" t="s">
        <v>22</v>
      </c>
      <c r="D1105" t="s">
        <v>47</v>
      </c>
      <c r="E1105" t="str">
        <f>VLOOKUP($B1105,sitecatalog!$A$2:$E$1964,2,FALSE)&amp;" | "&amp;D1105</f>
        <v>SOUTH FORK OWL CREEK; WYOMING | Day.Avg.Streamflow.cfs</v>
      </c>
      <c r="F1105" t="str">
        <f>VLOOKUP($B1105,sitecatalog!$A$2:$E$1964,3,FALSE)</f>
        <v>WY</v>
      </c>
      <c r="G1105" t="str">
        <f>VLOOKUP($B1105,sitecatalog!$A$2:$E$1964,5,FALSE)</f>
        <v>GP</v>
      </c>
      <c r="H1105" t="str">
        <f>VLOOKUP($B1105,sitecatalog!$A$2:$E$1964,4,FALSE)</f>
        <v>stream</v>
      </c>
      <c r="J1105">
        <f t="shared" si="53"/>
        <v>1103</v>
      </c>
      <c r="K1105" t="str">
        <f t="shared" si="51"/>
        <v>{"node":1103,"name":"SOUTH FORK OWL CREEK; WYOMING | DAY.AVG.STREAMFLOW.CFS"}</v>
      </c>
      <c r="L1105">
        <f>VLOOKUP(H1105,Sheet2!$C$31:$D$36,2,FALSE)</f>
        <v>9995</v>
      </c>
      <c r="M1105">
        <f>VLOOKUP(F1105,Sheet2!$E$38:$F$54,2,FALSE)</f>
        <v>9976</v>
      </c>
      <c r="N1105" t="str">
        <f t="shared" si="52"/>
        <v>9995-9976</v>
      </c>
      <c r="O1105" t="str">
        <f>"{""source"":"&amp;J1105&amp;",""target"":"&amp;L1105&amp;",""value"":1}"</f>
        <v>{"source":1103,"target":9995,"value":1}</v>
      </c>
    </row>
    <row r="1106" spans="1:15">
      <c r="A1106" t="s">
        <v>1531</v>
      </c>
      <c r="B1106" t="s">
        <v>1532</v>
      </c>
      <c r="C1106" t="s">
        <v>19</v>
      </c>
      <c r="D1106" t="s">
        <v>37</v>
      </c>
      <c r="E1106" t="str">
        <f>VLOOKUP($B1106,sitecatalog!$A$2:$E$1964,2,FALSE)&amp;" | "&amp;D1106</f>
        <v>SOUTH FORK OWL CREEK ABOVE ANCHOR RESERVOIR; WYOMING | Day.Avg.StreamGageHeight.feet</v>
      </c>
      <c r="F1106" t="str">
        <f>VLOOKUP($B1106,sitecatalog!$A$2:$E$1964,3,FALSE)</f>
        <v>WY</v>
      </c>
      <c r="G1106" t="str">
        <f>VLOOKUP($B1106,sitecatalog!$A$2:$E$1964,5,FALSE)</f>
        <v>GP</v>
      </c>
      <c r="H1106" t="str">
        <f>VLOOKUP($B1106,sitecatalog!$A$2:$E$1964,4,FALSE)</f>
        <v>stream</v>
      </c>
      <c r="J1106">
        <f t="shared" si="53"/>
        <v>1104</v>
      </c>
      <c r="K1106" t="str">
        <f t="shared" si="51"/>
        <v>{"node":1104,"name":"SOUTH FORK OWL CREEK ABOVE ANCHOR RESERVOIR; WYOMING | DAY.AVG.STREAMGAGEHEIGHT.FEET"}</v>
      </c>
      <c r="L1106">
        <f>VLOOKUP(H1106,Sheet2!$C$31:$D$36,2,FALSE)</f>
        <v>9995</v>
      </c>
      <c r="M1106">
        <f>VLOOKUP(F1106,Sheet2!$E$38:$F$54,2,FALSE)</f>
        <v>9976</v>
      </c>
      <c r="N1106" t="str">
        <f t="shared" si="52"/>
        <v>9995-9976</v>
      </c>
      <c r="O1106" t="str">
        <f>"{""source"":"&amp;J1106&amp;",""target"":"&amp;L1106&amp;",""value"":1}"</f>
        <v>{"source":1104,"target":9995,"value":1}</v>
      </c>
    </row>
    <row r="1107" spans="1:15">
      <c r="A1107" t="s">
        <v>1533</v>
      </c>
      <c r="B1107" t="s">
        <v>1532</v>
      </c>
      <c r="C1107" t="s">
        <v>22</v>
      </c>
      <c r="D1107" t="s">
        <v>47</v>
      </c>
      <c r="E1107" t="str">
        <f>VLOOKUP($B1107,sitecatalog!$A$2:$E$1964,2,FALSE)&amp;" | "&amp;D1107</f>
        <v>SOUTH FORK OWL CREEK ABOVE ANCHOR RESERVOIR; WYOMING | Day.Avg.Streamflow.cfs</v>
      </c>
      <c r="F1107" t="str">
        <f>VLOOKUP($B1107,sitecatalog!$A$2:$E$1964,3,FALSE)</f>
        <v>WY</v>
      </c>
      <c r="G1107" t="str">
        <f>VLOOKUP($B1107,sitecatalog!$A$2:$E$1964,5,FALSE)</f>
        <v>GP</v>
      </c>
      <c r="H1107" t="str">
        <f>VLOOKUP($B1107,sitecatalog!$A$2:$E$1964,4,FALSE)</f>
        <v>stream</v>
      </c>
      <c r="J1107">
        <f t="shared" si="53"/>
        <v>1105</v>
      </c>
      <c r="K1107" t="str">
        <f t="shared" si="51"/>
        <v>{"node":1105,"name":"SOUTH FORK OWL CREEK ABOVE ANCHOR RESERVOIR; WYOMING | DAY.AVG.STREAMFLOW.CFS"}</v>
      </c>
      <c r="L1107">
        <f>VLOOKUP(H1107,Sheet2!$C$31:$D$36,2,FALSE)</f>
        <v>9995</v>
      </c>
      <c r="M1107">
        <f>VLOOKUP(F1107,Sheet2!$E$38:$F$54,2,FALSE)</f>
        <v>9976</v>
      </c>
      <c r="N1107" t="str">
        <f t="shared" si="52"/>
        <v>9995-9976</v>
      </c>
      <c r="O1107" t="str">
        <f>"{""source"":"&amp;J1107&amp;",""target"":"&amp;L1107&amp;",""value"":1}"</f>
        <v>{"source":1105,"target":9995,"value":1}</v>
      </c>
    </row>
    <row r="1108" spans="1:15">
      <c r="A1108" t="s">
        <v>1534</v>
      </c>
      <c r="B1108" t="s">
        <v>1535</v>
      </c>
      <c r="C1108" t="s">
        <v>19</v>
      </c>
      <c r="D1108" t="s">
        <v>37</v>
      </c>
      <c r="E1108" t="str">
        <f>VLOOKUP($B1108,sitecatalog!$A$2:$E$1964,2,FALSE)&amp;" | "&amp;D1108</f>
        <v>SOUTH FORK SHOSHONE RVR ABV BUFFALO BILL RES.; WY | Day.Avg.StreamGageHeight.feet</v>
      </c>
      <c r="F1108" t="str">
        <f>VLOOKUP($B1108,sitecatalog!$A$2:$E$1964,3,FALSE)</f>
        <v>WY</v>
      </c>
      <c r="G1108" t="str">
        <f>VLOOKUP($B1108,sitecatalog!$A$2:$E$1964,5,FALSE)</f>
        <v>GP</v>
      </c>
      <c r="H1108" t="str">
        <f>VLOOKUP($B1108,sitecatalog!$A$2:$E$1964,4,FALSE)</f>
        <v>stream</v>
      </c>
      <c r="J1108">
        <f t="shared" si="53"/>
        <v>1106</v>
      </c>
      <c r="K1108" t="str">
        <f t="shared" si="51"/>
        <v>{"node":1106,"name":"SOUTH FORK SHOSHONE RVR ABV BUFFALO BILL RES.; WY | DAY.AVG.STREAMGAGEHEIGHT.FEET"}</v>
      </c>
      <c r="L1108">
        <f>VLOOKUP(H1108,Sheet2!$C$31:$D$36,2,FALSE)</f>
        <v>9995</v>
      </c>
      <c r="M1108">
        <f>VLOOKUP(F1108,Sheet2!$E$38:$F$54,2,FALSE)</f>
        <v>9976</v>
      </c>
      <c r="N1108" t="str">
        <f t="shared" si="52"/>
        <v>9995-9976</v>
      </c>
      <c r="O1108" t="str">
        <f>"{""source"":"&amp;J1108&amp;",""target"":"&amp;L1108&amp;",""value"":1}"</f>
        <v>{"source":1106,"target":9995,"value":1}</v>
      </c>
    </row>
    <row r="1109" spans="1:15">
      <c r="A1109" t="s">
        <v>1536</v>
      </c>
      <c r="B1109" t="s">
        <v>1535</v>
      </c>
      <c r="C1109" t="s">
        <v>22</v>
      </c>
      <c r="D1109" t="s">
        <v>47</v>
      </c>
      <c r="E1109" t="str">
        <f>VLOOKUP($B1109,sitecatalog!$A$2:$E$1964,2,FALSE)&amp;" | "&amp;D1109</f>
        <v>SOUTH FORK SHOSHONE RVR ABV BUFFALO BILL RES.; WY | Day.Avg.Streamflow.cfs</v>
      </c>
      <c r="F1109" t="str">
        <f>VLOOKUP($B1109,sitecatalog!$A$2:$E$1964,3,FALSE)</f>
        <v>WY</v>
      </c>
      <c r="G1109" t="str">
        <f>VLOOKUP($B1109,sitecatalog!$A$2:$E$1964,5,FALSE)</f>
        <v>GP</v>
      </c>
      <c r="H1109" t="str">
        <f>VLOOKUP($B1109,sitecatalog!$A$2:$E$1964,4,FALSE)</f>
        <v>stream</v>
      </c>
      <c r="J1109">
        <f t="shared" si="53"/>
        <v>1107</v>
      </c>
      <c r="K1109" t="str">
        <f t="shared" si="51"/>
        <v>{"node":1107,"name":"SOUTH FORK SHOSHONE RVR ABV BUFFALO BILL RES.; WY | DAY.AVG.STREAMFLOW.CFS"}</v>
      </c>
      <c r="L1109">
        <f>VLOOKUP(H1109,Sheet2!$C$31:$D$36,2,FALSE)</f>
        <v>9995</v>
      </c>
      <c r="M1109">
        <f>VLOOKUP(F1109,Sheet2!$E$38:$F$54,2,FALSE)</f>
        <v>9976</v>
      </c>
      <c r="N1109" t="str">
        <f t="shared" si="52"/>
        <v>9995-9976</v>
      </c>
      <c r="O1109" t="str">
        <f>"{""source"":"&amp;J1109&amp;",""target"":"&amp;L1109&amp;",""value"":1}"</f>
        <v>{"source":1107,"target":9995,"value":1}</v>
      </c>
    </row>
    <row r="1110" spans="1:15">
      <c r="A1110" t="s">
        <v>1537</v>
      </c>
      <c r="B1110" t="s">
        <v>1538</v>
      </c>
      <c r="C1110" t="s">
        <v>19</v>
      </c>
      <c r="D1110" t="s">
        <v>37</v>
      </c>
      <c r="E1110" t="str">
        <f>VLOOKUP($B1110,sitecatalog!$A$2:$E$1964,2,FALSE)&amp;" | "&amp;D1110</f>
        <v>SOUTH FORK SHOSHONE RIVER NEAR VALLEY; WY | Day.Avg.StreamGageHeight.feet</v>
      </c>
      <c r="F1110" t="str">
        <f>VLOOKUP($B1110,sitecatalog!$A$2:$E$1964,3,FALSE)</f>
        <v>WY</v>
      </c>
      <c r="G1110" t="str">
        <f>VLOOKUP($B1110,sitecatalog!$A$2:$E$1964,5,FALSE)</f>
        <v>GP</v>
      </c>
      <c r="H1110" t="str">
        <f>VLOOKUP($B1110,sitecatalog!$A$2:$E$1964,4,FALSE)</f>
        <v>stream</v>
      </c>
      <c r="J1110">
        <f t="shared" si="53"/>
        <v>1108</v>
      </c>
      <c r="K1110" t="str">
        <f t="shared" si="51"/>
        <v>{"node":1108,"name":"SOUTH FORK SHOSHONE RIVER NEAR VALLEY; WY | DAY.AVG.STREAMGAGEHEIGHT.FEET"}</v>
      </c>
      <c r="L1110">
        <f>VLOOKUP(H1110,Sheet2!$C$31:$D$36,2,FALSE)</f>
        <v>9995</v>
      </c>
      <c r="M1110">
        <f>VLOOKUP(F1110,Sheet2!$E$38:$F$54,2,FALSE)</f>
        <v>9976</v>
      </c>
      <c r="N1110" t="str">
        <f t="shared" si="52"/>
        <v>9995-9976</v>
      </c>
      <c r="O1110" t="str">
        <f>"{""source"":"&amp;J1110&amp;",""target"":"&amp;L1110&amp;",""value"":1}"</f>
        <v>{"source":1108,"target":9995,"value":1}</v>
      </c>
    </row>
    <row r="1111" spans="1:15">
      <c r="A1111" t="s">
        <v>1539</v>
      </c>
      <c r="B1111" t="s">
        <v>1538</v>
      </c>
      <c r="C1111" t="s">
        <v>94</v>
      </c>
      <c r="D1111" t="s">
        <v>95</v>
      </c>
      <c r="E1111" t="str">
        <f>VLOOKUP($B1111,sitecatalog!$A$2:$E$1964,2,FALSE)&amp;" | "&amp;D1111</f>
        <v>SOUTH FORK SHOSHONE RIVER NEAR VALLEY; WY | Day.Avg.AirTemperature.DegF</v>
      </c>
      <c r="F1111" t="str">
        <f>VLOOKUP($B1111,sitecatalog!$A$2:$E$1964,3,FALSE)</f>
        <v>WY</v>
      </c>
      <c r="G1111" t="str">
        <f>VLOOKUP($B1111,sitecatalog!$A$2:$E$1964,5,FALSE)</f>
        <v>GP</v>
      </c>
      <c r="H1111" t="str">
        <f>VLOOKUP($B1111,sitecatalog!$A$2:$E$1964,4,FALSE)</f>
        <v>stream</v>
      </c>
      <c r="J1111">
        <f t="shared" si="53"/>
        <v>1109</v>
      </c>
      <c r="K1111" t="str">
        <f t="shared" si="51"/>
        <v>{"node":1109,"name":"SOUTH FORK SHOSHONE RIVER NEAR VALLEY; WY | DAY.AVG.AIRTEMPERATURE.DEGF"}</v>
      </c>
      <c r="L1111">
        <f>VLOOKUP(H1111,Sheet2!$C$31:$D$36,2,FALSE)</f>
        <v>9995</v>
      </c>
      <c r="M1111">
        <f>VLOOKUP(F1111,Sheet2!$E$38:$F$54,2,FALSE)</f>
        <v>9976</v>
      </c>
      <c r="N1111" t="str">
        <f t="shared" si="52"/>
        <v>9995-9976</v>
      </c>
      <c r="O1111" t="str">
        <f>"{""source"":"&amp;J1111&amp;",""target"":"&amp;L1111&amp;",""value"":1}"</f>
        <v>{"source":1109,"target":9995,"value":1}</v>
      </c>
    </row>
    <row r="1112" spans="1:15">
      <c r="A1112" t="s">
        <v>1540</v>
      </c>
      <c r="B1112" t="s">
        <v>1538</v>
      </c>
      <c r="C1112" t="s">
        <v>41</v>
      </c>
      <c r="D1112" t="s">
        <v>42</v>
      </c>
      <c r="E1112" t="str">
        <f>VLOOKUP($B1112,sitecatalog!$A$2:$E$1964,2,FALSE)&amp;" | "&amp;D1112</f>
        <v>SOUTH FORK SHOSHONE RIVER NEAR VALLEY; WY | Day.Sum.Precipitation.inches</v>
      </c>
      <c r="F1112" t="str">
        <f>VLOOKUP($B1112,sitecatalog!$A$2:$E$1964,3,FALSE)</f>
        <v>WY</v>
      </c>
      <c r="G1112" t="str">
        <f>VLOOKUP($B1112,sitecatalog!$A$2:$E$1964,5,FALSE)</f>
        <v>GP</v>
      </c>
      <c r="H1112" t="str">
        <f>VLOOKUP($B1112,sitecatalog!$A$2:$E$1964,4,FALSE)</f>
        <v>stream</v>
      </c>
      <c r="J1112">
        <f t="shared" si="53"/>
        <v>1110</v>
      </c>
      <c r="K1112" t="str">
        <f t="shared" si="51"/>
        <v>{"node":1110,"name":"SOUTH FORK SHOSHONE RIVER NEAR VALLEY; WY | DAY.SUM.PRECIPITATION.INCHES"}</v>
      </c>
      <c r="L1112">
        <f>VLOOKUP(H1112,Sheet2!$C$31:$D$36,2,FALSE)</f>
        <v>9995</v>
      </c>
      <c r="M1112">
        <f>VLOOKUP(F1112,Sheet2!$E$38:$F$54,2,FALSE)</f>
        <v>9976</v>
      </c>
      <c r="N1112" t="str">
        <f t="shared" si="52"/>
        <v>9995-9976</v>
      </c>
      <c r="O1112" t="str">
        <f>"{""source"":"&amp;J1112&amp;",""target"":"&amp;L1112&amp;",""value"":1}"</f>
        <v>{"source":1110,"target":9995,"value":1}</v>
      </c>
    </row>
    <row r="1113" spans="1:15">
      <c r="A1113" t="s">
        <v>1541</v>
      </c>
      <c r="B1113" t="s">
        <v>1538</v>
      </c>
      <c r="C1113" t="s">
        <v>22</v>
      </c>
      <c r="D1113" t="s">
        <v>47</v>
      </c>
      <c r="E1113" t="str">
        <f>VLOOKUP($B1113,sitecatalog!$A$2:$E$1964,2,FALSE)&amp;" | "&amp;D1113</f>
        <v>SOUTH FORK SHOSHONE RIVER NEAR VALLEY; WY | Day.Avg.Streamflow.cfs</v>
      </c>
      <c r="F1113" t="str">
        <f>VLOOKUP($B1113,sitecatalog!$A$2:$E$1964,3,FALSE)</f>
        <v>WY</v>
      </c>
      <c r="G1113" t="str">
        <f>VLOOKUP($B1113,sitecatalog!$A$2:$E$1964,5,FALSE)</f>
        <v>GP</v>
      </c>
      <c r="H1113" t="str">
        <f>VLOOKUP($B1113,sitecatalog!$A$2:$E$1964,4,FALSE)</f>
        <v>stream</v>
      </c>
      <c r="J1113">
        <f t="shared" si="53"/>
        <v>1111</v>
      </c>
      <c r="K1113" t="str">
        <f t="shared" si="51"/>
        <v>{"node":1111,"name":"SOUTH FORK SHOSHONE RIVER NEAR VALLEY; WY | DAY.AVG.STREAMFLOW.CFS"}</v>
      </c>
      <c r="L1113">
        <f>VLOOKUP(H1113,Sheet2!$C$31:$D$36,2,FALSE)</f>
        <v>9995</v>
      </c>
      <c r="M1113">
        <f>VLOOKUP(F1113,Sheet2!$E$38:$F$54,2,FALSE)</f>
        <v>9976</v>
      </c>
      <c r="N1113" t="str">
        <f t="shared" si="52"/>
        <v>9995-9976</v>
      </c>
      <c r="O1113" t="str">
        <f>"{""source"":"&amp;J1113&amp;",""target"":"&amp;L1113&amp;",""value"":1}"</f>
        <v>{"source":1111,"target":9995,"value":1}</v>
      </c>
    </row>
    <row r="1114" spans="1:15">
      <c r="A1114" t="s">
        <v>1542</v>
      </c>
      <c r="B1114" t="s">
        <v>1543</v>
      </c>
      <c r="C1114" t="s">
        <v>19</v>
      </c>
      <c r="D1114" t="s">
        <v>37</v>
      </c>
      <c r="E1114" t="str">
        <f>VLOOKUP($B1114,sitecatalog!$A$2:$E$1964,2,FALSE)&amp;" | "&amp;D1114</f>
        <v>NORTH FORK RED RIVER NR SHAMROCK; TEXAS | Day.Avg.StreamGageHeight.feet</v>
      </c>
      <c r="F1114" t="str">
        <f>VLOOKUP($B1114,sitecatalog!$A$2:$E$1964,3,FALSE)</f>
        <v>TX</v>
      </c>
      <c r="G1114" t="str">
        <f>VLOOKUP($B1114,sitecatalog!$A$2:$E$1964,5,FALSE)</f>
        <v>GP</v>
      </c>
      <c r="H1114" t="str">
        <f>VLOOKUP($B1114,sitecatalog!$A$2:$E$1964,4,FALSE)</f>
        <v>stream</v>
      </c>
      <c r="J1114">
        <f t="shared" si="53"/>
        <v>1112</v>
      </c>
      <c r="K1114" t="str">
        <f t="shared" si="51"/>
        <v>{"node":1112,"name":"NORTH FORK RED RIVER NR SHAMROCK; TEXAS | DAY.AVG.STREAMGAGEHEIGHT.FEET"}</v>
      </c>
      <c r="L1114">
        <f>VLOOKUP(H1114,Sheet2!$C$31:$D$36,2,FALSE)</f>
        <v>9995</v>
      </c>
      <c r="M1114">
        <f>VLOOKUP(F1114,Sheet2!$E$38:$F$54,2,FALSE)</f>
        <v>9979</v>
      </c>
      <c r="N1114" t="str">
        <f t="shared" si="52"/>
        <v>9995-9979</v>
      </c>
      <c r="O1114" t="str">
        <f>"{""source"":"&amp;J1114&amp;",""target"":"&amp;L1114&amp;",""value"":1}"</f>
        <v>{"source":1112,"target":9995,"value":1}</v>
      </c>
    </row>
    <row r="1115" spans="1:15">
      <c r="A1115" t="s">
        <v>1544</v>
      </c>
      <c r="B1115" t="s">
        <v>1543</v>
      </c>
      <c r="C1115" t="s">
        <v>41</v>
      </c>
      <c r="D1115" t="s">
        <v>42</v>
      </c>
      <c r="E1115" t="str">
        <f>VLOOKUP($B1115,sitecatalog!$A$2:$E$1964,2,FALSE)&amp;" | "&amp;D1115</f>
        <v>NORTH FORK RED RIVER NR SHAMROCK; TEXAS | Day.Sum.Precipitation.inches</v>
      </c>
      <c r="F1115" t="str">
        <f>VLOOKUP($B1115,sitecatalog!$A$2:$E$1964,3,FALSE)</f>
        <v>TX</v>
      </c>
      <c r="G1115" t="str">
        <f>VLOOKUP($B1115,sitecatalog!$A$2:$E$1964,5,FALSE)</f>
        <v>GP</v>
      </c>
      <c r="H1115" t="str">
        <f>VLOOKUP($B1115,sitecatalog!$A$2:$E$1964,4,FALSE)</f>
        <v>stream</v>
      </c>
      <c r="J1115">
        <f t="shared" si="53"/>
        <v>1113</v>
      </c>
      <c r="K1115" t="str">
        <f t="shared" si="51"/>
        <v>{"node":1113,"name":"NORTH FORK RED RIVER NR SHAMROCK; TEXAS | DAY.SUM.PRECIPITATION.INCHES"}</v>
      </c>
      <c r="L1115">
        <f>VLOOKUP(H1115,Sheet2!$C$31:$D$36,2,FALSE)</f>
        <v>9995</v>
      </c>
      <c r="M1115">
        <f>VLOOKUP(F1115,Sheet2!$E$38:$F$54,2,FALSE)</f>
        <v>9979</v>
      </c>
      <c r="N1115" t="str">
        <f t="shared" si="52"/>
        <v>9995-9979</v>
      </c>
      <c r="O1115" t="str">
        <f>"{""source"":"&amp;J1115&amp;",""target"":"&amp;L1115&amp;",""value"":1}"</f>
        <v>{"source":1113,"target":9995,"value":1}</v>
      </c>
    </row>
    <row r="1116" spans="1:15">
      <c r="A1116" t="s">
        <v>1545</v>
      </c>
      <c r="B1116" t="s">
        <v>1543</v>
      </c>
      <c r="C1116" t="s">
        <v>22</v>
      </c>
      <c r="D1116" t="s">
        <v>47</v>
      </c>
      <c r="E1116" t="str">
        <f>VLOOKUP($B1116,sitecatalog!$A$2:$E$1964,2,FALSE)&amp;" | "&amp;D1116</f>
        <v>NORTH FORK RED RIVER NR SHAMROCK; TEXAS | Day.Avg.Streamflow.cfs</v>
      </c>
      <c r="F1116" t="str">
        <f>VLOOKUP($B1116,sitecatalog!$A$2:$E$1964,3,FALSE)</f>
        <v>TX</v>
      </c>
      <c r="G1116" t="str">
        <f>VLOOKUP($B1116,sitecatalog!$A$2:$E$1964,5,FALSE)</f>
        <v>GP</v>
      </c>
      <c r="H1116" t="str">
        <f>VLOOKUP($B1116,sitecatalog!$A$2:$E$1964,4,FALSE)</f>
        <v>stream</v>
      </c>
      <c r="J1116">
        <f t="shared" si="53"/>
        <v>1114</v>
      </c>
      <c r="K1116" t="str">
        <f t="shared" si="51"/>
        <v>{"node":1114,"name":"NORTH FORK RED RIVER NR SHAMROCK; TEXAS | DAY.AVG.STREAMFLOW.CFS"}</v>
      </c>
      <c r="L1116">
        <f>VLOOKUP(H1116,Sheet2!$C$31:$D$36,2,FALSE)</f>
        <v>9995</v>
      </c>
      <c r="M1116">
        <f>VLOOKUP(F1116,Sheet2!$E$38:$F$54,2,FALSE)</f>
        <v>9979</v>
      </c>
      <c r="N1116" t="str">
        <f t="shared" si="52"/>
        <v>9995-9979</v>
      </c>
      <c r="O1116" t="str">
        <f>"{""source"":"&amp;J1116&amp;",""target"":"&amp;L1116&amp;",""value"":1}"</f>
        <v>{"source":1114,"target":9995,"value":1}</v>
      </c>
    </row>
    <row r="1117" spans="1:15">
      <c r="A1117" t="s">
        <v>1546</v>
      </c>
      <c r="B1117" t="s">
        <v>1547</v>
      </c>
      <c r="C1117" t="s">
        <v>32</v>
      </c>
      <c r="D1117" t="s">
        <v>33</v>
      </c>
      <c r="E1117" t="str">
        <f>VLOOKUP($B1117,sitecatalog!$A$2:$E$1964,2,FALSE)&amp;" | "&amp;D1117</f>
        <v>SHADOW MOUNTAIN RESERVOIR; GRAND COUNTY; CO | Day.Inst.ReservoirStorage.af</v>
      </c>
      <c r="F1117" t="str">
        <f>VLOOKUP($B1117,sitecatalog!$A$2:$E$1964,3,FALSE)</f>
        <v>CO</v>
      </c>
      <c r="G1117" t="str">
        <f>VLOOKUP($B1117,sitecatalog!$A$2:$E$1964,5,FALSE)</f>
        <v>GP</v>
      </c>
      <c r="H1117" t="str">
        <f>VLOOKUP($B1117,sitecatalog!$A$2:$E$1964,4,FALSE)</f>
        <v>reservoir</v>
      </c>
      <c r="J1117">
        <f t="shared" si="53"/>
        <v>1115</v>
      </c>
      <c r="K1117" t="str">
        <f t="shared" si="51"/>
        <v>{"node":1115,"name":"SHADOW MOUNTAIN RESERVOIR; GRAND COUNTY; CO | DAY.INST.RESERVOIRSTORAGE.AF"}</v>
      </c>
      <c r="L1117">
        <f>VLOOKUP(H1117,Sheet2!$C$31:$D$36,2,FALSE)</f>
        <v>9997</v>
      </c>
      <c r="M1117">
        <f>VLOOKUP(F1117,Sheet2!$E$38:$F$54,2,FALSE)</f>
        <v>9990</v>
      </c>
      <c r="N1117" t="str">
        <f t="shared" si="52"/>
        <v>9997-9990</v>
      </c>
      <c r="O1117" t="str">
        <f>"{""source"":"&amp;J1117&amp;",""target"":"&amp;L1117&amp;",""value"":1}"</f>
        <v>{"source":1115,"target":9997,"value":1}</v>
      </c>
    </row>
    <row r="1118" spans="1:15">
      <c r="A1118" t="s">
        <v>1548</v>
      </c>
      <c r="B1118" t="s">
        <v>1547</v>
      </c>
      <c r="C1118" t="s">
        <v>19</v>
      </c>
      <c r="D1118" t="s">
        <v>35</v>
      </c>
      <c r="E1118" t="str">
        <f>VLOOKUP($B1118,sitecatalog!$A$2:$E$1964,2,FALSE)&amp;" | "&amp;D1118</f>
        <v>SHADOW MOUNTAIN RESERVOIR; GRAND COUNTY; CO | Day.Inst.ReservoirElevation.feet</v>
      </c>
      <c r="F1118" t="str">
        <f>VLOOKUP($B1118,sitecatalog!$A$2:$E$1964,3,FALSE)</f>
        <v>CO</v>
      </c>
      <c r="G1118" t="str">
        <f>VLOOKUP($B1118,sitecatalog!$A$2:$E$1964,5,FALSE)</f>
        <v>GP</v>
      </c>
      <c r="H1118" t="str">
        <f>VLOOKUP($B1118,sitecatalog!$A$2:$E$1964,4,FALSE)</f>
        <v>reservoir</v>
      </c>
      <c r="J1118">
        <f t="shared" si="53"/>
        <v>1116</v>
      </c>
      <c r="K1118" t="str">
        <f t="shared" si="51"/>
        <v>{"node":1116,"name":"SHADOW MOUNTAIN RESERVOIR; GRAND COUNTY; CO | DAY.INST.RESERVOIRELEVATION.FEET"}</v>
      </c>
      <c r="L1118">
        <f>VLOOKUP(H1118,Sheet2!$C$31:$D$36,2,FALSE)</f>
        <v>9997</v>
      </c>
      <c r="M1118">
        <f>VLOOKUP(F1118,Sheet2!$E$38:$F$54,2,FALSE)</f>
        <v>9990</v>
      </c>
      <c r="N1118" t="str">
        <f t="shared" si="52"/>
        <v>9997-9990</v>
      </c>
      <c r="O1118" t="str">
        <f>"{""source"":"&amp;J1118&amp;",""target"":"&amp;L1118&amp;",""value"":1}"</f>
        <v>{"source":1116,"target":9997,"value":1}</v>
      </c>
    </row>
    <row r="1119" spans="1:15">
      <c r="A1119" t="s">
        <v>1549</v>
      </c>
      <c r="B1119" t="s">
        <v>1547</v>
      </c>
      <c r="C1119" t="s">
        <v>22</v>
      </c>
      <c r="D1119" t="s">
        <v>39</v>
      </c>
      <c r="E1119" t="str">
        <f>VLOOKUP($B1119,sitecatalog!$A$2:$E$1964,2,FALSE)&amp;" | "&amp;D1119</f>
        <v>SHADOW MOUNTAIN RESERVOIR; GRAND COUNTY; CO | Day.Avg.ReservoirInflow.cfs</v>
      </c>
      <c r="F1119" t="str">
        <f>VLOOKUP($B1119,sitecatalog!$A$2:$E$1964,3,FALSE)</f>
        <v>CO</v>
      </c>
      <c r="G1119" t="str">
        <f>VLOOKUP($B1119,sitecatalog!$A$2:$E$1964,5,FALSE)</f>
        <v>GP</v>
      </c>
      <c r="H1119" t="str">
        <f>VLOOKUP($B1119,sitecatalog!$A$2:$E$1964,4,FALSE)</f>
        <v>reservoir</v>
      </c>
      <c r="J1119">
        <f t="shared" si="53"/>
        <v>1117</v>
      </c>
      <c r="K1119" t="str">
        <f t="shared" si="51"/>
        <v>{"node":1117,"name":"SHADOW MOUNTAIN RESERVOIR; GRAND COUNTY; CO | DAY.AVG.RESERVOIRINFLOW.CFS"}</v>
      </c>
      <c r="L1119">
        <f>VLOOKUP(H1119,Sheet2!$C$31:$D$36,2,FALSE)</f>
        <v>9997</v>
      </c>
      <c r="M1119">
        <f>VLOOKUP(F1119,Sheet2!$E$38:$F$54,2,FALSE)</f>
        <v>9990</v>
      </c>
      <c r="N1119" t="str">
        <f t="shared" si="52"/>
        <v>9997-9990</v>
      </c>
      <c r="O1119" t="str">
        <f>"{""source"":"&amp;J1119&amp;",""target"":"&amp;L1119&amp;",""value"":1}"</f>
        <v>{"source":1117,"target":9997,"value":1}</v>
      </c>
    </row>
    <row r="1120" spans="1:15">
      <c r="A1120" t="s">
        <v>1550</v>
      </c>
      <c r="B1120" t="s">
        <v>1547</v>
      </c>
      <c r="C1120" t="s">
        <v>22</v>
      </c>
      <c r="D1120" t="s">
        <v>44</v>
      </c>
      <c r="E1120" t="str">
        <f>VLOOKUP($B1120,sitecatalog!$A$2:$E$1964,2,FALSE)&amp;" | "&amp;D1120</f>
        <v>SHADOW MOUNTAIN RESERVOIR; GRAND COUNTY; CO | Day.Avg.ReservoirRelease.cfs</v>
      </c>
      <c r="F1120" t="str">
        <f>VLOOKUP($B1120,sitecatalog!$A$2:$E$1964,3,FALSE)</f>
        <v>CO</v>
      </c>
      <c r="G1120" t="str">
        <f>VLOOKUP($B1120,sitecatalog!$A$2:$E$1964,5,FALSE)</f>
        <v>GP</v>
      </c>
      <c r="H1120" t="str">
        <f>VLOOKUP($B1120,sitecatalog!$A$2:$E$1964,4,FALSE)</f>
        <v>reservoir</v>
      </c>
      <c r="J1120">
        <f t="shared" si="53"/>
        <v>1118</v>
      </c>
      <c r="K1120" t="str">
        <f t="shared" si="51"/>
        <v>{"node":1118,"name":"SHADOW MOUNTAIN RESERVOIR; GRAND COUNTY; CO | DAY.AVG.RESERVOIRRELEASE.CFS"}</v>
      </c>
      <c r="L1120">
        <f>VLOOKUP(H1120,Sheet2!$C$31:$D$36,2,FALSE)</f>
        <v>9997</v>
      </c>
      <c r="M1120">
        <f>VLOOKUP(F1120,Sheet2!$E$38:$F$54,2,FALSE)</f>
        <v>9990</v>
      </c>
      <c r="N1120" t="str">
        <f t="shared" si="52"/>
        <v>9997-9990</v>
      </c>
      <c r="O1120" t="str">
        <f>"{""source"":"&amp;J1120&amp;",""target"":"&amp;L1120&amp;",""value"":1}"</f>
        <v>{"source":1118,"target":9997,"value":1}</v>
      </c>
    </row>
    <row r="1121" spans="1:15">
      <c r="A1121" t="s">
        <v>1551</v>
      </c>
      <c r="B1121" t="s">
        <v>1552</v>
      </c>
      <c r="C1121" t="s">
        <v>32</v>
      </c>
      <c r="D1121" t="s">
        <v>33</v>
      </c>
      <c r="E1121" t="str">
        <f>VLOOKUP($B1121,sitecatalog!$A$2:$E$1964,2,FALSE)&amp;" | "&amp;D1121</f>
        <v>LAKE SHERBURNE; SWIFT CURRENT CREEK NEAR BABB; MT | Day.Inst.ReservoirStorage.af</v>
      </c>
      <c r="F1121" t="str">
        <f>VLOOKUP($B1121,sitecatalog!$A$2:$E$1964,3,FALSE)</f>
        <v>MT</v>
      </c>
      <c r="G1121" t="str">
        <f>VLOOKUP($B1121,sitecatalog!$A$2:$E$1964,5,FALSE)</f>
        <v>GP</v>
      </c>
      <c r="H1121" t="str">
        <f>VLOOKUP($B1121,sitecatalog!$A$2:$E$1964,4,FALSE)</f>
        <v>reservoir</v>
      </c>
      <c r="J1121">
        <f t="shared" si="53"/>
        <v>1119</v>
      </c>
      <c r="K1121" t="str">
        <f t="shared" si="51"/>
        <v>{"node":1119,"name":"LAKE SHERBURNE; SWIFT CURRENT CREEK NEAR BABB; MT | DAY.INST.RESERVOIRSTORAGE.AF"}</v>
      </c>
      <c r="L1121">
        <f>VLOOKUP(H1121,Sheet2!$C$31:$D$36,2,FALSE)</f>
        <v>9997</v>
      </c>
      <c r="M1121">
        <f>VLOOKUP(F1121,Sheet2!$E$38:$F$54,2,FALSE)</f>
        <v>9987</v>
      </c>
      <c r="N1121" t="str">
        <f t="shared" si="52"/>
        <v>9997-9987</v>
      </c>
      <c r="O1121" t="str">
        <f>"{""source"":"&amp;J1121&amp;",""target"":"&amp;L1121&amp;",""value"":1}"</f>
        <v>{"source":1119,"target":9997,"value":1}</v>
      </c>
    </row>
    <row r="1122" spans="1:15">
      <c r="A1122" t="s">
        <v>1553</v>
      </c>
      <c r="B1122" t="s">
        <v>1552</v>
      </c>
      <c r="C1122" t="s">
        <v>19</v>
      </c>
      <c r="D1122" t="s">
        <v>35</v>
      </c>
      <c r="E1122" t="str">
        <f>VLOOKUP($B1122,sitecatalog!$A$2:$E$1964,2,FALSE)&amp;" | "&amp;D1122</f>
        <v>LAKE SHERBURNE; SWIFT CURRENT CREEK NEAR BABB; MT | Day.Inst.ReservoirElevation.feet</v>
      </c>
      <c r="F1122" t="str">
        <f>VLOOKUP($B1122,sitecatalog!$A$2:$E$1964,3,FALSE)</f>
        <v>MT</v>
      </c>
      <c r="G1122" t="str">
        <f>VLOOKUP($B1122,sitecatalog!$A$2:$E$1964,5,FALSE)</f>
        <v>GP</v>
      </c>
      <c r="H1122" t="str">
        <f>VLOOKUP($B1122,sitecatalog!$A$2:$E$1964,4,FALSE)</f>
        <v>reservoir</v>
      </c>
      <c r="J1122">
        <f t="shared" si="53"/>
        <v>1120</v>
      </c>
      <c r="K1122" t="str">
        <f t="shared" si="51"/>
        <v>{"node":1120,"name":"LAKE SHERBURNE; SWIFT CURRENT CREEK NEAR BABB; MT | DAY.INST.RESERVOIRELEVATION.FEET"}</v>
      </c>
      <c r="L1122">
        <f>VLOOKUP(H1122,Sheet2!$C$31:$D$36,2,FALSE)</f>
        <v>9997</v>
      </c>
      <c r="M1122">
        <f>VLOOKUP(F1122,Sheet2!$E$38:$F$54,2,FALSE)</f>
        <v>9987</v>
      </c>
      <c r="N1122" t="str">
        <f t="shared" si="52"/>
        <v>9997-9987</v>
      </c>
      <c r="O1122" t="str">
        <f>"{""source"":"&amp;J1122&amp;",""target"":"&amp;L1122&amp;",""value"":1}"</f>
        <v>{"source":1120,"target":9997,"value":1}</v>
      </c>
    </row>
    <row r="1123" spans="1:15">
      <c r="A1123" t="s">
        <v>1554</v>
      </c>
      <c r="B1123" t="s">
        <v>1552</v>
      </c>
      <c r="C1123" t="s">
        <v>22</v>
      </c>
      <c r="D1123" t="s">
        <v>39</v>
      </c>
      <c r="E1123" t="str">
        <f>VLOOKUP($B1123,sitecatalog!$A$2:$E$1964,2,FALSE)&amp;" | "&amp;D1123</f>
        <v>LAKE SHERBURNE; SWIFT CURRENT CREEK NEAR BABB; MT | Day.Avg.ReservoirInflow.cfs</v>
      </c>
      <c r="F1123" t="str">
        <f>VLOOKUP($B1123,sitecatalog!$A$2:$E$1964,3,FALSE)</f>
        <v>MT</v>
      </c>
      <c r="G1123" t="str">
        <f>VLOOKUP($B1123,sitecatalog!$A$2:$E$1964,5,FALSE)</f>
        <v>GP</v>
      </c>
      <c r="H1123" t="str">
        <f>VLOOKUP($B1123,sitecatalog!$A$2:$E$1964,4,FALSE)</f>
        <v>reservoir</v>
      </c>
      <c r="J1123">
        <f t="shared" si="53"/>
        <v>1121</v>
      </c>
      <c r="K1123" t="str">
        <f t="shared" si="51"/>
        <v>{"node":1121,"name":"LAKE SHERBURNE; SWIFT CURRENT CREEK NEAR BABB; MT | DAY.AVG.RESERVOIRINFLOW.CFS"}</v>
      </c>
      <c r="L1123">
        <f>VLOOKUP(H1123,Sheet2!$C$31:$D$36,2,FALSE)</f>
        <v>9997</v>
      </c>
      <c r="M1123">
        <f>VLOOKUP(F1123,Sheet2!$E$38:$F$54,2,FALSE)</f>
        <v>9987</v>
      </c>
      <c r="N1123" t="str">
        <f t="shared" si="52"/>
        <v>9997-9987</v>
      </c>
      <c r="O1123" t="str">
        <f>"{""source"":"&amp;J1123&amp;",""target"":"&amp;L1123&amp;",""value"":1}"</f>
        <v>{"source":1121,"target":9997,"value":1}</v>
      </c>
    </row>
    <row r="1124" spans="1:15">
      <c r="A1124" t="s">
        <v>1555</v>
      </c>
      <c r="B1124" t="s">
        <v>1552</v>
      </c>
      <c r="C1124" t="s">
        <v>22</v>
      </c>
      <c r="D1124" t="s">
        <v>44</v>
      </c>
      <c r="E1124" t="str">
        <f>VLOOKUP($B1124,sitecatalog!$A$2:$E$1964,2,FALSE)&amp;" | "&amp;D1124</f>
        <v>LAKE SHERBURNE; SWIFT CURRENT CREEK NEAR BABB; MT | Day.Avg.ReservoirRelease.cfs</v>
      </c>
      <c r="F1124" t="str">
        <f>VLOOKUP($B1124,sitecatalog!$A$2:$E$1964,3,FALSE)</f>
        <v>MT</v>
      </c>
      <c r="G1124" t="str">
        <f>VLOOKUP($B1124,sitecatalog!$A$2:$E$1964,5,FALSE)</f>
        <v>GP</v>
      </c>
      <c r="H1124" t="str">
        <f>VLOOKUP($B1124,sitecatalog!$A$2:$E$1964,4,FALSE)</f>
        <v>reservoir</v>
      </c>
      <c r="J1124">
        <f t="shared" si="53"/>
        <v>1122</v>
      </c>
      <c r="K1124" t="str">
        <f t="shared" si="51"/>
        <v>{"node":1122,"name":"LAKE SHERBURNE; SWIFT CURRENT CREEK NEAR BABB; MT | DAY.AVG.RESERVOIRRELEASE.CFS"}</v>
      </c>
      <c r="L1124">
        <f>VLOOKUP(H1124,Sheet2!$C$31:$D$36,2,FALSE)</f>
        <v>9997</v>
      </c>
      <c r="M1124">
        <f>VLOOKUP(F1124,Sheet2!$E$38:$F$54,2,FALSE)</f>
        <v>9987</v>
      </c>
      <c r="N1124" t="str">
        <f t="shared" si="52"/>
        <v>9997-9987</v>
      </c>
      <c r="O1124" t="str">
        <f>"{""source"":"&amp;J1124&amp;",""target"":"&amp;L1124&amp;",""value"":1}"</f>
        <v>{"source":1122,"target":9997,"value":1}</v>
      </c>
    </row>
    <row r="1125" spans="1:15">
      <c r="A1125" t="s">
        <v>1556</v>
      </c>
      <c r="B1125" t="s">
        <v>1552</v>
      </c>
      <c r="C1125" t="s">
        <v>22</v>
      </c>
      <c r="D1125" t="s">
        <v>23</v>
      </c>
      <c r="E1125" t="str">
        <f>VLOOKUP($B1125,sitecatalog!$A$2:$E$1964,2,FALSE)&amp;" | "&amp;D1125</f>
        <v>LAKE SHERBURNE; SWIFT CURRENT CREEK NEAR BABB; MT | Day.Avg.CanalFlow.cfs</v>
      </c>
      <c r="F1125" t="str">
        <f>VLOOKUP($B1125,sitecatalog!$A$2:$E$1964,3,FALSE)</f>
        <v>MT</v>
      </c>
      <c r="G1125" t="str">
        <f>VLOOKUP($B1125,sitecatalog!$A$2:$E$1964,5,FALSE)</f>
        <v>GP</v>
      </c>
      <c r="H1125" t="str">
        <f>VLOOKUP($B1125,sitecatalog!$A$2:$E$1964,4,FALSE)</f>
        <v>reservoir</v>
      </c>
      <c r="J1125">
        <f t="shared" si="53"/>
        <v>1123</v>
      </c>
      <c r="K1125" t="str">
        <f t="shared" si="51"/>
        <v>{"node":1123,"name":"LAKE SHERBURNE; SWIFT CURRENT CREEK NEAR BABB; MT | DAY.AVG.CANALFLOW.CFS"}</v>
      </c>
      <c r="L1125">
        <f>VLOOKUP(H1125,Sheet2!$C$31:$D$36,2,FALSE)</f>
        <v>9997</v>
      </c>
      <c r="M1125">
        <f>VLOOKUP(F1125,Sheet2!$E$38:$F$54,2,FALSE)</f>
        <v>9987</v>
      </c>
      <c r="N1125" t="str">
        <f t="shared" si="52"/>
        <v>9997-9987</v>
      </c>
      <c r="O1125" t="str">
        <f>"{""source"":"&amp;J1125&amp;",""target"":"&amp;L1125&amp;",""value"":1}"</f>
        <v>{"source":1123,"target":9997,"value":1}</v>
      </c>
    </row>
    <row r="1126" spans="1:15">
      <c r="A1126" t="s">
        <v>1557</v>
      </c>
      <c r="B1126" t="s">
        <v>1552</v>
      </c>
      <c r="C1126" t="s">
        <v>22</v>
      </c>
      <c r="D1126" t="s">
        <v>47</v>
      </c>
      <c r="E1126" t="str">
        <f>VLOOKUP($B1126,sitecatalog!$A$2:$E$1964,2,FALSE)&amp;" | "&amp;D1126</f>
        <v>LAKE SHERBURNE; SWIFT CURRENT CREEK NEAR BABB; MT | Day.Avg.Streamflow.cfs</v>
      </c>
      <c r="F1126" t="str">
        <f>VLOOKUP($B1126,sitecatalog!$A$2:$E$1964,3,FALSE)</f>
        <v>MT</v>
      </c>
      <c r="G1126" t="str">
        <f>VLOOKUP($B1126,sitecatalog!$A$2:$E$1964,5,FALSE)</f>
        <v>GP</v>
      </c>
      <c r="H1126" t="str">
        <f>VLOOKUP($B1126,sitecatalog!$A$2:$E$1964,4,FALSE)</f>
        <v>reservoir</v>
      </c>
      <c r="J1126">
        <f t="shared" si="53"/>
        <v>1124</v>
      </c>
      <c r="K1126" t="str">
        <f t="shared" si="51"/>
        <v>{"node":1124,"name":"LAKE SHERBURNE; SWIFT CURRENT CREEK NEAR BABB; MT | DAY.AVG.STREAMFLOW.CFS"}</v>
      </c>
      <c r="L1126">
        <f>VLOOKUP(H1126,Sheet2!$C$31:$D$36,2,FALSE)</f>
        <v>9997</v>
      </c>
      <c r="M1126">
        <f>VLOOKUP(F1126,Sheet2!$E$38:$F$54,2,FALSE)</f>
        <v>9987</v>
      </c>
      <c r="N1126" t="str">
        <f t="shared" si="52"/>
        <v>9997-9987</v>
      </c>
      <c r="O1126" t="str">
        <f>"{""source"":"&amp;J1126&amp;",""target"":"&amp;L1126&amp;",""value"":1}"</f>
        <v>{"source":1124,"target":9997,"value":1}</v>
      </c>
    </row>
    <row r="1127" spans="1:15">
      <c r="A1127" t="s">
        <v>1558</v>
      </c>
      <c r="B1127" t="s">
        <v>1552</v>
      </c>
      <c r="C1127" t="s">
        <v>41</v>
      </c>
      <c r="D1127" t="s">
        <v>146</v>
      </c>
      <c r="E1127" t="str">
        <f>VLOOKUP($B1127,sitecatalog!$A$2:$E$1964,2,FALSE)&amp;" | "&amp;D1127</f>
        <v>LAKE SHERBURNE; SWIFT CURRENT CREEK NEAR BABB; MT | Day.Avg.SnowWaterEquivalent.inches</v>
      </c>
      <c r="F1127" t="str">
        <f>VLOOKUP($B1127,sitecatalog!$A$2:$E$1964,3,FALSE)</f>
        <v>MT</v>
      </c>
      <c r="G1127" t="str">
        <f>VLOOKUP($B1127,sitecatalog!$A$2:$E$1964,5,FALSE)</f>
        <v>GP</v>
      </c>
      <c r="H1127" t="str">
        <f>VLOOKUP($B1127,sitecatalog!$A$2:$E$1964,4,FALSE)</f>
        <v>reservoir</v>
      </c>
      <c r="J1127">
        <f t="shared" si="53"/>
        <v>1125</v>
      </c>
      <c r="K1127" t="str">
        <f t="shared" si="51"/>
        <v>{"node":1125,"name":"LAKE SHERBURNE; SWIFT CURRENT CREEK NEAR BABB; MT | DAY.AVG.SNOWWATEREQUIVALENT.INCHES"}</v>
      </c>
      <c r="L1127">
        <f>VLOOKUP(H1127,Sheet2!$C$31:$D$36,2,FALSE)</f>
        <v>9997</v>
      </c>
      <c r="M1127">
        <f>VLOOKUP(F1127,Sheet2!$E$38:$F$54,2,FALSE)</f>
        <v>9987</v>
      </c>
      <c r="N1127" t="str">
        <f t="shared" si="52"/>
        <v>9997-9987</v>
      </c>
      <c r="O1127" t="str">
        <f>"{""source"":"&amp;J1127&amp;",""target"":"&amp;L1127&amp;",""value"":1}"</f>
        <v>{"source":1125,"target":9997,"value":1}</v>
      </c>
    </row>
    <row r="1128" spans="1:15">
      <c r="A1128" t="s">
        <v>1559</v>
      </c>
      <c r="B1128" t="s">
        <v>1560</v>
      </c>
      <c r="C1128" t="s">
        <v>32</v>
      </c>
      <c r="D1128" t="s">
        <v>33</v>
      </c>
      <c r="E1128" t="str">
        <f>VLOOKUP($B1128,sitecatalog!$A$2:$E$1964,2,FALSE)&amp;" | "&amp;D1128</f>
        <v>SHADEHILL RESERVOIR ON THE GRAND RIVER; SOUTH DAKOTA | Day.Inst.ReservoirStorage.af</v>
      </c>
      <c r="F1128" t="str">
        <f>VLOOKUP($B1128,sitecatalog!$A$2:$E$1964,3,FALSE)</f>
        <v>SD</v>
      </c>
      <c r="G1128" t="str">
        <f>VLOOKUP($B1128,sitecatalog!$A$2:$E$1964,5,FALSE)</f>
        <v>GP</v>
      </c>
      <c r="H1128" t="str">
        <f>VLOOKUP($B1128,sitecatalog!$A$2:$E$1964,4,FALSE)</f>
        <v>reservoir</v>
      </c>
      <c r="J1128">
        <f t="shared" si="53"/>
        <v>1126</v>
      </c>
      <c r="K1128" t="str">
        <f t="shared" si="51"/>
        <v>{"node":1126,"name":"SHADEHILL RESERVOIR ON THE GRAND RIVER; SOUTH DAKOTA | DAY.INST.RESERVOIRSTORAGE.AF"}</v>
      </c>
      <c r="L1128">
        <f>VLOOKUP(H1128,Sheet2!$C$31:$D$36,2,FALSE)</f>
        <v>9997</v>
      </c>
      <c r="M1128">
        <f>VLOOKUP(F1128,Sheet2!$E$38:$F$54,2,FALSE)</f>
        <v>9980</v>
      </c>
      <c r="N1128" t="str">
        <f t="shared" si="52"/>
        <v>9997-9980</v>
      </c>
      <c r="O1128" t="str">
        <f>"{""source"":"&amp;J1128&amp;",""target"":"&amp;L1128&amp;",""value"":1}"</f>
        <v>{"source":1126,"target":9997,"value":1}</v>
      </c>
    </row>
    <row r="1129" spans="1:15">
      <c r="A1129" t="s">
        <v>1561</v>
      </c>
      <c r="B1129" t="s">
        <v>1560</v>
      </c>
      <c r="C1129" t="s">
        <v>19</v>
      </c>
      <c r="D1129" t="s">
        <v>35</v>
      </c>
      <c r="E1129" t="str">
        <f>VLOOKUP($B1129,sitecatalog!$A$2:$E$1964,2,FALSE)&amp;" | "&amp;D1129</f>
        <v>SHADEHILL RESERVOIR ON THE GRAND RIVER; SOUTH DAKOTA | Day.Inst.ReservoirElevation.feet</v>
      </c>
      <c r="F1129" t="str">
        <f>VLOOKUP($B1129,sitecatalog!$A$2:$E$1964,3,FALSE)</f>
        <v>SD</v>
      </c>
      <c r="G1129" t="str">
        <f>VLOOKUP($B1129,sitecatalog!$A$2:$E$1964,5,FALSE)</f>
        <v>GP</v>
      </c>
      <c r="H1129" t="str">
        <f>VLOOKUP($B1129,sitecatalog!$A$2:$E$1964,4,FALSE)</f>
        <v>reservoir</v>
      </c>
      <c r="J1129">
        <f t="shared" si="53"/>
        <v>1127</v>
      </c>
      <c r="K1129" t="str">
        <f t="shared" si="51"/>
        <v>{"node":1127,"name":"SHADEHILL RESERVOIR ON THE GRAND RIVER; SOUTH DAKOTA | DAY.INST.RESERVOIRELEVATION.FEET"}</v>
      </c>
      <c r="L1129">
        <f>VLOOKUP(H1129,Sheet2!$C$31:$D$36,2,FALSE)</f>
        <v>9997</v>
      </c>
      <c r="M1129">
        <f>VLOOKUP(F1129,Sheet2!$E$38:$F$54,2,FALSE)</f>
        <v>9980</v>
      </c>
      <c r="N1129" t="str">
        <f t="shared" si="52"/>
        <v>9997-9980</v>
      </c>
      <c r="O1129" t="str">
        <f>"{""source"":"&amp;J1129&amp;",""target"":"&amp;L1129&amp;",""value"":1}"</f>
        <v>{"source":1127,"target":9997,"value":1}</v>
      </c>
    </row>
    <row r="1130" spans="1:15">
      <c r="A1130" t="s">
        <v>1562</v>
      </c>
      <c r="B1130" t="s">
        <v>1560</v>
      </c>
      <c r="C1130" t="s">
        <v>22</v>
      </c>
      <c r="D1130" t="s">
        <v>39</v>
      </c>
      <c r="E1130" t="str">
        <f>VLOOKUP($B1130,sitecatalog!$A$2:$E$1964,2,FALSE)&amp;" | "&amp;D1130</f>
        <v>SHADEHILL RESERVOIR ON THE GRAND RIVER; SOUTH DAKOTA | Day.Avg.ReservoirInflow.cfs</v>
      </c>
      <c r="F1130" t="str">
        <f>VLOOKUP($B1130,sitecatalog!$A$2:$E$1964,3,FALSE)</f>
        <v>SD</v>
      </c>
      <c r="G1130" t="str">
        <f>VLOOKUP($B1130,sitecatalog!$A$2:$E$1964,5,FALSE)</f>
        <v>GP</v>
      </c>
      <c r="H1130" t="str">
        <f>VLOOKUP($B1130,sitecatalog!$A$2:$E$1964,4,FALSE)</f>
        <v>reservoir</v>
      </c>
      <c r="J1130">
        <f t="shared" si="53"/>
        <v>1128</v>
      </c>
      <c r="K1130" t="str">
        <f t="shared" si="51"/>
        <v>{"node":1128,"name":"SHADEHILL RESERVOIR ON THE GRAND RIVER; SOUTH DAKOTA | DAY.AVG.RESERVOIRINFLOW.CFS"}</v>
      </c>
      <c r="L1130">
        <f>VLOOKUP(H1130,Sheet2!$C$31:$D$36,2,FALSE)</f>
        <v>9997</v>
      </c>
      <c r="M1130">
        <f>VLOOKUP(F1130,Sheet2!$E$38:$F$54,2,FALSE)</f>
        <v>9980</v>
      </c>
      <c r="N1130" t="str">
        <f t="shared" si="52"/>
        <v>9997-9980</v>
      </c>
      <c r="O1130" t="str">
        <f>"{""source"":"&amp;J1130&amp;",""target"":"&amp;L1130&amp;",""value"":1}"</f>
        <v>{"source":1128,"target":9997,"value":1}</v>
      </c>
    </row>
    <row r="1131" spans="1:15">
      <c r="A1131" t="s">
        <v>1563</v>
      </c>
      <c r="B1131" t="s">
        <v>1560</v>
      </c>
      <c r="C1131" t="s">
        <v>94</v>
      </c>
      <c r="D1131" t="s">
        <v>95</v>
      </c>
      <c r="E1131" t="str">
        <f>VLOOKUP($B1131,sitecatalog!$A$2:$E$1964,2,FALSE)&amp;" | "&amp;D1131</f>
        <v>SHADEHILL RESERVOIR ON THE GRAND RIVER; SOUTH DAKOTA | Day.Avg.AirTemperature.DegF</v>
      </c>
      <c r="F1131" t="str">
        <f>VLOOKUP($B1131,sitecatalog!$A$2:$E$1964,3,FALSE)</f>
        <v>SD</v>
      </c>
      <c r="G1131" t="str">
        <f>VLOOKUP($B1131,sitecatalog!$A$2:$E$1964,5,FALSE)</f>
        <v>GP</v>
      </c>
      <c r="H1131" t="str">
        <f>VLOOKUP($B1131,sitecatalog!$A$2:$E$1964,4,FALSE)</f>
        <v>reservoir</v>
      </c>
      <c r="J1131">
        <f t="shared" si="53"/>
        <v>1129</v>
      </c>
      <c r="K1131" t="str">
        <f t="shared" si="51"/>
        <v>{"node":1129,"name":"SHADEHILL RESERVOIR ON THE GRAND RIVER; SOUTH DAKOTA | DAY.AVG.AIRTEMPERATURE.DEGF"}</v>
      </c>
      <c r="L1131">
        <f>VLOOKUP(H1131,Sheet2!$C$31:$D$36,2,FALSE)</f>
        <v>9997</v>
      </c>
      <c r="M1131">
        <f>VLOOKUP(F1131,Sheet2!$E$38:$F$54,2,FALSE)</f>
        <v>9980</v>
      </c>
      <c r="N1131" t="str">
        <f t="shared" si="52"/>
        <v>9997-9980</v>
      </c>
      <c r="O1131" t="str">
        <f>"{""source"":"&amp;J1131&amp;",""target"":"&amp;L1131&amp;",""value"":1}"</f>
        <v>{"source":1129,"target":9997,"value":1}</v>
      </c>
    </row>
    <row r="1132" spans="1:15">
      <c r="A1132" t="s">
        <v>1564</v>
      </c>
      <c r="B1132" t="s">
        <v>1560</v>
      </c>
      <c r="C1132" t="s">
        <v>41</v>
      </c>
      <c r="D1132" t="s">
        <v>42</v>
      </c>
      <c r="E1132" t="str">
        <f>VLOOKUP($B1132,sitecatalog!$A$2:$E$1964,2,FALSE)&amp;" | "&amp;D1132</f>
        <v>SHADEHILL RESERVOIR ON THE GRAND RIVER; SOUTH DAKOTA | Day.Sum.Precipitation.inches</v>
      </c>
      <c r="F1132" t="str">
        <f>VLOOKUP($B1132,sitecatalog!$A$2:$E$1964,3,FALSE)</f>
        <v>SD</v>
      </c>
      <c r="G1132" t="str">
        <f>VLOOKUP($B1132,sitecatalog!$A$2:$E$1964,5,FALSE)</f>
        <v>GP</v>
      </c>
      <c r="H1132" t="str">
        <f>VLOOKUP($B1132,sitecatalog!$A$2:$E$1964,4,FALSE)</f>
        <v>reservoir</v>
      </c>
      <c r="J1132">
        <f t="shared" si="53"/>
        <v>1130</v>
      </c>
      <c r="K1132" t="str">
        <f t="shared" si="51"/>
        <v>{"node":1130,"name":"SHADEHILL RESERVOIR ON THE GRAND RIVER; SOUTH DAKOTA | DAY.SUM.PRECIPITATION.INCHES"}</v>
      </c>
      <c r="L1132">
        <f>VLOOKUP(H1132,Sheet2!$C$31:$D$36,2,FALSE)</f>
        <v>9997</v>
      </c>
      <c r="M1132">
        <f>VLOOKUP(F1132,Sheet2!$E$38:$F$54,2,FALSE)</f>
        <v>9980</v>
      </c>
      <c r="N1132" t="str">
        <f t="shared" si="52"/>
        <v>9997-9980</v>
      </c>
      <c r="O1132" t="str">
        <f>"{""source"":"&amp;J1132&amp;",""target"":"&amp;L1132&amp;",""value"":1}"</f>
        <v>{"source":1130,"target":9997,"value":1}</v>
      </c>
    </row>
    <row r="1133" spans="1:15">
      <c r="A1133" t="s">
        <v>1565</v>
      </c>
      <c r="B1133" t="s">
        <v>1560</v>
      </c>
      <c r="C1133" t="s">
        <v>22</v>
      </c>
      <c r="D1133" t="s">
        <v>44</v>
      </c>
      <c r="E1133" t="str">
        <f>VLOOKUP($B1133,sitecatalog!$A$2:$E$1964,2,FALSE)&amp;" | "&amp;D1133</f>
        <v>SHADEHILL RESERVOIR ON THE GRAND RIVER; SOUTH DAKOTA | Day.Avg.ReservoirRelease.cfs</v>
      </c>
      <c r="F1133" t="str">
        <f>VLOOKUP($B1133,sitecatalog!$A$2:$E$1964,3,FALSE)</f>
        <v>SD</v>
      </c>
      <c r="G1133" t="str">
        <f>VLOOKUP($B1133,sitecatalog!$A$2:$E$1964,5,FALSE)</f>
        <v>GP</v>
      </c>
      <c r="H1133" t="str">
        <f>VLOOKUP($B1133,sitecatalog!$A$2:$E$1964,4,FALSE)</f>
        <v>reservoir</v>
      </c>
      <c r="J1133">
        <f t="shared" si="53"/>
        <v>1131</v>
      </c>
      <c r="K1133" t="str">
        <f t="shared" si="51"/>
        <v>{"node":1131,"name":"SHADEHILL RESERVOIR ON THE GRAND RIVER; SOUTH DAKOTA | DAY.AVG.RESERVOIRRELEASE.CFS"}</v>
      </c>
      <c r="L1133">
        <f>VLOOKUP(H1133,Sheet2!$C$31:$D$36,2,FALSE)</f>
        <v>9997</v>
      </c>
      <c r="M1133">
        <f>VLOOKUP(F1133,Sheet2!$E$38:$F$54,2,FALSE)</f>
        <v>9980</v>
      </c>
      <c r="N1133" t="str">
        <f t="shared" si="52"/>
        <v>9997-9980</v>
      </c>
      <c r="O1133" t="str">
        <f>"{""source"":"&amp;J1133&amp;",""target"":"&amp;L1133&amp;",""value"":1}"</f>
        <v>{"source":1131,"target":9997,"value":1}</v>
      </c>
    </row>
    <row r="1134" spans="1:15">
      <c r="A1134" t="s">
        <v>1566</v>
      </c>
      <c r="B1134" t="s">
        <v>1560</v>
      </c>
      <c r="C1134" t="s">
        <v>22</v>
      </c>
      <c r="D1134" t="s">
        <v>47</v>
      </c>
      <c r="E1134" t="str">
        <f>VLOOKUP($B1134,sitecatalog!$A$2:$E$1964,2,FALSE)&amp;" | "&amp;D1134</f>
        <v>SHADEHILL RESERVOIR ON THE GRAND RIVER; SOUTH DAKOTA | Day.Avg.Streamflow.cfs</v>
      </c>
      <c r="F1134" t="str">
        <f>VLOOKUP($B1134,sitecatalog!$A$2:$E$1964,3,FALSE)</f>
        <v>SD</v>
      </c>
      <c r="G1134" t="str">
        <f>VLOOKUP($B1134,sitecatalog!$A$2:$E$1964,5,FALSE)</f>
        <v>GP</v>
      </c>
      <c r="H1134" t="str">
        <f>VLOOKUP($B1134,sitecatalog!$A$2:$E$1964,4,FALSE)</f>
        <v>reservoir</v>
      </c>
      <c r="J1134">
        <f t="shared" si="53"/>
        <v>1132</v>
      </c>
      <c r="K1134" t="str">
        <f t="shared" si="51"/>
        <v>{"node":1132,"name":"SHADEHILL RESERVOIR ON THE GRAND RIVER; SOUTH DAKOTA | DAY.AVG.STREAMFLOW.CFS"}</v>
      </c>
      <c r="L1134">
        <f>VLOOKUP(H1134,Sheet2!$C$31:$D$36,2,FALSE)</f>
        <v>9997</v>
      </c>
      <c r="M1134">
        <f>VLOOKUP(F1134,Sheet2!$E$38:$F$54,2,FALSE)</f>
        <v>9980</v>
      </c>
      <c r="N1134" t="str">
        <f t="shared" si="52"/>
        <v>9997-9980</v>
      </c>
      <c r="O1134" t="str">
        <f>"{""source"":"&amp;J1134&amp;",""target"":"&amp;L1134&amp;",""value"":1}"</f>
        <v>{"source":1132,"target":9997,"value":1}</v>
      </c>
    </row>
    <row r="1135" spans="1:15">
      <c r="A1135" t="s">
        <v>1567</v>
      </c>
      <c r="B1135" t="s">
        <v>1568</v>
      </c>
      <c r="C1135" t="s">
        <v>19</v>
      </c>
      <c r="D1135" t="s">
        <v>37</v>
      </c>
      <c r="E1135" t="str">
        <f>VLOOKUP($B1135,sitecatalog!$A$2:$E$1964,2,FALSE)&amp;" | "&amp;D1135</f>
        <v>YELLOWSTONE RIVER NEAR SIDNEY; MONTANA | Day.Avg.StreamGageHeight.feet</v>
      </c>
      <c r="F1135" t="str">
        <f>VLOOKUP($B1135,sitecatalog!$A$2:$E$1964,3,FALSE)</f>
        <v>MT</v>
      </c>
      <c r="G1135" t="str">
        <f>VLOOKUP($B1135,sitecatalog!$A$2:$E$1964,5,FALSE)</f>
        <v>GP</v>
      </c>
      <c r="H1135" t="str">
        <f>VLOOKUP($B1135,sitecatalog!$A$2:$E$1964,4,FALSE)</f>
        <v>stream</v>
      </c>
      <c r="J1135">
        <f t="shared" si="53"/>
        <v>1133</v>
      </c>
      <c r="K1135" t="str">
        <f t="shared" si="51"/>
        <v>{"node":1133,"name":"YELLOWSTONE RIVER NEAR SIDNEY; MONTANA | DAY.AVG.STREAMGAGEHEIGHT.FEET"}</v>
      </c>
      <c r="L1135">
        <f>VLOOKUP(H1135,Sheet2!$C$31:$D$36,2,FALSE)</f>
        <v>9995</v>
      </c>
      <c r="M1135">
        <f>VLOOKUP(F1135,Sheet2!$E$38:$F$54,2,FALSE)</f>
        <v>9987</v>
      </c>
      <c r="N1135" t="str">
        <f t="shared" si="52"/>
        <v>9995-9987</v>
      </c>
      <c r="O1135" t="str">
        <f>"{""source"":"&amp;J1135&amp;",""target"":"&amp;L1135&amp;",""value"":1}"</f>
        <v>{"source":1133,"target":9995,"value":1}</v>
      </c>
    </row>
    <row r="1136" spans="1:15">
      <c r="A1136" t="s">
        <v>1569</v>
      </c>
      <c r="B1136" t="s">
        <v>1568</v>
      </c>
      <c r="C1136" t="s">
        <v>22</v>
      </c>
      <c r="D1136" t="s">
        <v>47</v>
      </c>
      <c r="E1136" t="str">
        <f>VLOOKUP($B1136,sitecatalog!$A$2:$E$1964,2,FALSE)&amp;" | "&amp;D1136</f>
        <v>YELLOWSTONE RIVER NEAR SIDNEY; MONTANA | Day.Avg.Streamflow.cfs</v>
      </c>
      <c r="F1136" t="str">
        <f>VLOOKUP($B1136,sitecatalog!$A$2:$E$1964,3,FALSE)</f>
        <v>MT</v>
      </c>
      <c r="G1136" t="str">
        <f>VLOOKUP($B1136,sitecatalog!$A$2:$E$1964,5,FALSE)</f>
        <v>GP</v>
      </c>
      <c r="H1136" t="str">
        <f>VLOOKUP($B1136,sitecatalog!$A$2:$E$1964,4,FALSE)</f>
        <v>stream</v>
      </c>
      <c r="J1136">
        <f t="shared" si="53"/>
        <v>1134</v>
      </c>
      <c r="K1136" t="str">
        <f t="shared" si="51"/>
        <v>{"node":1134,"name":"YELLOWSTONE RIVER NEAR SIDNEY; MONTANA | DAY.AVG.STREAMFLOW.CFS"}</v>
      </c>
      <c r="L1136">
        <f>VLOOKUP(H1136,Sheet2!$C$31:$D$36,2,FALSE)</f>
        <v>9995</v>
      </c>
      <c r="M1136">
        <f>VLOOKUP(F1136,Sheet2!$E$38:$F$54,2,FALSE)</f>
        <v>9987</v>
      </c>
      <c r="N1136" t="str">
        <f t="shared" si="52"/>
        <v>9995-9987</v>
      </c>
      <c r="O1136" t="str">
        <f>"{""source"":"&amp;J1136&amp;",""target"":"&amp;L1136&amp;",""value"":1}"</f>
        <v>{"source":1134,"target":9995,"value":1}</v>
      </c>
    </row>
    <row r="1137" spans="1:15">
      <c r="A1137" t="s">
        <v>1570</v>
      </c>
      <c r="B1137" t="s">
        <v>1571</v>
      </c>
      <c r="C1137" t="s">
        <v>19</v>
      </c>
      <c r="D1137" t="s">
        <v>37</v>
      </c>
      <c r="E1137" t="str">
        <f>VLOOKUP($B1137,sitecatalog!$A$2:$E$1964,2,FALSE)&amp;" | "&amp;D1137</f>
        <v>NO. PLATTE RIV ABV SEMINOE RESERVOIR NR SINCLAIR; WY | Day.Avg.StreamGageHeight.feet</v>
      </c>
      <c r="F1137" t="str">
        <f>VLOOKUP($B1137,sitecatalog!$A$2:$E$1964,3,FALSE)</f>
        <v>WY</v>
      </c>
      <c r="G1137" t="str">
        <f>VLOOKUP($B1137,sitecatalog!$A$2:$E$1964,5,FALSE)</f>
        <v>GP</v>
      </c>
      <c r="H1137" t="str">
        <f>VLOOKUP($B1137,sitecatalog!$A$2:$E$1964,4,FALSE)</f>
        <v>stream</v>
      </c>
      <c r="J1137">
        <f t="shared" si="53"/>
        <v>1135</v>
      </c>
      <c r="K1137" t="str">
        <f t="shared" si="51"/>
        <v>{"node":1135,"name":"NO. PLATTE RIV ABV SEMINOE RESERVOIR NR SINCLAIR; WY | DAY.AVG.STREAMGAGEHEIGHT.FEET"}</v>
      </c>
      <c r="L1137">
        <f>VLOOKUP(H1137,Sheet2!$C$31:$D$36,2,FALSE)</f>
        <v>9995</v>
      </c>
      <c r="M1137">
        <f>VLOOKUP(F1137,Sheet2!$E$38:$F$54,2,FALSE)</f>
        <v>9976</v>
      </c>
      <c r="N1137" t="str">
        <f t="shared" si="52"/>
        <v>9995-9976</v>
      </c>
      <c r="O1137" t="str">
        <f>"{""source"":"&amp;J1137&amp;",""target"":"&amp;L1137&amp;",""value"":1}"</f>
        <v>{"source":1135,"target":9995,"value":1}</v>
      </c>
    </row>
    <row r="1138" spans="1:15">
      <c r="A1138" t="s">
        <v>1572</v>
      </c>
      <c r="B1138" t="s">
        <v>1571</v>
      </c>
      <c r="C1138" t="s">
        <v>94</v>
      </c>
      <c r="D1138" t="s">
        <v>95</v>
      </c>
      <c r="E1138" t="str">
        <f>VLOOKUP($B1138,sitecatalog!$A$2:$E$1964,2,FALSE)&amp;" | "&amp;D1138</f>
        <v>NO. PLATTE RIV ABV SEMINOE RESERVOIR NR SINCLAIR; WY | Day.Avg.AirTemperature.DegF</v>
      </c>
      <c r="F1138" t="str">
        <f>VLOOKUP($B1138,sitecatalog!$A$2:$E$1964,3,FALSE)</f>
        <v>WY</v>
      </c>
      <c r="G1138" t="str">
        <f>VLOOKUP($B1138,sitecatalog!$A$2:$E$1964,5,FALSE)</f>
        <v>GP</v>
      </c>
      <c r="H1138" t="str">
        <f>VLOOKUP($B1138,sitecatalog!$A$2:$E$1964,4,FALSE)</f>
        <v>stream</v>
      </c>
      <c r="J1138">
        <f t="shared" si="53"/>
        <v>1136</v>
      </c>
      <c r="K1138" t="str">
        <f t="shared" si="51"/>
        <v>{"node":1136,"name":"NO. PLATTE RIV ABV SEMINOE RESERVOIR NR SINCLAIR; WY | DAY.AVG.AIRTEMPERATURE.DEGF"}</v>
      </c>
      <c r="L1138">
        <f>VLOOKUP(H1138,Sheet2!$C$31:$D$36,2,FALSE)</f>
        <v>9995</v>
      </c>
      <c r="M1138">
        <f>VLOOKUP(F1138,Sheet2!$E$38:$F$54,2,FALSE)</f>
        <v>9976</v>
      </c>
      <c r="N1138" t="str">
        <f t="shared" si="52"/>
        <v>9995-9976</v>
      </c>
      <c r="O1138" t="str">
        <f>"{""source"":"&amp;J1138&amp;",""target"":"&amp;L1138&amp;",""value"":1}"</f>
        <v>{"source":1136,"target":9995,"value":1}</v>
      </c>
    </row>
    <row r="1139" spans="1:15">
      <c r="A1139" t="s">
        <v>1573</v>
      </c>
      <c r="B1139" t="s">
        <v>1571</v>
      </c>
      <c r="C1139" t="s">
        <v>22</v>
      </c>
      <c r="D1139" t="s">
        <v>47</v>
      </c>
      <c r="E1139" t="str">
        <f>VLOOKUP($B1139,sitecatalog!$A$2:$E$1964,2,FALSE)&amp;" | "&amp;D1139</f>
        <v>NO. PLATTE RIV ABV SEMINOE RESERVOIR NR SINCLAIR; WY | Day.Avg.Streamflow.cfs</v>
      </c>
      <c r="F1139" t="str">
        <f>VLOOKUP($B1139,sitecatalog!$A$2:$E$1964,3,FALSE)</f>
        <v>WY</v>
      </c>
      <c r="G1139" t="str">
        <f>VLOOKUP($B1139,sitecatalog!$A$2:$E$1964,5,FALSE)</f>
        <v>GP</v>
      </c>
      <c r="H1139" t="str">
        <f>VLOOKUP($B1139,sitecatalog!$A$2:$E$1964,4,FALSE)</f>
        <v>stream</v>
      </c>
      <c r="J1139">
        <f t="shared" si="53"/>
        <v>1137</v>
      </c>
      <c r="K1139" t="str">
        <f t="shared" si="51"/>
        <v>{"node":1137,"name":"NO. PLATTE RIV ABV SEMINOE RESERVOIR NR SINCLAIR; WY | DAY.AVG.STREAMFLOW.CFS"}</v>
      </c>
      <c r="L1139">
        <f>VLOOKUP(H1139,Sheet2!$C$31:$D$36,2,FALSE)</f>
        <v>9995</v>
      </c>
      <c r="M1139">
        <f>VLOOKUP(F1139,Sheet2!$E$38:$F$54,2,FALSE)</f>
        <v>9976</v>
      </c>
      <c r="N1139" t="str">
        <f t="shared" si="52"/>
        <v>9995-9976</v>
      </c>
      <c r="O1139" t="str">
        <f>"{""source"":"&amp;J1139&amp;",""target"":"&amp;L1139&amp;",""value"":1}"</f>
        <v>{"source":1137,"target":9995,"value":1}</v>
      </c>
    </row>
    <row r="1140" spans="1:15">
      <c r="A1140" t="s">
        <v>1574</v>
      </c>
      <c r="B1140" t="s">
        <v>1575</v>
      </c>
      <c r="C1140" t="s">
        <v>19</v>
      </c>
      <c r="D1140" t="s">
        <v>37</v>
      </c>
      <c r="E1140" t="str">
        <f>VLOOKUP($B1140,sitecatalog!$A$2:$E$1964,2,FALSE)&amp;" | "&amp;D1140</f>
        <v>SWIFT CURRENT CREEK @ MANY GLACIER; MT | Day.Avg.StreamGageHeight.feet</v>
      </c>
      <c r="F1140" t="str">
        <f>VLOOKUP($B1140,sitecatalog!$A$2:$E$1964,3,FALSE)</f>
        <v>MT</v>
      </c>
      <c r="G1140" t="str">
        <f>VLOOKUP($B1140,sitecatalog!$A$2:$E$1964,5,FALSE)</f>
        <v>GP</v>
      </c>
      <c r="H1140" t="str">
        <f>VLOOKUP($B1140,sitecatalog!$A$2:$E$1964,4,FALSE)</f>
        <v>stream</v>
      </c>
      <c r="J1140">
        <f t="shared" si="53"/>
        <v>1138</v>
      </c>
      <c r="K1140" t="str">
        <f t="shared" si="51"/>
        <v>{"node":1138,"name":"SWIFT CURRENT CREEK @ MANY GLACIER; MT | DAY.AVG.STREAMGAGEHEIGHT.FEET"}</v>
      </c>
      <c r="L1140">
        <f>VLOOKUP(H1140,Sheet2!$C$31:$D$36,2,FALSE)</f>
        <v>9995</v>
      </c>
      <c r="M1140">
        <f>VLOOKUP(F1140,Sheet2!$E$38:$F$54,2,FALSE)</f>
        <v>9987</v>
      </c>
      <c r="N1140" t="str">
        <f t="shared" si="52"/>
        <v>9995-9987</v>
      </c>
      <c r="O1140" t="str">
        <f>"{""source"":"&amp;J1140&amp;",""target"":"&amp;L1140&amp;",""value"":1}"</f>
        <v>{"source":1138,"target":9995,"value":1}</v>
      </c>
    </row>
    <row r="1141" spans="1:15">
      <c r="A1141" t="s">
        <v>1576</v>
      </c>
      <c r="B1141" t="s">
        <v>1575</v>
      </c>
      <c r="C1141" t="s">
        <v>94</v>
      </c>
      <c r="D1141" t="s">
        <v>95</v>
      </c>
      <c r="E1141" t="str">
        <f>VLOOKUP($B1141,sitecatalog!$A$2:$E$1964,2,FALSE)&amp;" | "&amp;D1141</f>
        <v>SWIFT CURRENT CREEK @ MANY GLACIER; MT | Day.Avg.AirTemperature.DegF</v>
      </c>
      <c r="F1141" t="str">
        <f>VLOOKUP($B1141,sitecatalog!$A$2:$E$1964,3,FALSE)</f>
        <v>MT</v>
      </c>
      <c r="G1141" t="str">
        <f>VLOOKUP($B1141,sitecatalog!$A$2:$E$1964,5,FALSE)</f>
        <v>GP</v>
      </c>
      <c r="H1141" t="str">
        <f>VLOOKUP($B1141,sitecatalog!$A$2:$E$1964,4,FALSE)</f>
        <v>stream</v>
      </c>
      <c r="J1141">
        <f t="shared" si="53"/>
        <v>1139</v>
      </c>
      <c r="K1141" t="str">
        <f t="shared" si="51"/>
        <v>{"node":1139,"name":"SWIFT CURRENT CREEK @ MANY GLACIER; MT | DAY.AVG.AIRTEMPERATURE.DEGF"}</v>
      </c>
      <c r="L1141">
        <f>VLOOKUP(H1141,Sheet2!$C$31:$D$36,2,FALSE)</f>
        <v>9995</v>
      </c>
      <c r="M1141">
        <f>VLOOKUP(F1141,Sheet2!$E$38:$F$54,2,FALSE)</f>
        <v>9987</v>
      </c>
      <c r="N1141" t="str">
        <f t="shared" si="52"/>
        <v>9995-9987</v>
      </c>
      <c r="O1141" t="str">
        <f>"{""source"":"&amp;J1141&amp;",""target"":"&amp;L1141&amp;",""value"":1}"</f>
        <v>{"source":1139,"target":9995,"value":1}</v>
      </c>
    </row>
    <row r="1142" spans="1:15">
      <c r="A1142" t="s">
        <v>1577</v>
      </c>
      <c r="B1142" t="s">
        <v>1575</v>
      </c>
      <c r="C1142" t="s">
        <v>22</v>
      </c>
      <c r="D1142" t="s">
        <v>47</v>
      </c>
      <c r="E1142" t="str">
        <f>VLOOKUP($B1142,sitecatalog!$A$2:$E$1964,2,FALSE)&amp;" | "&amp;D1142</f>
        <v>SWIFT CURRENT CREEK @ MANY GLACIER; MT | Day.Avg.Streamflow.cfs</v>
      </c>
      <c r="F1142" t="str">
        <f>VLOOKUP($B1142,sitecatalog!$A$2:$E$1964,3,FALSE)</f>
        <v>MT</v>
      </c>
      <c r="G1142" t="str">
        <f>VLOOKUP($B1142,sitecatalog!$A$2:$E$1964,5,FALSE)</f>
        <v>GP</v>
      </c>
      <c r="H1142" t="str">
        <f>VLOOKUP($B1142,sitecatalog!$A$2:$E$1964,4,FALSE)</f>
        <v>stream</v>
      </c>
      <c r="J1142">
        <f t="shared" si="53"/>
        <v>1140</v>
      </c>
      <c r="K1142" t="str">
        <f t="shared" si="51"/>
        <v>{"node":1140,"name":"SWIFT CURRENT CREEK @ MANY GLACIER; MT | DAY.AVG.STREAMFLOW.CFS"}</v>
      </c>
      <c r="L1142">
        <f>VLOOKUP(H1142,Sheet2!$C$31:$D$36,2,FALSE)</f>
        <v>9995</v>
      </c>
      <c r="M1142">
        <f>VLOOKUP(F1142,Sheet2!$E$38:$F$54,2,FALSE)</f>
        <v>9987</v>
      </c>
      <c r="N1142" t="str">
        <f t="shared" si="52"/>
        <v>9995-9987</v>
      </c>
      <c r="O1142" t="str">
        <f>"{""source"":"&amp;J1142&amp;",""target"":"&amp;L1142&amp;",""value"":1}"</f>
        <v>{"source":1140,"target":9995,"value":1}</v>
      </c>
    </row>
    <row r="1143" spans="1:15">
      <c r="A1143" t="s">
        <v>1578</v>
      </c>
      <c r="B1143" t="s">
        <v>1579</v>
      </c>
      <c r="C1143" t="s">
        <v>19</v>
      </c>
      <c r="D1143" t="s">
        <v>20</v>
      </c>
      <c r="E1143" t="str">
        <f>VLOOKUP($B1143,sitecatalog!$A$2:$E$1964,2,FALSE)&amp;" | "&amp;D1143</f>
        <v>ST. MARY CANAL AT INTAKE NEAR BABB; MONTANA | Day.Avg.CanalStage.feet</v>
      </c>
      <c r="F1143" t="str">
        <f>VLOOKUP($B1143,sitecatalog!$A$2:$E$1964,3,FALSE)</f>
        <v>MT</v>
      </c>
      <c r="G1143" t="str">
        <f>VLOOKUP($B1143,sitecatalog!$A$2:$E$1964,5,FALSE)</f>
        <v>GP</v>
      </c>
      <c r="H1143" t="str">
        <f>VLOOKUP($B1143,sitecatalog!$A$2:$E$1964,4,FALSE)</f>
        <v>canal</v>
      </c>
      <c r="J1143">
        <f t="shared" si="53"/>
        <v>1141</v>
      </c>
      <c r="K1143" t="str">
        <f t="shared" si="51"/>
        <v>{"node":1141,"name":"ST. MARY CANAL AT INTAKE NEAR BABB; MONTANA | DAY.AVG.CANALSTAGE.FEET"}</v>
      </c>
      <c r="L1143">
        <f>VLOOKUP(H1143,Sheet2!$C$31:$D$36,2,FALSE)</f>
        <v>9996</v>
      </c>
      <c r="M1143">
        <f>VLOOKUP(F1143,Sheet2!$E$38:$F$54,2,FALSE)</f>
        <v>9987</v>
      </c>
      <c r="N1143" t="str">
        <f t="shared" si="52"/>
        <v>9996-9987</v>
      </c>
      <c r="O1143" t="str">
        <f>"{""source"":"&amp;J1143&amp;",""target"":"&amp;L1143&amp;",""value"":1}"</f>
        <v>{"source":1141,"target":9996,"value":1}</v>
      </c>
    </row>
    <row r="1144" spans="1:15">
      <c r="A1144" t="s">
        <v>1580</v>
      </c>
      <c r="B1144" t="s">
        <v>1579</v>
      </c>
      <c r="C1144" t="s">
        <v>22</v>
      </c>
      <c r="D1144" t="s">
        <v>23</v>
      </c>
      <c r="E1144" t="str">
        <f>VLOOKUP($B1144,sitecatalog!$A$2:$E$1964,2,FALSE)&amp;" | "&amp;D1144</f>
        <v>ST. MARY CANAL AT INTAKE NEAR BABB; MONTANA | Day.Avg.CanalFlow.cfs</v>
      </c>
      <c r="F1144" t="str">
        <f>VLOOKUP($B1144,sitecatalog!$A$2:$E$1964,3,FALSE)</f>
        <v>MT</v>
      </c>
      <c r="G1144" t="str">
        <f>VLOOKUP($B1144,sitecatalog!$A$2:$E$1964,5,FALSE)</f>
        <v>GP</v>
      </c>
      <c r="H1144" t="str">
        <f>VLOOKUP($B1144,sitecatalog!$A$2:$E$1964,4,FALSE)</f>
        <v>canal</v>
      </c>
      <c r="J1144">
        <f t="shared" si="53"/>
        <v>1142</v>
      </c>
      <c r="K1144" t="str">
        <f t="shared" si="51"/>
        <v>{"node":1142,"name":"ST. MARY CANAL AT INTAKE NEAR BABB; MONTANA | DAY.AVG.CANALFLOW.CFS"}</v>
      </c>
      <c r="L1144">
        <f>VLOOKUP(H1144,Sheet2!$C$31:$D$36,2,FALSE)</f>
        <v>9996</v>
      </c>
      <c r="M1144">
        <f>VLOOKUP(F1144,Sheet2!$E$38:$F$54,2,FALSE)</f>
        <v>9987</v>
      </c>
      <c r="N1144" t="str">
        <f t="shared" si="52"/>
        <v>9996-9987</v>
      </c>
      <c r="O1144" t="str">
        <f>"{""source"":"&amp;J1144&amp;",""target"":"&amp;L1144&amp;",""value"":1}"</f>
        <v>{"source":1142,"target":9996,"value":1}</v>
      </c>
    </row>
    <row r="1145" spans="1:15">
      <c r="A1145" t="s">
        <v>1581</v>
      </c>
      <c r="B1145" t="s">
        <v>1582</v>
      </c>
      <c r="C1145" t="s">
        <v>19</v>
      </c>
      <c r="D1145" t="s">
        <v>37</v>
      </c>
      <c r="E1145" t="str">
        <f>VLOOKUP($B1145,sitecatalog!$A$2:$E$1964,2,FALSE)&amp;" | "&amp;D1145</f>
        <v>SMITH RIVER BELOW EAGLE CREEK NEAR FORT LOGAN; MT | Day.Avg.StreamGageHeight.feet</v>
      </c>
      <c r="F1145" t="str">
        <f>VLOOKUP($B1145,sitecatalog!$A$2:$E$1964,3,FALSE)</f>
        <v>MT</v>
      </c>
      <c r="G1145" t="str">
        <f>VLOOKUP($B1145,sitecatalog!$A$2:$E$1964,5,FALSE)</f>
        <v>GP</v>
      </c>
      <c r="H1145" t="str">
        <f>VLOOKUP($B1145,sitecatalog!$A$2:$E$1964,4,FALSE)</f>
        <v>stream</v>
      </c>
      <c r="J1145">
        <f t="shared" si="53"/>
        <v>1143</v>
      </c>
      <c r="K1145" t="str">
        <f t="shared" si="51"/>
        <v>{"node":1143,"name":"SMITH RIVER BELOW EAGLE CREEK NEAR FORT LOGAN; MT | DAY.AVG.STREAMGAGEHEIGHT.FEET"}</v>
      </c>
      <c r="L1145">
        <f>VLOOKUP(H1145,Sheet2!$C$31:$D$36,2,FALSE)</f>
        <v>9995</v>
      </c>
      <c r="M1145">
        <f>VLOOKUP(F1145,Sheet2!$E$38:$F$54,2,FALSE)</f>
        <v>9987</v>
      </c>
      <c r="N1145" t="str">
        <f t="shared" si="52"/>
        <v>9995-9987</v>
      </c>
      <c r="O1145" t="str">
        <f>"{""source"":"&amp;J1145&amp;",""target"":"&amp;L1145&amp;",""value"":1}"</f>
        <v>{"source":1143,"target":9995,"value":1}</v>
      </c>
    </row>
    <row r="1146" spans="1:15">
      <c r="A1146" t="s">
        <v>1583</v>
      </c>
      <c r="B1146" t="s">
        <v>1582</v>
      </c>
      <c r="C1146" t="s">
        <v>94</v>
      </c>
      <c r="D1146" t="s">
        <v>95</v>
      </c>
      <c r="E1146" t="str">
        <f>VLOOKUP($B1146,sitecatalog!$A$2:$E$1964,2,FALSE)&amp;" | "&amp;D1146</f>
        <v>SMITH RIVER BELOW EAGLE CREEK NEAR FORT LOGAN; MT | Day.Avg.AirTemperature.DegF</v>
      </c>
      <c r="F1146" t="str">
        <f>VLOOKUP($B1146,sitecatalog!$A$2:$E$1964,3,FALSE)</f>
        <v>MT</v>
      </c>
      <c r="G1146" t="str">
        <f>VLOOKUP($B1146,sitecatalog!$A$2:$E$1964,5,FALSE)</f>
        <v>GP</v>
      </c>
      <c r="H1146" t="str">
        <f>VLOOKUP($B1146,sitecatalog!$A$2:$E$1964,4,FALSE)</f>
        <v>stream</v>
      </c>
      <c r="J1146">
        <f t="shared" si="53"/>
        <v>1144</v>
      </c>
      <c r="K1146" t="str">
        <f t="shared" si="51"/>
        <v>{"node":1144,"name":"SMITH RIVER BELOW EAGLE CREEK NEAR FORT LOGAN; MT | DAY.AVG.AIRTEMPERATURE.DEGF"}</v>
      </c>
      <c r="L1146">
        <f>VLOOKUP(H1146,Sheet2!$C$31:$D$36,2,FALSE)</f>
        <v>9995</v>
      </c>
      <c r="M1146">
        <f>VLOOKUP(F1146,Sheet2!$E$38:$F$54,2,FALSE)</f>
        <v>9987</v>
      </c>
      <c r="N1146" t="str">
        <f t="shared" si="52"/>
        <v>9995-9987</v>
      </c>
      <c r="O1146" t="str">
        <f>"{""source"":"&amp;J1146&amp;",""target"":"&amp;L1146&amp;",""value"":1}"</f>
        <v>{"source":1144,"target":9995,"value":1}</v>
      </c>
    </row>
    <row r="1147" spans="1:15">
      <c r="A1147" t="s">
        <v>1584</v>
      </c>
      <c r="B1147" t="s">
        <v>1582</v>
      </c>
      <c r="C1147" t="s">
        <v>22</v>
      </c>
      <c r="D1147" t="s">
        <v>47</v>
      </c>
      <c r="E1147" t="str">
        <f>VLOOKUP($B1147,sitecatalog!$A$2:$E$1964,2,FALSE)&amp;" | "&amp;D1147</f>
        <v>SMITH RIVER BELOW EAGLE CREEK NEAR FORT LOGAN; MT | Day.Avg.Streamflow.cfs</v>
      </c>
      <c r="F1147" t="str">
        <f>VLOOKUP($B1147,sitecatalog!$A$2:$E$1964,3,FALSE)</f>
        <v>MT</v>
      </c>
      <c r="G1147" t="str">
        <f>VLOOKUP($B1147,sitecatalog!$A$2:$E$1964,5,FALSE)</f>
        <v>GP</v>
      </c>
      <c r="H1147" t="str">
        <f>VLOOKUP($B1147,sitecatalog!$A$2:$E$1964,4,FALSE)</f>
        <v>stream</v>
      </c>
      <c r="J1147">
        <f t="shared" si="53"/>
        <v>1145</v>
      </c>
      <c r="K1147" t="str">
        <f t="shared" si="51"/>
        <v>{"node":1145,"name":"SMITH RIVER BELOW EAGLE CREEK NEAR FORT LOGAN; MT | DAY.AVG.STREAMFLOW.CFS"}</v>
      </c>
      <c r="L1147">
        <f>VLOOKUP(H1147,Sheet2!$C$31:$D$36,2,FALSE)</f>
        <v>9995</v>
      </c>
      <c r="M1147">
        <f>VLOOKUP(F1147,Sheet2!$E$38:$F$54,2,FALSE)</f>
        <v>9987</v>
      </c>
      <c r="N1147" t="str">
        <f t="shared" si="52"/>
        <v>9995-9987</v>
      </c>
      <c r="O1147" t="str">
        <f>"{""source"":"&amp;J1147&amp;",""target"":"&amp;L1147&amp;",""value"":1}"</f>
        <v>{"source":1145,"target":9995,"value":1}</v>
      </c>
    </row>
    <row r="1148" spans="1:15">
      <c r="A1148" t="s">
        <v>1585</v>
      </c>
      <c r="B1148" t="s">
        <v>1582</v>
      </c>
      <c r="C1148" t="s">
        <v>94</v>
      </c>
      <c r="D1148" t="s">
        <v>241</v>
      </c>
      <c r="E1148" t="str">
        <f>VLOOKUP($B1148,sitecatalog!$A$2:$E$1964,2,FALSE)&amp;" | "&amp;D1148</f>
        <v>SMITH RIVER BELOW EAGLE CREEK NEAR FORT LOGAN; MT | Day.Avg.WaterTemperature.DegF</v>
      </c>
      <c r="F1148" t="str">
        <f>VLOOKUP($B1148,sitecatalog!$A$2:$E$1964,3,FALSE)</f>
        <v>MT</v>
      </c>
      <c r="G1148" t="str">
        <f>VLOOKUP($B1148,sitecatalog!$A$2:$E$1964,5,FALSE)</f>
        <v>GP</v>
      </c>
      <c r="H1148" t="str">
        <f>VLOOKUP($B1148,sitecatalog!$A$2:$E$1964,4,FALSE)</f>
        <v>stream</v>
      </c>
      <c r="J1148">
        <f t="shared" si="53"/>
        <v>1146</v>
      </c>
      <c r="K1148" t="str">
        <f t="shared" si="51"/>
        <v>{"node":1146,"name":"SMITH RIVER BELOW EAGLE CREEK NEAR FORT LOGAN; MT | DAY.AVG.WATERTEMPERATURE.DEGF"}</v>
      </c>
      <c r="L1148">
        <f>VLOOKUP(H1148,Sheet2!$C$31:$D$36,2,FALSE)</f>
        <v>9995</v>
      </c>
      <c r="M1148">
        <f>VLOOKUP(F1148,Sheet2!$E$38:$F$54,2,FALSE)</f>
        <v>9987</v>
      </c>
      <c r="N1148" t="str">
        <f t="shared" si="52"/>
        <v>9995-9987</v>
      </c>
      <c r="O1148" t="str">
        <f>"{""source"":"&amp;J1148&amp;",""target"":"&amp;L1148&amp;",""value"":1}"</f>
        <v>{"source":1146,"target":9995,"value":1}</v>
      </c>
    </row>
    <row r="1149" spans="1:15">
      <c r="A1149" t="s">
        <v>1586</v>
      </c>
      <c r="B1149" t="s">
        <v>1587</v>
      </c>
      <c r="C1149" t="s">
        <v>19</v>
      </c>
      <c r="D1149" t="s">
        <v>37</v>
      </c>
      <c r="E1149" t="str">
        <f>VLOOKUP($B1149,sitecatalog!$A$2:$E$1964,2,FALSE)&amp;" | "&amp;D1149</f>
        <v>SAN MIGUEL CREEK NEAR TILDEN; TEXAS | Day.Avg.StreamGageHeight.feet</v>
      </c>
      <c r="F1149" t="str">
        <f>VLOOKUP($B1149,sitecatalog!$A$2:$E$1964,3,FALSE)</f>
        <v>TX</v>
      </c>
      <c r="G1149" t="str">
        <f>VLOOKUP($B1149,sitecatalog!$A$2:$E$1964,5,FALSE)</f>
        <v>GP</v>
      </c>
      <c r="H1149" t="str">
        <f>VLOOKUP($B1149,sitecatalog!$A$2:$E$1964,4,FALSE)</f>
        <v>stream</v>
      </c>
      <c r="J1149">
        <f t="shared" si="53"/>
        <v>1147</v>
      </c>
      <c r="K1149" t="str">
        <f t="shared" si="51"/>
        <v>{"node":1147,"name":"SAN MIGUEL CREEK NEAR TILDEN; TEXAS | DAY.AVG.STREAMGAGEHEIGHT.FEET"}</v>
      </c>
      <c r="L1149">
        <f>VLOOKUP(H1149,Sheet2!$C$31:$D$36,2,FALSE)</f>
        <v>9995</v>
      </c>
      <c r="M1149">
        <f>VLOOKUP(F1149,Sheet2!$E$38:$F$54,2,FALSE)</f>
        <v>9979</v>
      </c>
      <c r="N1149" t="str">
        <f t="shared" si="52"/>
        <v>9995-9979</v>
      </c>
      <c r="O1149" t="str">
        <f>"{""source"":"&amp;J1149&amp;",""target"":"&amp;L1149&amp;",""value"":1}"</f>
        <v>{"source":1147,"target":9995,"value":1}</v>
      </c>
    </row>
    <row r="1150" spans="1:15">
      <c r="A1150" t="s">
        <v>1588</v>
      </c>
      <c r="B1150" t="s">
        <v>1587</v>
      </c>
      <c r="C1150" t="s">
        <v>41</v>
      </c>
      <c r="D1150" t="s">
        <v>42</v>
      </c>
      <c r="E1150" t="str">
        <f>VLOOKUP($B1150,sitecatalog!$A$2:$E$1964,2,FALSE)&amp;" | "&amp;D1150</f>
        <v>SAN MIGUEL CREEK NEAR TILDEN; TEXAS | Day.Sum.Precipitation.inches</v>
      </c>
      <c r="F1150" t="str">
        <f>VLOOKUP($B1150,sitecatalog!$A$2:$E$1964,3,FALSE)</f>
        <v>TX</v>
      </c>
      <c r="G1150" t="str">
        <f>VLOOKUP($B1150,sitecatalog!$A$2:$E$1964,5,FALSE)</f>
        <v>GP</v>
      </c>
      <c r="H1150" t="str">
        <f>VLOOKUP($B1150,sitecatalog!$A$2:$E$1964,4,FALSE)</f>
        <v>stream</v>
      </c>
      <c r="J1150">
        <f t="shared" si="53"/>
        <v>1148</v>
      </c>
      <c r="K1150" t="str">
        <f t="shared" si="51"/>
        <v>{"node":1148,"name":"SAN MIGUEL CREEK NEAR TILDEN; TEXAS | DAY.SUM.PRECIPITATION.INCHES"}</v>
      </c>
      <c r="L1150">
        <f>VLOOKUP(H1150,Sheet2!$C$31:$D$36,2,FALSE)</f>
        <v>9995</v>
      </c>
      <c r="M1150">
        <f>VLOOKUP(F1150,Sheet2!$E$38:$F$54,2,FALSE)</f>
        <v>9979</v>
      </c>
      <c r="N1150" t="str">
        <f t="shared" si="52"/>
        <v>9995-9979</v>
      </c>
      <c r="O1150" t="str">
        <f>"{""source"":"&amp;J1150&amp;",""target"":"&amp;L1150&amp;",""value"":1}"</f>
        <v>{"source":1148,"target":9995,"value":1}</v>
      </c>
    </row>
    <row r="1151" spans="1:15">
      <c r="A1151" t="s">
        <v>1589</v>
      </c>
      <c r="B1151" t="s">
        <v>1587</v>
      </c>
      <c r="C1151" t="s">
        <v>22</v>
      </c>
      <c r="D1151" t="s">
        <v>47</v>
      </c>
      <c r="E1151" t="str">
        <f>VLOOKUP($B1151,sitecatalog!$A$2:$E$1964,2,FALSE)&amp;" | "&amp;D1151</f>
        <v>SAN MIGUEL CREEK NEAR TILDEN; TEXAS | Day.Avg.Streamflow.cfs</v>
      </c>
      <c r="F1151" t="str">
        <f>VLOOKUP($B1151,sitecatalog!$A$2:$E$1964,3,FALSE)</f>
        <v>TX</v>
      </c>
      <c r="G1151" t="str">
        <f>VLOOKUP($B1151,sitecatalog!$A$2:$E$1964,5,FALSE)</f>
        <v>GP</v>
      </c>
      <c r="H1151" t="str">
        <f>VLOOKUP($B1151,sitecatalog!$A$2:$E$1964,4,FALSE)</f>
        <v>stream</v>
      </c>
      <c r="J1151">
        <f t="shared" si="53"/>
        <v>1149</v>
      </c>
      <c r="K1151" t="str">
        <f t="shared" si="51"/>
        <v>{"node":1149,"name":"SAN MIGUEL CREEK NEAR TILDEN; TEXAS | DAY.AVG.STREAMFLOW.CFS"}</v>
      </c>
      <c r="L1151">
        <f>VLOOKUP(H1151,Sheet2!$C$31:$D$36,2,FALSE)</f>
        <v>9995</v>
      </c>
      <c r="M1151">
        <f>VLOOKUP(F1151,Sheet2!$E$38:$F$54,2,FALSE)</f>
        <v>9979</v>
      </c>
      <c r="N1151" t="str">
        <f t="shared" si="52"/>
        <v>9995-9979</v>
      </c>
      <c r="O1151" t="str">
        <f>"{""source"":"&amp;J1151&amp;",""target"":"&amp;L1151&amp;",""value"":1}"</f>
        <v>{"source":1149,"target":9995,"value":1}</v>
      </c>
    </row>
    <row r="1152" spans="1:15">
      <c r="A1152" t="s">
        <v>1590</v>
      </c>
      <c r="B1152" t="s">
        <v>1591</v>
      </c>
      <c r="C1152" t="s">
        <v>19</v>
      </c>
      <c r="D1152" t="s">
        <v>37</v>
      </c>
      <c r="E1152" t="str">
        <f>VLOOKUP($B1152,sitecatalog!$A$2:$E$1964,2,FALSE)&amp;" | "&amp;D1152</f>
        <v>SABINAL RIVER NR SABINAL; TEXAS | Day.Avg.StreamGageHeight.feet</v>
      </c>
      <c r="F1152" t="str">
        <f>VLOOKUP($B1152,sitecatalog!$A$2:$E$1964,3,FALSE)</f>
        <v>TX</v>
      </c>
      <c r="G1152" t="str">
        <f>VLOOKUP($B1152,sitecatalog!$A$2:$E$1964,5,FALSE)</f>
        <v>GP</v>
      </c>
      <c r="H1152" t="str">
        <f>VLOOKUP($B1152,sitecatalog!$A$2:$E$1964,4,FALSE)</f>
        <v>stream</v>
      </c>
      <c r="J1152">
        <f t="shared" si="53"/>
        <v>1150</v>
      </c>
      <c r="K1152" t="str">
        <f t="shared" si="51"/>
        <v>{"node":1150,"name":"SABINAL RIVER NR SABINAL; TEXAS | DAY.AVG.STREAMGAGEHEIGHT.FEET"}</v>
      </c>
      <c r="L1152">
        <f>VLOOKUP(H1152,Sheet2!$C$31:$D$36,2,FALSE)</f>
        <v>9995</v>
      </c>
      <c r="M1152">
        <f>VLOOKUP(F1152,Sheet2!$E$38:$F$54,2,FALSE)</f>
        <v>9979</v>
      </c>
      <c r="N1152" t="str">
        <f t="shared" si="52"/>
        <v>9995-9979</v>
      </c>
      <c r="O1152" t="str">
        <f>"{""source"":"&amp;J1152&amp;",""target"":"&amp;L1152&amp;",""value"":1}"</f>
        <v>{"source":1150,"target":9995,"value":1}</v>
      </c>
    </row>
    <row r="1153" spans="1:15">
      <c r="A1153" t="s">
        <v>1592</v>
      </c>
      <c r="B1153" t="s">
        <v>1591</v>
      </c>
      <c r="C1153" t="s">
        <v>41</v>
      </c>
      <c r="D1153" t="s">
        <v>42</v>
      </c>
      <c r="E1153" t="str">
        <f>VLOOKUP($B1153,sitecatalog!$A$2:$E$1964,2,FALSE)&amp;" | "&amp;D1153</f>
        <v>SABINAL RIVER NR SABINAL; TEXAS | Day.Sum.Precipitation.inches</v>
      </c>
      <c r="F1153" t="str">
        <f>VLOOKUP($B1153,sitecatalog!$A$2:$E$1964,3,FALSE)</f>
        <v>TX</v>
      </c>
      <c r="G1153" t="str">
        <f>VLOOKUP($B1153,sitecatalog!$A$2:$E$1964,5,FALSE)</f>
        <v>GP</v>
      </c>
      <c r="H1153" t="str">
        <f>VLOOKUP($B1153,sitecatalog!$A$2:$E$1964,4,FALSE)</f>
        <v>stream</v>
      </c>
      <c r="J1153">
        <f t="shared" si="53"/>
        <v>1151</v>
      </c>
      <c r="K1153" t="str">
        <f t="shared" si="51"/>
        <v>{"node":1151,"name":"SABINAL RIVER NR SABINAL; TEXAS | DAY.SUM.PRECIPITATION.INCHES"}</v>
      </c>
      <c r="L1153">
        <f>VLOOKUP(H1153,Sheet2!$C$31:$D$36,2,FALSE)</f>
        <v>9995</v>
      </c>
      <c r="M1153">
        <f>VLOOKUP(F1153,Sheet2!$E$38:$F$54,2,FALSE)</f>
        <v>9979</v>
      </c>
      <c r="N1153" t="str">
        <f t="shared" si="52"/>
        <v>9995-9979</v>
      </c>
      <c r="O1153" t="str">
        <f>"{""source"":"&amp;J1153&amp;",""target"":"&amp;L1153&amp;",""value"":1}"</f>
        <v>{"source":1151,"target":9995,"value":1}</v>
      </c>
    </row>
    <row r="1154" spans="1:15">
      <c r="A1154" t="s">
        <v>1593</v>
      </c>
      <c r="B1154" t="s">
        <v>1594</v>
      </c>
      <c r="C1154" t="s">
        <v>19</v>
      </c>
      <c r="D1154" t="s">
        <v>37</v>
      </c>
      <c r="E1154" t="str">
        <f>VLOOKUP($B1154,sitecatalog!$A$2:$E$1964,2,FALSE)&amp;" | "&amp;D1154</f>
        <v>OTTER CREEK NEAR SNYDER; OKLAHOMA | Day.Avg.StreamGageHeight.feet</v>
      </c>
      <c r="F1154" t="str">
        <f>VLOOKUP($B1154,sitecatalog!$A$2:$E$1964,3,FALSE)</f>
        <v>OK</v>
      </c>
      <c r="G1154" t="str">
        <f>VLOOKUP($B1154,sitecatalog!$A$2:$E$1964,5,FALSE)</f>
        <v>GP</v>
      </c>
      <c r="H1154" t="str">
        <f>VLOOKUP($B1154,sitecatalog!$A$2:$E$1964,4,FALSE)</f>
        <v>stream</v>
      </c>
      <c r="J1154">
        <f t="shared" si="53"/>
        <v>1152</v>
      </c>
      <c r="K1154" t="str">
        <f t="shared" si="51"/>
        <v>{"node":1152,"name":"OTTER CREEK NEAR SNYDER; OKLAHOMA | DAY.AVG.STREAMGAGEHEIGHT.FEET"}</v>
      </c>
      <c r="L1154">
        <f>VLOOKUP(H1154,Sheet2!$C$31:$D$36,2,FALSE)</f>
        <v>9995</v>
      </c>
      <c r="M1154">
        <f>VLOOKUP(F1154,Sheet2!$E$38:$F$54,2,FALSE)</f>
        <v>9982</v>
      </c>
      <c r="N1154" t="str">
        <f t="shared" si="52"/>
        <v>9995-9982</v>
      </c>
      <c r="O1154" t="str">
        <f>"{""source"":"&amp;J1154&amp;",""target"":"&amp;L1154&amp;",""value"":1}"</f>
        <v>{"source":1152,"target":9995,"value":1}</v>
      </c>
    </row>
    <row r="1155" spans="1:15">
      <c r="A1155" t="s">
        <v>1595</v>
      </c>
      <c r="B1155" t="s">
        <v>1594</v>
      </c>
      <c r="C1155" t="s">
        <v>41</v>
      </c>
      <c r="D1155" t="s">
        <v>42</v>
      </c>
      <c r="E1155" t="str">
        <f>VLOOKUP($B1155,sitecatalog!$A$2:$E$1964,2,FALSE)&amp;" | "&amp;D1155</f>
        <v>OTTER CREEK NEAR SNYDER; OKLAHOMA | Day.Sum.Precipitation.inches</v>
      </c>
      <c r="F1155" t="str">
        <f>VLOOKUP($B1155,sitecatalog!$A$2:$E$1964,3,FALSE)</f>
        <v>OK</v>
      </c>
      <c r="G1155" t="str">
        <f>VLOOKUP($B1155,sitecatalog!$A$2:$E$1964,5,FALSE)</f>
        <v>GP</v>
      </c>
      <c r="H1155" t="str">
        <f>VLOOKUP($B1155,sitecatalog!$A$2:$E$1964,4,FALSE)</f>
        <v>stream</v>
      </c>
      <c r="J1155">
        <f t="shared" si="53"/>
        <v>1153</v>
      </c>
      <c r="K1155" t="str">
        <f t="shared" ref="K1155:K1218" si="54">"{""node"":"&amp;J1155&amp;",""name"":"""&amp;UPPER(E1155)&amp;"""}"</f>
        <v>{"node":1153,"name":"OTTER CREEK NEAR SNYDER; OKLAHOMA | DAY.SUM.PRECIPITATION.INCHES"}</v>
      </c>
      <c r="L1155">
        <f>VLOOKUP(H1155,Sheet2!$C$31:$D$36,2,FALSE)</f>
        <v>9995</v>
      </c>
      <c r="M1155">
        <f>VLOOKUP(F1155,Sheet2!$E$38:$F$54,2,FALSE)</f>
        <v>9982</v>
      </c>
      <c r="N1155" t="str">
        <f t="shared" ref="N1155:N1218" si="55">L1155&amp;"-"&amp;M1155</f>
        <v>9995-9982</v>
      </c>
      <c r="O1155" t="str">
        <f>"{""source"":"&amp;J1155&amp;",""target"":"&amp;L1155&amp;",""value"":1}"</f>
        <v>{"source":1153,"target":9995,"value":1}</v>
      </c>
    </row>
    <row r="1156" spans="1:15">
      <c r="A1156" t="s">
        <v>1596</v>
      </c>
      <c r="B1156" t="s">
        <v>1594</v>
      </c>
      <c r="C1156" t="s">
        <v>22</v>
      </c>
      <c r="D1156" t="s">
        <v>47</v>
      </c>
      <c r="E1156" t="str">
        <f>VLOOKUP($B1156,sitecatalog!$A$2:$E$1964,2,FALSE)&amp;" | "&amp;D1156</f>
        <v>OTTER CREEK NEAR SNYDER; OKLAHOMA | Day.Avg.Streamflow.cfs</v>
      </c>
      <c r="F1156" t="str">
        <f>VLOOKUP($B1156,sitecatalog!$A$2:$E$1964,3,FALSE)</f>
        <v>OK</v>
      </c>
      <c r="G1156" t="str">
        <f>VLOOKUP($B1156,sitecatalog!$A$2:$E$1964,5,FALSE)</f>
        <v>GP</v>
      </c>
      <c r="H1156" t="str">
        <f>VLOOKUP($B1156,sitecatalog!$A$2:$E$1964,4,FALSE)</f>
        <v>stream</v>
      </c>
      <c r="J1156">
        <f t="shared" ref="J1156:J1219" si="56">J1155+1</f>
        <v>1154</v>
      </c>
      <c r="K1156" t="str">
        <f t="shared" si="54"/>
        <v>{"node":1154,"name":"OTTER CREEK NEAR SNYDER; OKLAHOMA | DAY.AVG.STREAMFLOW.CFS"}</v>
      </c>
      <c r="L1156">
        <f>VLOOKUP(H1156,Sheet2!$C$31:$D$36,2,FALSE)</f>
        <v>9995</v>
      </c>
      <c r="M1156">
        <f>VLOOKUP(F1156,Sheet2!$E$38:$F$54,2,FALSE)</f>
        <v>9982</v>
      </c>
      <c r="N1156" t="str">
        <f t="shared" si="55"/>
        <v>9995-9982</v>
      </c>
      <c r="O1156" t="str">
        <f>"{""source"":"&amp;J1156&amp;",""target"":"&amp;L1156&amp;",""value"":1}"</f>
        <v>{"source":1154,"target":9995,"value":1}</v>
      </c>
    </row>
    <row r="1157" spans="1:15">
      <c r="A1157" t="s">
        <v>1597</v>
      </c>
      <c r="B1157" t="s">
        <v>1598</v>
      </c>
      <c r="C1157" t="s">
        <v>19</v>
      </c>
      <c r="D1157" t="s">
        <v>20</v>
      </c>
      <c r="E1157" t="str">
        <f>VLOOKUP($B1157,sitecatalog!$A$2:$E$1964,2,FALSE)&amp;" | "&amp;D1157</f>
        <v>SUPERIOR CANAL; NEBRASKA | Day.Avg.CanalStage.feet</v>
      </c>
      <c r="F1157" t="str">
        <f>VLOOKUP($B1157,sitecatalog!$A$2:$E$1964,3,FALSE)</f>
        <v>NE</v>
      </c>
      <c r="G1157" t="str">
        <f>VLOOKUP($B1157,sitecatalog!$A$2:$E$1964,5,FALSE)</f>
        <v>GP</v>
      </c>
      <c r="H1157" t="str">
        <f>VLOOKUP($B1157,sitecatalog!$A$2:$E$1964,4,FALSE)</f>
        <v>canal</v>
      </c>
      <c r="J1157">
        <f t="shared" si="56"/>
        <v>1155</v>
      </c>
      <c r="K1157" t="str">
        <f t="shared" si="54"/>
        <v>{"node":1155,"name":"SUPERIOR CANAL; NEBRASKA | DAY.AVG.CANALSTAGE.FEET"}</v>
      </c>
      <c r="L1157">
        <f>VLOOKUP(H1157,Sheet2!$C$31:$D$36,2,FALSE)</f>
        <v>9996</v>
      </c>
      <c r="M1157">
        <f>VLOOKUP(F1157,Sheet2!$E$38:$F$54,2,FALSE)</f>
        <v>9985</v>
      </c>
      <c r="N1157" t="str">
        <f t="shared" si="55"/>
        <v>9996-9985</v>
      </c>
      <c r="O1157" t="str">
        <f>"{""source"":"&amp;J1157&amp;",""target"":"&amp;L1157&amp;",""value"":1}"</f>
        <v>{"source":1155,"target":9996,"value":1}</v>
      </c>
    </row>
    <row r="1158" spans="1:15">
      <c r="A1158" t="s">
        <v>1599</v>
      </c>
      <c r="B1158" t="s">
        <v>1598</v>
      </c>
      <c r="C1158" t="s">
        <v>22</v>
      </c>
      <c r="D1158" t="s">
        <v>23</v>
      </c>
      <c r="E1158" t="str">
        <f>VLOOKUP($B1158,sitecatalog!$A$2:$E$1964,2,FALSE)&amp;" | "&amp;D1158</f>
        <v>SUPERIOR CANAL; NEBRASKA | Day.Avg.CanalFlow.cfs</v>
      </c>
      <c r="F1158" t="str">
        <f>VLOOKUP($B1158,sitecatalog!$A$2:$E$1964,3,FALSE)</f>
        <v>NE</v>
      </c>
      <c r="G1158" t="str">
        <f>VLOOKUP($B1158,sitecatalog!$A$2:$E$1964,5,FALSE)</f>
        <v>GP</v>
      </c>
      <c r="H1158" t="str">
        <f>VLOOKUP($B1158,sitecatalog!$A$2:$E$1964,4,FALSE)</f>
        <v>canal</v>
      </c>
      <c r="J1158">
        <f t="shared" si="56"/>
        <v>1156</v>
      </c>
      <c r="K1158" t="str">
        <f t="shared" si="54"/>
        <v>{"node":1156,"name":"SUPERIOR CANAL; NEBRASKA | DAY.AVG.CANALFLOW.CFS"}</v>
      </c>
      <c r="L1158">
        <f>VLOOKUP(H1158,Sheet2!$C$31:$D$36,2,FALSE)</f>
        <v>9996</v>
      </c>
      <c r="M1158">
        <f>VLOOKUP(F1158,Sheet2!$E$38:$F$54,2,FALSE)</f>
        <v>9985</v>
      </c>
      <c r="N1158" t="str">
        <f t="shared" si="55"/>
        <v>9996-9985</v>
      </c>
      <c r="O1158" t="str">
        <f>"{""source"":"&amp;J1158&amp;",""target"":"&amp;L1158&amp;",""value"":1}"</f>
        <v>{"source":1156,"target":9996,"value":1}</v>
      </c>
    </row>
    <row r="1159" spans="1:15">
      <c r="A1159" t="s">
        <v>1600</v>
      </c>
      <c r="B1159" t="s">
        <v>1601</v>
      </c>
      <c r="C1159" t="s">
        <v>19</v>
      </c>
      <c r="D1159" t="s">
        <v>37</v>
      </c>
      <c r="E1159" t="str">
        <f>VLOOKUP($B1159,sitecatalog!$A$2:$E$1964,2,FALSE)&amp;" | "&amp;D1159</f>
        <v>STILLWATER RIVER NEAR ABSAROKEE; MONTANA | Day.Avg.StreamGageHeight.feet</v>
      </c>
      <c r="F1159" t="str">
        <f>VLOOKUP($B1159,sitecatalog!$A$2:$E$1964,3,FALSE)</f>
        <v>MT</v>
      </c>
      <c r="G1159" t="str">
        <f>VLOOKUP($B1159,sitecatalog!$A$2:$E$1964,5,FALSE)</f>
        <v>GP</v>
      </c>
      <c r="H1159" t="str">
        <f>VLOOKUP($B1159,sitecatalog!$A$2:$E$1964,4,FALSE)</f>
        <v>stream</v>
      </c>
      <c r="J1159">
        <f t="shared" si="56"/>
        <v>1157</v>
      </c>
      <c r="K1159" t="str">
        <f t="shared" si="54"/>
        <v>{"node":1157,"name":"STILLWATER RIVER NEAR ABSAROKEE; MONTANA | DAY.AVG.STREAMGAGEHEIGHT.FEET"}</v>
      </c>
      <c r="L1159">
        <f>VLOOKUP(H1159,Sheet2!$C$31:$D$36,2,FALSE)</f>
        <v>9995</v>
      </c>
      <c r="M1159">
        <f>VLOOKUP(F1159,Sheet2!$E$38:$F$54,2,FALSE)</f>
        <v>9987</v>
      </c>
      <c r="N1159" t="str">
        <f t="shared" si="55"/>
        <v>9995-9987</v>
      </c>
      <c r="O1159" t="str">
        <f>"{""source"":"&amp;J1159&amp;",""target"":"&amp;L1159&amp;",""value"":1}"</f>
        <v>{"source":1157,"target":9995,"value":1}</v>
      </c>
    </row>
    <row r="1160" spans="1:15">
      <c r="A1160" t="s">
        <v>1602</v>
      </c>
      <c r="B1160" t="s">
        <v>1601</v>
      </c>
      <c r="C1160" t="s">
        <v>94</v>
      </c>
      <c r="D1160" t="s">
        <v>95</v>
      </c>
      <c r="E1160" t="str">
        <f>VLOOKUP($B1160,sitecatalog!$A$2:$E$1964,2,FALSE)&amp;" | "&amp;D1160</f>
        <v>STILLWATER RIVER NEAR ABSAROKEE; MONTANA | Day.Avg.AirTemperature.DegF</v>
      </c>
      <c r="F1160" t="str">
        <f>VLOOKUP($B1160,sitecatalog!$A$2:$E$1964,3,FALSE)</f>
        <v>MT</v>
      </c>
      <c r="G1160" t="str">
        <f>VLOOKUP($B1160,sitecatalog!$A$2:$E$1964,5,FALSE)</f>
        <v>GP</v>
      </c>
      <c r="H1160" t="str">
        <f>VLOOKUP($B1160,sitecatalog!$A$2:$E$1964,4,FALSE)</f>
        <v>stream</v>
      </c>
      <c r="J1160">
        <f t="shared" si="56"/>
        <v>1158</v>
      </c>
      <c r="K1160" t="str">
        <f t="shared" si="54"/>
        <v>{"node":1158,"name":"STILLWATER RIVER NEAR ABSAROKEE; MONTANA | DAY.AVG.AIRTEMPERATURE.DEGF"}</v>
      </c>
      <c r="L1160">
        <f>VLOOKUP(H1160,Sheet2!$C$31:$D$36,2,FALSE)</f>
        <v>9995</v>
      </c>
      <c r="M1160">
        <f>VLOOKUP(F1160,Sheet2!$E$38:$F$54,2,FALSE)</f>
        <v>9987</v>
      </c>
      <c r="N1160" t="str">
        <f t="shared" si="55"/>
        <v>9995-9987</v>
      </c>
      <c r="O1160" t="str">
        <f>"{""source"":"&amp;J1160&amp;",""target"":"&amp;L1160&amp;",""value"":1}"</f>
        <v>{"source":1158,"target":9995,"value":1}</v>
      </c>
    </row>
    <row r="1161" spans="1:15">
      <c r="A1161" t="s">
        <v>1603</v>
      </c>
      <c r="B1161" t="s">
        <v>1601</v>
      </c>
      <c r="C1161" t="s">
        <v>22</v>
      </c>
      <c r="D1161" t="s">
        <v>47</v>
      </c>
      <c r="E1161" t="str">
        <f>VLOOKUP($B1161,sitecatalog!$A$2:$E$1964,2,FALSE)&amp;" | "&amp;D1161</f>
        <v>STILLWATER RIVER NEAR ABSAROKEE; MONTANA | Day.Avg.Streamflow.cfs</v>
      </c>
      <c r="F1161" t="str">
        <f>VLOOKUP($B1161,sitecatalog!$A$2:$E$1964,3,FALSE)</f>
        <v>MT</v>
      </c>
      <c r="G1161" t="str">
        <f>VLOOKUP($B1161,sitecatalog!$A$2:$E$1964,5,FALSE)</f>
        <v>GP</v>
      </c>
      <c r="H1161" t="str">
        <f>VLOOKUP($B1161,sitecatalog!$A$2:$E$1964,4,FALSE)</f>
        <v>stream</v>
      </c>
      <c r="J1161">
        <f t="shared" si="56"/>
        <v>1159</v>
      </c>
      <c r="K1161" t="str">
        <f t="shared" si="54"/>
        <v>{"node":1159,"name":"STILLWATER RIVER NEAR ABSAROKEE; MONTANA | DAY.AVG.STREAMFLOW.CFS"}</v>
      </c>
      <c r="L1161">
        <f>VLOOKUP(H1161,Sheet2!$C$31:$D$36,2,FALSE)</f>
        <v>9995</v>
      </c>
      <c r="M1161">
        <f>VLOOKUP(F1161,Sheet2!$E$38:$F$54,2,FALSE)</f>
        <v>9987</v>
      </c>
      <c r="N1161" t="str">
        <f t="shared" si="55"/>
        <v>9995-9987</v>
      </c>
      <c r="O1161" t="str">
        <f>"{""source"":"&amp;J1161&amp;",""target"":"&amp;L1161&amp;",""value"":1}"</f>
        <v>{"source":1159,"target":9995,"value":1}</v>
      </c>
    </row>
    <row r="1162" spans="1:15">
      <c r="A1162" t="s">
        <v>1604</v>
      </c>
      <c r="B1162" t="s">
        <v>1601</v>
      </c>
      <c r="C1162" t="s">
        <v>94</v>
      </c>
      <c r="D1162" t="s">
        <v>241</v>
      </c>
      <c r="E1162" t="str">
        <f>VLOOKUP($B1162,sitecatalog!$A$2:$E$1964,2,FALSE)&amp;" | "&amp;D1162</f>
        <v>STILLWATER RIVER NEAR ABSAROKEE; MONTANA | Day.Avg.WaterTemperature.DegF</v>
      </c>
      <c r="F1162" t="str">
        <f>VLOOKUP($B1162,sitecatalog!$A$2:$E$1964,3,FALSE)</f>
        <v>MT</v>
      </c>
      <c r="G1162" t="str">
        <f>VLOOKUP($B1162,sitecatalog!$A$2:$E$1964,5,FALSE)</f>
        <v>GP</v>
      </c>
      <c r="H1162" t="str">
        <f>VLOOKUP($B1162,sitecatalog!$A$2:$E$1964,4,FALSE)</f>
        <v>stream</v>
      </c>
      <c r="J1162">
        <f t="shared" si="56"/>
        <v>1160</v>
      </c>
      <c r="K1162" t="str">
        <f t="shared" si="54"/>
        <v>{"node":1160,"name":"STILLWATER RIVER NEAR ABSAROKEE; MONTANA | DAY.AVG.WATERTEMPERATURE.DEGF"}</v>
      </c>
      <c r="L1162">
        <f>VLOOKUP(H1162,Sheet2!$C$31:$D$36,2,FALSE)</f>
        <v>9995</v>
      </c>
      <c r="M1162">
        <f>VLOOKUP(F1162,Sheet2!$E$38:$F$54,2,FALSE)</f>
        <v>9987</v>
      </c>
      <c r="N1162" t="str">
        <f t="shared" si="55"/>
        <v>9995-9987</v>
      </c>
      <c r="O1162" t="str">
        <f>"{""source"":"&amp;J1162&amp;",""target"":"&amp;L1162&amp;",""value"":1}"</f>
        <v>{"source":1160,"target":9995,"value":1}</v>
      </c>
    </row>
    <row r="1163" spans="1:15">
      <c r="A1163" t="s">
        <v>1605</v>
      </c>
      <c r="B1163" t="s">
        <v>1606</v>
      </c>
      <c r="C1163" t="s">
        <v>19</v>
      </c>
      <c r="D1163" t="s">
        <v>37</v>
      </c>
      <c r="E1163" t="str">
        <f>VLOOKUP($B1163,sitecatalog!$A$2:$E$1964,2,FALSE)&amp;" | "&amp;D1163</f>
        <v>SHOSHONE RIVER BELOW BUFFALO BILL; WYOMING | Day.Avg.StreamGageHeight.feet</v>
      </c>
      <c r="F1163" t="str">
        <f>VLOOKUP($B1163,sitecatalog!$A$2:$E$1964,3,FALSE)</f>
        <v>WY</v>
      </c>
      <c r="G1163" t="str">
        <f>VLOOKUP($B1163,sitecatalog!$A$2:$E$1964,5,FALSE)</f>
        <v>GP</v>
      </c>
      <c r="H1163" t="str">
        <f>VLOOKUP($B1163,sitecatalog!$A$2:$E$1964,4,FALSE)</f>
        <v>stream</v>
      </c>
      <c r="J1163">
        <f t="shared" si="56"/>
        <v>1161</v>
      </c>
      <c r="K1163" t="str">
        <f t="shared" si="54"/>
        <v>{"node":1161,"name":"SHOSHONE RIVER BELOW BUFFALO BILL; WYOMING | DAY.AVG.STREAMGAGEHEIGHT.FEET"}</v>
      </c>
      <c r="L1163">
        <f>VLOOKUP(H1163,Sheet2!$C$31:$D$36,2,FALSE)</f>
        <v>9995</v>
      </c>
      <c r="M1163">
        <f>VLOOKUP(F1163,Sheet2!$E$38:$F$54,2,FALSE)</f>
        <v>9976</v>
      </c>
      <c r="N1163" t="str">
        <f t="shared" si="55"/>
        <v>9995-9976</v>
      </c>
      <c r="O1163" t="str">
        <f>"{""source"":"&amp;J1163&amp;",""target"":"&amp;L1163&amp;",""value"":1}"</f>
        <v>{"source":1161,"target":9995,"value":1}</v>
      </c>
    </row>
    <row r="1164" spans="1:15">
      <c r="A1164" t="s">
        <v>1607</v>
      </c>
      <c r="B1164" t="s">
        <v>1606</v>
      </c>
      <c r="C1164" t="s">
        <v>22</v>
      </c>
      <c r="D1164" t="s">
        <v>47</v>
      </c>
      <c r="E1164" t="str">
        <f>VLOOKUP($B1164,sitecatalog!$A$2:$E$1964,2,FALSE)&amp;" | "&amp;D1164</f>
        <v>SHOSHONE RIVER BELOW BUFFALO BILL; WYOMING | Day.Avg.Streamflow.cfs</v>
      </c>
      <c r="F1164" t="str">
        <f>VLOOKUP($B1164,sitecatalog!$A$2:$E$1964,3,FALSE)</f>
        <v>WY</v>
      </c>
      <c r="G1164" t="str">
        <f>VLOOKUP($B1164,sitecatalog!$A$2:$E$1964,5,FALSE)</f>
        <v>GP</v>
      </c>
      <c r="H1164" t="str">
        <f>VLOOKUP($B1164,sitecatalog!$A$2:$E$1964,4,FALSE)</f>
        <v>stream</v>
      </c>
      <c r="J1164">
        <f t="shared" si="56"/>
        <v>1162</v>
      </c>
      <c r="K1164" t="str">
        <f t="shared" si="54"/>
        <v>{"node":1162,"name":"SHOSHONE RIVER BELOW BUFFALO BILL; WYOMING | DAY.AVG.STREAMFLOW.CFS"}</v>
      </c>
      <c r="L1164">
        <f>VLOOKUP(H1164,Sheet2!$C$31:$D$36,2,FALSE)</f>
        <v>9995</v>
      </c>
      <c r="M1164">
        <f>VLOOKUP(F1164,Sheet2!$E$38:$F$54,2,FALSE)</f>
        <v>9976</v>
      </c>
      <c r="N1164" t="str">
        <f t="shared" si="55"/>
        <v>9995-9976</v>
      </c>
      <c r="O1164" t="str">
        <f>"{""source"":"&amp;J1164&amp;",""target"":"&amp;L1164&amp;",""value"":1}"</f>
        <v>{"source":1162,"target":9995,"value":1}</v>
      </c>
    </row>
    <row r="1165" spans="1:15">
      <c r="A1165" t="s">
        <v>1608</v>
      </c>
      <c r="B1165" t="s">
        <v>1609</v>
      </c>
      <c r="C1165" t="s">
        <v>19</v>
      </c>
      <c r="D1165" t="s">
        <v>37</v>
      </c>
      <c r="E1165" t="str">
        <f>VLOOKUP($B1165,sitecatalog!$A$2:$E$1964,2,FALSE)&amp;" | "&amp;D1165</f>
        <v>SUN RIVER @ AUGUSTA BRIDGE; MONTANA | Day.Avg.StreamGageHeight.feet</v>
      </c>
      <c r="F1165" t="str">
        <f>VLOOKUP($B1165,sitecatalog!$A$2:$E$1964,3,FALSE)</f>
        <v>MT</v>
      </c>
      <c r="G1165" t="str">
        <f>VLOOKUP($B1165,sitecatalog!$A$2:$E$1964,5,FALSE)</f>
        <v>GP</v>
      </c>
      <c r="H1165" t="str">
        <f>VLOOKUP($B1165,sitecatalog!$A$2:$E$1964,4,FALSE)</f>
        <v>stream</v>
      </c>
      <c r="J1165">
        <f t="shared" si="56"/>
        <v>1163</v>
      </c>
      <c r="K1165" t="str">
        <f t="shared" si="54"/>
        <v>{"node":1163,"name":"SUN RIVER @ AUGUSTA BRIDGE; MONTANA | DAY.AVG.STREAMGAGEHEIGHT.FEET"}</v>
      </c>
      <c r="L1165">
        <f>VLOOKUP(H1165,Sheet2!$C$31:$D$36,2,FALSE)</f>
        <v>9995</v>
      </c>
      <c r="M1165">
        <f>VLOOKUP(F1165,Sheet2!$E$38:$F$54,2,FALSE)</f>
        <v>9987</v>
      </c>
      <c r="N1165" t="str">
        <f t="shared" si="55"/>
        <v>9995-9987</v>
      </c>
      <c r="O1165" t="str">
        <f>"{""source"":"&amp;J1165&amp;",""target"":"&amp;L1165&amp;",""value"":1}"</f>
        <v>{"source":1163,"target":9995,"value":1}</v>
      </c>
    </row>
    <row r="1166" spans="1:15">
      <c r="A1166" t="s">
        <v>1610</v>
      </c>
      <c r="B1166" t="s">
        <v>1609</v>
      </c>
      <c r="C1166" t="s">
        <v>22</v>
      </c>
      <c r="D1166" t="s">
        <v>47</v>
      </c>
      <c r="E1166" t="str">
        <f>VLOOKUP($B1166,sitecatalog!$A$2:$E$1964,2,FALSE)&amp;" | "&amp;D1166</f>
        <v>SUN RIVER @ AUGUSTA BRIDGE; MONTANA | Day.Avg.Streamflow.cfs</v>
      </c>
      <c r="F1166" t="str">
        <f>VLOOKUP($B1166,sitecatalog!$A$2:$E$1964,3,FALSE)</f>
        <v>MT</v>
      </c>
      <c r="G1166" t="str">
        <f>VLOOKUP($B1166,sitecatalog!$A$2:$E$1964,5,FALSE)</f>
        <v>GP</v>
      </c>
      <c r="H1166" t="str">
        <f>VLOOKUP($B1166,sitecatalog!$A$2:$E$1964,4,FALSE)</f>
        <v>stream</v>
      </c>
      <c r="J1166">
        <f t="shared" si="56"/>
        <v>1164</v>
      </c>
      <c r="K1166" t="str">
        <f t="shared" si="54"/>
        <v>{"node":1164,"name":"SUN RIVER @ AUGUSTA BRIDGE; MONTANA | DAY.AVG.STREAMFLOW.CFS"}</v>
      </c>
      <c r="L1166">
        <f>VLOOKUP(H1166,Sheet2!$C$31:$D$36,2,FALSE)</f>
        <v>9995</v>
      </c>
      <c r="M1166">
        <f>VLOOKUP(F1166,Sheet2!$E$38:$F$54,2,FALSE)</f>
        <v>9987</v>
      </c>
      <c r="N1166" t="str">
        <f t="shared" si="55"/>
        <v>9995-9987</v>
      </c>
      <c r="O1166" t="str">
        <f>"{""source"":"&amp;J1166&amp;",""target"":"&amp;L1166&amp;",""value"":1}"</f>
        <v>{"source":1164,"target":9995,"value":1}</v>
      </c>
    </row>
    <row r="1167" spans="1:15">
      <c r="A1167" t="s">
        <v>1611</v>
      </c>
      <c r="B1167" t="s">
        <v>1612</v>
      </c>
      <c r="C1167" t="s">
        <v>19</v>
      </c>
      <c r="D1167" t="s">
        <v>37</v>
      </c>
      <c r="E1167" t="str">
        <f>VLOOKUP($B1167,sitecatalog!$A$2:$E$1964,2,FALSE)&amp;" | "&amp;D1167</f>
        <v>SUN RIVER DIVERSION DAM; MONTANA | Day.Avg.StreamGageHeight.feet</v>
      </c>
      <c r="F1167" t="str">
        <f>VLOOKUP($B1167,sitecatalog!$A$2:$E$1964,3,FALSE)</f>
        <v>MT</v>
      </c>
      <c r="G1167" t="str">
        <f>VLOOKUP($B1167,sitecatalog!$A$2:$E$1964,5,FALSE)</f>
        <v>GP</v>
      </c>
      <c r="H1167" t="str">
        <f>VLOOKUP($B1167,sitecatalog!$A$2:$E$1964,4,FALSE)</f>
        <v>reservoir</v>
      </c>
      <c r="J1167">
        <f t="shared" si="56"/>
        <v>1165</v>
      </c>
      <c r="K1167" t="str">
        <f t="shared" si="54"/>
        <v>{"node":1165,"name":"SUN RIVER DIVERSION DAM; MONTANA | DAY.AVG.STREAMGAGEHEIGHT.FEET"}</v>
      </c>
      <c r="L1167">
        <f>VLOOKUP(H1167,Sheet2!$C$31:$D$36,2,FALSE)</f>
        <v>9997</v>
      </c>
      <c r="M1167">
        <f>VLOOKUP(F1167,Sheet2!$E$38:$F$54,2,FALSE)</f>
        <v>9987</v>
      </c>
      <c r="N1167" t="str">
        <f t="shared" si="55"/>
        <v>9997-9987</v>
      </c>
      <c r="O1167" t="str">
        <f>"{""source"":"&amp;J1167&amp;",""target"":"&amp;L1167&amp;",""value"":1}"</f>
        <v>{"source":1165,"target":9997,"value":1}</v>
      </c>
    </row>
    <row r="1168" spans="1:15">
      <c r="A1168" t="s">
        <v>1613</v>
      </c>
      <c r="B1168" t="s">
        <v>1612</v>
      </c>
      <c r="C1168" t="s">
        <v>22</v>
      </c>
      <c r="D1168" t="s">
        <v>47</v>
      </c>
      <c r="E1168" t="str">
        <f>VLOOKUP($B1168,sitecatalog!$A$2:$E$1964,2,FALSE)&amp;" | "&amp;D1168</f>
        <v>SUN RIVER DIVERSION DAM; MONTANA | Day.Avg.Streamflow.cfs</v>
      </c>
      <c r="F1168" t="str">
        <f>VLOOKUP($B1168,sitecatalog!$A$2:$E$1964,3,FALSE)</f>
        <v>MT</v>
      </c>
      <c r="G1168" t="str">
        <f>VLOOKUP($B1168,sitecatalog!$A$2:$E$1964,5,FALSE)</f>
        <v>GP</v>
      </c>
      <c r="H1168" t="str">
        <f>VLOOKUP($B1168,sitecatalog!$A$2:$E$1964,4,FALSE)</f>
        <v>reservoir</v>
      </c>
      <c r="J1168">
        <f t="shared" si="56"/>
        <v>1166</v>
      </c>
      <c r="K1168" t="str">
        <f t="shared" si="54"/>
        <v>{"node":1166,"name":"SUN RIVER DIVERSION DAM; MONTANA | DAY.AVG.STREAMFLOW.CFS"}</v>
      </c>
      <c r="L1168">
        <f>VLOOKUP(H1168,Sheet2!$C$31:$D$36,2,FALSE)</f>
        <v>9997</v>
      </c>
      <c r="M1168">
        <f>VLOOKUP(F1168,Sheet2!$E$38:$F$54,2,FALSE)</f>
        <v>9987</v>
      </c>
      <c r="N1168" t="str">
        <f t="shared" si="55"/>
        <v>9997-9987</v>
      </c>
      <c r="O1168" t="str">
        <f>"{""source"":"&amp;J1168&amp;",""target"":"&amp;L1168&amp;",""value"":1}"</f>
        <v>{"source":1166,"target":9997,"value":1}</v>
      </c>
    </row>
    <row r="1169" spans="1:15">
      <c r="A1169" t="s">
        <v>1614</v>
      </c>
      <c r="B1169" t="s">
        <v>1612</v>
      </c>
      <c r="C1169" t="s">
        <v>22</v>
      </c>
      <c r="D1169" t="s">
        <v>23</v>
      </c>
      <c r="E1169" t="str">
        <f>VLOOKUP($B1169,sitecatalog!$A$2:$E$1964,2,FALSE)&amp;" | "&amp;D1169</f>
        <v>SUN RIVER DIVERSION DAM; MONTANA | Day.Avg.CanalFlow.cfs</v>
      </c>
      <c r="F1169" t="str">
        <f>VLOOKUP($B1169,sitecatalog!$A$2:$E$1964,3,FALSE)</f>
        <v>MT</v>
      </c>
      <c r="G1169" t="str">
        <f>VLOOKUP($B1169,sitecatalog!$A$2:$E$1964,5,FALSE)</f>
        <v>GP</v>
      </c>
      <c r="H1169" t="str">
        <f>VLOOKUP($B1169,sitecatalog!$A$2:$E$1964,4,FALSE)</f>
        <v>reservoir</v>
      </c>
      <c r="J1169">
        <f t="shared" si="56"/>
        <v>1167</v>
      </c>
      <c r="K1169" t="str">
        <f t="shared" si="54"/>
        <v>{"node":1167,"name":"SUN RIVER DIVERSION DAM; MONTANA | DAY.AVG.CANALFLOW.CFS"}</v>
      </c>
      <c r="L1169">
        <f>VLOOKUP(H1169,Sheet2!$C$31:$D$36,2,FALSE)</f>
        <v>9997</v>
      </c>
      <c r="M1169">
        <f>VLOOKUP(F1169,Sheet2!$E$38:$F$54,2,FALSE)</f>
        <v>9987</v>
      </c>
      <c r="N1169" t="str">
        <f t="shared" si="55"/>
        <v>9997-9987</v>
      </c>
      <c r="O1169" t="str">
        <f>"{""source"":"&amp;J1169&amp;",""target"":"&amp;L1169&amp;",""value"":1}"</f>
        <v>{"source":1167,"target":9997,"value":1}</v>
      </c>
    </row>
    <row r="1170" spans="1:15">
      <c r="A1170" t="s">
        <v>1615</v>
      </c>
      <c r="B1170" t="s">
        <v>1616</v>
      </c>
      <c r="C1170" t="s">
        <v>19</v>
      </c>
      <c r="D1170" t="s">
        <v>37</v>
      </c>
      <c r="E1170" t="str">
        <f>VLOOKUP($B1170,sitecatalog!$A$2:$E$1964,2,FALSE)&amp;" | "&amp;D1170</f>
        <v>SUN RIVER BELOW ELK CREEK; MT | Day.Avg.StreamGageHeight.feet</v>
      </c>
      <c r="F1170" t="str">
        <f>VLOOKUP($B1170,sitecatalog!$A$2:$E$1964,3,FALSE)</f>
        <v>MT</v>
      </c>
      <c r="G1170" t="str">
        <f>VLOOKUP($B1170,sitecatalog!$A$2:$E$1964,5,FALSE)</f>
        <v>GP</v>
      </c>
      <c r="H1170" t="str">
        <f>VLOOKUP($B1170,sitecatalog!$A$2:$E$1964,4,FALSE)</f>
        <v>stream</v>
      </c>
      <c r="J1170">
        <f t="shared" si="56"/>
        <v>1168</v>
      </c>
      <c r="K1170" t="str">
        <f t="shared" si="54"/>
        <v>{"node":1168,"name":"SUN RIVER BELOW ELK CREEK; MT | DAY.AVG.STREAMGAGEHEIGHT.FEET"}</v>
      </c>
      <c r="L1170">
        <f>VLOOKUP(H1170,Sheet2!$C$31:$D$36,2,FALSE)</f>
        <v>9995</v>
      </c>
      <c r="M1170">
        <f>VLOOKUP(F1170,Sheet2!$E$38:$F$54,2,FALSE)</f>
        <v>9987</v>
      </c>
      <c r="N1170" t="str">
        <f t="shared" si="55"/>
        <v>9995-9987</v>
      </c>
      <c r="O1170" t="str">
        <f>"{""source"":"&amp;J1170&amp;",""target"":"&amp;L1170&amp;",""value"":1}"</f>
        <v>{"source":1168,"target":9995,"value":1}</v>
      </c>
    </row>
    <row r="1171" spans="1:15">
      <c r="A1171" t="s">
        <v>1617</v>
      </c>
      <c r="B1171" t="s">
        <v>1616</v>
      </c>
      <c r="C1171" t="s">
        <v>22</v>
      </c>
      <c r="D1171" t="s">
        <v>47</v>
      </c>
      <c r="E1171" t="str">
        <f>VLOOKUP($B1171,sitecatalog!$A$2:$E$1964,2,FALSE)&amp;" | "&amp;D1171</f>
        <v>SUN RIVER BELOW ELK CREEK; MT | Day.Avg.Streamflow.cfs</v>
      </c>
      <c r="F1171" t="str">
        <f>VLOOKUP($B1171,sitecatalog!$A$2:$E$1964,3,FALSE)</f>
        <v>MT</v>
      </c>
      <c r="G1171" t="str">
        <f>VLOOKUP($B1171,sitecatalog!$A$2:$E$1964,5,FALSE)</f>
        <v>GP</v>
      </c>
      <c r="H1171" t="str">
        <f>VLOOKUP($B1171,sitecatalog!$A$2:$E$1964,4,FALSE)</f>
        <v>stream</v>
      </c>
      <c r="J1171">
        <f t="shared" si="56"/>
        <v>1169</v>
      </c>
      <c r="K1171" t="str">
        <f t="shared" si="54"/>
        <v>{"node":1169,"name":"SUN RIVER BELOW ELK CREEK; MT | DAY.AVG.STREAMFLOW.CFS"}</v>
      </c>
      <c r="L1171">
        <f>VLOOKUP(H1171,Sheet2!$C$31:$D$36,2,FALSE)</f>
        <v>9995</v>
      </c>
      <c r="M1171">
        <f>VLOOKUP(F1171,Sheet2!$E$38:$F$54,2,FALSE)</f>
        <v>9987</v>
      </c>
      <c r="N1171" t="str">
        <f t="shared" si="55"/>
        <v>9995-9987</v>
      </c>
      <c r="O1171" t="str">
        <f>"{""source"":"&amp;J1171&amp;",""target"":"&amp;L1171&amp;",""value"":1}"</f>
        <v>{"source":1169,"target":9995,"value":1}</v>
      </c>
    </row>
    <row r="1172" spans="1:15">
      <c r="A1172" t="s">
        <v>1618</v>
      </c>
      <c r="B1172" t="s">
        <v>1619</v>
      </c>
      <c r="C1172" t="s">
        <v>19</v>
      </c>
      <c r="D1172" t="s">
        <v>37</v>
      </c>
      <c r="E1172" t="str">
        <f>VLOOKUP($B1172,sitecatalog!$A$2:$E$1964,2,FALSE)&amp;" | "&amp;D1172</f>
        <v>SHIELDS RIVER NEAR LIVINGSTON; MONTANA | Day.Avg.StreamGageHeight.feet</v>
      </c>
      <c r="F1172" t="str">
        <f>VLOOKUP($B1172,sitecatalog!$A$2:$E$1964,3,FALSE)</f>
        <v>MT</v>
      </c>
      <c r="G1172" t="str">
        <f>VLOOKUP($B1172,sitecatalog!$A$2:$E$1964,5,FALSE)</f>
        <v>GP</v>
      </c>
      <c r="H1172" t="str">
        <f>VLOOKUP($B1172,sitecatalog!$A$2:$E$1964,4,FALSE)</f>
        <v>stream</v>
      </c>
      <c r="J1172">
        <f t="shared" si="56"/>
        <v>1170</v>
      </c>
      <c r="K1172" t="str">
        <f t="shared" si="54"/>
        <v>{"node":1170,"name":"SHIELDS RIVER NEAR LIVINGSTON; MONTANA | DAY.AVG.STREAMGAGEHEIGHT.FEET"}</v>
      </c>
      <c r="L1172">
        <f>VLOOKUP(H1172,Sheet2!$C$31:$D$36,2,FALSE)</f>
        <v>9995</v>
      </c>
      <c r="M1172">
        <f>VLOOKUP(F1172,Sheet2!$E$38:$F$54,2,FALSE)</f>
        <v>9987</v>
      </c>
      <c r="N1172" t="str">
        <f t="shared" si="55"/>
        <v>9995-9987</v>
      </c>
      <c r="O1172" t="str">
        <f>"{""source"":"&amp;J1172&amp;",""target"":"&amp;L1172&amp;",""value"":1}"</f>
        <v>{"source":1170,"target":9995,"value":1}</v>
      </c>
    </row>
    <row r="1173" spans="1:15">
      <c r="A1173" t="s">
        <v>1620</v>
      </c>
      <c r="B1173" t="s">
        <v>1619</v>
      </c>
      <c r="C1173" t="s">
        <v>22</v>
      </c>
      <c r="D1173" t="s">
        <v>47</v>
      </c>
      <c r="E1173" t="str">
        <f>VLOOKUP($B1173,sitecatalog!$A$2:$E$1964,2,FALSE)&amp;" | "&amp;D1173</f>
        <v>SHIELDS RIVER NEAR LIVINGSTON; MONTANA | Day.Avg.Streamflow.cfs</v>
      </c>
      <c r="F1173" t="str">
        <f>VLOOKUP($B1173,sitecatalog!$A$2:$E$1964,3,FALSE)</f>
        <v>MT</v>
      </c>
      <c r="G1173" t="str">
        <f>VLOOKUP($B1173,sitecatalog!$A$2:$E$1964,5,FALSE)</f>
        <v>GP</v>
      </c>
      <c r="H1173" t="str">
        <f>VLOOKUP($B1173,sitecatalog!$A$2:$E$1964,4,FALSE)</f>
        <v>stream</v>
      </c>
      <c r="J1173">
        <f t="shared" si="56"/>
        <v>1171</v>
      </c>
      <c r="K1173" t="str">
        <f t="shared" si="54"/>
        <v>{"node":1171,"name":"SHIELDS RIVER NEAR LIVINGSTON; MONTANA | DAY.AVG.STREAMFLOW.CFS"}</v>
      </c>
      <c r="L1173">
        <f>VLOOKUP(H1173,Sheet2!$C$31:$D$36,2,FALSE)</f>
        <v>9995</v>
      </c>
      <c r="M1173">
        <f>VLOOKUP(F1173,Sheet2!$E$38:$F$54,2,FALSE)</f>
        <v>9987</v>
      </c>
      <c r="N1173" t="str">
        <f t="shared" si="55"/>
        <v>9995-9987</v>
      </c>
      <c r="O1173" t="str">
        <f>"{""source"":"&amp;J1173&amp;",""target"":"&amp;L1173&amp;",""value"":1}"</f>
        <v>{"source":1171,"target":9995,"value":1}</v>
      </c>
    </row>
    <row r="1174" spans="1:15">
      <c r="A1174" t="s">
        <v>1621</v>
      </c>
      <c r="B1174" t="s">
        <v>1622</v>
      </c>
      <c r="C1174" t="s">
        <v>19</v>
      </c>
      <c r="D1174" t="s">
        <v>37</v>
      </c>
      <c r="E1174" t="str">
        <f>VLOOKUP($B1174,sitecatalog!$A$2:$E$1964,2,FALSE)&amp;" | "&amp;D1174</f>
        <v>SHOSHONE RIVER NEAR LOVELL; WY | Day.Avg.StreamGageHeight.feet</v>
      </c>
      <c r="F1174" t="str">
        <f>VLOOKUP($B1174,sitecatalog!$A$2:$E$1964,3,FALSE)</f>
        <v>WY</v>
      </c>
      <c r="G1174" t="str">
        <f>VLOOKUP($B1174,sitecatalog!$A$2:$E$1964,5,FALSE)</f>
        <v>GP</v>
      </c>
      <c r="H1174" t="str">
        <f>VLOOKUP($B1174,sitecatalog!$A$2:$E$1964,4,FALSE)</f>
        <v>stream</v>
      </c>
      <c r="J1174">
        <f t="shared" si="56"/>
        <v>1172</v>
      </c>
      <c r="K1174" t="str">
        <f t="shared" si="54"/>
        <v>{"node":1172,"name":"SHOSHONE RIVER NEAR LOVELL; WY | DAY.AVG.STREAMGAGEHEIGHT.FEET"}</v>
      </c>
      <c r="L1174">
        <f>VLOOKUP(H1174,Sheet2!$C$31:$D$36,2,FALSE)</f>
        <v>9995</v>
      </c>
      <c r="M1174">
        <f>VLOOKUP(F1174,Sheet2!$E$38:$F$54,2,FALSE)</f>
        <v>9976</v>
      </c>
      <c r="N1174" t="str">
        <f t="shared" si="55"/>
        <v>9995-9976</v>
      </c>
      <c r="O1174" t="str">
        <f>"{""source"":"&amp;J1174&amp;",""target"":"&amp;L1174&amp;",""value"":1}"</f>
        <v>{"source":1172,"target":9995,"value":1}</v>
      </c>
    </row>
    <row r="1175" spans="1:15">
      <c r="A1175" t="s">
        <v>1623</v>
      </c>
      <c r="B1175" t="s">
        <v>1622</v>
      </c>
      <c r="C1175" t="s">
        <v>22</v>
      </c>
      <c r="D1175" t="s">
        <v>47</v>
      </c>
      <c r="E1175" t="str">
        <f>VLOOKUP($B1175,sitecatalog!$A$2:$E$1964,2,FALSE)&amp;" | "&amp;D1175</f>
        <v>SHOSHONE RIVER NEAR LOVELL; WY | Day.Avg.Streamflow.cfs</v>
      </c>
      <c r="F1175" t="str">
        <f>VLOOKUP($B1175,sitecatalog!$A$2:$E$1964,3,FALSE)</f>
        <v>WY</v>
      </c>
      <c r="G1175" t="str">
        <f>VLOOKUP($B1175,sitecatalog!$A$2:$E$1964,5,FALSE)</f>
        <v>GP</v>
      </c>
      <c r="H1175" t="str">
        <f>VLOOKUP($B1175,sitecatalog!$A$2:$E$1964,4,FALSE)</f>
        <v>stream</v>
      </c>
      <c r="J1175">
        <f t="shared" si="56"/>
        <v>1173</v>
      </c>
      <c r="K1175" t="str">
        <f t="shared" si="54"/>
        <v>{"node":1173,"name":"SHOSHONE RIVER NEAR LOVELL; WY | DAY.AVG.STREAMFLOW.CFS"}</v>
      </c>
      <c r="L1175">
        <f>VLOOKUP(H1175,Sheet2!$C$31:$D$36,2,FALSE)</f>
        <v>9995</v>
      </c>
      <c r="M1175">
        <f>VLOOKUP(F1175,Sheet2!$E$38:$F$54,2,FALSE)</f>
        <v>9976</v>
      </c>
      <c r="N1175" t="str">
        <f t="shared" si="55"/>
        <v>9995-9976</v>
      </c>
      <c r="O1175" t="str">
        <f>"{""source"":"&amp;J1175&amp;",""target"":"&amp;L1175&amp;",""value"":1}"</f>
        <v>{"source":1173,"target":9995,"value":1}</v>
      </c>
    </row>
    <row r="1176" spans="1:15">
      <c r="A1176" t="s">
        <v>1624</v>
      </c>
      <c r="B1176" t="s">
        <v>1625</v>
      </c>
      <c r="C1176" t="s">
        <v>19</v>
      </c>
      <c r="D1176" t="s">
        <v>37</v>
      </c>
      <c r="E1176" t="str">
        <f>VLOOKUP($B1176,sitecatalog!$A$2:$E$1964,2,FALSE)&amp;" | "&amp;D1176</f>
        <v>SUN RIVER AT SIMMS; MT | Day.Avg.StreamGageHeight.feet</v>
      </c>
      <c r="F1176" t="str">
        <f>VLOOKUP($B1176,sitecatalog!$A$2:$E$1964,3,FALSE)</f>
        <v>MT</v>
      </c>
      <c r="G1176" t="str">
        <f>VLOOKUP($B1176,sitecatalog!$A$2:$E$1964,5,FALSE)</f>
        <v>GP</v>
      </c>
      <c r="H1176" t="str">
        <f>VLOOKUP($B1176,sitecatalog!$A$2:$E$1964,4,FALSE)</f>
        <v>stream</v>
      </c>
      <c r="J1176">
        <f t="shared" si="56"/>
        <v>1174</v>
      </c>
      <c r="K1176" t="str">
        <f t="shared" si="54"/>
        <v>{"node":1174,"name":"SUN RIVER AT SIMMS; MT | DAY.AVG.STREAMGAGEHEIGHT.FEET"}</v>
      </c>
      <c r="L1176">
        <f>VLOOKUP(H1176,Sheet2!$C$31:$D$36,2,FALSE)</f>
        <v>9995</v>
      </c>
      <c r="M1176">
        <f>VLOOKUP(F1176,Sheet2!$E$38:$F$54,2,FALSE)</f>
        <v>9987</v>
      </c>
      <c r="N1176" t="str">
        <f t="shared" si="55"/>
        <v>9995-9987</v>
      </c>
      <c r="O1176" t="str">
        <f>"{""source"":"&amp;J1176&amp;",""target"":"&amp;L1176&amp;",""value"":1}"</f>
        <v>{"source":1174,"target":9995,"value":1}</v>
      </c>
    </row>
    <row r="1177" spans="1:15">
      <c r="A1177" t="s">
        <v>1626</v>
      </c>
      <c r="B1177" t="s">
        <v>1625</v>
      </c>
      <c r="C1177" t="s">
        <v>22</v>
      </c>
      <c r="D1177" t="s">
        <v>47</v>
      </c>
      <c r="E1177" t="str">
        <f>VLOOKUP($B1177,sitecatalog!$A$2:$E$1964,2,FALSE)&amp;" | "&amp;D1177</f>
        <v>SUN RIVER AT SIMMS; MT | Day.Avg.Streamflow.cfs</v>
      </c>
      <c r="F1177" t="str">
        <f>VLOOKUP($B1177,sitecatalog!$A$2:$E$1964,3,FALSE)</f>
        <v>MT</v>
      </c>
      <c r="G1177" t="str">
        <f>VLOOKUP($B1177,sitecatalog!$A$2:$E$1964,5,FALSE)</f>
        <v>GP</v>
      </c>
      <c r="H1177" t="str">
        <f>VLOOKUP($B1177,sitecatalog!$A$2:$E$1964,4,FALSE)</f>
        <v>stream</v>
      </c>
      <c r="J1177">
        <f t="shared" si="56"/>
        <v>1175</v>
      </c>
      <c r="K1177" t="str">
        <f t="shared" si="54"/>
        <v>{"node":1175,"name":"SUN RIVER AT SIMMS; MT | DAY.AVG.STREAMFLOW.CFS"}</v>
      </c>
      <c r="L1177">
        <f>VLOOKUP(H1177,Sheet2!$C$31:$D$36,2,FALSE)</f>
        <v>9995</v>
      </c>
      <c r="M1177">
        <f>VLOOKUP(F1177,Sheet2!$E$38:$F$54,2,FALSE)</f>
        <v>9987</v>
      </c>
      <c r="N1177" t="str">
        <f t="shared" si="55"/>
        <v>9995-9987</v>
      </c>
      <c r="O1177" t="str">
        <f>"{""source"":"&amp;J1177&amp;",""target"":"&amp;L1177&amp;",""value"":1}"</f>
        <v>{"source":1175,"target":9995,"value":1}</v>
      </c>
    </row>
    <row r="1178" spans="1:15">
      <c r="A1178" t="s">
        <v>1627</v>
      </c>
      <c r="B1178" t="s">
        <v>1625</v>
      </c>
      <c r="C1178" t="s">
        <v>94</v>
      </c>
      <c r="D1178" t="s">
        <v>241</v>
      </c>
      <c r="E1178" t="str">
        <f>VLOOKUP($B1178,sitecatalog!$A$2:$E$1964,2,FALSE)&amp;" | "&amp;D1178</f>
        <v>SUN RIVER AT SIMMS; MT | Day.Avg.WaterTemperature.DegF</v>
      </c>
      <c r="F1178" t="str">
        <f>VLOOKUP($B1178,sitecatalog!$A$2:$E$1964,3,FALSE)</f>
        <v>MT</v>
      </c>
      <c r="G1178" t="str">
        <f>VLOOKUP($B1178,sitecatalog!$A$2:$E$1964,5,FALSE)</f>
        <v>GP</v>
      </c>
      <c r="H1178" t="str">
        <f>VLOOKUP($B1178,sitecatalog!$A$2:$E$1964,4,FALSE)</f>
        <v>stream</v>
      </c>
      <c r="J1178">
        <f t="shared" si="56"/>
        <v>1176</v>
      </c>
      <c r="K1178" t="str">
        <f t="shared" si="54"/>
        <v>{"node":1176,"name":"SUN RIVER AT SIMMS; MT | DAY.AVG.WATERTEMPERATURE.DEGF"}</v>
      </c>
      <c r="L1178">
        <f>VLOOKUP(H1178,Sheet2!$C$31:$D$36,2,FALSE)</f>
        <v>9995</v>
      </c>
      <c r="M1178">
        <f>VLOOKUP(F1178,Sheet2!$E$38:$F$54,2,FALSE)</f>
        <v>9987</v>
      </c>
      <c r="N1178" t="str">
        <f t="shared" si="55"/>
        <v>9995-9987</v>
      </c>
      <c r="O1178" t="str">
        <f>"{""source"":"&amp;J1178&amp;",""target"":"&amp;L1178&amp;",""value"":1}"</f>
        <v>{"source":1176,"target":9995,"value":1}</v>
      </c>
    </row>
    <row r="1179" spans="1:15">
      <c r="A1179" t="s">
        <v>1628</v>
      </c>
      <c r="B1179" t="s">
        <v>1629</v>
      </c>
      <c r="C1179" t="s">
        <v>19</v>
      </c>
      <c r="D1179" t="s">
        <v>37</v>
      </c>
      <c r="E1179" t="str">
        <f>VLOOKUP($B1179,sitecatalog!$A$2:$E$1964,2,FALSE)&amp;" | "&amp;D1179</f>
        <v>SABINAL RIVER AT SABINAL; TEXAS | Day.Avg.StreamGageHeight.feet</v>
      </c>
      <c r="F1179" t="str">
        <f>VLOOKUP($B1179,sitecatalog!$A$2:$E$1964,3,FALSE)</f>
        <v>TX</v>
      </c>
      <c r="G1179" t="str">
        <f>VLOOKUP($B1179,sitecatalog!$A$2:$E$1964,5,FALSE)</f>
        <v>GP</v>
      </c>
      <c r="H1179" t="str">
        <f>VLOOKUP($B1179,sitecatalog!$A$2:$E$1964,4,FALSE)</f>
        <v>stream</v>
      </c>
      <c r="J1179">
        <f t="shared" si="56"/>
        <v>1177</v>
      </c>
      <c r="K1179" t="str">
        <f t="shared" si="54"/>
        <v>{"node":1177,"name":"SABINAL RIVER AT SABINAL; TEXAS | DAY.AVG.STREAMGAGEHEIGHT.FEET"}</v>
      </c>
      <c r="L1179">
        <f>VLOOKUP(H1179,Sheet2!$C$31:$D$36,2,FALSE)</f>
        <v>9995</v>
      </c>
      <c r="M1179">
        <f>VLOOKUP(F1179,Sheet2!$E$38:$F$54,2,FALSE)</f>
        <v>9979</v>
      </c>
      <c r="N1179" t="str">
        <f t="shared" si="55"/>
        <v>9995-9979</v>
      </c>
      <c r="O1179" t="str">
        <f>"{""source"":"&amp;J1179&amp;",""target"":"&amp;L1179&amp;",""value"":1}"</f>
        <v>{"source":1177,"target":9995,"value":1}</v>
      </c>
    </row>
    <row r="1180" spans="1:15">
      <c r="A1180" t="s">
        <v>1630</v>
      </c>
      <c r="B1180" t="s">
        <v>1629</v>
      </c>
      <c r="C1180" t="s">
        <v>41</v>
      </c>
      <c r="D1180" t="s">
        <v>42</v>
      </c>
      <c r="E1180" t="str">
        <f>VLOOKUP($B1180,sitecatalog!$A$2:$E$1964,2,FALSE)&amp;" | "&amp;D1180</f>
        <v>SABINAL RIVER AT SABINAL; TEXAS | Day.Sum.Precipitation.inches</v>
      </c>
      <c r="F1180" t="str">
        <f>VLOOKUP($B1180,sitecatalog!$A$2:$E$1964,3,FALSE)</f>
        <v>TX</v>
      </c>
      <c r="G1180" t="str">
        <f>VLOOKUP($B1180,sitecatalog!$A$2:$E$1964,5,FALSE)</f>
        <v>GP</v>
      </c>
      <c r="H1180" t="str">
        <f>VLOOKUP($B1180,sitecatalog!$A$2:$E$1964,4,FALSE)</f>
        <v>stream</v>
      </c>
      <c r="J1180">
        <f t="shared" si="56"/>
        <v>1178</v>
      </c>
      <c r="K1180" t="str">
        <f t="shared" si="54"/>
        <v>{"node":1178,"name":"SABINAL RIVER AT SABINAL; TEXAS | DAY.SUM.PRECIPITATION.INCHES"}</v>
      </c>
      <c r="L1180">
        <f>VLOOKUP(H1180,Sheet2!$C$31:$D$36,2,FALSE)</f>
        <v>9995</v>
      </c>
      <c r="M1180">
        <f>VLOOKUP(F1180,Sheet2!$E$38:$F$54,2,FALSE)</f>
        <v>9979</v>
      </c>
      <c r="N1180" t="str">
        <f t="shared" si="55"/>
        <v>9995-9979</v>
      </c>
      <c r="O1180" t="str">
        <f>"{""source"":"&amp;J1180&amp;",""target"":"&amp;L1180&amp;",""value"":1}"</f>
        <v>{"source":1178,"target":9995,"value":1}</v>
      </c>
    </row>
    <row r="1181" spans="1:15">
      <c r="A1181" t="s">
        <v>1631</v>
      </c>
      <c r="B1181" t="s">
        <v>1629</v>
      </c>
      <c r="C1181" t="s">
        <v>22</v>
      </c>
      <c r="D1181" t="s">
        <v>47</v>
      </c>
      <c r="E1181" t="str">
        <f>VLOOKUP($B1181,sitecatalog!$A$2:$E$1964,2,FALSE)&amp;" | "&amp;D1181</f>
        <v>SABINAL RIVER AT SABINAL; TEXAS | Day.Avg.Streamflow.cfs</v>
      </c>
      <c r="F1181" t="str">
        <f>VLOOKUP($B1181,sitecatalog!$A$2:$E$1964,3,FALSE)</f>
        <v>TX</v>
      </c>
      <c r="G1181" t="str">
        <f>VLOOKUP($B1181,sitecatalog!$A$2:$E$1964,5,FALSE)</f>
        <v>GP</v>
      </c>
      <c r="H1181" t="str">
        <f>VLOOKUP($B1181,sitecatalog!$A$2:$E$1964,4,FALSE)</f>
        <v>stream</v>
      </c>
      <c r="J1181">
        <f t="shared" si="56"/>
        <v>1179</v>
      </c>
      <c r="K1181" t="str">
        <f t="shared" si="54"/>
        <v>{"node":1179,"name":"SABINAL RIVER AT SABINAL; TEXAS | DAY.AVG.STREAMFLOW.CFS"}</v>
      </c>
      <c r="L1181">
        <f>VLOOKUP(H1181,Sheet2!$C$31:$D$36,2,FALSE)</f>
        <v>9995</v>
      </c>
      <c r="M1181">
        <f>VLOOKUP(F1181,Sheet2!$E$38:$F$54,2,FALSE)</f>
        <v>9979</v>
      </c>
      <c r="N1181" t="str">
        <f t="shared" si="55"/>
        <v>9995-9979</v>
      </c>
      <c r="O1181" t="str">
        <f>"{""source"":"&amp;J1181&amp;",""target"":"&amp;L1181&amp;",""value"":1}"</f>
        <v>{"source":1179,"target":9995,"value":1}</v>
      </c>
    </row>
    <row r="1182" spans="1:15">
      <c r="A1182" t="s">
        <v>1632</v>
      </c>
      <c r="B1182" t="s">
        <v>1633</v>
      </c>
      <c r="C1182" t="s">
        <v>19</v>
      </c>
      <c r="D1182" t="s">
        <v>37</v>
      </c>
      <c r="E1182" t="str">
        <f>VLOOKUP($B1182,sitecatalog!$A$2:$E$1964,2,FALSE)&amp;" | "&amp;D1182</f>
        <v>SHOSHONE RIVER AT WILLWOOD DAM; WYOMING | Day.Avg.StreamGageHeight.feet</v>
      </c>
      <c r="F1182" t="str">
        <f>VLOOKUP($B1182,sitecatalog!$A$2:$E$1964,3,FALSE)</f>
        <v>WY</v>
      </c>
      <c r="G1182" t="str">
        <f>VLOOKUP($B1182,sitecatalog!$A$2:$E$1964,5,FALSE)</f>
        <v>GP</v>
      </c>
      <c r="H1182" t="str">
        <f>VLOOKUP($B1182,sitecatalog!$A$2:$E$1964,4,FALSE)</f>
        <v>stream</v>
      </c>
      <c r="J1182">
        <f t="shared" si="56"/>
        <v>1180</v>
      </c>
      <c r="K1182" t="str">
        <f t="shared" si="54"/>
        <v>{"node":1180,"name":"SHOSHONE RIVER AT WILLWOOD DAM; WYOMING | DAY.AVG.STREAMGAGEHEIGHT.FEET"}</v>
      </c>
      <c r="L1182">
        <f>VLOOKUP(H1182,Sheet2!$C$31:$D$36,2,FALSE)</f>
        <v>9995</v>
      </c>
      <c r="M1182">
        <f>VLOOKUP(F1182,Sheet2!$E$38:$F$54,2,FALSE)</f>
        <v>9976</v>
      </c>
      <c r="N1182" t="str">
        <f t="shared" si="55"/>
        <v>9995-9976</v>
      </c>
      <c r="O1182" t="str">
        <f>"{""source"":"&amp;J1182&amp;",""target"":"&amp;L1182&amp;",""value"":1}"</f>
        <v>{"source":1180,"target":9995,"value":1}</v>
      </c>
    </row>
    <row r="1183" spans="1:15">
      <c r="A1183" t="s">
        <v>1634</v>
      </c>
      <c r="B1183" t="s">
        <v>1633</v>
      </c>
      <c r="C1183" t="s">
        <v>19</v>
      </c>
      <c r="D1183" t="s">
        <v>20</v>
      </c>
      <c r="E1183" t="str">
        <f>VLOOKUP($B1183,sitecatalog!$A$2:$E$1964,2,FALSE)&amp;" | "&amp;D1183</f>
        <v>SHOSHONE RIVER AT WILLWOOD DAM; WYOMING | Day.Avg.CanalStage.feet</v>
      </c>
      <c r="F1183" t="str">
        <f>VLOOKUP($B1183,sitecatalog!$A$2:$E$1964,3,FALSE)</f>
        <v>WY</v>
      </c>
      <c r="G1183" t="str">
        <f>VLOOKUP($B1183,sitecatalog!$A$2:$E$1964,5,FALSE)</f>
        <v>GP</v>
      </c>
      <c r="H1183" t="str">
        <f>VLOOKUP($B1183,sitecatalog!$A$2:$E$1964,4,FALSE)</f>
        <v>stream</v>
      </c>
      <c r="J1183">
        <f t="shared" si="56"/>
        <v>1181</v>
      </c>
      <c r="K1183" t="str">
        <f t="shared" si="54"/>
        <v>{"node":1181,"name":"SHOSHONE RIVER AT WILLWOOD DAM; WYOMING | DAY.AVG.CANALSTAGE.FEET"}</v>
      </c>
      <c r="L1183">
        <f>VLOOKUP(H1183,Sheet2!$C$31:$D$36,2,FALSE)</f>
        <v>9995</v>
      </c>
      <c r="M1183">
        <f>VLOOKUP(F1183,Sheet2!$E$38:$F$54,2,FALSE)</f>
        <v>9976</v>
      </c>
      <c r="N1183" t="str">
        <f t="shared" si="55"/>
        <v>9995-9976</v>
      </c>
      <c r="O1183" t="str">
        <f>"{""source"":"&amp;J1183&amp;",""target"":"&amp;L1183&amp;",""value"":1}"</f>
        <v>{"source":1181,"target":9995,"value":1}</v>
      </c>
    </row>
    <row r="1184" spans="1:15">
      <c r="A1184" t="s">
        <v>1635</v>
      </c>
      <c r="B1184" t="s">
        <v>1633</v>
      </c>
      <c r="C1184" t="s">
        <v>41</v>
      </c>
      <c r="D1184" t="s">
        <v>42</v>
      </c>
      <c r="E1184" t="str">
        <f>VLOOKUP($B1184,sitecatalog!$A$2:$E$1964,2,FALSE)&amp;" | "&amp;D1184</f>
        <v>SHOSHONE RIVER AT WILLWOOD DAM; WYOMING | Day.Sum.Precipitation.inches</v>
      </c>
      <c r="F1184" t="str">
        <f>VLOOKUP($B1184,sitecatalog!$A$2:$E$1964,3,FALSE)</f>
        <v>WY</v>
      </c>
      <c r="G1184" t="str">
        <f>VLOOKUP($B1184,sitecatalog!$A$2:$E$1964,5,FALSE)</f>
        <v>GP</v>
      </c>
      <c r="H1184" t="str">
        <f>VLOOKUP($B1184,sitecatalog!$A$2:$E$1964,4,FALSE)</f>
        <v>stream</v>
      </c>
      <c r="J1184">
        <f t="shared" si="56"/>
        <v>1182</v>
      </c>
      <c r="K1184" t="str">
        <f t="shared" si="54"/>
        <v>{"node":1182,"name":"SHOSHONE RIVER AT WILLWOOD DAM; WYOMING | DAY.SUM.PRECIPITATION.INCHES"}</v>
      </c>
      <c r="L1184">
        <f>VLOOKUP(H1184,Sheet2!$C$31:$D$36,2,FALSE)</f>
        <v>9995</v>
      </c>
      <c r="M1184">
        <f>VLOOKUP(F1184,Sheet2!$E$38:$F$54,2,FALSE)</f>
        <v>9976</v>
      </c>
      <c r="N1184" t="str">
        <f t="shared" si="55"/>
        <v>9995-9976</v>
      </c>
      <c r="O1184" t="str">
        <f>"{""source"":"&amp;J1184&amp;",""target"":"&amp;L1184&amp;",""value"":1}"</f>
        <v>{"source":1182,"target":9995,"value":1}</v>
      </c>
    </row>
    <row r="1185" spans="1:15">
      <c r="A1185" t="s">
        <v>1636</v>
      </c>
      <c r="B1185" t="s">
        <v>1633</v>
      </c>
      <c r="C1185" t="s">
        <v>22</v>
      </c>
      <c r="D1185" t="s">
        <v>47</v>
      </c>
      <c r="E1185" t="str">
        <f>VLOOKUP($B1185,sitecatalog!$A$2:$E$1964,2,FALSE)&amp;" | "&amp;D1185</f>
        <v>SHOSHONE RIVER AT WILLWOOD DAM; WYOMING | Day.Avg.Streamflow.cfs</v>
      </c>
      <c r="F1185" t="str">
        <f>VLOOKUP($B1185,sitecatalog!$A$2:$E$1964,3,FALSE)</f>
        <v>WY</v>
      </c>
      <c r="G1185" t="str">
        <f>VLOOKUP($B1185,sitecatalog!$A$2:$E$1964,5,FALSE)</f>
        <v>GP</v>
      </c>
      <c r="H1185" t="str">
        <f>VLOOKUP($B1185,sitecatalog!$A$2:$E$1964,4,FALSE)</f>
        <v>stream</v>
      </c>
      <c r="J1185">
        <f t="shared" si="56"/>
        <v>1183</v>
      </c>
      <c r="K1185" t="str">
        <f t="shared" si="54"/>
        <v>{"node":1183,"name":"SHOSHONE RIVER AT WILLWOOD DAM; WYOMING | DAY.AVG.STREAMFLOW.CFS"}</v>
      </c>
      <c r="L1185">
        <f>VLOOKUP(H1185,Sheet2!$C$31:$D$36,2,FALSE)</f>
        <v>9995</v>
      </c>
      <c r="M1185">
        <f>VLOOKUP(F1185,Sheet2!$E$38:$F$54,2,FALSE)</f>
        <v>9976</v>
      </c>
      <c r="N1185" t="str">
        <f t="shared" si="55"/>
        <v>9995-9976</v>
      </c>
      <c r="O1185" t="str">
        <f>"{""source"":"&amp;J1185&amp;",""target"":"&amp;L1185&amp;",""value"":1}"</f>
        <v>{"source":1183,"target":9995,"value":1}</v>
      </c>
    </row>
    <row r="1186" spans="1:15">
      <c r="A1186" t="s">
        <v>1637</v>
      </c>
      <c r="B1186" t="s">
        <v>1633</v>
      </c>
      <c r="C1186" t="s">
        <v>22</v>
      </c>
      <c r="D1186" t="s">
        <v>23</v>
      </c>
      <c r="E1186" t="str">
        <f>VLOOKUP($B1186,sitecatalog!$A$2:$E$1964,2,FALSE)&amp;" | "&amp;D1186</f>
        <v>SHOSHONE RIVER AT WILLWOOD DAM; WYOMING | Day.Avg.CanalFlow.cfs</v>
      </c>
      <c r="F1186" t="str">
        <f>VLOOKUP($B1186,sitecatalog!$A$2:$E$1964,3,FALSE)</f>
        <v>WY</v>
      </c>
      <c r="G1186" t="str">
        <f>VLOOKUP($B1186,sitecatalog!$A$2:$E$1964,5,FALSE)</f>
        <v>GP</v>
      </c>
      <c r="H1186" t="str">
        <f>VLOOKUP($B1186,sitecatalog!$A$2:$E$1964,4,FALSE)</f>
        <v>stream</v>
      </c>
      <c r="J1186">
        <f t="shared" si="56"/>
        <v>1184</v>
      </c>
      <c r="K1186" t="str">
        <f t="shared" si="54"/>
        <v>{"node":1184,"name":"SHOSHONE RIVER AT WILLWOOD DAM; WYOMING | DAY.AVG.CANALFLOW.CFS"}</v>
      </c>
      <c r="L1186">
        <f>VLOOKUP(H1186,Sheet2!$C$31:$D$36,2,FALSE)</f>
        <v>9995</v>
      </c>
      <c r="M1186">
        <f>VLOOKUP(F1186,Sheet2!$E$38:$F$54,2,FALSE)</f>
        <v>9976</v>
      </c>
      <c r="N1186" t="str">
        <f t="shared" si="55"/>
        <v>9995-9976</v>
      </c>
      <c r="O1186" t="str">
        <f>"{""source"":"&amp;J1186&amp;",""target"":"&amp;L1186&amp;",""value"":1}"</f>
        <v>{"source":1184,"target":9995,"value":1}</v>
      </c>
    </row>
    <row r="1187" spans="1:15">
      <c r="A1187" t="s">
        <v>1638</v>
      </c>
      <c r="B1187" t="s">
        <v>1639</v>
      </c>
      <c r="C1187" t="s">
        <v>19</v>
      </c>
      <c r="D1187" t="s">
        <v>37</v>
      </c>
      <c r="E1187" t="str">
        <f>VLOOKUP($B1187,sitecatalog!$A$2:$E$1964,2,FALSE)&amp;" | "&amp;D1187</f>
        <v>ST. MARY RIVER AT BOUNDARY; MONTANA (NEW 1999) | Day.Avg.StreamGageHeight.feet</v>
      </c>
      <c r="F1187" t="str">
        <f>VLOOKUP($B1187,sitecatalog!$A$2:$E$1964,3,FALSE)</f>
        <v>MT</v>
      </c>
      <c r="G1187" t="str">
        <f>VLOOKUP($B1187,sitecatalog!$A$2:$E$1964,5,FALSE)</f>
        <v>GP</v>
      </c>
      <c r="H1187" t="str">
        <f>VLOOKUP($B1187,sitecatalog!$A$2:$E$1964,4,FALSE)</f>
        <v>stream</v>
      </c>
      <c r="J1187">
        <f t="shared" si="56"/>
        <v>1185</v>
      </c>
      <c r="K1187" t="str">
        <f t="shared" si="54"/>
        <v>{"node":1185,"name":"ST. MARY RIVER AT BOUNDARY; MONTANA (NEW 1999) | DAY.AVG.STREAMGAGEHEIGHT.FEET"}</v>
      </c>
      <c r="L1187">
        <f>VLOOKUP(H1187,Sheet2!$C$31:$D$36,2,FALSE)</f>
        <v>9995</v>
      </c>
      <c r="M1187">
        <f>VLOOKUP(F1187,Sheet2!$E$38:$F$54,2,FALSE)</f>
        <v>9987</v>
      </c>
      <c r="N1187" t="str">
        <f t="shared" si="55"/>
        <v>9995-9987</v>
      </c>
      <c r="O1187" t="str">
        <f>"{""source"":"&amp;J1187&amp;",""target"":"&amp;L1187&amp;",""value"":1}"</f>
        <v>{"source":1185,"target":9995,"value":1}</v>
      </c>
    </row>
    <row r="1188" spans="1:15">
      <c r="A1188" t="s">
        <v>1640</v>
      </c>
      <c r="B1188" t="s">
        <v>1639</v>
      </c>
      <c r="C1188" t="s">
        <v>94</v>
      </c>
      <c r="D1188" t="s">
        <v>95</v>
      </c>
      <c r="E1188" t="str">
        <f>VLOOKUP($B1188,sitecatalog!$A$2:$E$1964,2,FALSE)&amp;" | "&amp;D1188</f>
        <v>ST. MARY RIVER AT BOUNDARY; MONTANA (NEW 1999) | Day.Avg.AirTemperature.DegF</v>
      </c>
      <c r="F1188" t="str">
        <f>VLOOKUP($B1188,sitecatalog!$A$2:$E$1964,3,FALSE)</f>
        <v>MT</v>
      </c>
      <c r="G1188" t="str">
        <f>VLOOKUP($B1188,sitecatalog!$A$2:$E$1964,5,FALSE)</f>
        <v>GP</v>
      </c>
      <c r="H1188" t="str">
        <f>VLOOKUP($B1188,sitecatalog!$A$2:$E$1964,4,FALSE)</f>
        <v>stream</v>
      </c>
      <c r="J1188">
        <f t="shared" si="56"/>
        <v>1186</v>
      </c>
      <c r="K1188" t="str">
        <f t="shared" si="54"/>
        <v>{"node":1186,"name":"ST. MARY RIVER AT BOUNDARY; MONTANA (NEW 1999) | DAY.AVG.AIRTEMPERATURE.DEGF"}</v>
      </c>
      <c r="L1188">
        <f>VLOOKUP(H1188,Sheet2!$C$31:$D$36,2,FALSE)</f>
        <v>9995</v>
      </c>
      <c r="M1188">
        <f>VLOOKUP(F1188,Sheet2!$E$38:$F$54,2,FALSE)</f>
        <v>9987</v>
      </c>
      <c r="N1188" t="str">
        <f t="shared" si="55"/>
        <v>9995-9987</v>
      </c>
      <c r="O1188" t="str">
        <f>"{""source"":"&amp;J1188&amp;",""target"":"&amp;L1188&amp;",""value"":1}"</f>
        <v>{"source":1186,"target":9995,"value":1}</v>
      </c>
    </row>
    <row r="1189" spans="1:15">
      <c r="A1189" t="s">
        <v>1641</v>
      </c>
      <c r="B1189" t="s">
        <v>1639</v>
      </c>
      <c r="C1189" t="s">
        <v>22</v>
      </c>
      <c r="D1189" t="s">
        <v>47</v>
      </c>
      <c r="E1189" t="str">
        <f>VLOOKUP($B1189,sitecatalog!$A$2:$E$1964,2,FALSE)&amp;" | "&amp;D1189</f>
        <v>ST. MARY RIVER AT BOUNDARY; MONTANA (NEW 1999) | Day.Avg.Streamflow.cfs</v>
      </c>
      <c r="F1189" t="str">
        <f>VLOOKUP($B1189,sitecatalog!$A$2:$E$1964,3,FALSE)</f>
        <v>MT</v>
      </c>
      <c r="G1189" t="str">
        <f>VLOOKUP($B1189,sitecatalog!$A$2:$E$1964,5,FALSE)</f>
        <v>GP</v>
      </c>
      <c r="H1189" t="str">
        <f>VLOOKUP($B1189,sitecatalog!$A$2:$E$1964,4,FALSE)</f>
        <v>stream</v>
      </c>
      <c r="J1189">
        <f t="shared" si="56"/>
        <v>1187</v>
      </c>
      <c r="K1189" t="str">
        <f t="shared" si="54"/>
        <v>{"node":1187,"name":"ST. MARY RIVER AT BOUNDARY; MONTANA (NEW 1999) | DAY.AVG.STREAMFLOW.CFS"}</v>
      </c>
      <c r="L1189">
        <f>VLOOKUP(H1189,Sheet2!$C$31:$D$36,2,FALSE)</f>
        <v>9995</v>
      </c>
      <c r="M1189">
        <f>VLOOKUP(F1189,Sheet2!$E$38:$F$54,2,FALSE)</f>
        <v>9987</v>
      </c>
      <c r="N1189" t="str">
        <f t="shared" si="55"/>
        <v>9995-9987</v>
      </c>
      <c r="O1189" t="str">
        <f>"{""source"":"&amp;J1189&amp;",""target"":"&amp;L1189&amp;",""value"":1}"</f>
        <v>{"source":1187,"target":9995,"value":1}</v>
      </c>
    </row>
    <row r="1190" spans="1:15">
      <c r="A1190" t="s">
        <v>1642</v>
      </c>
      <c r="B1190" t="s">
        <v>1643</v>
      </c>
      <c r="C1190" t="s">
        <v>19</v>
      </c>
      <c r="D1190" t="s">
        <v>20</v>
      </c>
      <c r="E1190" t="str">
        <f>VLOOKUP($B1190,sitecatalog!$A$2:$E$1964,2,FALSE)&amp;" | "&amp;D1190</f>
        <v>ST. MARY CANAL @ ST. MARY XING NR BABB; MONTANA | Day.Avg.CanalStage.feet</v>
      </c>
      <c r="F1190" t="str">
        <f>VLOOKUP($B1190,sitecatalog!$A$2:$E$1964,3,FALSE)</f>
        <v>MT</v>
      </c>
      <c r="G1190" t="str">
        <f>VLOOKUP($B1190,sitecatalog!$A$2:$E$1964,5,FALSE)</f>
        <v>GP</v>
      </c>
      <c r="H1190" t="str">
        <f>VLOOKUP($B1190,sitecatalog!$A$2:$E$1964,4,FALSE)</f>
        <v>canal</v>
      </c>
      <c r="J1190">
        <f t="shared" si="56"/>
        <v>1188</v>
      </c>
      <c r="K1190" t="str">
        <f t="shared" si="54"/>
        <v>{"node":1188,"name":"ST. MARY CANAL @ ST. MARY XING NR BABB; MONTANA | DAY.AVG.CANALSTAGE.FEET"}</v>
      </c>
      <c r="L1190">
        <f>VLOOKUP(H1190,Sheet2!$C$31:$D$36,2,FALSE)</f>
        <v>9996</v>
      </c>
      <c r="M1190">
        <f>VLOOKUP(F1190,Sheet2!$E$38:$F$54,2,FALSE)</f>
        <v>9987</v>
      </c>
      <c r="N1190" t="str">
        <f t="shared" si="55"/>
        <v>9996-9987</v>
      </c>
      <c r="O1190" t="str">
        <f>"{""source"":"&amp;J1190&amp;",""target"":"&amp;L1190&amp;",""value"":1}"</f>
        <v>{"source":1188,"target":9996,"value":1}</v>
      </c>
    </row>
    <row r="1191" spans="1:15">
      <c r="A1191" t="s">
        <v>1644</v>
      </c>
      <c r="B1191" t="s">
        <v>1643</v>
      </c>
      <c r="C1191" t="s">
        <v>22</v>
      </c>
      <c r="D1191" t="s">
        <v>23</v>
      </c>
      <c r="E1191" t="str">
        <f>VLOOKUP($B1191,sitecatalog!$A$2:$E$1964,2,FALSE)&amp;" | "&amp;D1191</f>
        <v>ST. MARY CANAL @ ST. MARY XING NR BABB; MONTANA | Day.Avg.CanalFlow.cfs</v>
      </c>
      <c r="F1191" t="str">
        <f>VLOOKUP($B1191,sitecatalog!$A$2:$E$1964,3,FALSE)</f>
        <v>MT</v>
      </c>
      <c r="G1191" t="str">
        <f>VLOOKUP($B1191,sitecatalog!$A$2:$E$1964,5,FALSE)</f>
        <v>GP</v>
      </c>
      <c r="H1191" t="str">
        <f>VLOOKUP($B1191,sitecatalog!$A$2:$E$1964,4,FALSE)</f>
        <v>canal</v>
      </c>
      <c r="J1191">
        <f t="shared" si="56"/>
        <v>1189</v>
      </c>
      <c r="K1191" t="str">
        <f t="shared" si="54"/>
        <v>{"node":1189,"name":"ST. MARY CANAL @ ST. MARY XING NR BABB; MONTANA | DAY.AVG.CANALFLOW.CFS"}</v>
      </c>
      <c r="L1191">
        <f>VLOOKUP(H1191,Sheet2!$C$31:$D$36,2,FALSE)</f>
        <v>9996</v>
      </c>
      <c r="M1191">
        <f>VLOOKUP(F1191,Sheet2!$E$38:$F$54,2,FALSE)</f>
        <v>9987</v>
      </c>
      <c r="N1191" t="str">
        <f t="shared" si="55"/>
        <v>9996-9987</v>
      </c>
      <c r="O1191" t="str">
        <f>"{""source"":"&amp;J1191&amp;",""target"":"&amp;L1191&amp;",""value"":1}"</f>
        <v>{"source":1189,"target":9996,"value":1}</v>
      </c>
    </row>
    <row r="1192" spans="1:15">
      <c r="A1192" t="s">
        <v>1645</v>
      </c>
      <c r="B1192" t="s">
        <v>1646</v>
      </c>
      <c r="C1192" t="s">
        <v>19</v>
      </c>
      <c r="D1192" t="s">
        <v>37</v>
      </c>
      <c r="E1192" t="str">
        <f>VLOOKUP($B1192,sitecatalog!$A$2:$E$1964,2,FALSE)&amp;" | "&amp;D1192</f>
        <v>SOUTH CONCHO RIVER AT CHRISTOVAL; TEXAS | Day.Avg.StreamGageHeight.feet</v>
      </c>
      <c r="F1192" t="str">
        <f>VLOOKUP($B1192,sitecatalog!$A$2:$E$1964,3,FALSE)</f>
        <v>TX</v>
      </c>
      <c r="G1192" t="str">
        <f>VLOOKUP($B1192,sitecatalog!$A$2:$E$1964,5,FALSE)</f>
        <v>GP</v>
      </c>
      <c r="H1192" t="str">
        <f>VLOOKUP($B1192,sitecatalog!$A$2:$E$1964,4,FALSE)</f>
        <v>stream</v>
      </c>
      <c r="J1192">
        <f t="shared" si="56"/>
        <v>1190</v>
      </c>
      <c r="K1192" t="str">
        <f t="shared" si="54"/>
        <v>{"node":1190,"name":"SOUTH CONCHO RIVER AT CHRISTOVAL; TEXAS | DAY.AVG.STREAMGAGEHEIGHT.FEET"}</v>
      </c>
      <c r="L1192">
        <f>VLOOKUP(H1192,Sheet2!$C$31:$D$36,2,FALSE)</f>
        <v>9995</v>
      </c>
      <c r="M1192">
        <f>VLOOKUP(F1192,Sheet2!$E$38:$F$54,2,FALSE)</f>
        <v>9979</v>
      </c>
      <c r="N1192" t="str">
        <f t="shared" si="55"/>
        <v>9995-9979</v>
      </c>
      <c r="O1192" t="str">
        <f>"{""source"":"&amp;J1192&amp;",""target"":"&amp;L1192&amp;",""value"":1}"</f>
        <v>{"source":1190,"target":9995,"value":1}</v>
      </c>
    </row>
    <row r="1193" spans="1:15">
      <c r="A1193" t="s">
        <v>1647</v>
      </c>
      <c r="B1193" t="s">
        <v>1646</v>
      </c>
      <c r="C1193" t="s">
        <v>41</v>
      </c>
      <c r="D1193" t="s">
        <v>42</v>
      </c>
      <c r="E1193" t="str">
        <f>VLOOKUP($B1193,sitecatalog!$A$2:$E$1964,2,FALSE)&amp;" | "&amp;D1193</f>
        <v>SOUTH CONCHO RIVER AT CHRISTOVAL; TEXAS | Day.Sum.Precipitation.inches</v>
      </c>
      <c r="F1193" t="str">
        <f>VLOOKUP($B1193,sitecatalog!$A$2:$E$1964,3,FALSE)</f>
        <v>TX</v>
      </c>
      <c r="G1193" t="str">
        <f>VLOOKUP($B1193,sitecatalog!$A$2:$E$1964,5,FALSE)</f>
        <v>GP</v>
      </c>
      <c r="H1193" t="str">
        <f>VLOOKUP($B1193,sitecatalog!$A$2:$E$1964,4,FALSE)</f>
        <v>stream</v>
      </c>
      <c r="J1193">
        <f t="shared" si="56"/>
        <v>1191</v>
      </c>
      <c r="K1193" t="str">
        <f t="shared" si="54"/>
        <v>{"node":1191,"name":"SOUTH CONCHO RIVER AT CHRISTOVAL; TEXAS | DAY.SUM.PRECIPITATION.INCHES"}</v>
      </c>
      <c r="L1193">
        <f>VLOOKUP(H1193,Sheet2!$C$31:$D$36,2,FALSE)</f>
        <v>9995</v>
      </c>
      <c r="M1193">
        <f>VLOOKUP(F1193,Sheet2!$E$38:$F$54,2,FALSE)</f>
        <v>9979</v>
      </c>
      <c r="N1193" t="str">
        <f t="shared" si="55"/>
        <v>9995-9979</v>
      </c>
      <c r="O1193" t="str">
        <f>"{""source"":"&amp;J1193&amp;",""target"":"&amp;L1193&amp;",""value"":1}"</f>
        <v>{"source":1191,"target":9995,"value":1}</v>
      </c>
    </row>
    <row r="1194" spans="1:15">
      <c r="A1194" t="s">
        <v>1648</v>
      </c>
      <c r="B1194" t="s">
        <v>1646</v>
      </c>
      <c r="C1194" t="s">
        <v>22</v>
      </c>
      <c r="D1194" t="s">
        <v>47</v>
      </c>
      <c r="E1194" t="str">
        <f>VLOOKUP($B1194,sitecatalog!$A$2:$E$1964,2,FALSE)&amp;" | "&amp;D1194</f>
        <v>SOUTH CONCHO RIVER AT CHRISTOVAL; TEXAS | Day.Avg.Streamflow.cfs</v>
      </c>
      <c r="F1194" t="str">
        <f>VLOOKUP($B1194,sitecatalog!$A$2:$E$1964,3,FALSE)</f>
        <v>TX</v>
      </c>
      <c r="G1194" t="str">
        <f>VLOOKUP($B1194,sitecatalog!$A$2:$E$1964,5,FALSE)</f>
        <v>GP</v>
      </c>
      <c r="H1194" t="str">
        <f>VLOOKUP($B1194,sitecatalog!$A$2:$E$1964,4,FALSE)</f>
        <v>stream</v>
      </c>
      <c r="J1194">
        <f t="shared" si="56"/>
        <v>1192</v>
      </c>
      <c r="K1194" t="str">
        <f t="shared" si="54"/>
        <v>{"node":1192,"name":"SOUTH CONCHO RIVER AT CHRISTOVAL; TEXAS | DAY.AVG.STREAMFLOW.CFS"}</v>
      </c>
      <c r="L1194">
        <f>VLOOKUP(H1194,Sheet2!$C$31:$D$36,2,FALSE)</f>
        <v>9995</v>
      </c>
      <c r="M1194">
        <f>VLOOKUP(F1194,Sheet2!$E$38:$F$54,2,FALSE)</f>
        <v>9979</v>
      </c>
      <c r="N1194" t="str">
        <f t="shared" si="55"/>
        <v>9995-9979</v>
      </c>
      <c r="O1194" t="str">
        <f>"{""source"":"&amp;J1194&amp;",""target"":"&amp;L1194&amp;",""value"":1}"</f>
        <v>{"source":1192,"target":9995,"value":1}</v>
      </c>
    </row>
    <row r="1195" spans="1:15">
      <c r="A1195" t="s">
        <v>1649</v>
      </c>
      <c r="B1195" t="s">
        <v>1650</v>
      </c>
      <c r="C1195" t="s">
        <v>19</v>
      </c>
      <c r="D1195" t="s">
        <v>37</v>
      </c>
      <c r="E1195" t="str">
        <f>VLOOKUP($B1195,sitecatalog!$A$2:$E$1964,2,FALSE)&amp;" | "&amp;D1195</f>
        <v>SWEETWATER CREEK NEAR KELTON; TEXAS | Day.Avg.StreamGageHeight.feet</v>
      </c>
      <c r="F1195" t="str">
        <f>VLOOKUP($B1195,sitecatalog!$A$2:$E$1964,3,FALSE)</f>
        <v>TX</v>
      </c>
      <c r="G1195" t="str">
        <f>VLOOKUP($B1195,sitecatalog!$A$2:$E$1964,5,FALSE)</f>
        <v>GP</v>
      </c>
      <c r="H1195" t="str">
        <f>VLOOKUP($B1195,sitecatalog!$A$2:$E$1964,4,FALSE)</f>
        <v>stream</v>
      </c>
      <c r="J1195">
        <f t="shared" si="56"/>
        <v>1193</v>
      </c>
      <c r="K1195" t="str">
        <f t="shared" si="54"/>
        <v>{"node":1193,"name":"SWEETWATER CREEK NEAR KELTON; TEXAS | DAY.AVG.STREAMGAGEHEIGHT.FEET"}</v>
      </c>
      <c r="L1195">
        <f>VLOOKUP(H1195,Sheet2!$C$31:$D$36,2,FALSE)</f>
        <v>9995</v>
      </c>
      <c r="M1195">
        <f>VLOOKUP(F1195,Sheet2!$E$38:$F$54,2,FALSE)</f>
        <v>9979</v>
      </c>
      <c r="N1195" t="str">
        <f t="shared" si="55"/>
        <v>9995-9979</v>
      </c>
      <c r="O1195" t="str">
        <f>"{""source"":"&amp;J1195&amp;",""target"":"&amp;L1195&amp;",""value"":1}"</f>
        <v>{"source":1193,"target":9995,"value":1}</v>
      </c>
    </row>
    <row r="1196" spans="1:15">
      <c r="A1196" t="s">
        <v>1651</v>
      </c>
      <c r="B1196" t="s">
        <v>1650</v>
      </c>
      <c r="C1196" t="s">
        <v>41</v>
      </c>
      <c r="D1196" t="s">
        <v>42</v>
      </c>
      <c r="E1196" t="str">
        <f>VLOOKUP($B1196,sitecatalog!$A$2:$E$1964,2,FALSE)&amp;" | "&amp;D1196</f>
        <v>SWEETWATER CREEK NEAR KELTON; TEXAS | Day.Sum.Precipitation.inches</v>
      </c>
      <c r="F1196" t="str">
        <f>VLOOKUP($B1196,sitecatalog!$A$2:$E$1964,3,FALSE)</f>
        <v>TX</v>
      </c>
      <c r="G1196" t="str">
        <f>VLOOKUP($B1196,sitecatalog!$A$2:$E$1964,5,FALSE)</f>
        <v>GP</v>
      </c>
      <c r="H1196" t="str">
        <f>VLOOKUP($B1196,sitecatalog!$A$2:$E$1964,4,FALSE)</f>
        <v>stream</v>
      </c>
      <c r="J1196">
        <f t="shared" si="56"/>
        <v>1194</v>
      </c>
      <c r="K1196" t="str">
        <f t="shared" si="54"/>
        <v>{"node":1194,"name":"SWEETWATER CREEK NEAR KELTON; TEXAS | DAY.SUM.PRECIPITATION.INCHES"}</v>
      </c>
      <c r="L1196">
        <f>VLOOKUP(H1196,Sheet2!$C$31:$D$36,2,FALSE)</f>
        <v>9995</v>
      </c>
      <c r="M1196">
        <f>VLOOKUP(F1196,Sheet2!$E$38:$F$54,2,FALSE)</f>
        <v>9979</v>
      </c>
      <c r="N1196" t="str">
        <f t="shared" si="55"/>
        <v>9995-9979</v>
      </c>
      <c r="O1196" t="str">
        <f>"{""source"":"&amp;J1196&amp;",""target"":"&amp;L1196&amp;",""value"":1}"</f>
        <v>{"source":1194,"target":9995,"value":1}</v>
      </c>
    </row>
    <row r="1197" spans="1:15">
      <c r="A1197" t="s">
        <v>1652</v>
      </c>
      <c r="B1197" t="s">
        <v>1650</v>
      </c>
      <c r="C1197" t="s">
        <v>22</v>
      </c>
      <c r="D1197" t="s">
        <v>47</v>
      </c>
      <c r="E1197" t="str">
        <f>VLOOKUP($B1197,sitecatalog!$A$2:$E$1964,2,FALSE)&amp;" | "&amp;D1197</f>
        <v>SWEETWATER CREEK NEAR KELTON; TEXAS | Day.Avg.Streamflow.cfs</v>
      </c>
      <c r="F1197" t="str">
        <f>VLOOKUP($B1197,sitecatalog!$A$2:$E$1964,3,FALSE)</f>
        <v>TX</v>
      </c>
      <c r="G1197" t="str">
        <f>VLOOKUP($B1197,sitecatalog!$A$2:$E$1964,5,FALSE)</f>
        <v>GP</v>
      </c>
      <c r="H1197" t="str">
        <f>VLOOKUP($B1197,sitecatalog!$A$2:$E$1964,4,FALSE)</f>
        <v>stream</v>
      </c>
      <c r="J1197">
        <f t="shared" si="56"/>
        <v>1195</v>
      </c>
      <c r="K1197" t="str">
        <f t="shared" si="54"/>
        <v>{"node":1195,"name":"SWEETWATER CREEK NEAR KELTON; TEXAS | DAY.AVG.STREAMFLOW.CFS"}</v>
      </c>
      <c r="L1197">
        <f>VLOOKUP(H1197,Sheet2!$C$31:$D$36,2,FALSE)</f>
        <v>9995</v>
      </c>
      <c r="M1197">
        <f>VLOOKUP(F1197,Sheet2!$E$38:$F$54,2,FALSE)</f>
        <v>9979</v>
      </c>
      <c r="N1197" t="str">
        <f t="shared" si="55"/>
        <v>9995-9979</v>
      </c>
      <c r="O1197" t="str">
        <f>"{""source"":"&amp;J1197&amp;",""target"":"&amp;L1197&amp;",""value"":1}"</f>
        <v>{"source":1195,"target":9995,"value":1}</v>
      </c>
    </row>
    <row r="1198" spans="1:15">
      <c r="A1198" t="s">
        <v>1653</v>
      </c>
      <c r="B1198" t="s">
        <v>1654</v>
      </c>
      <c r="C1198" t="s">
        <v>94</v>
      </c>
      <c r="D1198" t="s">
        <v>95</v>
      </c>
      <c r="E1198" t="str">
        <f>VLOOKUP($B1198,sitecatalog!$A$2:$E$1964,2,FALSE)&amp;" | "&amp;D1198</f>
        <v>SUMMIT; MONTANA | Day.Avg.AirTemperature.DegF</v>
      </c>
      <c r="F1198" t="str">
        <f>VLOOKUP($B1198,sitecatalog!$A$2:$E$1964,3,FALSE)</f>
        <v>MT</v>
      </c>
      <c r="G1198" t="str">
        <f>VLOOKUP($B1198,sitecatalog!$A$2:$E$1964,5,FALSE)</f>
        <v>GP</v>
      </c>
      <c r="H1198" t="str">
        <f>VLOOKUP($B1198,sitecatalog!$A$2:$E$1964,4,FALSE)</f>
        <v>weather</v>
      </c>
      <c r="J1198">
        <f t="shared" si="56"/>
        <v>1196</v>
      </c>
      <c r="K1198" t="str">
        <f t="shared" si="54"/>
        <v>{"node":1196,"name":"SUMMIT; MONTANA | DAY.AVG.AIRTEMPERATURE.DEGF"}</v>
      </c>
      <c r="L1198">
        <f>VLOOKUP(H1198,Sheet2!$C$31:$D$36,2,FALSE)</f>
        <v>9994</v>
      </c>
      <c r="M1198">
        <f>VLOOKUP(F1198,Sheet2!$E$38:$F$54,2,FALSE)</f>
        <v>9987</v>
      </c>
      <c r="N1198" t="str">
        <f t="shared" si="55"/>
        <v>9994-9987</v>
      </c>
      <c r="O1198" t="str">
        <f>"{""source"":"&amp;J1198&amp;",""target"":"&amp;L1198&amp;",""value"":1}"</f>
        <v>{"source":1196,"target":9994,"value":1}</v>
      </c>
    </row>
    <row r="1199" spans="1:15">
      <c r="A1199" t="s">
        <v>1655</v>
      </c>
      <c r="B1199" t="s">
        <v>1654</v>
      </c>
      <c r="C1199" t="s">
        <v>41</v>
      </c>
      <c r="D1199" t="s">
        <v>42</v>
      </c>
      <c r="E1199" t="str">
        <f>VLOOKUP($B1199,sitecatalog!$A$2:$E$1964,2,FALSE)&amp;" | "&amp;D1199</f>
        <v>SUMMIT; MONTANA | Day.Sum.Precipitation.inches</v>
      </c>
      <c r="F1199" t="str">
        <f>VLOOKUP($B1199,sitecatalog!$A$2:$E$1964,3,FALSE)</f>
        <v>MT</v>
      </c>
      <c r="G1199" t="str">
        <f>VLOOKUP($B1199,sitecatalog!$A$2:$E$1964,5,FALSE)</f>
        <v>GP</v>
      </c>
      <c r="H1199" t="str">
        <f>VLOOKUP($B1199,sitecatalog!$A$2:$E$1964,4,FALSE)</f>
        <v>weather</v>
      </c>
      <c r="J1199">
        <f t="shared" si="56"/>
        <v>1197</v>
      </c>
      <c r="K1199" t="str">
        <f t="shared" si="54"/>
        <v>{"node":1197,"name":"SUMMIT; MONTANA | DAY.SUM.PRECIPITATION.INCHES"}</v>
      </c>
      <c r="L1199">
        <f>VLOOKUP(H1199,Sheet2!$C$31:$D$36,2,FALSE)</f>
        <v>9994</v>
      </c>
      <c r="M1199">
        <f>VLOOKUP(F1199,Sheet2!$E$38:$F$54,2,FALSE)</f>
        <v>9987</v>
      </c>
      <c r="N1199" t="str">
        <f t="shared" si="55"/>
        <v>9994-9987</v>
      </c>
      <c r="O1199" t="str">
        <f>"{""source"":"&amp;J1199&amp;",""target"":"&amp;L1199&amp;",""value"":1}"</f>
        <v>{"source":1197,"target":9994,"value":1}</v>
      </c>
    </row>
    <row r="1200" spans="1:15">
      <c r="A1200" t="s">
        <v>1656</v>
      </c>
      <c r="B1200" t="s">
        <v>1657</v>
      </c>
      <c r="C1200" t="s">
        <v>19</v>
      </c>
      <c r="D1200" t="s">
        <v>37</v>
      </c>
      <c r="E1200" t="str">
        <f>VLOOKUP($B1200,sitecatalog!$A$2:$E$1964,2,FALSE)&amp;" | "&amp;D1200</f>
        <v>SPRING CREEK ABOVE TANKERSLEY; TEXAS | Day.Avg.StreamGageHeight.feet</v>
      </c>
      <c r="F1200" t="str">
        <f>VLOOKUP($B1200,sitecatalog!$A$2:$E$1964,3,FALSE)</f>
        <v>TX</v>
      </c>
      <c r="G1200" t="str">
        <f>VLOOKUP($B1200,sitecatalog!$A$2:$E$1964,5,FALSE)</f>
        <v>GP</v>
      </c>
      <c r="H1200" t="str">
        <f>VLOOKUP($B1200,sitecatalog!$A$2:$E$1964,4,FALSE)</f>
        <v>stream</v>
      </c>
      <c r="J1200">
        <f t="shared" si="56"/>
        <v>1198</v>
      </c>
      <c r="K1200" t="str">
        <f t="shared" si="54"/>
        <v>{"node":1198,"name":"SPRING CREEK ABOVE TANKERSLEY; TEXAS | DAY.AVG.STREAMGAGEHEIGHT.FEET"}</v>
      </c>
      <c r="L1200">
        <f>VLOOKUP(H1200,Sheet2!$C$31:$D$36,2,FALSE)</f>
        <v>9995</v>
      </c>
      <c r="M1200">
        <f>VLOOKUP(F1200,Sheet2!$E$38:$F$54,2,FALSE)</f>
        <v>9979</v>
      </c>
      <c r="N1200" t="str">
        <f t="shared" si="55"/>
        <v>9995-9979</v>
      </c>
      <c r="O1200" t="str">
        <f>"{""source"":"&amp;J1200&amp;",""target"":"&amp;L1200&amp;",""value"":1}"</f>
        <v>{"source":1198,"target":9995,"value":1}</v>
      </c>
    </row>
    <row r="1201" spans="1:15">
      <c r="A1201" t="s">
        <v>1658</v>
      </c>
      <c r="B1201" t="s">
        <v>1657</v>
      </c>
      <c r="C1201" t="s">
        <v>41</v>
      </c>
      <c r="D1201" t="s">
        <v>42</v>
      </c>
      <c r="E1201" t="str">
        <f>VLOOKUP($B1201,sitecatalog!$A$2:$E$1964,2,FALSE)&amp;" | "&amp;D1201</f>
        <v>SPRING CREEK ABOVE TANKERSLEY; TEXAS | Day.Sum.Precipitation.inches</v>
      </c>
      <c r="F1201" t="str">
        <f>VLOOKUP($B1201,sitecatalog!$A$2:$E$1964,3,FALSE)</f>
        <v>TX</v>
      </c>
      <c r="G1201" t="str">
        <f>VLOOKUP($B1201,sitecatalog!$A$2:$E$1964,5,FALSE)</f>
        <v>GP</v>
      </c>
      <c r="H1201" t="str">
        <f>VLOOKUP($B1201,sitecatalog!$A$2:$E$1964,4,FALSE)</f>
        <v>stream</v>
      </c>
      <c r="J1201">
        <f t="shared" si="56"/>
        <v>1199</v>
      </c>
      <c r="K1201" t="str">
        <f t="shared" si="54"/>
        <v>{"node":1199,"name":"SPRING CREEK ABOVE TANKERSLEY; TEXAS | DAY.SUM.PRECIPITATION.INCHES"}</v>
      </c>
      <c r="L1201">
        <f>VLOOKUP(H1201,Sheet2!$C$31:$D$36,2,FALSE)</f>
        <v>9995</v>
      </c>
      <c r="M1201">
        <f>VLOOKUP(F1201,Sheet2!$E$38:$F$54,2,FALSE)</f>
        <v>9979</v>
      </c>
      <c r="N1201" t="str">
        <f t="shared" si="55"/>
        <v>9995-9979</v>
      </c>
      <c r="O1201" t="str">
        <f>"{""source"":"&amp;J1201&amp;",""target"":"&amp;L1201&amp;",""value"":1}"</f>
        <v>{"source":1199,"target":9995,"value":1}</v>
      </c>
    </row>
    <row r="1202" spans="1:15">
      <c r="A1202" t="s">
        <v>1659</v>
      </c>
      <c r="B1202" t="s">
        <v>1660</v>
      </c>
      <c r="C1202" t="s">
        <v>19</v>
      </c>
      <c r="D1202" t="s">
        <v>37</v>
      </c>
      <c r="E1202" t="str">
        <f>VLOOKUP($B1202,sitecatalog!$A$2:$E$1964,2,FALSE)&amp;" | "&amp;D1202</f>
        <v>ST. VRAIN CREEK AT MOUTH; NEAR PLATTEVILLE; CO | Day.Avg.StreamGageHeight.feet</v>
      </c>
      <c r="F1202" t="str">
        <f>VLOOKUP($B1202,sitecatalog!$A$2:$E$1964,3,FALSE)</f>
        <v>CO</v>
      </c>
      <c r="G1202" t="str">
        <f>VLOOKUP($B1202,sitecatalog!$A$2:$E$1964,5,FALSE)</f>
        <v>GP</v>
      </c>
      <c r="H1202" t="str">
        <f>VLOOKUP($B1202,sitecatalog!$A$2:$E$1964,4,FALSE)</f>
        <v>stream</v>
      </c>
      <c r="J1202">
        <f t="shared" si="56"/>
        <v>1200</v>
      </c>
      <c r="K1202" t="str">
        <f t="shared" si="54"/>
        <v>{"node":1200,"name":"ST. VRAIN CREEK AT MOUTH; NEAR PLATTEVILLE; CO | DAY.AVG.STREAMGAGEHEIGHT.FEET"}</v>
      </c>
      <c r="L1202">
        <f>VLOOKUP(H1202,Sheet2!$C$31:$D$36,2,FALSE)</f>
        <v>9995</v>
      </c>
      <c r="M1202">
        <f>VLOOKUP(F1202,Sheet2!$E$38:$F$54,2,FALSE)</f>
        <v>9990</v>
      </c>
      <c r="N1202" t="str">
        <f t="shared" si="55"/>
        <v>9995-9990</v>
      </c>
      <c r="O1202" t="str">
        <f>"{""source"":"&amp;J1202&amp;",""target"":"&amp;L1202&amp;",""value"":1}"</f>
        <v>{"source":1200,"target":9995,"value":1}</v>
      </c>
    </row>
    <row r="1203" spans="1:15">
      <c r="A1203" t="s">
        <v>1661</v>
      </c>
      <c r="B1203" t="s">
        <v>1660</v>
      </c>
      <c r="C1203" t="s">
        <v>94</v>
      </c>
      <c r="D1203" t="s">
        <v>95</v>
      </c>
      <c r="E1203" t="str">
        <f>VLOOKUP($B1203,sitecatalog!$A$2:$E$1964,2,FALSE)&amp;" | "&amp;D1203</f>
        <v>ST. VRAIN CREEK AT MOUTH; NEAR PLATTEVILLE; CO | Day.Avg.AirTemperature.DegF</v>
      </c>
      <c r="F1203" t="str">
        <f>VLOOKUP($B1203,sitecatalog!$A$2:$E$1964,3,FALSE)</f>
        <v>CO</v>
      </c>
      <c r="G1203" t="str">
        <f>VLOOKUP($B1203,sitecatalog!$A$2:$E$1964,5,FALSE)</f>
        <v>GP</v>
      </c>
      <c r="H1203" t="str">
        <f>VLOOKUP($B1203,sitecatalog!$A$2:$E$1964,4,FALSE)</f>
        <v>stream</v>
      </c>
      <c r="J1203">
        <f t="shared" si="56"/>
        <v>1201</v>
      </c>
      <c r="K1203" t="str">
        <f t="shared" si="54"/>
        <v>{"node":1201,"name":"ST. VRAIN CREEK AT MOUTH; NEAR PLATTEVILLE; CO | DAY.AVG.AIRTEMPERATURE.DEGF"}</v>
      </c>
      <c r="L1203">
        <f>VLOOKUP(H1203,Sheet2!$C$31:$D$36,2,FALSE)</f>
        <v>9995</v>
      </c>
      <c r="M1203">
        <f>VLOOKUP(F1203,Sheet2!$E$38:$F$54,2,FALSE)</f>
        <v>9990</v>
      </c>
      <c r="N1203" t="str">
        <f t="shared" si="55"/>
        <v>9995-9990</v>
      </c>
      <c r="O1203" t="str">
        <f>"{""source"":"&amp;J1203&amp;",""target"":"&amp;L1203&amp;",""value"":1}"</f>
        <v>{"source":1201,"target":9995,"value":1}</v>
      </c>
    </row>
    <row r="1204" spans="1:15">
      <c r="A1204" t="s">
        <v>1662</v>
      </c>
      <c r="B1204" t="s">
        <v>1660</v>
      </c>
      <c r="C1204" t="s">
        <v>22</v>
      </c>
      <c r="D1204" t="s">
        <v>47</v>
      </c>
      <c r="E1204" t="str">
        <f>VLOOKUP($B1204,sitecatalog!$A$2:$E$1964,2,FALSE)&amp;" | "&amp;D1204</f>
        <v>ST. VRAIN CREEK AT MOUTH; NEAR PLATTEVILLE; CO | Day.Avg.Streamflow.cfs</v>
      </c>
      <c r="F1204" t="str">
        <f>VLOOKUP($B1204,sitecatalog!$A$2:$E$1964,3,FALSE)</f>
        <v>CO</v>
      </c>
      <c r="G1204" t="str">
        <f>VLOOKUP($B1204,sitecatalog!$A$2:$E$1964,5,FALSE)</f>
        <v>GP</v>
      </c>
      <c r="H1204" t="str">
        <f>VLOOKUP($B1204,sitecatalog!$A$2:$E$1964,4,FALSE)</f>
        <v>stream</v>
      </c>
      <c r="J1204">
        <f t="shared" si="56"/>
        <v>1202</v>
      </c>
      <c r="K1204" t="str">
        <f t="shared" si="54"/>
        <v>{"node":1202,"name":"ST. VRAIN CREEK AT MOUTH; NEAR PLATTEVILLE; CO | DAY.AVG.STREAMFLOW.CFS"}</v>
      </c>
      <c r="L1204">
        <f>VLOOKUP(H1204,Sheet2!$C$31:$D$36,2,FALSE)</f>
        <v>9995</v>
      </c>
      <c r="M1204">
        <f>VLOOKUP(F1204,Sheet2!$E$38:$F$54,2,FALSE)</f>
        <v>9990</v>
      </c>
      <c r="N1204" t="str">
        <f t="shared" si="55"/>
        <v>9995-9990</v>
      </c>
      <c r="O1204" t="str">
        <f>"{""source"":"&amp;J1204&amp;",""target"":"&amp;L1204&amp;",""value"":1}"</f>
        <v>{"source":1202,"target":9995,"value":1}</v>
      </c>
    </row>
    <row r="1205" spans="1:15">
      <c r="A1205" t="s">
        <v>1663</v>
      </c>
      <c r="B1205" t="s">
        <v>1664</v>
      </c>
      <c r="C1205" t="s">
        <v>94</v>
      </c>
      <c r="D1205" t="s">
        <v>95</v>
      </c>
      <c r="E1205" t="str">
        <f>VLOOKUP($B1205,sitecatalog!$A$2:$E$1964,2,FALSE)&amp;" | "&amp;D1205</f>
        <v>SHIELDS VALLEY WEATHER STATION NR WILSALL; MONTANA | Day.Avg.AirTemperature.DegF</v>
      </c>
      <c r="F1205" t="str">
        <f>VLOOKUP($B1205,sitecatalog!$A$2:$E$1964,3,FALSE)</f>
        <v>MT</v>
      </c>
      <c r="G1205" t="str">
        <f>VLOOKUP($B1205,sitecatalog!$A$2:$E$1964,5,FALSE)</f>
        <v>GP</v>
      </c>
      <c r="H1205" t="str">
        <f>VLOOKUP($B1205,sitecatalog!$A$2:$E$1964,4,FALSE)</f>
        <v>agrimet</v>
      </c>
      <c r="J1205">
        <f t="shared" si="56"/>
        <v>1203</v>
      </c>
      <c r="K1205" t="str">
        <f t="shared" si="54"/>
        <v>{"node":1203,"name":"SHIELDS VALLEY WEATHER STATION NR WILSALL; MONTANA | DAY.AVG.AIRTEMPERATURE.DEGF"}</v>
      </c>
      <c r="L1205">
        <f>VLOOKUP(H1205,Sheet2!$C$31:$D$36,2,FALSE)</f>
        <v>9993</v>
      </c>
      <c r="M1205">
        <f>VLOOKUP(F1205,Sheet2!$E$38:$F$54,2,FALSE)</f>
        <v>9987</v>
      </c>
      <c r="N1205" t="str">
        <f t="shared" si="55"/>
        <v>9993-9987</v>
      </c>
      <c r="O1205" t="str">
        <f>"{""source"":"&amp;J1205&amp;",""target"":"&amp;L1205&amp;",""value"":1}"</f>
        <v>{"source":1203,"target":9993,"value":1}</v>
      </c>
    </row>
    <row r="1206" spans="1:15">
      <c r="A1206" t="s">
        <v>1665</v>
      </c>
      <c r="B1206" t="s">
        <v>1664</v>
      </c>
      <c r="C1206" t="s">
        <v>41</v>
      </c>
      <c r="D1206" t="s">
        <v>42</v>
      </c>
      <c r="E1206" t="str">
        <f>VLOOKUP($B1206,sitecatalog!$A$2:$E$1964,2,FALSE)&amp;" | "&amp;D1206</f>
        <v>SHIELDS VALLEY WEATHER STATION NR WILSALL; MONTANA | Day.Sum.Precipitation.inches</v>
      </c>
      <c r="F1206" t="str">
        <f>VLOOKUP($B1206,sitecatalog!$A$2:$E$1964,3,FALSE)</f>
        <v>MT</v>
      </c>
      <c r="G1206" t="str">
        <f>VLOOKUP($B1206,sitecatalog!$A$2:$E$1964,5,FALSE)</f>
        <v>GP</v>
      </c>
      <c r="H1206" t="str">
        <f>VLOOKUP($B1206,sitecatalog!$A$2:$E$1964,4,FALSE)</f>
        <v>agrimet</v>
      </c>
      <c r="J1206">
        <f t="shared" si="56"/>
        <v>1204</v>
      </c>
      <c r="K1206" t="str">
        <f t="shared" si="54"/>
        <v>{"node":1204,"name":"SHIELDS VALLEY WEATHER STATION NR WILSALL; MONTANA | DAY.SUM.PRECIPITATION.INCHES"}</v>
      </c>
      <c r="L1206">
        <f>VLOOKUP(H1206,Sheet2!$C$31:$D$36,2,FALSE)</f>
        <v>9993</v>
      </c>
      <c r="M1206">
        <f>VLOOKUP(F1206,Sheet2!$E$38:$F$54,2,FALSE)</f>
        <v>9987</v>
      </c>
      <c r="N1206" t="str">
        <f t="shared" si="55"/>
        <v>9993-9987</v>
      </c>
      <c r="O1206" t="str">
        <f>"{""source"":"&amp;J1206&amp;",""target"":"&amp;L1206&amp;",""value"":1}"</f>
        <v>{"source":1204,"target":9993,"value":1}</v>
      </c>
    </row>
    <row r="1207" spans="1:15">
      <c r="A1207" t="s">
        <v>1666</v>
      </c>
      <c r="B1207" t="s">
        <v>1664</v>
      </c>
      <c r="C1207" t="s">
        <v>156</v>
      </c>
      <c r="D1207" t="s">
        <v>157</v>
      </c>
      <c r="E1207" t="str">
        <f>VLOOKUP($B1207,sitecatalog!$A$2:$E$1964,2,FALSE)&amp;" | "&amp;D1207</f>
        <v>SHIELDS VALLEY WEATHER STATION NR WILSALL; MONTANA | Day.Avg.WindSpeed.mph</v>
      </c>
      <c r="F1207" t="str">
        <f>VLOOKUP($B1207,sitecatalog!$A$2:$E$1964,3,FALSE)</f>
        <v>MT</v>
      </c>
      <c r="G1207" t="str">
        <f>VLOOKUP($B1207,sitecatalog!$A$2:$E$1964,5,FALSE)</f>
        <v>GP</v>
      </c>
      <c r="H1207" t="str">
        <f>VLOOKUP($B1207,sitecatalog!$A$2:$E$1964,4,FALSE)</f>
        <v>agrimet</v>
      </c>
      <c r="J1207">
        <f t="shared" si="56"/>
        <v>1205</v>
      </c>
      <c r="K1207" t="str">
        <f t="shared" si="54"/>
        <v>{"node":1205,"name":"SHIELDS VALLEY WEATHER STATION NR WILSALL; MONTANA | DAY.AVG.WINDSPEED.MPH"}</v>
      </c>
      <c r="L1207">
        <f>VLOOKUP(H1207,Sheet2!$C$31:$D$36,2,FALSE)</f>
        <v>9993</v>
      </c>
      <c r="M1207">
        <f>VLOOKUP(F1207,Sheet2!$E$38:$F$54,2,FALSE)</f>
        <v>9987</v>
      </c>
      <c r="N1207" t="str">
        <f t="shared" si="55"/>
        <v>9993-9987</v>
      </c>
      <c r="O1207" t="str">
        <f>"{""source"":"&amp;J1207&amp;",""target"":"&amp;L1207&amp;",""value"":1}"</f>
        <v>{"source":1205,"target":9993,"value":1}</v>
      </c>
    </row>
    <row r="1208" spans="1:15">
      <c r="A1208" t="s">
        <v>1667</v>
      </c>
      <c r="B1208" t="s">
        <v>1664</v>
      </c>
      <c r="C1208" t="s">
        <v>159</v>
      </c>
      <c r="D1208" t="s">
        <v>160</v>
      </c>
      <c r="E1208" t="str">
        <f>VLOOKUP($B1208,sitecatalog!$A$2:$E$1964,2,FALSE)&amp;" | "&amp;D1208</f>
        <v>SHIELDS VALLEY WEATHER STATION NR WILSALL; MONTANA | Day.Avg.WindDirection.degrees</v>
      </c>
      <c r="F1208" t="str">
        <f>VLOOKUP($B1208,sitecatalog!$A$2:$E$1964,3,FALSE)</f>
        <v>MT</v>
      </c>
      <c r="G1208" t="str">
        <f>VLOOKUP($B1208,sitecatalog!$A$2:$E$1964,5,FALSE)</f>
        <v>GP</v>
      </c>
      <c r="H1208" t="str">
        <f>VLOOKUP($B1208,sitecatalog!$A$2:$E$1964,4,FALSE)</f>
        <v>agrimet</v>
      </c>
      <c r="J1208">
        <f t="shared" si="56"/>
        <v>1206</v>
      </c>
      <c r="K1208" t="str">
        <f t="shared" si="54"/>
        <v>{"node":1206,"name":"SHIELDS VALLEY WEATHER STATION NR WILSALL; MONTANA | DAY.AVG.WINDDIRECTION.DEGREES"}</v>
      </c>
      <c r="L1208">
        <f>VLOOKUP(H1208,Sheet2!$C$31:$D$36,2,FALSE)</f>
        <v>9993</v>
      </c>
      <c r="M1208">
        <f>VLOOKUP(F1208,Sheet2!$E$38:$F$54,2,FALSE)</f>
        <v>9987</v>
      </c>
      <c r="N1208" t="str">
        <f t="shared" si="55"/>
        <v>9993-9987</v>
      </c>
      <c r="O1208" t="str">
        <f>"{""source"":"&amp;J1208&amp;",""target"":"&amp;L1208&amp;",""value"":1}"</f>
        <v>{"source":1206,"target":9993,"value":1}</v>
      </c>
    </row>
    <row r="1209" spans="1:15">
      <c r="A1209" t="s">
        <v>1668</v>
      </c>
      <c r="B1209" t="s">
        <v>1669</v>
      </c>
      <c r="C1209" t="s">
        <v>19</v>
      </c>
      <c r="D1209" t="s">
        <v>37</v>
      </c>
      <c r="E1209" t="str">
        <f>VLOOKUP($B1209,sitecatalog!$A$2:$E$1964,2,FALSE)&amp;" | "&amp;D1209</f>
        <v>STINKING WATER CREEK AT PALISADE; NEBRASKA | Day.Avg.StreamGageHeight.feet</v>
      </c>
      <c r="F1209" t="str">
        <f>VLOOKUP($B1209,sitecatalog!$A$2:$E$1964,3,FALSE)</f>
        <v>NE</v>
      </c>
      <c r="G1209" t="str">
        <f>VLOOKUP($B1209,sitecatalog!$A$2:$E$1964,5,FALSE)</f>
        <v>GP</v>
      </c>
      <c r="H1209" t="str">
        <f>VLOOKUP($B1209,sitecatalog!$A$2:$E$1964,4,FALSE)</f>
        <v>stream</v>
      </c>
      <c r="J1209">
        <f t="shared" si="56"/>
        <v>1207</v>
      </c>
      <c r="K1209" t="str">
        <f t="shared" si="54"/>
        <v>{"node":1207,"name":"STINKING WATER CREEK AT PALISADE; NEBRASKA | DAY.AVG.STREAMGAGEHEIGHT.FEET"}</v>
      </c>
      <c r="L1209">
        <f>VLOOKUP(H1209,Sheet2!$C$31:$D$36,2,FALSE)</f>
        <v>9995</v>
      </c>
      <c r="M1209">
        <f>VLOOKUP(F1209,Sheet2!$E$38:$F$54,2,FALSE)</f>
        <v>9985</v>
      </c>
      <c r="N1209" t="str">
        <f t="shared" si="55"/>
        <v>9995-9985</v>
      </c>
      <c r="O1209" t="str">
        <f>"{""source"":"&amp;J1209&amp;",""target"":"&amp;L1209&amp;",""value"":1}"</f>
        <v>{"source":1207,"target":9995,"value":1}</v>
      </c>
    </row>
    <row r="1210" spans="1:15">
      <c r="A1210" t="s">
        <v>1670</v>
      </c>
      <c r="B1210" t="s">
        <v>1669</v>
      </c>
      <c r="C1210" t="s">
        <v>41</v>
      </c>
      <c r="D1210" t="s">
        <v>42</v>
      </c>
      <c r="E1210" t="str">
        <f>VLOOKUP($B1210,sitecatalog!$A$2:$E$1964,2,FALSE)&amp;" | "&amp;D1210</f>
        <v>STINKING WATER CREEK AT PALISADE; NEBRASKA | Day.Sum.Precipitation.inches</v>
      </c>
      <c r="F1210" t="str">
        <f>VLOOKUP($B1210,sitecatalog!$A$2:$E$1964,3,FALSE)</f>
        <v>NE</v>
      </c>
      <c r="G1210" t="str">
        <f>VLOOKUP($B1210,sitecatalog!$A$2:$E$1964,5,FALSE)</f>
        <v>GP</v>
      </c>
      <c r="H1210" t="str">
        <f>VLOOKUP($B1210,sitecatalog!$A$2:$E$1964,4,FALSE)</f>
        <v>stream</v>
      </c>
      <c r="J1210">
        <f t="shared" si="56"/>
        <v>1208</v>
      </c>
      <c r="K1210" t="str">
        <f t="shared" si="54"/>
        <v>{"node":1208,"name":"STINKING WATER CREEK AT PALISADE; NEBRASKA | DAY.SUM.PRECIPITATION.INCHES"}</v>
      </c>
      <c r="L1210">
        <f>VLOOKUP(H1210,Sheet2!$C$31:$D$36,2,FALSE)</f>
        <v>9995</v>
      </c>
      <c r="M1210">
        <f>VLOOKUP(F1210,Sheet2!$E$38:$F$54,2,FALSE)</f>
        <v>9985</v>
      </c>
      <c r="N1210" t="str">
        <f t="shared" si="55"/>
        <v>9995-9985</v>
      </c>
      <c r="O1210" t="str">
        <f>"{""source"":"&amp;J1210&amp;",""target"":"&amp;L1210&amp;",""value"":1}"</f>
        <v>{"source":1208,"target":9995,"value":1}</v>
      </c>
    </row>
    <row r="1211" spans="1:15">
      <c r="A1211" t="s">
        <v>1671</v>
      </c>
      <c r="B1211" t="s">
        <v>1669</v>
      </c>
      <c r="C1211" t="s">
        <v>22</v>
      </c>
      <c r="D1211" t="s">
        <v>47</v>
      </c>
      <c r="E1211" t="str">
        <f>VLOOKUP($B1211,sitecatalog!$A$2:$E$1964,2,FALSE)&amp;" | "&amp;D1211</f>
        <v>STINKING WATER CREEK AT PALISADE; NEBRASKA | Day.Avg.Streamflow.cfs</v>
      </c>
      <c r="F1211" t="str">
        <f>VLOOKUP($B1211,sitecatalog!$A$2:$E$1964,3,FALSE)</f>
        <v>NE</v>
      </c>
      <c r="G1211" t="str">
        <f>VLOOKUP($B1211,sitecatalog!$A$2:$E$1964,5,FALSE)</f>
        <v>GP</v>
      </c>
      <c r="H1211" t="str">
        <f>VLOOKUP($B1211,sitecatalog!$A$2:$E$1964,4,FALSE)</f>
        <v>stream</v>
      </c>
      <c r="J1211">
        <f t="shared" si="56"/>
        <v>1209</v>
      </c>
      <c r="K1211" t="str">
        <f t="shared" si="54"/>
        <v>{"node":1209,"name":"STINKING WATER CREEK AT PALISADE; NEBRASKA | DAY.AVG.STREAMFLOW.CFS"}</v>
      </c>
      <c r="L1211">
        <f>VLOOKUP(H1211,Sheet2!$C$31:$D$36,2,FALSE)</f>
        <v>9995</v>
      </c>
      <c r="M1211">
        <f>VLOOKUP(F1211,Sheet2!$E$38:$F$54,2,FALSE)</f>
        <v>9985</v>
      </c>
      <c r="N1211" t="str">
        <f t="shared" si="55"/>
        <v>9995-9985</v>
      </c>
      <c r="O1211" t="str">
        <f>"{""source"":"&amp;J1211&amp;",""target"":"&amp;L1211&amp;",""value"":1}"</f>
        <v>{"source":1209,"target":9995,"value":1}</v>
      </c>
    </row>
    <row r="1212" spans="1:15">
      <c r="A1212" t="s">
        <v>1672</v>
      </c>
      <c r="B1212" t="s">
        <v>1673</v>
      </c>
      <c r="C1212" t="s">
        <v>32</v>
      </c>
      <c r="D1212" t="s">
        <v>33</v>
      </c>
      <c r="E1212" t="str">
        <f>VLOOKUP($B1212,sitecatalog!$A$2:$E$1964,2,FALSE)&amp;" | "&amp;D1212</f>
        <v>SWIFT RESERVOIR; BIRCH CREEK; MONTANA | Day.Inst.ReservoirStorage.af</v>
      </c>
      <c r="F1212" t="str">
        <f>VLOOKUP($B1212,sitecatalog!$A$2:$E$1964,3,FALSE)</f>
        <v>MT</v>
      </c>
      <c r="G1212" t="str">
        <f>VLOOKUP($B1212,sitecatalog!$A$2:$E$1964,5,FALSE)</f>
        <v>GP</v>
      </c>
      <c r="H1212" t="str">
        <f>VLOOKUP($B1212,sitecatalog!$A$2:$E$1964,4,FALSE)</f>
        <v>reservoir</v>
      </c>
      <c r="J1212">
        <f t="shared" si="56"/>
        <v>1210</v>
      </c>
      <c r="K1212" t="str">
        <f t="shared" si="54"/>
        <v>{"node":1210,"name":"SWIFT RESERVOIR; BIRCH CREEK; MONTANA | DAY.INST.RESERVOIRSTORAGE.AF"}</v>
      </c>
      <c r="L1212">
        <f>VLOOKUP(H1212,Sheet2!$C$31:$D$36,2,FALSE)</f>
        <v>9997</v>
      </c>
      <c r="M1212">
        <f>VLOOKUP(F1212,Sheet2!$E$38:$F$54,2,FALSE)</f>
        <v>9987</v>
      </c>
      <c r="N1212" t="str">
        <f t="shared" si="55"/>
        <v>9997-9987</v>
      </c>
      <c r="O1212" t="str">
        <f>"{""source"":"&amp;J1212&amp;",""target"":"&amp;L1212&amp;",""value"":1}"</f>
        <v>{"source":1210,"target":9997,"value":1}</v>
      </c>
    </row>
    <row r="1213" spans="1:15">
      <c r="A1213" t="s">
        <v>1674</v>
      </c>
      <c r="B1213" t="s">
        <v>1673</v>
      </c>
      <c r="C1213" t="s">
        <v>19</v>
      </c>
      <c r="D1213" t="s">
        <v>35</v>
      </c>
      <c r="E1213" t="str">
        <f>VLOOKUP($B1213,sitecatalog!$A$2:$E$1964,2,FALSE)&amp;" | "&amp;D1213</f>
        <v>SWIFT RESERVOIR; BIRCH CREEK; MONTANA | Day.Inst.ReservoirElevation.feet</v>
      </c>
      <c r="F1213" t="str">
        <f>VLOOKUP($B1213,sitecatalog!$A$2:$E$1964,3,FALSE)</f>
        <v>MT</v>
      </c>
      <c r="G1213" t="str">
        <f>VLOOKUP($B1213,sitecatalog!$A$2:$E$1964,5,FALSE)</f>
        <v>GP</v>
      </c>
      <c r="H1213" t="str">
        <f>VLOOKUP($B1213,sitecatalog!$A$2:$E$1964,4,FALSE)</f>
        <v>reservoir</v>
      </c>
      <c r="J1213">
        <f t="shared" si="56"/>
        <v>1211</v>
      </c>
      <c r="K1213" t="str">
        <f t="shared" si="54"/>
        <v>{"node":1211,"name":"SWIFT RESERVOIR; BIRCH CREEK; MONTANA | DAY.INST.RESERVOIRELEVATION.FEET"}</v>
      </c>
      <c r="L1213">
        <f>VLOOKUP(H1213,Sheet2!$C$31:$D$36,2,FALSE)</f>
        <v>9997</v>
      </c>
      <c r="M1213">
        <f>VLOOKUP(F1213,Sheet2!$E$38:$F$54,2,FALSE)</f>
        <v>9987</v>
      </c>
      <c r="N1213" t="str">
        <f t="shared" si="55"/>
        <v>9997-9987</v>
      </c>
      <c r="O1213" t="str">
        <f>"{""source"":"&amp;J1213&amp;",""target"":"&amp;L1213&amp;",""value"":1}"</f>
        <v>{"source":1211,"target":9997,"value":1}</v>
      </c>
    </row>
    <row r="1214" spans="1:15">
      <c r="A1214" t="s">
        <v>1675</v>
      </c>
      <c r="B1214" t="s">
        <v>1673</v>
      </c>
      <c r="C1214" t="s">
        <v>22</v>
      </c>
      <c r="D1214" t="s">
        <v>39</v>
      </c>
      <c r="E1214" t="str">
        <f>VLOOKUP($B1214,sitecatalog!$A$2:$E$1964,2,FALSE)&amp;" | "&amp;D1214</f>
        <v>SWIFT RESERVOIR; BIRCH CREEK; MONTANA | Day.Avg.ReservoirInflow.cfs</v>
      </c>
      <c r="F1214" t="str">
        <f>VLOOKUP($B1214,sitecatalog!$A$2:$E$1964,3,FALSE)</f>
        <v>MT</v>
      </c>
      <c r="G1214" t="str">
        <f>VLOOKUP($B1214,sitecatalog!$A$2:$E$1964,5,FALSE)</f>
        <v>GP</v>
      </c>
      <c r="H1214" t="str">
        <f>VLOOKUP($B1214,sitecatalog!$A$2:$E$1964,4,FALSE)</f>
        <v>reservoir</v>
      </c>
      <c r="J1214">
        <f t="shared" si="56"/>
        <v>1212</v>
      </c>
      <c r="K1214" t="str">
        <f t="shared" si="54"/>
        <v>{"node":1212,"name":"SWIFT RESERVOIR; BIRCH CREEK; MONTANA | DAY.AVG.RESERVOIRINFLOW.CFS"}</v>
      </c>
      <c r="L1214">
        <f>VLOOKUP(H1214,Sheet2!$C$31:$D$36,2,FALSE)</f>
        <v>9997</v>
      </c>
      <c r="M1214">
        <f>VLOOKUP(F1214,Sheet2!$E$38:$F$54,2,FALSE)</f>
        <v>9987</v>
      </c>
      <c r="N1214" t="str">
        <f t="shared" si="55"/>
        <v>9997-9987</v>
      </c>
      <c r="O1214" t="str">
        <f>"{""source"":"&amp;J1214&amp;",""target"":"&amp;L1214&amp;",""value"":1}"</f>
        <v>{"source":1212,"target":9997,"value":1}</v>
      </c>
    </row>
    <row r="1215" spans="1:15">
      <c r="A1215" t="s">
        <v>1676</v>
      </c>
      <c r="B1215" t="s">
        <v>1673</v>
      </c>
      <c r="C1215" t="s">
        <v>22</v>
      </c>
      <c r="D1215" t="s">
        <v>44</v>
      </c>
      <c r="E1215" t="str">
        <f>VLOOKUP($B1215,sitecatalog!$A$2:$E$1964,2,FALSE)&amp;" | "&amp;D1215</f>
        <v>SWIFT RESERVOIR; BIRCH CREEK; MONTANA | Day.Avg.ReservoirRelease.cfs</v>
      </c>
      <c r="F1215" t="str">
        <f>VLOOKUP($B1215,sitecatalog!$A$2:$E$1964,3,FALSE)</f>
        <v>MT</v>
      </c>
      <c r="G1215" t="str">
        <f>VLOOKUP($B1215,sitecatalog!$A$2:$E$1964,5,FALSE)</f>
        <v>GP</v>
      </c>
      <c r="H1215" t="str">
        <f>VLOOKUP($B1215,sitecatalog!$A$2:$E$1964,4,FALSE)</f>
        <v>reservoir</v>
      </c>
      <c r="J1215">
        <f t="shared" si="56"/>
        <v>1213</v>
      </c>
      <c r="K1215" t="str">
        <f t="shared" si="54"/>
        <v>{"node":1213,"name":"SWIFT RESERVOIR; BIRCH CREEK; MONTANA | DAY.AVG.RESERVOIRRELEASE.CFS"}</v>
      </c>
      <c r="L1215">
        <f>VLOOKUP(H1215,Sheet2!$C$31:$D$36,2,FALSE)</f>
        <v>9997</v>
      </c>
      <c r="M1215">
        <f>VLOOKUP(F1215,Sheet2!$E$38:$F$54,2,FALSE)</f>
        <v>9987</v>
      </c>
      <c r="N1215" t="str">
        <f t="shared" si="55"/>
        <v>9997-9987</v>
      </c>
      <c r="O1215" t="str">
        <f>"{""source"":"&amp;J1215&amp;",""target"":"&amp;L1215&amp;",""value"":1}"</f>
        <v>{"source":1213,"target":9997,"value":1}</v>
      </c>
    </row>
    <row r="1216" spans="1:15">
      <c r="A1216" t="s">
        <v>1677</v>
      </c>
      <c r="B1216" t="s">
        <v>1673</v>
      </c>
      <c r="C1216" t="s">
        <v>22</v>
      </c>
      <c r="D1216" t="s">
        <v>47</v>
      </c>
      <c r="E1216" t="str">
        <f>VLOOKUP($B1216,sitecatalog!$A$2:$E$1964,2,FALSE)&amp;" | "&amp;D1216</f>
        <v>SWIFT RESERVOIR; BIRCH CREEK; MONTANA | Day.Avg.Streamflow.cfs</v>
      </c>
      <c r="F1216" t="str">
        <f>VLOOKUP($B1216,sitecatalog!$A$2:$E$1964,3,FALSE)</f>
        <v>MT</v>
      </c>
      <c r="G1216" t="str">
        <f>VLOOKUP($B1216,sitecatalog!$A$2:$E$1964,5,FALSE)</f>
        <v>GP</v>
      </c>
      <c r="H1216" t="str">
        <f>VLOOKUP($B1216,sitecatalog!$A$2:$E$1964,4,FALSE)</f>
        <v>reservoir</v>
      </c>
      <c r="J1216">
        <f t="shared" si="56"/>
        <v>1214</v>
      </c>
      <c r="K1216" t="str">
        <f t="shared" si="54"/>
        <v>{"node":1214,"name":"SWIFT RESERVOIR; BIRCH CREEK; MONTANA | DAY.AVG.STREAMFLOW.CFS"}</v>
      </c>
      <c r="L1216">
        <f>VLOOKUP(H1216,Sheet2!$C$31:$D$36,2,FALSE)</f>
        <v>9997</v>
      </c>
      <c r="M1216">
        <f>VLOOKUP(F1216,Sheet2!$E$38:$F$54,2,FALSE)</f>
        <v>9987</v>
      </c>
      <c r="N1216" t="str">
        <f t="shared" si="55"/>
        <v>9997-9987</v>
      </c>
      <c r="O1216" t="str">
        <f>"{""source"":"&amp;J1216&amp;",""target"":"&amp;L1216&amp;",""value"":1}"</f>
        <v>{"source":1214,"target":9997,"value":1}</v>
      </c>
    </row>
    <row r="1217" spans="1:15">
      <c r="A1217" t="s">
        <v>1678</v>
      </c>
      <c r="B1217" t="s">
        <v>1679</v>
      </c>
      <c r="C1217" t="s">
        <v>19</v>
      </c>
      <c r="D1217" t="s">
        <v>37</v>
      </c>
      <c r="E1217" t="str">
        <f>VLOOKUP($B1217,sitecatalog!$A$2:$E$1964,2,FALSE)&amp;" | "&amp;D1217</f>
        <v>SWEETWATER RIVER NR INDEPENDENCE ROCK; WYOMING | Day.Avg.StreamGageHeight.feet</v>
      </c>
      <c r="F1217" t="str">
        <f>VLOOKUP($B1217,sitecatalog!$A$2:$E$1964,3,FALSE)</f>
        <v>WY</v>
      </c>
      <c r="G1217" t="str">
        <f>VLOOKUP($B1217,sitecatalog!$A$2:$E$1964,5,FALSE)</f>
        <v>GP</v>
      </c>
      <c r="H1217" t="str">
        <f>VLOOKUP($B1217,sitecatalog!$A$2:$E$1964,4,FALSE)</f>
        <v>stream</v>
      </c>
      <c r="J1217">
        <f t="shared" si="56"/>
        <v>1215</v>
      </c>
      <c r="K1217" t="str">
        <f t="shared" si="54"/>
        <v>{"node":1215,"name":"SWEETWATER RIVER NR INDEPENDENCE ROCK; WYOMING | DAY.AVG.STREAMGAGEHEIGHT.FEET"}</v>
      </c>
      <c r="L1217">
        <f>VLOOKUP(H1217,Sheet2!$C$31:$D$36,2,FALSE)</f>
        <v>9995</v>
      </c>
      <c r="M1217">
        <f>VLOOKUP(F1217,Sheet2!$E$38:$F$54,2,FALSE)</f>
        <v>9976</v>
      </c>
      <c r="N1217" t="str">
        <f t="shared" si="55"/>
        <v>9995-9976</v>
      </c>
      <c r="O1217" t="str">
        <f>"{""source"":"&amp;J1217&amp;",""target"":"&amp;L1217&amp;",""value"":1}"</f>
        <v>{"source":1215,"target":9995,"value":1}</v>
      </c>
    </row>
    <row r="1218" spans="1:15">
      <c r="A1218" t="s">
        <v>1680</v>
      </c>
      <c r="B1218" t="s">
        <v>1679</v>
      </c>
      <c r="C1218" t="s">
        <v>94</v>
      </c>
      <c r="D1218" t="s">
        <v>95</v>
      </c>
      <c r="E1218" t="str">
        <f>VLOOKUP($B1218,sitecatalog!$A$2:$E$1964,2,FALSE)&amp;" | "&amp;D1218</f>
        <v>SWEETWATER RIVER NR INDEPENDENCE ROCK; WYOMING | Day.Avg.AirTemperature.DegF</v>
      </c>
      <c r="F1218" t="str">
        <f>VLOOKUP($B1218,sitecatalog!$A$2:$E$1964,3,FALSE)</f>
        <v>WY</v>
      </c>
      <c r="G1218" t="str">
        <f>VLOOKUP($B1218,sitecatalog!$A$2:$E$1964,5,FALSE)</f>
        <v>GP</v>
      </c>
      <c r="H1218" t="str">
        <f>VLOOKUP($B1218,sitecatalog!$A$2:$E$1964,4,FALSE)</f>
        <v>stream</v>
      </c>
      <c r="J1218">
        <f t="shared" si="56"/>
        <v>1216</v>
      </c>
      <c r="K1218" t="str">
        <f t="shared" si="54"/>
        <v>{"node":1216,"name":"SWEETWATER RIVER NR INDEPENDENCE ROCK; WYOMING | DAY.AVG.AIRTEMPERATURE.DEGF"}</v>
      </c>
      <c r="L1218">
        <f>VLOOKUP(H1218,Sheet2!$C$31:$D$36,2,FALSE)</f>
        <v>9995</v>
      </c>
      <c r="M1218">
        <f>VLOOKUP(F1218,Sheet2!$E$38:$F$54,2,FALSE)</f>
        <v>9976</v>
      </c>
      <c r="N1218" t="str">
        <f t="shared" si="55"/>
        <v>9995-9976</v>
      </c>
      <c r="O1218" t="str">
        <f>"{""source"":"&amp;J1218&amp;",""target"":"&amp;L1218&amp;",""value"":1}"</f>
        <v>{"source":1216,"target":9995,"value":1}</v>
      </c>
    </row>
    <row r="1219" spans="1:15">
      <c r="A1219" t="s">
        <v>1681</v>
      </c>
      <c r="B1219" t="s">
        <v>1679</v>
      </c>
      <c r="C1219" t="s">
        <v>41</v>
      </c>
      <c r="D1219" t="s">
        <v>42</v>
      </c>
      <c r="E1219" t="str">
        <f>VLOOKUP($B1219,sitecatalog!$A$2:$E$1964,2,FALSE)&amp;" | "&amp;D1219</f>
        <v>SWEETWATER RIVER NR INDEPENDENCE ROCK; WYOMING | Day.Sum.Precipitation.inches</v>
      </c>
      <c r="F1219" t="str">
        <f>VLOOKUP($B1219,sitecatalog!$A$2:$E$1964,3,FALSE)</f>
        <v>WY</v>
      </c>
      <c r="G1219" t="str">
        <f>VLOOKUP($B1219,sitecatalog!$A$2:$E$1964,5,FALSE)</f>
        <v>GP</v>
      </c>
      <c r="H1219" t="str">
        <f>VLOOKUP($B1219,sitecatalog!$A$2:$E$1964,4,FALSE)</f>
        <v>stream</v>
      </c>
      <c r="J1219">
        <f t="shared" si="56"/>
        <v>1217</v>
      </c>
      <c r="K1219" t="str">
        <f t="shared" ref="K1219:K1282" si="57">"{""node"":"&amp;J1219&amp;",""name"":"""&amp;UPPER(E1219)&amp;"""}"</f>
        <v>{"node":1217,"name":"SWEETWATER RIVER NR INDEPENDENCE ROCK; WYOMING | DAY.SUM.PRECIPITATION.INCHES"}</v>
      </c>
      <c r="L1219">
        <f>VLOOKUP(H1219,Sheet2!$C$31:$D$36,2,FALSE)</f>
        <v>9995</v>
      </c>
      <c r="M1219">
        <f>VLOOKUP(F1219,Sheet2!$E$38:$F$54,2,FALSE)</f>
        <v>9976</v>
      </c>
      <c r="N1219" t="str">
        <f t="shared" ref="N1219:N1282" si="58">L1219&amp;"-"&amp;M1219</f>
        <v>9995-9976</v>
      </c>
      <c r="O1219" t="str">
        <f>"{""source"":"&amp;J1219&amp;",""target"":"&amp;L1219&amp;",""value"":1}"</f>
        <v>{"source":1217,"target":9995,"value":1}</v>
      </c>
    </row>
    <row r="1220" spans="1:15">
      <c r="A1220" t="s">
        <v>1682</v>
      </c>
      <c r="B1220" t="s">
        <v>1679</v>
      </c>
      <c r="C1220" t="s">
        <v>22</v>
      </c>
      <c r="D1220" t="s">
        <v>47</v>
      </c>
      <c r="E1220" t="str">
        <f>VLOOKUP($B1220,sitecatalog!$A$2:$E$1964,2,FALSE)&amp;" | "&amp;D1220</f>
        <v>SWEETWATER RIVER NR INDEPENDENCE ROCK; WYOMING | Day.Avg.Streamflow.cfs</v>
      </c>
      <c r="F1220" t="str">
        <f>VLOOKUP($B1220,sitecatalog!$A$2:$E$1964,3,FALSE)</f>
        <v>WY</v>
      </c>
      <c r="G1220" t="str">
        <f>VLOOKUP($B1220,sitecatalog!$A$2:$E$1964,5,FALSE)</f>
        <v>GP</v>
      </c>
      <c r="H1220" t="str">
        <f>VLOOKUP($B1220,sitecatalog!$A$2:$E$1964,4,FALSE)</f>
        <v>stream</v>
      </c>
      <c r="J1220">
        <f t="shared" ref="J1220:J1283" si="59">J1219+1</f>
        <v>1218</v>
      </c>
      <c r="K1220" t="str">
        <f t="shared" si="57"/>
        <v>{"node":1218,"name":"SWEETWATER RIVER NR INDEPENDENCE ROCK; WYOMING | DAY.AVG.STREAMFLOW.CFS"}</v>
      </c>
      <c r="L1220">
        <f>VLOOKUP(H1220,Sheet2!$C$31:$D$36,2,FALSE)</f>
        <v>9995</v>
      </c>
      <c r="M1220">
        <f>VLOOKUP(F1220,Sheet2!$E$38:$F$54,2,FALSE)</f>
        <v>9976</v>
      </c>
      <c r="N1220" t="str">
        <f t="shared" si="58"/>
        <v>9995-9976</v>
      </c>
      <c r="O1220" t="str">
        <f>"{""source"":"&amp;J1220&amp;",""target"":"&amp;L1220&amp;",""value"":1}"</f>
        <v>{"source":1218,"target":9995,"value":1}</v>
      </c>
    </row>
    <row r="1221" spans="1:15">
      <c r="A1221" t="s">
        <v>1683</v>
      </c>
      <c r="B1221" t="s">
        <v>1684</v>
      </c>
      <c r="C1221" t="s">
        <v>19</v>
      </c>
      <c r="D1221" t="s">
        <v>37</v>
      </c>
      <c r="E1221" t="str">
        <f>VLOOKUP($B1221,sitecatalog!$A$2:$E$1964,2,FALSE)&amp;" | "&amp;D1221</f>
        <v>ST. XAVIER BRIDGE NEAR HARDIN; MT | Day.Avg.StreamGageHeight.feet</v>
      </c>
      <c r="F1221" t="str">
        <f>VLOOKUP($B1221,sitecatalog!$A$2:$E$1964,3,FALSE)</f>
        <v>MT</v>
      </c>
      <c r="G1221" t="str">
        <f>VLOOKUP($B1221,sitecatalog!$A$2:$E$1964,5,FALSE)</f>
        <v>GP</v>
      </c>
      <c r="H1221" t="str">
        <f>VLOOKUP($B1221,sitecatalog!$A$2:$E$1964,4,FALSE)</f>
        <v>stream</v>
      </c>
      <c r="J1221">
        <f t="shared" si="59"/>
        <v>1219</v>
      </c>
      <c r="K1221" t="str">
        <f t="shared" si="57"/>
        <v>{"node":1219,"name":"ST. XAVIER BRIDGE NEAR HARDIN; MT | DAY.AVG.STREAMGAGEHEIGHT.FEET"}</v>
      </c>
      <c r="L1221">
        <f>VLOOKUP(H1221,Sheet2!$C$31:$D$36,2,FALSE)</f>
        <v>9995</v>
      </c>
      <c r="M1221">
        <f>VLOOKUP(F1221,Sheet2!$E$38:$F$54,2,FALSE)</f>
        <v>9987</v>
      </c>
      <c r="N1221" t="str">
        <f t="shared" si="58"/>
        <v>9995-9987</v>
      </c>
      <c r="O1221" t="str">
        <f>"{""source"":"&amp;J1221&amp;",""target"":"&amp;L1221&amp;",""value"":1}"</f>
        <v>{"source":1219,"target":9995,"value":1}</v>
      </c>
    </row>
    <row r="1222" spans="1:15">
      <c r="A1222" t="s">
        <v>1685</v>
      </c>
      <c r="B1222" t="s">
        <v>1686</v>
      </c>
      <c r="C1222" t="s">
        <v>19</v>
      </c>
      <c r="D1222" t="s">
        <v>37</v>
      </c>
      <c r="E1222" t="str">
        <f>VLOOKUP($B1222,sitecatalog!$A$2:$E$1964,2,FALSE)&amp;" | "&amp;D1222</f>
        <v>TURKEY CREEK AT EDISON; NEBRASKA | Day.Avg.StreamGageHeight.feet</v>
      </c>
      <c r="F1222" t="str">
        <f>VLOOKUP($B1222,sitecatalog!$A$2:$E$1964,3,FALSE)</f>
        <v>NE</v>
      </c>
      <c r="G1222" t="str">
        <f>VLOOKUP($B1222,sitecatalog!$A$2:$E$1964,5,FALSE)</f>
        <v>GP</v>
      </c>
      <c r="H1222" t="str">
        <f>VLOOKUP($B1222,sitecatalog!$A$2:$E$1964,4,FALSE)</f>
        <v>stream</v>
      </c>
      <c r="J1222">
        <f t="shared" si="59"/>
        <v>1220</v>
      </c>
      <c r="K1222" t="str">
        <f t="shared" si="57"/>
        <v>{"node":1220,"name":"TURKEY CREEK AT EDISON; NEBRASKA | DAY.AVG.STREAMGAGEHEIGHT.FEET"}</v>
      </c>
      <c r="L1222">
        <f>VLOOKUP(H1222,Sheet2!$C$31:$D$36,2,FALSE)</f>
        <v>9995</v>
      </c>
      <c r="M1222">
        <f>VLOOKUP(F1222,Sheet2!$E$38:$F$54,2,FALSE)</f>
        <v>9985</v>
      </c>
      <c r="N1222" t="str">
        <f t="shared" si="58"/>
        <v>9995-9985</v>
      </c>
      <c r="O1222" t="str">
        <f>"{""source"":"&amp;J1222&amp;",""target"":"&amp;L1222&amp;",""value"":1}"</f>
        <v>{"source":1220,"target":9995,"value":1}</v>
      </c>
    </row>
    <row r="1223" spans="1:15">
      <c r="A1223" t="s">
        <v>1687</v>
      </c>
      <c r="B1223" t="s">
        <v>1686</v>
      </c>
      <c r="C1223" t="s">
        <v>41</v>
      </c>
      <c r="D1223" t="s">
        <v>42</v>
      </c>
      <c r="E1223" t="str">
        <f>VLOOKUP($B1223,sitecatalog!$A$2:$E$1964,2,FALSE)&amp;" | "&amp;D1223</f>
        <v>TURKEY CREEK AT EDISON; NEBRASKA | Day.Sum.Precipitation.inches</v>
      </c>
      <c r="F1223" t="str">
        <f>VLOOKUP($B1223,sitecatalog!$A$2:$E$1964,3,FALSE)</f>
        <v>NE</v>
      </c>
      <c r="G1223" t="str">
        <f>VLOOKUP($B1223,sitecatalog!$A$2:$E$1964,5,FALSE)</f>
        <v>GP</v>
      </c>
      <c r="H1223" t="str">
        <f>VLOOKUP($B1223,sitecatalog!$A$2:$E$1964,4,FALSE)</f>
        <v>stream</v>
      </c>
      <c r="J1223">
        <f t="shared" si="59"/>
        <v>1221</v>
      </c>
      <c r="K1223" t="str">
        <f t="shared" si="57"/>
        <v>{"node":1221,"name":"TURKEY CREEK AT EDISON; NEBRASKA | DAY.SUM.PRECIPITATION.INCHES"}</v>
      </c>
      <c r="L1223">
        <f>VLOOKUP(H1223,Sheet2!$C$31:$D$36,2,FALSE)</f>
        <v>9995</v>
      </c>
      <c r="M1223">
        <f>VLOOKUP(F1223,Sheet2!$E$38:$F$54,2,FALSE)</f>
        <v>9985</v>
      </c>
      <c r="N1223" t="str">
        <f t="shared" si="58"/>
        <v>9995-9985</v>
      </c>
      <c r="O1223" t="str">
        <f>"{""source"":"&amp;J1223&amp;",""target"":"&amp;L1223&amp;",""value"":1}"</f>
        <v>{"source":1221,"target":9995,"value":1}</v>
      </c>
    </row>
    <row r="1224" spans="1:15">
      <c r="A1224" t="s">
        <v>1688</v>
      </c>
      <c r="B1224" t="s">
        <v>1686</v>
      </c>
      <c r="C1224" t="s">
        <v>22</v>
      </c>
      <c r="D1224" t="s">
        <v>47</v>
      </c>
      <c r="E1224" t="str">
        <f>VLOOKUP($B1224,sitecatalog!$A$2:$E$1964,2,FALSE)&amp;" | "&amp;D1224</f>
        <v>TURKEY CREEK AT EDISON; NEBRASKA | Day.Avg.Streamflow.cfs</v>
      </c>
      <c r="F1224" t="str">
        <f>VLOOKUP($B1224,sitecatalog!$A$2:$E$1964,3,FALSE)</f>
        <v>NE</v>
      </c>
      <c r="G1224" t="str">
        <f>VLOOKUP($B1224,sitecatalog!$A$2:$E$1964,5,FALSE)</f>
        <v>GP</v>
      </c>
      <c r="H1224" t="str">
        <f>VLOOKUP($B1224,sitecatalog!$A$2:$E$1964,4,FALSE)</f>
        <v>stream</v>
      </c>
      <c r="J1224">
        <f t="shared" si="59"/>
        <v>1222</v>
      </c>
      <c r="K1224" t="str">
        <f t="shared" si="57"/>
        <v>{"node":1222,"name":"TURKEY CREEK AT EDISON; NEBRASKA | DAY.AVG.STREAMFLOW.CFS"}</v>
      </c>
      <c r="L1224">
        <f>VLOOKUP(H1224,Sheet2!$C$31:$D$36,2,FALSE)</f>
        <v>9995</v>
      </c>
      <c r="M1224">
        <f>VLOOKUP(F1224,Sheet2!$E$38:$F$54,2,FALSE)</f>
        <v>9985</v>
      </c>
      <c r="N1224" t="str">
        <f t="shared" si="58"/>
        <v>9995-9985</v>
      </c>
      <c r="O1224" t="str">
        <f>"{""source"":"&amp;J1224&amp;",""target"":"&amp;L1224&amp;",""value"":1}"</f>
        <v>{"source":1222,"target":9995,"value":1}</v>
      </c>
    </row>
    <row r="1225" spans="1:15">
      <c r="A1225" t="s">
        <v>1689</v>
      </c>
      <c r="B1225" t="s">
        <v>1690</v>
      </c>
      <c r="C1225" t="s">
        <v>19</v>
      </c>
      <c r="D1225" t="s">
        <v>37</v>
      </c>
      <c r="E1225" t="str">
        <f>VLOOKUP($B1225,sitecatalog!$A$2:$E$1964,2,FALSE)&amp;" | "&amp;D1225</f>
        <v>TURKEY CREEK AT NAPONEE; NEBRASKA | Day.Avg.StreamGageHeight.feet</v>
      </c>
      <c r="F1225" t="str">
        <f>VLOOKUP($B1225,sitecatalog!$A$2:$E$1964,3,FALSE)</f>
        <v>NE</v>
      </c>
      <c r="G1225" t="str">
        <f>VLOOKUP($B1225,sitecatalog!$A$2:$E$1964,5,FALSE)</f>
        <v>GP</v>
      </c>
      <c r="H1225" t="str">
        <f>VLOOKUP($B1225,sitecatalog!$A$2:$E$1964,4,FALSE)</f>
        <v>stream</v>
      </c>
      <c r="J1225">
        <f t="shared" si="59"/>
        <v>1223</v>
      </c>
      <c r="K1225" t="str">
        <f t="shared" si="57"/>
        <v>{"node":1223,"name":"TURKEY CREEK AT NAPONEE; NEBRASKA | DAY.AVG.STREAMGAGEHEIGHT.FEET"}</v>
      </c>
      <c r="L1225">
        <f>VLOOKUP(H1225,Sheet2!$C$31:$D$36,2,FALSE)</f>
        <v>9995</v>
      </c>
      <c r="M1225">
        <f>VLOOKUP(F1225,Sheet2!$E$38:$F$54,2,FALSE)</f>
        <v>9985</v>
      </c>
      <c r="N1225" t="str">
        <f t="shared" si="58"/>
        <v>9995-9985</v>
      </c>
      <c r="O1225" t="str">
        <f>"{""source"":"&amp;J1225&amp;",""target"":"&amp;L1225&amp;",""value"":1}"</f>
        <v>{"source":1223,"target":9995,"value":1}</v>
      </c>
    </row>
    <row r="1226" spans="1:15">
      <c r="A1226" t="s">
        <v>1691</v>
      </c>
      <c r="B1226" t="s">
        <v>1690</v>
      </c>
      <c r="C1226" t="s">
        <v>22</v>
      </c>
      <c r="D1226" t="s">
        <v>47</v>
      </c>
      <c r="E1226" t="str">
        <f>VLOOKUP($B1226,sitecatalog!$A$2:$E$1964,2,FALSE)&amp;" | "&amp;D1226</f>
        <v>TURKEY CREEK AT NAPONEE; NEBRASKA | Day.Avg.Streamflow.cfs</v>
      </c>
      <c r="F1226" t="str">
        <f>VLOOKUP($B1226,sitecatalog!$A$2:$E$1964,3,FALSE)</f>
        <v>NE</v>
      </c>
      <c r="G1226" t="str">
        <f>VLOOKUP($B1226,sitecatalog!$A$2:$E$1964,5,FALSE)</f>
        <v>GP</v>
      </c>
      <c r="H1226" t="str">
        <f>VLOOKUP($B1226,sitecatalog!$A$2:$E$1964,4,FALSE)</f>
        <v>stream</v>
      </c>
      <c r="J1226">
        <f t="shared" si="59"/>
        <v>1224</v>
      </c>
      <c r="K1226" t="str">
        <f t="shared" si="57"/>
        <v>{"node":1224,"name":"TURKEY CREEK AT NAPONEE; NEBRASKA | DAY.AVG.STREAMFLOW.CFS"}</v>
      </c>
      <c r="L1226">
        <f>VLOOKUP(H1226,Sheet2!$C$31:$D$36,2,FALSE)</f>
        <v>9995</v>
      </c>
      <c r="M1226">
        <f>VLOOKUP(F1226,Sheet2!$E$38:$F$54,2,FALSE)</f>
        <v>9985</v>
      </c>
      <c r="N1226" t="str">
        <f t="shared" si="58"/>
        <v>9995-9985</v>
      </c>
      <c r="O1226" t="str">
        <f>"{""source"":"&amp;J1226&amp;",""target"":"&amp;L1226&amp;",""value"":1}"</f>
        <v>{"source":1224,"target":9995,"value":1}</v>
      </c>
    </row>
    <row r="1227" spans="1:15">
      <c r="A1227" t="s">
        <v>1692</v>
      </c>
      <c r="B1227" t="s">
        <v>1693</v>
      </c>
      <c r="C1227" t="s">
        <v>19</v>
      </c>
      <c r="D1227" t="s">
        <v>37</v>
      </c>
      <c r="E1227" t="str">
        <f>VLOOKUP($B1227,sitecatalog!$A$2:$E$1964,2,FALSE)&amp;" | "&amp;D1227</f>
        <v>TANK COULEE NEAR POWER; MT | Day.Avg.StreamGageHeight.feet</v>
      </c>
      <c r="F1227" t="str">
        <f>VLOOKUP($B1227,sitecatalog!$A$2:$E$1964,3,FALSE)</f>
        <v>MT</v>
      </c>
      <c r="G1227" t="str">
        <f>VLOOKUP($B1227,sitecatalog!$A$2:$E$1964,5,FALSE)</f>
        <v>GP</v>
      </c>
      <c r="H1227" t="str">
        <f>VLOOKUP($B1227,sitecatalog!$A$2:$E$1964,4,FALSE)</f>
        <v>stream</v>
      </c>
      <c r="J1227">
        <f t="shared" si="59"/>
        <v>1225</v>
      </c>
      <c r="K1227" t="str">
        <f t="shared" si="57"/>
        <v>{"node":1225,"name":"TANK COULEE NEAR POWER; MT | DAY.AVG.STREAMGAGEHEIGHT.FEET"}</v>
      </c>
      <c r="L1227">
        <f>VLOOKUP(H1227,Sheet2!$C$31:$D$36,2,FALSE)</f>
        <v>9995</v>
      </c>
      <c r="M1227">
        <f>VLOOKUP(F1227,Sheet2!$E$38:$F$54,2,FALSE)</f>
        <v>9987</v>
      </c>
      <c r="N1227" t="str">
        <f t="shared" si="58"/>
        <v>9995-9987</v>
      </c>
      <c r="O1227" t="str">
        <f>"{""source"":"&amp;J1227&amp;",""target"":"&amp;L1227&amp;",""value"":1}"</f>
        <v>{"source":1225,"target":9995,"value":1}</v>
      </c>
    </row>
    <row r="1228" spans="1:15">
      <c r="A1228" t="s">
        <v>1694</v>
      </c>
      <c r="B1228" t="s">
        <v>1695</v>
      </c>
      <c r="C1228" t="s">
        <v>19</v>
      </c>
      <c r="D1228" t="s">
        <v>37</v>
      </c>
      <c r="E1228" t="str">
        <f>VLOOKUP($B1228,sitecatalog!$A$2:$E$1964,2,FALSE)&amp;" | "&amp;D1228</f>
        <v>THOMPSON CREEK AT RIVERTON; NEBRASKA | Day.Avg.StreamGageHeight.feet</v>
      </c>
      <c r="F1228" t="str">
        <f>VLOOKUP($B1228,sitecatalog!$A$2:$E$1964,3,FALSE)</f>
        <v>NE</v>
      </c>
      <c r="G1228" t="str">
        <f>VLOOKUP($B1228,sitecatalog!$A$2:$E$1964,5,FALSE)</f>
        <v>GP</v>
      </c>
      <c r="H1228" t="str">
        <f>VLOOKUP($B1228,sitecatalog!$A$2:$E$1964,4,FALSE)</f>
        <v>stream</v>
      </c>
      <c r="J1228">
        <f t="shared" si="59"/>
        <v>1226</v>
      </c>
      <c r="K1228" t="str">
        <f t="shared" si="57"/>
        <v>{"node":1226,"name":"THOMPSON CREEK AT RIVERTON; NEBRASKA | DAY.AVG.STREAMGAGEHEIGHT.FEET"}</v>
      </c>
      <c r="L1228">
        <f>VLOOKUP(H1228,Sheet2!$C$31:$D$36,2,FALSE)</f>
        <v>9995</v>
      </c>
      <c r="M1228">
        <f>VLOOKUP(F1228,Sheet2!$E$38:$F$54,2,FALSE)</f>
        <v>9985</v>
      </c>
      <c r="N1228" t="str">
        <f t="shared" si="58"/>
        <v>9995-9985</v>
      </c>
      <c r="O1228" t="str">
        <f>"{""source"":"&amp;J1228&amp;",""target"":"&amp;L1228&amp;",""value"":1}"</f>
        <v>{"source":1226,"target":9995,"value":1}</v>
      </c>
    </row>
    <row r="1229" spans="1:15">
      <c r="A1229" t="s">
        <v>1696</v>
      </c>
      <c r="B1229" t="s">
        <v>1695</v>
      </c>
      <c r="C1229" t="s">
        <v>22</v>
      </c>
      <c r="D1229" t="s">
        <v>47</v>
      </c>
      <c r="E1229" t="str">
        <f>VLOOKUP($B1229,sitecatalog!$A$2:$E$1964,2,FALSE)&amp;" | "&amp;D1229</f>
        <v>THOMPSON CREEK AT RIVERTON; NEBRASKA | Day.Avg.Streamflow.cfs</v>
      </c>
      <c r="F1229" t="str">
        <f>VLOOKUP($B1229,sitecatalog!$A$2:$E$1964,3,FALSE)</f>
        <v>NE</v>
      </c>
      <c r="G1229" t="str">
        <f>VLOOKUP($B1229,sitecatalog!$A$2:$E$1964,5,FALSE)</f>
        <v>GP</v>
      </c>
      <c r="H1229" t="str">
        <f>VLOOKUP($B1229,sitecatalog!$A$2:$E$1964,4,FALSE)</f>
        <v>stream</v>
      </c>
      <c r="J1229">
        <f t="shared" si="59"/>
        <v>1227</v>
      </c>
      <c r="K1229" t="str">
        <f t="shared" si="57"/>
        <v>{"node":1227,"name":"THOMPSON CREEK AT RIVERTON; NEBRASKA | DAY.AVG.STREAMFLOW.CFS"}</v>
      </c>
      <c r="L1229">
        <f>VLOOKUP(H1229,Sheet2!$C$31:$D$36,2,FALSE)</f>
        <v>9995</v>
      </c>
      <c r="M1229">
        <f>VLOOKUP(F1229,Sheet2!$E$38:$F$54,2,FALSE)</f>
        <v>9985</v>
      </c>
      <c r="N1229" t="str">
        <f t="shared" si="58"/>
        <v>9995-9985</v>
      </c>
      <c r="O1229" t="str">
        <f>"{""source"":"&amp;J1229&amp;",""target"":"&amp;L1229&amp;",""value"":1}"</f>
        <v>{"source":1227,"target":9995,"value":1}</v>
      </c>
    </row>
    <row r="1230" spans="1:15">
      <c r="A1230" t="s">
        <v>1697</v>
      </c>
      <c r="B1230" t="s">
        <v>1698</v>
      </c>
      <c r="C1230" t="s">
        <v>19</v>
      </c>
      <c r="D1230" t="s">
        <v>20</v>
      </c>
      <c r="E1230" t="str">
        <f>VLOOKUP($B1230,sitecatalog!$A$2:$E$1964,2,FALSE)&amp;" | "&amp;D1230</f>
        <v>TUB SPRINGS DIVERSION INTO TRI-STATE CANAL; NEBRASKA | Day.Avg.CanalStage.feet</v>
      </c>
      <c r="F1230" t="str">
        <f>VLOOKUP($B1230,sitecatalog!$A$2:$E$1964,3,FALSE)</f>
        <v>NE</v>
      </c>
      <c r="G1230" t="str">
        <f>VLOOKUP($B1230,sitecatalog!$A$2:$E$1964,5,FALSE)</f>
        <v>GP</v>
      </c>
      <c r="H1230" t="str">
        <f>VLOOKUP($B1230,sitecatalog!$A$2:$E$1964,4,FALSE)</f>
        <v>diversion</v>
      </c>
      <c r="J1230">
        <f t="shared" si="59"/>
        <v>1228</v>
      </c>
      <c r="K1230" t="str">
        <f t="shared" si="57"/>
        <v>{"node":1228,"name":"TUB SPRINGS DIVERSION INTO TRI-STATE CANAL; NEBRASKA | DAY.AVG.CANALSTAGE.FEET"}</v>
      </c>
      <c r="L1230">
        <f>VLOOKUP(H1230,Sheet2!$C$31:$D$36,2,FALSE)</f>
        <v>9998</v>
      </c>
      <c r="M1230">
        <f>VLOOKUP(F1230,Sheet2!$E$38:$F$54,2,FALSE)</f>
        <v>9985</v>
      </c>
      <c r="N1230" t="str">
        <f t="shared" si="58"/>
        <v>9998-9985</v>
      </c>
      <c r="O1230" t="str">
        <f>"{""source"":"&amp;J1230&amp;",""target"":"&amp;L1230&amp;",""value"":1}"</f>
        <v>{"source":1228,"target":9998,"value":1}</v>
      </c>
    </row>
    <row r="1231" spans="1:15">
      <c r="A1231" t="s">
        <v>1699</v>
      </c>
      <c r="B1231" t="s">
        <v>1698</v>
      </c>
      <c r="C1231" t="s">
        <v>22</v>
      </c>
      <c r="D1231" t="s">
        <v>23</v>
      </c>
      <c r="E1231" t="str">
        <f>VLOOKUP($B1231,sitecatalog!$A$2:$E$1964,2,FALSE)&amp;" | "&amp;D1231</f>
        <v>TUB SPRINGS DIVERSION INTO TRI-STATE CANAL; NEBRASKA | Day.Avg.CanalFlow.cfs</v>
      </c>
      <c r="F1231" t="str">
        <f>VLOOKUP($B1231,sitecatalog!$A$2:$E$1964,3,FALSE)</f>
        <v>NE</v>
      </c>
      <c r="G1231" t="str">
        <f>VLOOKUP($B1231,sitecatalog!$A$2:$E$1964,5,FALSE)</f>
        <v>GP</v>
      </c>
      <c r="H1231" t="str">
        <f>VLOOKUP($B1231,sitecatalog!$A$2:$E$1964,4,FALSE)</f>
        <v>diversion</v>
      </c>
      <c r="J1231">
        <f t="shared" si="59"/>
        <v>1229</v>
      </c>
      <c r="K1231" t="str">
        <f t="shared" si="57"/>
        <v>{"node":1229,"name":"TUB SPRINGS DIVERSION INTO TRI-STATE CANAL; NEBRASKA | DAY.AVG.CANALFLOW.CFS"}</v>
      </c>
      <c r="L1231">
        <f>VLOOKUP(H1231,Sheet2!$C$31:$D$36,2,FALSE)</f>
        <v>9998</v>
      </c>
      <c r="M1231">
        <f>VLOOKUP(F1231,Sheet2!$E$38:$F$54,2,FALSE)</f>
        <v>9985</v>
      </c>
      <c r="N1231" t="str">
        <f t="shared" si="58"/>
        <v>9998-9985</v>
      </c>
      <c r="O1231" t="str">
        <f>"{""source"":"&amp;J1231&amp;",""target"":"&amp;L1231&amp;",""value"":1}"</f>
        <v>{"source":1229,"target":9998,"value":1}</v>
      </c>
    </row>
    <row r="1232" spans="1:15">
      <c r="A1232" t="s">
        <v>1700</v>
      </c>
      <c r="B1232" t="s">
        <v>1701</v>
      </c>
      <c r="C1232" t="s">
        <v>19</v>
      </c>
      <c r="D1232" t="s">
        <v>37</v>
      </c>
      <c r="E1232" t="str">
        <f>VLOOKUP($B1232,sitecatalog!$A$2:$E$1964,2,FALSE)&amp;" | "&amp;D1232</f>
        <v>TETON RIVER NEAR DUTTON; MONTANA | Day.Avg.StreamGageHeight.feet</v>
      </c>
      <c r="F1232" t="str">
        <f>VLOOKUP($B1232,sitecatalog!$A$2:$E$1964,3,FALSE)</f>
        <v>MT</v>
      </c>
      <c r="G1232" t="str">
        <f>VLOOKUP($B1232,sitecatalog!$A$2:$E$1964,5,FALSE)</f>
        <v>GP</v>
      </c>
      <c r="H1232" t="str">
        <f>VLOOKUP($B1232,sitecatalog!$A$2:$E$1964,4,FALSE)</f>
        <v>stream</v>
      </c>
      <c r="J1232">
        <f t="shared" si="59"/>
        <v>1230</v>
      </c>
      <c r="K1232" t="str">
        <f t="shared" si="57"/>
        <v>{"node":1230,"name":"TETON RIVER NEAR DUTTON; MONTANA | DAY.AVG.STREAMGAGEHEIGHT.FEET"}</v>
      </c>
      <c r="L1232">
        <f>VLOOKUP(H1232,Sheet2!$C$31:$D$36,2,FALSE)</f>
        <v>9995</v>
      </c>
      <c r="M1232">
        <f>VLOOKUP(F1232,Sheet2!$E$38:$F$54,2,FALSE)</f>
        <v>9987</v>
      </c>
      <c r="N1232" t="str">
        <f t="shared" si="58"/>
        <v>9995-9987</v>
      </c>
      <c r="O1232" t="str">
        <f>"{""source"":"&amp;J1232&amp;",""target"":"&amp;L1232&amp;",""value"":1}"</f>
        <v>{"source":1230,"target":9995,"value":1}</v>
      </c>
    </row>
    <row r="1233" spans="1:15">
      <c r="A1233" t="s">
        <v>1702</v>
      </c>
      <c r="B1233" t="s">
        <v>1701</v>
      </c>
      <c r="C1233" t="s">
        <v>22</v>
      </c>
      <c r="D1233" t="s">
        <v>47</v>
      </c>
      <c r="E1233" t="str">
        <f>VLOOKUP($B1233,sitecatalog!$A$2:$E$1964,2,FALSE)&amp;" | "&amp;D1233</f>
        <v>TETON RIVER NEAR DUTTON; MONTANA | Day.Avg.Streamflow.cfs</v>
      </c>
      <c r="F1233" t="str">
        <f>VLOOKUP($B1233,sitecatalog!$A$2:$E$1964,3,FALSE)</f>
        <v>MT</v>
      </c>
      <c r="G1233" t="str">
        <f>VLOOKUP($B1233,sitecatalog!$A$2:$E$1964,5,FALSE)</f>
        <v>GP</v>
      </c>
      <c r="H1233" t="str">
        <f>VLOOKUP($B1233,sitecatalog!$A$2:$E$1964,4,FALSE)</f>
        <v>stream</v>
      </c>
      <c r="J1233">
        <f t="shared" si="59"/>
        <v>1231</v>
      </c>
      <c r="K1233" t="str">
        <f t="shared" si="57"/>
        <v>{"node":1231,"name":"TETON RIVER NEAR DUTTON; MONTANA | DAY.AVG.STREAMFLOW.CFS"}</v>
      </c>
      <c r="L1233">
        <f>VLOOKUP(H1233,Sheet2!$C$31:$D$36,2,FALSE)</f>
        <v>9995</v>
      </c>
      <c r="M1233">
        <f>VLOOKUP(F1233,Sheet2!$E$38:$F$54,2,FALSE)</f>
        <v>9987</v>
      </c>
      <c r="N1233" t="str">
        <f t="shared" si="58"/>
        <v>9995-9987</v>
      </c>
      <c r="O1233" t="str">
        <f>"{""source"":"&amp;J1233&amp;",""target"":"&amp;L1233&amp;",""value"":1}"</f>
        <v>{"source":1231,"target":9995,"value":1}</v>
      </c>
    </row>
    <row r="1234" spans="1:15">
      <c r="A1234" t="s">
        <v>1703</v>
      </c>
      <c r="B1234" t="s">
        <v>1704</v>
      </c>
      <c r="C1234" t="s">
        <v>19</v>
      </c>
      <c r="D1234" t="s">
        <v>37</v>
      </c>
      <c r="E1234" t="str">
        <f>VLOOKUP($B1234,sitecatalog!$A$2:$E$1964,2,FALSE)&amp;" | "&amp;D1234</f>
        <v>JEFFERSON RIVER AT THREE FORKS; MONTANA | Day.Avg.StreamGageHeight.feet</v>
      </c>
      <c r="F1234" t="str">
        <f>VLOOKUP($B1234,sitecatalog!$A$2:$E$1964,3,FALSE)</f>
        <v>MT</v>
      </c>
      <c r="G1234" t="str">
        <f>VLOOKUP($B1234,sitecatalog!$A$2:$E$1964,5,FALSE)</f>
        <v>GP</v>
      </c>
      <c r="H1234" t="str">
        <f>VLOOKUP($B1234,sitecatalog!$A$2:$E$1964,4,FALSE)</f>
        <v>stream</v>
      </c>
      <c r="J1234">
        <f t="shared" si="59"/>
        <v>1232</v>
      </c>
      <c r="K1234" t="str">
        <f t="shared" si="57"/>
        <v>{"node":1232,"name":"JEFFERSON RIVER AT THREE FORKS; MONTANA | DAY.AVG.STREAMGAGEHEIGHT.FEET"}</v>
      </c>
      <c r="L1234">
        <f>VLOOKUP(H1234,Sheet2!$C$31:$D$36,2,FALSE)</f>
        <v>9995</v>
      </c>
      <c r="M1234">
        <f>VLOOKUP(F1234,Sheet2!$E$38:$F$54,2,FALSE)</f>
        <v>9987</v>
      </c>
      <c r="N1234" t="str">
        <f t="shared" si="58"/>
        <v>9995-9987</v>
      </c>
      <c r="O1234" t="str">
        <f>"{""source"":"&amp;J1234&amp;",""target"":"&amp;L1234&amp;",""value"":1}"</f>
        <v>{"source":1232,"target":9995,"value":1}</v>
      </c>
    </row>
    <row r="1235" spans="1:15">
      <c r="A1235" t="s">
        <v>1705</v>
      </c>
      <c r="B1235" t="s">
        <v>1704</v>
      </c>
      <c r="C1235" t="s">
        <v>94</v>
      </c>
      <c r="D1235" t="s">
        <v>95</v>
      </c>
      <c r="E1235" t="str">
        <f>VLOOKUP($B1235,sitecatalog!$A$2:$E$1964,2,FALSE)&amp;" | "&amp;D1235</f>
        <v>JEFFERSON RIVER AT THREE FORKS; MONTANA | Day.Avg.AirTemperature.DegF</v>
      </c>
      <c r="F1235" t="str">
        <f>VLOOKUP($B1235,sitecatalog!$A$2:$E$1964,3,FALSE)</f>
        <v>MT</v>
      </c>
      <c r="G1235" t="str">
        <f>VLOOKUP($B1235,sitecatalog!$A$2:$E$1964,5,FALSE)</f>
        <v>GP</v>
      </c>
      <c r="H1235" t="str">
        <f>VLOOKUP($B1235,sitecatalog!$A$2:$E$1964,4,FALSE)</f>
        <v>stream</v>
      </c>
      <c r="J1235">
        <f t="shared" si="59"/>
        <v>1233</v>
      </c>
      <c r="K1235" t="str">
        <f t="shared" si="57"/>
        <v>{"node":1233,"name":"JEFFERSON RIVER AT THREE FORKS; MONTANA | DAY.AVG.AIRTEMPERATURE.DEGF"}</v>
      </c>
      <c r="L1235">
        <f>VLOOKUP(H1235,Sheet2!$C$31:$D$36,2,FALSE)</f>
        <v>9995</v>
      </c>
      <c r="M1235">
        <f>VLOOKUP(F1235,Sheet2!$E$38:$F$54,2,FALSE)</f>
        <v>9987</v>
      </c>
      <c r="N1235" t="str">
        <f t="shared" si="58"/>
        <v>9995-9987</v>
      </c>
      <c r="O1235" t="str">
        <f>"{""source"":"&amp;J1235&amp;",""target"":"&amp;L1235&amp;",""value"":1}"</f>
        <v>{"source":1233,"target":9995,"value":1}</v>
      </c>
    </row>
    <row r="1236" spans="1:15">
      <c r="A1236" t="s">
        <v>1706</v>
      </c>
      <c r="B1236" t="s">
        <v>1704</v>
      </c>
      <c r="C1236" t="s">
        <v>22</v>
      </c>
      <c r="D1236" t="s">
        <v>47</v>
      </c>
      <c r="E1236" t="str">
        <f>VLOOKUP($B1236,sitecatalog!$A$2:$E$1964,2,FALSE)&amp;" | "&amp;D1236</f>
        <v>JEFFERSON RIVER AT THREE FORKS; MONTANA | Day.Avg.Streamflow.cfs</v>
      </c>
      <c r="F1236" t="str">
        <f>VLOOKUP($B1236,sitecatalog!$A$2:$E$1964,3,FALSE)</f>
        <v>MT</v>
      </c>
      <c r="G1236" t="str">
        <f>VLOOKUP($B1236,sitecatalog!$A$2:$E$1964,5,FALSE)</f>
        <v>GP</v>
      </c>
      <c r="H1236" t="str">
        <f>VLOOKUP($B1236,sitecatalog!$A$2:$E$1964,4,FALSE)</f>
        <v>stream</v>
      </c>
      <c r="J1236">
        <f t="shared" si="59"/>
        <v>1234</v>
      </c>
      <c r="K1236" t="str">
        <f t="shared" si="57"/>
        <v>{"node":1234,"name":"JEFFERSON RIVER AT THREE FORKS; MONTANA | DAY.AVG.STREAMFLOW.CFS"}</v>
      </c>
      <c r="L1236">
        <f>VLOOKUP(H1236,Sheet2!$C$31:$D$36,2,FALSE)</f>
        <v>9995</v>
      </c>
      <c r="M1236">
        <f>VLOOKUP(F1236,Sheet2!$E$38:$F$54,2,FALSE)</f>
        <v>9987</v>
      </c>
      <c r="N1236" t="str">
        <f t="shared" si="58"/>
        <v>9995-9987</v>
      </c>
      <c r="O1236" t="str">
        <f>"{""source"":"&amp;J1236&amp;",""target"":"&amp;L1236&amp;",""value"":1}"</f>
        <v>{"source":1234,"target":9995,"value":1}</v>
      </c>
    </row>
    <row r="1237" spans="1:15">
      <c r="A1237" t="s">
        <v>1707</v>
      </c>
      <c r="B1237" t="s">
        <v>1704</v>
      </c>
      <c r="C1237" t="s">
        <v>41</v>
      </c>
      <c r="D1237" t="s">
        <v>146</v>
      </c>
      <c r="E1237" t="str">
        <f>VLOOKUP($B1237,sitecatalog!$A$2:$E$1964,2,FALSE)&amp;" | "&amp;D1237</f>
        <v>JEFFERSON RIVER AT THREE FORKS; MONTANA | Day.Avg.SnowWaterEquivalent.inches</v>
      </c>
      <c r="F1237" t="str">
        <f>VLOOKUP($B1237,sitecatalog!$A$2:$E$1964,3,FALSE)</f>
        <v>MT</v>
      </c>
      <c r="G1237" t="str">
        <f>VLOOKUP($B1237,sitecatalog!$A$2:$E$1964,5,FALSE)</f>
        <v>GP</v>
      </c>
      <c r="H1237" t="str">
        <f>VLOOKUP($B1237,sitecatalog!$A$2:$E$1964,4,FALSE)</f>
        <v>stream</v>
      </c>
      <c r="J1237">
        <f t="shared" si="59"/>
        <v>1235</v>
      </c>
      <c r="K1237" t="str">
        <f t="shared" si="57"/>
        <v>{"node":1235,"name":"JEFFERSON RIVER AT THREE FORKS; MONTANA | DAY.AVG.SNOWWATEREQUIVALENT.INCHES"}</v>
      </c>
      <c r="L1237">
        <f>VLOOKUP(H1237,Sheet2!$C$31:$D$36,2,FALSE)</f>
        <v>9995</v>
      </c>
      <c r="M1237">
        <f>VLOOKUP(F1237,Sheet2!$E$38:$F$54,2,FALSE)</f>
        <v>9987</v>
      </c>
      <c r="N1237" t="str">
        <f t="shared" si="58"/>
        <v>9995-9987</v>
      </c>
      <c r="O1237" t="str">
        <f>"{""source"":"&amp;J1237&amp;",""target"":"&amp;L1237&amp;",""value"":1}"</f>
        <v>{"source":1235,"target":9995,"value":1}</v>
      </c>
    </row>
    <row r="1238" spans="1:15">
      <c r="A1238" t="s">
        <v>1708</v>
      </c>
      <c r="B1238" t="s">
        <v>1704</v>
      </c>
      <c r="C1238" t="s">
        <v>94</v>
      </c>
      <c r="D1238" t="s">
        <v>241</v>
      </c>
      <c r="E1238" t="str">
        <f>VLOOKUP($B1238,sitecatalog!$A$2:$E$1964,2,FALSE)&amp;" | "&amp;D1238</f>
        <v>JEFFERSON RIVER AT THREE FORKS; MONTANA | Day.Avg.WaterTemperature.DegF</v>
      </c>
      <c r="F1238" t="str">
        <f>VLOOKUP($B1238,sitecatalog!$A$2:$E$1964,3,FALSE)</f>
        <v>MT</v>
      </c>
      <c r="G1238" t="str">
        <f>VLOOKUP($B1238,sitecatalog!$A$2:$E$1964,5,FALSE)</f>
        <v>GP</v>
      </c>
      <c r="H1238" t="str">
        <f>VLOOKUP($B1238,sitecatalog!$A$2:$E$1964,4,FALSE)</f>
        <v>stream</v>
      </c>
      <c r="J1238">
        <f t="shared" si="59"/>
        <v>1236</v>
      </c>
      <c r="K1238" t="str">
        <f t="shared" si="57"/>
        <v>{"node":1236,"name":"JEFFERSON RIVER AT THREE FORKS; MONTANA | DAY.AVG.WATERTEMPERATURE.DEGF"}</v>
      </c>
      <c r="L1238">
        <f>VLOOKUP(H1238,Sheet2!$C$31:$D$36,2,FALSE)</f>
        <v>9995</v>
      </c>
      <c r="M1238">
        <f>VLOOKUP(F1238,Sheet2!$E$38:$F$54,2,FALSE)</f>
        <v>9987</v>
      </c>
      <c r="N1238" t="str">
        <f t="shared" si="58"/>
        <v>9995-9987</v>
      </c>
      <c r="O1238" t="str">
        <f>"{""source"":"&amp;J1238&amp;",""target"":"&amp;L1238&amp;",""value"":1}"</f>
        <v>{"source":1236,"target":9995,"value":1}</v>
      </c>
    </row>
    <row r="1239" spans="1:15">
      <c r="A1239" t="s">
        <v>1709</v>
      </c>
      <c r="B1239" t="s">
        <v>1710</v>
      </c>
      <c r="C1239" t="s">
        <v>19</v>
      </c>
      <c r="D1239" t="s">
        <v>37</v>
      </c>
      <c r="E1239" t="str">
        <f>VLOOKUP($B1239,sitecatalog!$A$2:$E$1964,2,FALSE)&amp;" | "&amp;D1239</f>
        <v>TETON RIVER BELOW FREEZE OUT RESERVOIR; MT | Day.Avg.StreamGageHeight.feet</v>
      </c>
      <c r="F1239" t="str">
        <f>VLOOKUP($B1239,sitecatalog!$A$2:$E$1964,3,FALSE)</f>
        <v>MT</v>
      </c>
      <c r="G1239" t="str">
        <f>VLOOKUP($B1239,sitecatalog!$A$2:$E$1964,5,FALSE)</f>
        <v>GP</v>
      </c>
      <c r="H1239" t="str">
        <f>VLOOKUP($B1239,sitecatalog!$A$2:$E$1964,4,FALSE)</f>
        <v>stream</v>
      </c>
      <c r="J1239">
        <f t="shared" si="59"/>
        <v>1237</v>
      </c>
      <c r="K1239" t="str">
        <f t="shared" si="57"/>
        <v>{"node":1237,"name":"TETON RIVER BELOW FREEZE OUT RESERVOIR; MT | DAY.AVG.STREAMGAGEHEIGHT.FEET"}</v>
      </c>
      <c r="L1239">
        <f>VLOOKUP(H1239,Sheet2!$C$31:$D$36,2,FALSE)</f>
        <v>9995</v>
      </c>
      <c r="M1239">
        <f>VLOOKUP(F1239,Sheet2!$E$38:$F$54,2,FALSE)</f>
        <v>9987</v>
      </c>
      <c r="N1239" t="str">
        <f t="shared" si="58"/>
        <v>9995-9987</v>
      </c>
      <c r="O1239" t="str">
        <f>"{""source"":"&amp;J1239&amp;",""target"":"&amp;L1239&amp;",""value"":1}"</f>
        <v>{"source":1237,"target":9995,"value":1}</v>
      </c>
    </row>
    <row r="1240" spans="1:15">
      <c r="A1240" t="s">
        <v>1711</v>
      </c>
      <c r="B1240" t="s">
        <v>1712</v>
      </c>
      <c r="C1240" t="s">
        <v>22</v>
      </c>
      <c r="D1240" t="s">
        <v>23</v>
      </c>
      <c r="E1240" t="str">
        <f>VLOOKUP($B1240,sitecatalog!$A$2:$E$1964,2,FALSE)&amp;" | "&amp;D1240</f>
        <v>TIE DOWN FLATS CANAL; WYOMING | Day.Avg.CanalFlow.cfs</v>
      </c>
      <c r="F1240" t="str">
        <f>VLOOKUP($B1240,sitecatalog!$A$2:$E$1964,3,FALSE)</f>
        <v>WY</v>
      </c>
      <c r="G1240" t="str">
        <f>VLOOKUP($B1240,sitecatalog!$A$2:$E$1964,5,FALSE)</f>
        <v>GP</v>
      </c>
      <c r="H1240" t="str">
        <f>VLOOKUP($B1240,sitecatalog!$A$2:$E$1964,4,FALSE)</f>
        <v>canal</v>
      </c>
      <c r="J1240">
        <f t="shared" si="59"/>
        <v>1238</v>
      </c>
      <c r="K1240" t="str">
        <f t="shared" si="57"/>
        <v>{"node":1238,"name":"TIE DOWN FLATS CANAL; WYOMING | DAY.AVG.CANALFLOW.CFS"}</v>
      </c>
      <c r="L1240">
        <f>VLOOKUP(H1240,Sheet2!$C$31:$D$36,2,FALSE)</f>
        <v>9996</v>
      </c>
      <c r="M1240">
        <f>VLOOKUP(F1240,Sheet2!$E$38:$F$54,2,FALSE)</f>
        <v>9976</v>
      </c>
      <c r="N1240" t="str">
        <f t="shared" si="58"/>
        <v>9996-9976</v>
      </c>
      <c r="O1240" t="str">
        <f>"{""source"":"&amp;J1240&amp;",""target"":"&amp;L1240&amp;",""value"":1}"</f>
        <v>{"source":1238,"target":9996,"value":1}</v>
      </c>
    </row>
    <row r="1241" spans="1:15">
      <c r="A1241" t="s">
        <v>1713</v>
      </c>
      <c r="B1241" t="s">
        <v>1714</v>
      </c>
      <c r="C1241" t="s">
        <v>19</v>
      </c>
      <c r="D1241" t="s">
        <v>37</v>
      </c>
      <c r="E1241" t="str">
        <f>VLOOKUP($B1241,sitecatalog!$A$2:$E$1964,2,FALSE)&amp;" | "&amp;D1241</f>
        <v>TWO LEGGINS BRIDGE NEAR HARDIN; MT | Day.Avg.StreamGageHeight.feet</v>
      </c>
      <c r="F1241" t="str">
        <f>VLOOKUP($B1241,sitecatalog!$A$2:$E$1964,3,FALSE)</f>
        <v>MT</v>
      </c>
      <c r="G1241" t="str">
        <f>VLOOKUP($B1241,sitecatalog!$A$2:$E$1964,5,FALSE)</f>
        <v>GP</v>
      </c>
      <c r="H1241" t="str">
        <f>VLOOKUP($B1241,sitecatalog!$A$2:$E$1964,4,FALSE)</f>
        <v>stream</v>
      </c>
      <c r="J1241">
        <f t="shared" si="59"/>
        <v>1239</v>
      </c>
      <c r="K1241" t="str">
        <f t="shared" si="57"/>
        <v>{"node":1239,"name":"TWO LEGGINS BRIDGE NEAR HARDIN; MT | DAY.AVG.STREAMGAGEHEIGHT.FEET"}</v>
      </c>
      <c r="L1241">
        <f>VLOOKUP(H1241,Sheet2!$C$31:$D$36,2,FALSE)</f>
        <v>9995</v>
      </c>
      <c r="M1241">
        <f>VLOOKUP(F1241,Sheet2!$E$38:$F$54,2,FALSE)</f>
        <v>9987</v>
      </c>
      <c r="N1241" t="str">
        <f t="shared" si="58"/>
        <v>9995-9987</v>
      </c>
      <c r="O1241" t="str">
        <f>"{""source"":"&amp;J1241&amp;",""target"":"&amp;L1241&amp;",""value"":1}"</f>
        <v>{"source":1239,"target":9995,"value":1}</v>
      </c>
    </row>
    <row r="1242" spans="1:15">
      <c r="A1242" t="s">
        <v>1715</v>
      </c>
      <c r="B1242" t="s">
        <v>1716</v>
      </c>
      <c r="C1242" t="s">
        <v>19</v>
      </c>
      <c r="D1242" t="s">
        <v>37</v>
      </c>
      <c r="E1242" t="str">
        <f>VLOOKUP($B1242,sitecatalog!$A$2:$E$1964,2,FALSE)&amp;" | "&amp;D1242</f>
        <v>TWO MEDICINE RIVER BELOW SOUTH FORK NR BROWNING; MT | Day.Avg.StreamGageHeight.feet</v>
      </c>
      <c r="F1242" t="str">
        <f>VLOOKUP($B1242,sitecatalog!$A$2:$E$1964,3,FALSE)</f>
        <v>MT</v>
      </c>
      <c r="G1242" t="str">
        <f>VLOOKUP($B1242,sitecatalog!$A$2:$E$1964,5,FALSE)</f>
        <v>GP</v>
      </c>
      <c r="H1242" t="str">
        <f>VLOOKUP($B1242,sitecatalog!$A$2:$E$1964,4,FALSE)</f>
        <v>stream</v>
      </c>
      <c r="J1242">
        <f t="shared" si="59"/>
        <v>1240</v>
      </c>
      <c r="K1242" t="str">
        <f t="shared" si="57"/>
        <v>{"node":1240,"name":"TWO MEDICINE RIVER BELOW SOUTH FORK NR BROWNING; MT | DAY.AVG.STREAMGAGEHEIGHT.FEET"}</v>
      </c>
      <c r="L1242">
        <f>VLOOKUP(H1242,Sheet2!$C$31:$D$36,2,FALSE)</f>
        <v>9995</v>
      </c>
      <c r="M1242">
        <f>VLOOKUP(F1242,Sheet2!$E$38:$F$54,2,FALSE)</f>
        <v>9987</v>
      </c>
      <c r="N1242" t="str">
        <f t="shared" si="58"/>
        <v>9995-9987</v>
      </c>
      <c r="O1242" t="str">
        <f>"{""source"":"&amp;J1242&amp;",""target"":"&amp;L1242&amp;",""value"":1}"</f>
        <v>{"source":1240,"target":9995,"value":1}</v>
      </c>
    </row>
    <row r="1243" spans="1:15">
      <c r="A1243" t="s">
        <v>1717</v>
      </c>
      <c r="B1243" t="s">
        <v>1716</v>
      </c>
      <c r="C1243" t="s">
        <v>94</v>
      </c>
      <c r="D1243" t="s">
        <v>95</v>
      </c>
      <c r="E1243" t="str">
        <f>VLOOKUP($B1243,sitecatalog!$A$2:$E$1964,2,FALSE)&amp;" | "&amp;D1243</f>
        <v>TWO MEDICINE RIVER BELOW SOUTH FORK NR BROWNING; MT | Day.Avg.AirTemperature.DegF</v>
      </c>
      <c r="F1243" t="str">
        <f>VLOOKUP($B1243,sitecatalog!$A$2:$E$1964,3,FALSE)</f>
        <v>MT</v>
      </c>
      <c r="G1243" t="str">
        <f>VLOOKUP($B1243,sitecatalog!$A$2:$E$1964,5,FALSE)</f>
        <v>GP</v>
      </c>
      <c r="H1243" t="str">
        <f>VLOOKUP($B1243,sitecatalog!$A$2:$E$1964,4,FALSE)</f>
        <v>stream</v>
      </c>
      <c r="J1243">
        <f t="shared" si="59"/>
        <v>1241</v>
      </c>
      <c r="K1243" t="str">
        <f t="shared" si="57"/>
        <v>{"node":1241,"name":"TWO MEDICINE RIVER BELOW SOUTH FORK NR BROWNING; MT | DAY.AVG.AIRTEMPERATURE.DEGF"}</v>
      </c>
      <c r="L1243">
        <f>VLOOKUP(H1243,Sheet2!$C$31:$D$36,2,FALSE)</f>
        <v>9995</v>
      </c>
      <c r="M1243">
        <f>VLOOKUP(F1243,Sheet2!$E$38:$F$54,2,FALSE)</f>
        <v>9987</v>
      </c>
      <c r="N1243" t="str">
        <f t="shared" si="58"/>
        <v>9995-9987</v>
      </c>
      <c r="O1243" t="str">
        <f>"{""source"":"&amp;J1243&amp;",""target"":"&amp;L1243&amp;",""value"":1}"</f>
        <v>{"source":1241,"target":9995,"value":1}</v>
      </c>
    </row>
    <row r="1244" spans="1:15">
      <c r="A1244" t="s">
        <v>1718</v>
      </c>
      <c r="B1244" t="s">
        <v>1716</v>
      </c>
      <c r="C1244" t="s">
        <v>22</v>
      </c>
      <c r="D1244" t="s">
        <v>47</v>
      </c>
      <c r="E1244" t="str">
        <f>VLOOKUP($B1244,sitecatalog!$A$2:$E$1964,2,FALSE)&amp;" | "&amp;D1244</f>
        <v>TWO MEDICINE RIVER BELOW SOUTH FORK NR BROWNING; MT | Day.Avg.Streamflow.cfs</v>
      </c>
      <c r="F1244" t="str">
        <f>VLOOKUP($B1244,sitecatalog!$A$2:$E$1964,3,FALSE)</f>
        <v>MT</v>
      </c>
      <c r="G1244" t="str">
        <f>VLOOKUP($B1244,sitecatalog!$A$2:$E$1964,5,FALSE)</f>
        <v>GP</v>
      </c>
      <c r="H1244" t="str">
        <f>VLOOKUP($B1244,sitecatalog!$A$2:$E$1964,4,FALSE)</f>
        <v>stream</v>
      </c>
      <c r="J1244">
        <f t="shared" si="59"/>
        <v>1242</v>
      </c>
      <c r="K1244" t="str">
        <f t="shared" si="57"/>
        <v>{"node":1242,"name":"TWO MEDICINE RIVER BELOW SOUTH FORK NR BROWNING; MT | DAY.AVG.STREAMFLOW.CFS"}</v>
      </c>
      <c r="L1244">
        <f>VLOOKUP(H1244,Sheet2!$C$31:$D$36,2,FALSE)</f>
        <v>9995</v>
      </c>
      <c r="M1244">
        <f>VLOOKUP(F1244,Sheet2!$E$38:$F$54,2,FALSE)</f>
        <v>9987</v>
      </c>
      <c r="N1244" t="str">
        <f t="shared" si="58"/>
        <v>9995-9987</v>
      </c>
      <c r="O1244" t="str">
        <f>"{""source"":"&amp;J1244&amp;",""target"":"&amp;L1244&amp;",""value"":1}"</f>
        <v>{"source":1242,"target":9995,"value":1}</v>
      </c>
    </row>
    <row r="1245" spans="1:15">
      <c r="A1245" t="s">
        <v>1719</v>
      </c>
      <c r="B1245" t="s">
        <v>1720</v>
      </c>
      <c r="C1245" t="s">
        <v>32</v>
      </c>
      <c r="D1245" t="s">
        <v>33</v>
      </c>
      <c r="E1245" t="str">
        <f>VLOOKUP($B1245,sitecatalog!$A$2:$E$1964,2,FALSE)&amp;" | "&amp;D1245</f>
        <v>MOUNTAIN PARK DAM (TOM STEED RESERVOIR); OKLAHOMA | Day.Inst.ReservoirStorage.af</v>
      </c>
      <c r="F1245" t="str">
        <f>VLOOKUP($B1245,sitecatalog!$A$2:$E$1964,3,FALSE)</f>
        <v>OK</v>
      </c>
      <c r="G1245" t="str">
        <f>VLOOKUP($B1245,sitecatalog!$A$2:$E$1964,5,FALSE)</f>
        <v>GP</v>
      </c>
      <c r="H1245" t="str">
        <f>VLOOKUP($B1245,sitecatalog!$A$2:$E$1964,4,FALSE)</f>
        <v>reservoir</v>
      </c>
      <c r="J1245">
        <f t="shared" si="59"/>
        <v>1243</v>
      </c>
      <c r="K1245" t="str">
        <f t="shared" si="57"/>
        <v>{"node":1243,"name":"MOUNTAIN PARK DAM (TOM STEED RESERVOIR); OKLAHOMA | DAY.INST.RESERVOIRSTORAGE.AF"}</v>
      </c>
      <c r="L1245">
        <f>VLOOKUP(H1245,Sheet2!$C$31:$D$36,2,FALSE)</f>
        <v>9997</v>
      </c>
      <c r="M1245">
        <f>VLOOKUP(F1245,Sheet2!$E$38:$F$54,2,FALSE)</f>
        <v>9982</v>
      </c>
      <c r="N1245" t="str">
        <f t="shared" si="58"/>
        <v>9997-9982</v>
      </c>
      <c r="O1245" t="str">
        <f>"{""source"":"&amp;J1245&amp;",""target"":"&amp;L1245&amp;",""value"":1}"</f>
        <v>{"source":1243,"target":9997,"value":1}</v>
      </c>
    </row>
    <row r="1246" spans="1:15">
      <c r="A1246" t="s">
        <v>1721</v>
      </c>
      <c r="B1246" t="s">
        <v>1720</v>
      </c>
      <c r="C1246" t="s">
        <v>19</v>
      </c>
      <c r="D1246" t="s">
        <v>35</v>
      </c>
      <c r="E1246" t="str">
        <f>VLOOKUP($B1246,sitecatalog!$A$2:$E$1964,2,FALSE)&amp;" | "&amp;D1246</f>
        <v>MOUNTAIN PARK DAM (TOM STEED RESERVOIR); OKLAHOMA | Day.Inst.ReservoirElevation.feet</v>
      </c>
      <c r="F1246" t="str">
        <f>VLOOKUP($B1246,sitecatalog!$A$2:$E$1964,3,FALSE)</f>
        <v>OK</v>
      </c>
      <c r="G1246" t="str">
        <f>VLOOKUP($B1246,sitecatalog!$A$2:$E$1964,5,FALSE)</f>
        <v>GP</v>
      </c>
      <c r="H1246" t="str">
        <f>VLOOKUP($B1246,sitecatalog!$A$2:$E$1964,4,FALSE)</f>
        <v>reservoir</v>
      </c>
      <c r="J1246">
        <f t="shared" si="59"/>
        <v>1244</v>
      </c>
      <c r="K1246" t="str">
        <f t="shared" si="57"/>
        <v>{"node":1244,"name":"MOUNTAIN PARK DAM (TOM STEED RESERVOIR); OKLAHOMA | DAY.INST.RESERVOIRELEVATION.FEET"}</v>
      </c>
      <c r="L1246">
        <f>VLOOKUP(H1246,Sheet2!$C$31:$D$36,2,FALSE)</f>
        <v>9997</v>
      </c>
      <c r="M1246">
        <f>VLOOKUP(F1246,Sheet2!$E$38:$F$54,2,FALSE)</f>
        <v>9982</v>
      </c>
      <c r="N1246" t="str">
        <f t="shared" si="58"/>
        <v>9997-9982</v>
      </c>
      <c r="O1246" t="str">
        <f>"{""source"":"&amp;J1246&amp;",""target"":"&amp;L1246&amp;",""value"":1}"</f>
        <v>{"source":1244,"target":9997,"value":1}</v>
      </c>
    </row>
    <row r="1247" spans="1:15">
      <c r="A1247" t="s">
        <v>1722</v>
      </c>
      <c r="B1247" t="s">
        <v>1720</v>
      </c>
      <c r="C1247" t="s">
        <v>41</v>
      </c>
      <c r="D1247" t="s">
        <v>42</v>
      </c>
      <c r="E1247" t="str">
        <f>VLOOKUP($B1247,sitecatalog!$A$2:$E$1964,2,FALSE)&amp;" | "&amp;D1247</f>
        <v>MOUNTAIN PARK DAM (TOM STEED RESERVOIR); OKLAHOMA | Day.Sum.Precipitation.inches</v>
      </c>
      <c r="F1247" t="str">
        <f>VLOOKUP($B1247,sitecatalog!$A$2:$E$1964,3,FALSE)</f>
        <v>OK</v>
      </c>
      <c r="G1247" t="str">
        <f>VLOOKUP($B1247,sitecatalog!$A$2:$E$1964,5,FALSE)</f>
        <v>GP</v>
      </c>
      <c r="H1247" t="str">
        <f>VLOOKUP($B1247,sitecatalog!$A$2:$E$1964,4,FALSE)</f>
        <v>reservoir</v>
      </c>
      <c r="J1247">
        <f t="shared" si="59"/>
        <v>1245</v>
      </c>
      <c r="K1247" t="str">
        <f t="shared" si="57"/>
        <v>{"node":1245,"name":"MOUNTAIN PARK DAM (TOM STEED RESERVOIR); OKLAHOMA | DAY.SUM.PRECIPITATION.INCHES"}</v>
      </c>
      <c r="L1247">
        <f>VLOOKUP(H1247,Sheet2!$C$31:$D$36,2,FALSE)</f>
        <v>9997</v>
      </c>
      <c r="M1247">
        <f>VLOOKUP(F1247,Sheet2!$E$38:$F$54,2,FALSE)</f>
        <v>9982</v>
      </c>
      <c r="N1247" t="str">
        <f t="shared" si="58"/>
        <v>9997-9982</v>
      </c>
      <c r="O1247" t="str">
        <f>"{""source"":"&amp;J1247&amp;",""target"":"&amp;L1247&amp;",""value"":1}"</f>
        <v>{"source":1245,"target":9997,"value":1}</v>
      </c>
    </row>
    <row r="1248" spans="1:15">
      <c r="A1248" t="s">
        <v>1723</v>
      </c>
      <c r="B1248" t="s">
        <v>1724</v>
      </c>
      <c r="C1248" t="s">
        <v>19</v>
      </c>
      <c r="D1248" t="s">
        <v>37</v>
      </c>
      <c r="E1248" t="str">
        <f>VLOOKUP($B1248,sitecatalog!$A$2:$E$1964,2,FALSE)&amp;" | "&amp;D1248</f>
        <v>MISSOURI RIVER; TOSTON; MONTANA | Day.Avg.StreamGageHeight.feet</v>
      </c>
      <c r="F1248" t="str">
        <f>VLOOKUP($B1248,sitecatalog!$A$2:$E$1964,3,FALSE)</f>
        <v>MT</v>
      </c>
      <c r="G1248" t="str">
        <f>VLOOKUP($B1248,sitecatalog!$A$2:$E$1964,5,FALSE)</f>
        <v>GP</v>
      </c>
      <c r="H1248" t="str">
        <f>VLOOKUP($B1248,sitecatalog!$A$2:$E$1964,4,FALSE)</f>
        <v>stream</v>
      </c>
      <c r="J1248">
        <f t="shared" si="59"/>
        <v>1246</v>
      </c>
      <c r="K1248" t="str">
        <f t="shared" si="57"/>
        <v>{"node":1246,"name":"MISSOURI RIVER; TOSTON; MONTANA | DAY.AVG.STREAMGAGEHEIGHT.FEET"}</v>
      </c>
      <c r="L1248">
        <f>VLOOKUP(H1248,Sheet2!$C$31:$D$36,2,FALSE)</f>
        <v>9995</v>
      </c>
      <c r="M1248">
        <f>VLOOKUP(F1248,Sheet2!$E$38:$F$54,2,FALSE)</f>
        <v>9987</v>
      </c>
      <c r="N1248" t="str">
        <f t="shared" si="58"/>
        <v>9995-9987</v>
      </c>
      <c r="O1248" t="str">
        <f>"{""source"":"&amp;J1248&amp;",""target"":"&amp;L1248&amp;",""value"":1}"</f>
        <v>{"source":1246,"target":9995,"value":1}</v>
      </c>
    </row>
    <row r="1249" spans="1:15">
      <c r="A1249" t="s">
        <v>1725</v>
      </c>
      <c r="B1249" t="s">
        <v>1724</v>
      </c>
      <c r="C1249" t="s">
        <v>41</v>
      </c>
      <c r="D1249" t="s">
        <v>42</v>
      </c>
      <c r="E1249" t="str">
        <f>VLOOKUP($B1249,sitecatalog!$A$2:$E$1964,2,FALSE)&amp;" | "&amp;D1249</f>
        <v>MISSOURI RIVER; TOSTON; MONTANA | Day.Sum.Precipitation.inches</v>
      </c>
      <c r="F1249" t="str">
        <f>VLOOKUP($B1249,sitecatalog!$A$2:$E$1964,3,FALSE)</f>
        <v>MT</v>
      </c>
      <c r="G1249" t="str">
        <f>VLOOKUP($B1249,sitecatalog!$A$2:$E$1964,5,FALSE)</f>
        <v>GP</v>
      </c>
      <c r="H1249" t="str">
        <f>VLOOKUP($B1249,sitecatalog!$A$2:$E$1964,4,FALSE)</f>
        <v>stream</v>
      </c>
      <c r="J1249">
        <f t="shared" si="59"/>
        <v>1247</v>
      </c>
      <c r="K1249" t="str">
        <f t="shared" si="57"/>
        <v>{"node":1247,"name":"MISSOURI RIVER; TOSTON; MONTANA | DAY.SUM.PRECIPITATION.INCHES"}</v>
      </c>
      <c r="L1249">
        <f>VLOOKUP(H1249,Sheet2!$C$31:$D$36,2,FALSE)</f>
        <v>9995</v>
      </c>
      <c r="M1249">
        <f>VLOOKUP(F1249,Sheet2!$E$38:$F$54,2,FALSE)</f>
        <v>9987</v>
      </c>
      <c r="N1249" t="str">
        <f t="shared" si="58"/>
        <v>9995-9987</v>
      </c>
      <c r="O1249" t="str">
        <f>"{""source"":"&amp;J1249&amp;",""target"":"&amp;L1249&amp;",""value"":1}"</f>
        <v>{"source":1247,"target":9995,"value":1}</v>
      </c>
    </row>
    <row r="1250" spans="1:15">
      <c r="A1250" t="s">
        <v>1726</v>
      </c>
      <c r="B1250" t="s">
        <v>1724</v>
      </c>
      <c r="C1250" t="s">
        <v>22</v>
      </c>
      <c r="D1250" t="s">
        <v>47</v>
      </c>
      <c r="E1250" t="str">
        <f>VLOOKUP($B1250,sitecatalog!$A$2:$E$1964,2,FALSE)&amp;" | "&amp;D1250</f>
        <v>MISSOURI RIVER; TOSTON; MONTANA | Day.Avg.Streamflow.cfs</v>
      </c>
      <c r="F1250" t="str">
        <f>VLOOKUP($B1250,sitecatalog!$A$2:$E$1964,3,FALSE)</f>
        <v>MT</v>
      </c>
      <c r="G1250" t="str">
        <f>VLOOKUP($B1250,sitecatalog!$A$2:$E$1964,5,FALSE)</f>
        <v>GP</v>
      </c>
      <c r="H1250" t="str">
        <f>VLOOKUP($B1250,sitecatalog!$A$2:$E$1964,4,FALSE)</f>
        <v>stream</v>
      </c>
      <c r="J1250">
        <f t="shared" si="59"/>
        <v>1248</v>
      </c>
      <c r="K1250" t="str">
        <f t="shared" si="57"/>
        <v>{"node":1248,"name":"MISSOURI RIVER; TOSTON; MONTANA | DAY.AVG.STREAMFLOW.CFS"}</v>
      </c>
      <c r="L1250">
        <f>VLOOKUP(H1250,Sheet2!$C$31:$D$36,2,FALSE)</f>
        <v>9995</v>
      </c>
      <c r="M1250">
        <f>VLOOKUP(F1250,Sheet2!$E$38:$F$54,2,FALSE)</f>
        <v>9987</v>
      </c>
      <c r="N1250" t="str">
        <f t="shared" si="58"/>
        <v>9995-9987</v>
      </c>
      <c r="O1250" t="str">
        <f>"{""source"":"&amp;J1250&amp;",""target"":"&amp;L1250&amp;",""value"":1}"</f>
        <v>{"source":1248,"target":9995,"value":1}</v>
      </c>
    </row>
    <row r="1251" spans="1:15">
      <c r="A1251" t="s">
        <v>1727</v>
      </c>
      <c r="B1251" t="s">
        <v>1724</v>
      </c>
      <c r="C1251" t="s">
        <v>41</v>
      </c>
      <c r="D1251" t="s">
        <v>146</v>
      </c>
      <c r="E1251" t="str">
        <f>VLOOKUP($B1251,sitecatalog!$A$2:$E$1964,2,FALSE)&amp;" | "&amp;D1251</f>
        <v>MISSOURI RIVER; TOSTON; MONTANA | Day.Avg.SnowWaterEquivalent.inches</v>
      </c>
      <c r="F1251" t="str">
        <f>VLOOKUP($B1251,sitecatalog!$A$2:$E$1964,3,FALSE)</f>
        <v>MT</v>
      </c>
      <c r="G1251" t="str">
        <f>VLOOKUP($B1251,sitecatalog!$A$2:$E$1964,5,FALSE)</f>
        <v>GP</v>
      </c>
      <c r="H1251" t="str">
        <f>VLOOKUP($B1251,sitecatalog!$A$2:$E$1964,4,FALSE)</f>
        <v>stream</v>
      </c>
      <c r="J1251">
        <f t="shared" si="59"/>
        <v>1249</v>
      </c>
      <c r="K1251" t="str">
        <f t="shared" si="57"/>
        <v>{"node":1249,"name":"MISSOURI RIVER; TOSTON; MONTANA | DAY.AVG.SNOWWATEREQUIVALENT.INCHES"}</v>
      </c>
      <c r="L1251">
        <f>VLOOKUP(H1251,Sheet2!$C$31:$D$36,2,FALSE)</f>
        <v>9995</v>
      </c>
      <c r="M1251">
        <f>VLOOKUP(F1251,Sheet2!$E$38:$F$54,2,FALSE)</f>
        <v>9987</v>
      </c>
      <c r="N1251" t="str">
        <f t="shared" si="58"/>
        <v>9995-9987</v>
      </c>
      <c r="O1251" t="str">
        <f>"{""source"":"&amp;J1251&amp;",""target"":"&amp;L1251&amp;",""value"":1}"</f>
        <v>{"source":1249,"target":9995,"value":1}</v>
      </c>
    </row>
    <row r="1252" spans="1:15">
      <c r="A1252" t="s">
        <v>1728</v>
      </c>
      <c r="B1252" t="s">
        <v>1724</v>
      </c>
      <c r="C1252" t="s">
        <v>94</v>
      </c>
      <c r="D1252" t="s">
        <v>241</v>
      </c>
      <c r="E1252" t="str">
        <f>VLOOKUP($B1252,sitecatalog!$A$2:$E$1964,2,FALSE)&amp;" | "&amp;D1252</f>
        <v>MISSOURI RIVER; TOSTON; MONTANA | Day.Avg.WaterTemperature.DegF</v>
      </c>
      <c r="F1252" t="str">
        <f>VLOOKUP($B1252,sitecatalog!$A$2:$E$1964,3,FALSE)</f>
        <v>MT</v>
      </c>
      <c r="G1252" t="str">
        <f>VLOOKUP($B1252,sitecatalog!$A$2:$E$1964,5,FALSE)</f>
        <v>GP</v>
      </c>
      <c r="H1252" t="str">
        <f>VLOOKUP($B1252,sitecatalog!$A$2:$E$1964,4,FALSE)</f>
        <v>stream</v>
      </c>
      <c r="J1252">
        <f t="shared" si="59"/>
        <v>1250</v>
      </c>
      <c r="K1252" t="str">
        <f t="shared" si="57"/>
        <v>{"node":1250,"name":"MISSOURI RIVER; TOSTON; MONTANA | DAY.AVG.WATERTEMPERATURE.DEGF"}</v>
      </c>
      <c r="L1252">
        <f>VLOOKUP(H1252,Sheet2!$C$31:$D$36,2,FALSE)</f>
        <v>9995</v>
      </c>
      <c r="M1252">
        <f>VLOOKUP(F1252,Sheet2!$E$38:$F$54,2,FALSE)</f>
        <v>9987</v>
      </c>
      <c r="N1252" t="str">
        <f t="shared" si="58"/>
        <v>9995-9987</v>
      </c>
      <c r="O1252" t="str">
        <f>"{""source"":"&amp;J1252&amp;",""target"":"&amp;L1252&amp;",""value"":1}"</f>
        <v>{"source":1250,"target":9995,"value":1}</v>
      </c>
    </row>
    <row r="1253" spans="1:15">
      <c r="A1253" t="s">
        <v>1729</v>
      </c>
      <c r="B1253" t="s">
        <v>1730</v>
      </c>
      <c r="C1253" t="s">
        <v>94</v>
      </c>
      <c r="D1253" t="s">
        <v>95</v>
      </c>
      <c r="E1253" t="str">
        <f>VLOOKUP($B1253,sitecatalog!$A$2:$E$1964,2,FALSE)&amp;" | "&amp;D1253</f>
        <v>TOSTON MONTANA WEATHER STATION (2WSW); MONTANA | Day.Avg.AirTemperature.DegF</v>
      </c>
      <c r="F1253" t="str">
        <f>VLOOKUP($B1253,sitecatalog!$A$2:$E$1964,3,FALSE)</f>
        <v>MT</v>
      </c>
      <c r="G1253" t="str">
        <f>VLOOKUP($B1253,sitecatalog!$A$2:$E$1964,5,FALSE)</f>
        <v>GP</v>
      </c>
      <c r="H1253" t="str">
        <f>VLOOKUP($B1253,sitecatalog!$A$2:$E$1964,4,FALSE)</f>
        <v>agrimet</v>
      </c>
      <c r="J1253">
        <f t="shared" si="59"/>
        <v>1251</v>
      </c>
      <c r="K1253" t="str">
        <f t="shared" si="57"/>
        <v>{"node":1251,"name":"TOSTON MONTANA WEATHER STATION (2WSW); MONTANA | DAY.AVG.AIRTEMPERATURE.DEGF"}</v>
      </c>
      <c r="L1253">
        <f>VLOOKUP(H1253,Sheet2!$C$31:$D$36,2,FALSE)</f>
        <v>9993</v>
      </c>
      <c r="M1253">
        <f>VLOOKUP(F1253,Sheet2!$E$38:$F$54,2,FALSE)</f>
        <v>9987</v>
      </c>
      <c r="N1253" t="str">
        <f t="shared" si="58"/>
        <v>9993-9987</v>
      </c>
      <c r="O1253" t="str">
        <f>"{""source"":"&amp;J1253&amp;",""target"":"&amp;L1253&amp;",""value"":1}"</f>
        <v>{"source":1251,"target":9993,"value":1}</v>
      </c>
    </row>
    <row r="1254" spans="1:15">
      <c r="A1254" t="s">
        <v>1731</v>
      </c>
      <c r="B1254" t="s">
        <v>1730</v>
      </c>
      <c r="C1254" t="s">
        <v>41</v>
      </c>
      <c r="D1254" t="s">
        <v>42</v>
      </c>
      <c r="E1254" t="str">
        <f>VLOOKUP($B1254,sitecatalog!$A$2:$E$1964,2,FALSE)&amp;" | "&amp;D1254</f>
        <v>TOSTON MONTANA WEATHER STATION (2WSW); MONTANA | Day.Sum.Precipitation.inches</v>
      </c>
      <c r="F1254" t="str">
        <f>VLOOKUP($B1254,sitecatalog!$A$2:$E$1964,3,FALSE)</f>
        <v>MT</v>
      </c>
      <c r="G1254" t="str">
        <f>VLOOKUP($B1254,sitecatalog!$A$2:$E$1964,5,FALSE)</f>
        <v>GP</v>
      </c>
      <c r="H1254" t="str">
        <f>VLOOKUP($B1254,sitecatalog!$A$2:$E$1964,4,FALSE)</f>
        <v>agrimet</v>
      </c>
      <c r="J1254">
        <f t="shared" si="59"/>
        <v>1252</v>
      </c>
      <c r="K1254" t="str">
        <f t="shared" si="57"/>
        <v>{"node":1252,"name":"TOSTON MONTANA WEATHER STATION (2WSW); MONTANA | DAY.SUM.PRECIPITATION.INCHES"}</v>
      </c>
      <c r="L1254">
        <f>VLOOKUP(H1254,Sheet2!$C$31:$D$36,2,FALSE)</f>
        <v>9993</v>
      </c>
      <c r="M1254">
        <f>VLOOKUP(F1254,Sheet2!$E$38:$F$54,2,FALSE)</f>
        <v>9987</v>
      </c>
      <c r="N1254" t="str">
        <f t="shared" si="58"/>
        <v>9993-9987</v>
      </c>
      <c r="O1254" t="str">
        <f>"{""source"":"&amp;J1254&amp;",""target"":"&amp;L1254&amp;",""value"":1}"</f>
        <v>{"source":1252,"target":9993,"value":1}</v>
      </c>
    </row>
    <row r="1255" spans="1:15">
      <c r="A1255" t="s">
        <v>1732</v>
      </c>
      <c r="B1255" t="s">
        <v>1730</v>
      </c>
      <c r="C1255" t="s">
        <v>156</v>
      </c>
      <c r="D1255" t="s">
        <v>157</v>
      </c>
      <c r="E1255" t="str">
        <f>VLOOKUP($B1255,sitecatalog!$A$2:$E$1964,2,FALSE)&amp;" | "&amp;D1255</f>
        <v>TOSTON MONTANA WEATHER STATION (2WSW); MONTANA | Day.Avg.WindSpeed.mph</v>
      </c>
      <c r="F1255" t="str">
        <f>VLOOKUP($B1255,sitecatalog!$A$2:$E$1964,3,FALSE)</f>
        <v>MT</v>
      </c>
      <c r="G1255" t="str">
        <f>VLOOKUP($B1255,sitecatalog!$A$2:$E$1964,5,FALSE)</f>
        <v>GP</v>
      </c>
      <c r="H1255" t="str">
        <f>VLOOKUP($B1255,sitecatalog!$A$2:$E$1964,4,FALSE)</f>
        <v>agrimet</v>
      </c>
      <c r="J1255">
        <f t="shared" si="59"/>
        <v>1253</v>
      </c>
      <c r="K1255" t="str">
        <f t="shared" si="57"/>
        <v>{"node":1253,"name":"TOSTON MONTANA WEATHER STATION (2WSW); MONTANA | DAY.AVG.WINDSPEED.MPH"}</v>
      </c>
      <c r="L1255">
        <f>VLOOKUP(H1255,Sheet2!$C$31:$D$36,2,FALSE)</f>
        <v>9993</v>
      </c>
      <c r="M1255">
        <f>VLOOKUP(F1255,Sheet2!$E$38:$F$54,2,FALSE)</f>
        <v>9987</v>
      </c>
      <c r="N1255" t="str">
        <f t="shared" si="58"/>
        <v>9993-9987</v>
      </c>
      <c r="O1255" t="str">
        <f>"{""source"":"&amp;J1255&amp;",""target"":"&amp;L1255&amp;",""value"":1}"</f>
        <v>{"source":1253,"target":9993,"value":1}</v>
      </c>
    </row>
    <row r="1256" spans="1:15">
      <c r="A1256" t="s">
        <v>1733</v>
      </c>
      <c r="B1256" t="s">
        <v>1730</v>
      </c>
      <c r="C1256" t="s">
        <v>159</v>
      </c>
      <c r="D1256" t="s">
        <v>160</v>
      </c>
      <c r="E1256" t="str">
        <f>VLOOKUP($B1256,sitecatalog!$A$2:$E$1964,2,FALSE)&amp;" | "&amp;D1256</f>
        <v>TOSTON MONTANA WEATHER STATION (2WSW); MONTANA | Day.Avg.WindDirection.degrees</v>
      </c>
      <c r="F1256" t="str">
        <f>VLOOKUP($B1256,sitecatalog!$A$2:$E$1964,3,FALSE)</f>
        <v>MT</v>
      </c>
      <c r="G1256" t="str">
        <f>VLOOKUP($B1256,sitecatalog!$A$2:$E$1964,5,FALSE)</f>
        <v>GP</v>
      </c>
      <c r="H1256" t="str">
        <f>VLOOKUP($B1256,sitecatalog!$A$2:$E$1964,4,FALSE)</f>
        <v>agrimet</v>
      </c>
      <c r="J1256">
        <f t="shared" si="59"/>
        <v>1254</v>
      </c>
      <c r="K1256" t="str">
        <f t="shared" si="57"/>
        <v>{"node":1254,"name":"TOSTON MONTANA WEATHER STATION (2WSW); MONTANA | DAY.AVG.WINDDIRECTION.DEGREES"}</v>
      </c>
      <c r="L1256">
        <f>VLOOKUP(H1256,Sheet2!$C$31:$D$36,2,FALSE)</f>
        <v>9993</v>
      </c>
      <c r="M1256">
        <f>VLOOKUP(F1256,Sheet2!$E$38:$F$54,2,FALSE)</f>
        <v>9987</v>
      </c>
      <c r="N1256" t="str">
        <f t="shared" si="58"/>
        <v>9993-9987</v>
      </c>
      <c r="O1256" t="str">
        <f>"{""source"":"&amp;J1256&amp;",""target"":"&amp;L1256&amp;",""value"":1}"</f>
        <v>{"source":1254,"target":9993,"value":1}</v>
      </c>
    </row>
    <row r="1257" spans="1:15">
      <c r="A1257" t="s">
        <v>1734</v>
      </c>
      <c r="B1257" t="s">
        <v>1735</v>
      </c>
      <c r="C1257" t="s">
        <v>19</v>
      </c>
      <c r="D1257" t="s">
        <v>37</v>
      </c>
      <c r="E1257" t="str">
        <f>VLOOKUP($B1257,sitecatalog!$A$2:$E$1964,2,FALSE)&amp;" | "&amp;D1257</f>
        <v>TETON RIVER BELOW SOUTH FORK; NEAR CHOTEAU; MONTANA | Day.Avg.StreamGageHeight.feet</v>
      </c>
      <c r="F1257" t="str">
        <f>VLOOKUP($B1257,sitecatalog!$A$2:$E$1964,3,FALSE)</f>
        <v>MT</v>
      </c>
      <c r="G1257" t="str">
        <f>VLOOKUP($B1257,sitecatalog!$A$2:$E$1964,5,FALSE)</f>
        <v>GP</v>
      </c>
      <c r="H1257" t="str">
        <f>VLOOKUP($B1257,sitecatalog!$A$2:$E$1964,4,FALSE)</f>
        <v>stream</v>
      </c>
      <c r="J1257">
        <f t="shared" si="59"/>
        <v>1255</v>
      </c>
      <c r="K1257" t="str">
        <f t="shared" si="57"/>
        <v>{"node":1255,"name":"TETON RIVER BELOW SOUTH FORK; NEAR CHOTEAU; MONTANA | DAY.AVG.STREAMGAGEHEIGHT.FEET"}</v>
      </c>
      <c r="L1257">
        <f>VLOOKUP(H1257,Sheet2!$C$31:$D$36,2,FALSE)</f>
        <v>9995</v>
      </c>
      <c r="M1257">
        <f>VLOOKUP(F1257,Sheet2!$E$38:$F$54,2,FALSE)</f>
        <v>9987</v>
      </c>
      <c r="N1257" t="str">
        <f t="shared" si="58"/>
        <v>9995-9987</v>
      </c>
      <c r="O1257" t="str">
        <f>"{""source"":"&amp;J1257&amp;",""target"":"&amp;L1257&amp;",""value"":1}"</f>
        <v>{"source":1255,"target":9995,"value":1}</v>
      </c>
    </row>
    <row r="1258" spans="1:15">
      <c r="A1258" t="s">
        <v>1736</v>
      </c>
      <c r="B1258" t="s">
        <v>1737</v>
      </c>
      <c r="C1258" t="s">
        <v>19</v>
      </c>
      <c r="D1258" t="s">
        <v>37</v>
      </c>
      <c r="E1258" t="str">
        <f>VLOOKUP($B1258,sitecatalog!$A$2:$E$1964,2,FALSE)&amp;" | "&amp;D1258</f>
        <v>TONGUE RIVER @ TONGUE RIVER DAM NR DECKER; MONTANA | Day.Avg.StreamGageHeight.feet</v>
      </c>
      <c r="F1258" t="str">
        <f>VLOOKUP($B1258,sitecatalog!$A$2:$E$1964,3,FALSE)</f>
        <v>MT</v>
      </c>
      <c r="G1258" t="str">
        <f>VLOOKUP($B1258,sitecatalog!$A$2:$E$1964,5,FALSE)</f>
        <v>GP</v>
      </c>
      <c r="H1258" t="str">
        <f>VLOOKUP($B1258,sitecatalog!$A$2:$E$1964,4,FALSE)</f>
        <v>stream</v>
      </c>
      <c r="J1258">
        <f t="shared" si="59"/>
        <v>1256</v>
      </c>
      <c r="K1258" t="str">
        <f t="shared" si="57"/>
        <v>{"node":1256,"name":"TONGUE RIVER @ TONGUE RIVER DAM NR DECKER; MONTANA | DAY.AVG.STREAMGAGEHEIGHT.FEET"}</v>
      </c>
      <c r="L1258">
        <f>VLOOKUP(H1258,Sheet2!$C$31:$D$36,2,FALSE)</f>
        <v>9995</v>
      </c>
      <c r="M1258">
        <f>VLOOKUP(F1258,Sheet2!$E$38:$F$54,2,FALSE)</f>
        <v>9987</v>
      </c>
      <c r="N1258" t="str">
        <f t="shared" si="58"/>
        <v>9995-9987</v>
      </c>
      <c r="O1258" t="str">
        <f>"{""source"":"&amp;J1258&amp;",""target"":"&amp;L1258&amp;",""value"":1}"</f>
        <v>{"source":1256,"target":9995,"value":1}</v>
      </c>
    </row>
    <row r="1259" spans="1:15">
      <c r="A1259" t="s">
        <v>1738</v>
      </c>
      <c r="B1259" t="s">
        <v>1737</v>
      </c>
      <c r="C1259" t="s">
        <v>22</v>
      </c>
      <c r="D1259" t="s">
        <v>47</v>
      </c>
      <c r="E1259" t="str">
        <f>VLOOKUP($B1259,sitecatalog!$A$2:$E$1964,2,FALSE)&amp;" | "&amp;D1259</f>
        <v>TONGUE RIVER @ TONGUE RIVER DAM NR DECKER; MONTANA | Day.Avg.Streamflow.cfs</v>
      </c>
      <c r="F1259" t="str">
        <f>VLOOKUP($B1259,sitecatalog!$A$2:$E$1964,3,FALSE)</f>
        <v>MT</v>
      </c>
      <c r="G1259" t="str">
        <f>VLOOKUP($B1259,sitecatalog!$A$2:$E$1964,5,FALSE)</f>
        <v>GP</v>
      </c>
      <c r="H1259" t="str">
        <f>VLOOKUP($B1259,sitecatalog!$A$2:$E$1964,4,FALSE)</f>
        <v>stream</v>
      </c>
      <c r="J1259">
        <f t="shared" si="59"/>
        <v>1257</v>
      </c>
      <c r="K1259" t="str">
        <f t="shared" si="57"/>
        <v>{"node":1257,"name":"TONGUE RIVER @ TONGUE RIVER DAM NR DECKER; MONTANA | DAY.AVG.STREAMFLOW.CFS"}</v>
      </c>
      <c r="L1259">
        <f>VLOOKUP(H1259,Sheet2!$C$31:$D$36,2,FALSE)</f>
        <v>9995</v>
      </c>
      <c r="M1259">
        <f>VLOOKUP(F1259,Sheet2!$E$38:$F$54,2,FALSE)</f>
        <v>9987</v>
      </c>
      <c r="N1259" t="str">
        <f t="shared" si="58"/>
        <v>9995-9987</v>
      </c>
      <c r="O1259" t="str">
        <f>"{""source"":"&amp;J1259&amp;",""target"":"&amp;L1259&amp;",""value"":1}"</f>
        <v>{"source":1257,"target":9995,"value":1}</v>
      </c>
    </row>
    <row r="1260" spans="1:15">
      <c r="A1260" t="s">
        <v>1739</v>
      </c>
      <c r="B1260" t="s">
        <v>1740</v>
      </c>
      <c r="C1260" t="s">
        <v>94</v>
      </c>
      <c r="D1260" t="s">
        <v>95</v>
      </c>
      <c r="E1260" t="str">
        <f>VLOOKUP($B1260,sitecatalog!$A$2:$E$1964,2,FALSE)&amp;" | "&amp;D1260</f>
        <v>TETON RIVER WEATHER STATION NEAR FARMINGTON; MONTANA | Day.Avg.AirTemperature.DegF</v>
      </c>
      <c r="F1260" t="str">
        <f>VLOOKUP($B1260,sitecatalog!$A$2:$E$1964,3,FALSE)</f>
        <v>MT</v>
      </c>
      <c r="G1260" t="str">
        <f>VLOOKUP($B1260,sitecatalog!$A$2:$E$1964,5,FALSE)</f>
        <v>GP</v>
      </c>
      <c r="H1260" t="str">
        <f>VLOOKUP($B1260,sitecatalog!$A$2:$E$1964,4,FALSE)</f>
        <v>agrimet</v>
      </c>
      <c r="J1260">
        <f t="shared" si="59"/>
        <v>1258</v>
      </c>
      <c r="K1260" t="str">
        <f t="shared" si="57"/>
        <v>{"node":1258,"name":"TETON RIVER WEATHER STATION NEAR FARMINGTON; MONTANA | DAY.AVG.AIRTEMPERATURE.DEGF"}</v>
      </c>
      <c r="L1260">
        <f>VLOOKUP(H1260,Sheet2!$C$31:$D$36,2,FALSE)</f>
        <v>9993</v>
      </c>
      <c r="M1260">
        <f>VLOOKUP(F1260,Sheet2!$E$38:$F$54,2,FALSE)</f>
        <v>9987</v>
      </c>
      <c r="N1260" t="str">
        <f t="shared" si="58"/>
        <v>9993-9987</v>
      </c>
      <c r="O1260" t="str">
        <f>"{""source"":"&amp;J1260&amp;",""target"":"&amp;L1260&amp;",""value"":1}"</f>
        <v>{"source":1258,"target":9993,"value":1}</v>
      </c>
    </row>
    <row r="1261" spans="1:15">
      <c r="A1261" t="s">
        <v>1741</v>
      </c>
      <c r="B1261" t="s">
        <v>1740</v>
      </c>
      <c r="C1261" t="s">
        <v>41</v>
      </c>
      <c r="D1261" t="s">
        <v>42</v>
      </c>
      <c r="E1261" t="str">
        <f>VLOOKUP($B1261,sitecatalog!$A$2:$E$1964,2,FALSE)&amp;" | "&amp;D1261</f>
        <v>TETON RIVER WEATHER STATION NEAR FARMINGTON; MONTANA | Day.Sum.Precipitation.inches</v>
      </c>
      <c r="F1261" t="str">
        <f>VLOOKUP($B1261,sitecatalog!$A$2:$E$1964,3,FALSE)</f>
        <v>MT</v>
      </c>
      <c r="G1261" t="str">
        <f>VLOOKUP($B1261,sitecatalog!$A$2:$E$1964,5,FALSE)</f>
        <v>GP</v>
      </c>
      <c r="H1261" t="str">
        <f>VLOOKUP($B1261,sitecatalog!$A$2:$E$1964,4,FALSE)</f>
        <v>agrimet</v>
      </c>
      <c r="J1261">
        <f t="shared" si="59"/>
        <v>1259</v>
      </c>
      <c r="K1261" t="str">
        <f t="shared" si="57"/>
        <v>{"node":1259,"name":"TETON RIVER WEATHER STATION NEAR FARMINGTON; MONTANA | DAY.SUM.PRECIPITATION.INCHES"}</v>
      </c>
      <c r="L1261">
        <f>VLOOKUP(H1261,Sheet2!$C$31:$D$36,2,FALSE)</f>
        <v>9993</v>
      </c>
      <c r="M1261">
        <f>VLOOKUP(F1261,Sheet2!$E$38:$F$54,2,FALSE)</f>
        <v>9987</v>
      </c>
      <c r="N1261" t="str">
        <f t="shared" si="58"/>
        <v>9993-9987</v>
      </c>
      <c r="O1261" t="str">
        <f>"{""source"":"&amp;J1261&amp;",""target"":"&amp;L1261&amp;",""value"":1}"</f>
        <v>{"source":1259,"target":9993,"value":1}</v>
      </c>
    </row>
    <row r="1262" spans="1:15">
      <c r="A1262" t="s">
        <v>1742</v>
      </c>
      <c r="B1262" t="s">
        <v>1740</v>
      </c>
      <c r="C1262" t="s">
        <v>156</v>
      </c>
      <c r="D1262" t="s">
        <v>157</v>
      </c>
      <c r="E1262" t="str">
        <f>VLOOKUP($B1262,sitecatalog!$A$2:$E$1964,2,FALSE)&amp;" | "&amp;D1262</f>
        <v>TETON RIVER WEATHER STATION NEAR FARMINGTON; MONTANA | Day.Avg.WindSpeed.mph</v>
      </c>
      <c r="F1262" t="str">
        <f>VLOOKUP($B1262,sitecatalog!$A$2:$E$1964,3,FALSE)</f>
        <v>MT</v>
      </c>
      <c r="G1262" t="str">
        <f>VLOOKUP($B1262,sitecatalog!$A$2:$E$1964,5,FALSE)</f>
        <v>GP</v>
      </c>
      <c r="H1262" t="str">
        <f>VLOOKUP($B1262,sitecatalog!$A$2:$E$1964,4,FALSE)</f>
        <v>agrimet</v>
      </c>
      <c r="J1262">
        <f t="shared" si="59"/>
        <v>1260</v>
      </c>
      <c r="K1262" t="str">
        <f t="shared" si="57"/>
        <v>{"node":1260,"name":"TETON RIVER WEATHER STATION NEAR FARMINGTON; MONTANA | DAY.AVG.WINDSPEED.MPH"}</v>
      </c>
      <c r="L1262">
        <f>VLOOKUP(H1262,Sheet2!$C$31:$D$36,2,FALSE)</f>
        <v>9993</v>
      </c>
      <c r="M1262">
        <f>VLOOKUP(F1262,Sheet2!$E$38:$F$54,2,FALSE)</f>
        <v>9987</v>
      </c>
      <c r="N1262" t="str">
        <f t="shared" si="58"/>
        <v>9993-9987</v>
      </c>
      <c r="O1262" t="str">
        <f>"{""source"":"&amp;J1262&amp;",""target"":"&amp;L1262&amp;",""value"":1}"</f>
        <v>{"source":1260,"target":9993,"value":1}</v>
      </c>
    </row>
    <row r="1263" spans="1:15">
      <c r="A1263" t="s">
        <v>1743</v>
      </c>
      <c r="B1263" t="s">
        <v>1740</v>
      </c>
      <c r="C1263" t="s">
        <v>159</v>
      </c>
      <c r="D1263" t="s">
        <v>160</v>
      </c>
      <c r="E1263" t="str">
        <f>VLOOKUP($B1263,sitecatalog!$A$2:$E$1964,2,FALSE)&amp;" | "&amp;D1263</f>
        <v>TETON RIVER WEATHER STATION NEAR FARMINGTON; MONTANA | Day.Avg.WindDirection.degrees</v>
      </c>
      <c r="F1263" t="str">
        <f>VLOOKUP($B1263,sitecatalog!$A$2:$E$1964,3,FALSE)</f>
        <v>MT</v>
      </c>
      <c r="G1263" t="str">
        <f>VLOOKUP($B1263,sitecatalog!$A$2:$E$1964,5,FALSE)</f>
        <v>GP</v>
      </c>
      <c r="H1263" t="str">
        <f>VLOOKUP($B1263,sitecatalog!$A$2:$E$1964,4,FALSE)</f>
        <v>agrimet</v>
      </c>
      <c r="J1263">
        <f t="shared" si="59"/>
        <v>1261</v>
      </c>
      <c r="K1263" t="str">
        <f t="shared" si="57"/>
        <v>{"node":1261,"name":"TETON RIVER WEATHER STATION NEAR FARMINGTON; MONTANA | DAY.AVG.WINDDIRECTION.DEGREES"}</v>
      </c>
      <c r="L1263">
        <f>VLOOKUP(H1263,Sheet2!$C$31:$D$36,2,FALSE)</f>
        <v>9993</v>
      </c>
      <c r="M1263">
        <f>VLOOKUP(F1263,Sheet2!$E$38:$F$54,2,FALSE)</f>
        <v>9987</v>
      </c>
      <c r="N1263" t="str">
        <f t="shared" si="58"/>
        <v>9993-9987</v>
      </c>
      <c r="O1263" t="str">
        <f>"{""source"":"&amp;J1263&amp;",""target"":"&amp;L1263&amp;",""value"":1}"</f>
        <v>{"source":1261,"target":9993,"value":1}</v>
      </c>
    </row>
    <row r="1264" spans="1:15">
      <c r="A1264" t="s">
        <v>1744</v>
      </c>
      <c r="B1264" t="s">
        <v>1745</v>
      </c>
      <c r="C1264" t="s">
        <v>32</v>
      </c>
      <c r="D1264" t="s">
        <v>33</v>
      </c>
      <c r="E1264" t="str">
        <f>VLOOKUP($B1264,sitecatalog!$A$2:$E$1964,2,FALSE)&amp;" | "&amp;D1264</f>
        <v>TWIN BUTTES DAM; TEXAS | Day.Inst.ReservoirStorage.af</v>
      </c>
      <c r="F1264" t="str">
        <f>VLOOKUP($B1264,sitecatalog!$A$2:$E$1964,3,FALSE)</f>
        <v>TX</v>
      </c>
      <c r="G1264" t="str">
        <f>VLOOKUP($B1264,sitecatalog!$A$2:$E$1964,5,FALSE)</f>
        <v>GP</v>
      </c>
      <c r="H1264" t="str">
        <f>VLOOKUP($B1264,sitecatalog!$A$2:$E$1964,4,FALSE)</f>
        <v>reservoir</v>
      </c>
      <c r="J1264">
        <f t="shared" si="59"/>
        <v>1262</v>
      </c>
      <c r="K1264" t="str">
        <f t="shared" si="57"/>
        <v>{"node":1262,"name":"TWIN BUTTES DAM; TEXAS | DAY.INST.RESERVOIRSTORAGE.AF"}</v>
      </c>
      <c r="L1264">
        <f>VLOOKUP(H1264,Sheet2!$C$31:$D$36,2,FALSE)</f>
        <v>9997</v>
      </c>
      <c r="M1264">
        <f>VLOOKUP(F1264,Sheet2!$E$38:$F$54,2,FALSE)</f>
        <v>9979</v>
      </c>
      <c r="N1264" t="str">
        <f t="shared" si="58"/>
        <v>9997-9979</v>
      </c>
      <c r="O1264" t="str">
        <f>"{""source"":"&amp;J1264&amp;",""target"":"&amp;L1264&amp;",""value"":1}"</f>
        <v>{"source":1262,"target":9997,"value":1}</v>
      </c>
    </row>
    <row r="1265" spans="1:15">
      <c r="A1265" t="s">
        <v>1746</v>
      </c>
      <c r="B1265" t="s">
        <v>1745</v>
      </c>
      <c r="C1265" t="s">
        <v>19</v>
      </c>
      <c r="D1265" t="s">
        <v>35</v>
      </c>
      <c r="E1265" t="str">
        <f>VLOOKUP($B1265,sitecatalog!$A$2:$E$1964,2,FALSE)&amp;" | "&amp;D1265</f>
        <v>TWIN BUTTES DAM; TEXAS | Day.Inst.ReservoirElevation.feet</v>
      </c>
      <c r="F1265" t="str">
        <f>VLOOKUP($B1265,sitecatalog!$A$2:$E$1964,3,FALSE)</f>
        <v>TX</v>
      </c>
      <c r="G1265" t="str">
        <f>VLOOKUP($B1265,sitecatalog!$A$2:$E$1964,5,FALSE)</f>
        <v>GP</v>
      </c>
      <c r="H1265" t="str">
        <f>VLOOKUP($B1265,sitecatalog!$A$2:$E$1964,4,FALSE)</f>
        <v>reservoir</v>
      </c>
      <c r="J1265">
        <f t="shared" si="59"/>
        <v>1263</v>
      </c>
      <c r="K1265" t="str">
        <f t="shared" si="57"/>
        <v>{"node":1263,"name":"TWIN BUTTES DAM; TEXAS | DAY.INST.RESERVOIRELEVATION.FEET"}</v>
      </c>
      <c r="L1265">
        <f>VLOOKUP(H1265,Sheet2!$C$31:$D$36,2,FALSE)</f>
        <v>9997</v>
      </c>
      <c r="M1265">
        <f>VLOOKUP(F1265,Sheet2!$E$38:$F$54,2,FALSE)</f>
        <v>9979</v>
      </c>
      <c r="N1265" t="str">
        <f t="shared" si="58"/>
        <v>9997-9979</v>
      </c>
      <c r="O1265" t="str">
        <f>"{""source"":"&amp;J1265&amp;",""target"":"&amp;L1265&amp;",""value"":1}"</f>
        <v>{"source":1263,"target":9997,"value":1}</v>
      </c>
    </row>
    <row r="1266" spans="1:15">
      <c r="A1266" t="s">
        <v>1747</v>
      </c>
      <c r="B1266" t="s">
        <v>1745</v>
      </c>
      <c r="C1266" t="s">
        <v>41</v>
      </c>
      <c r="D1266" t="s">
        <v>42</v>
      </c>
      <c r="E1266" t="str">
        <f>VLOOKUP($B1266,sitecatalog!$A$2:$E$1964,2,FALSE)&amp;" | "&amp;D1266</f>
        <v>TWIN BUTTES DAM; TEXAS | Day.Sum.Precipitation.inches</v>
      </c>
      <c r="F1266" t="str">
        <f>VLOOKUP($B1266,sitecatalog!$A$2:$E$1964,3,FALSE)</f>
        <v>TX</v>
      </c>
      <c r="G1266" t="str">
        <f>VLOOKUP($B1266,sitecatalog!$A$2:$E$1964,5,FALSE)</f>
        <v>GP</v>
      </c>
      <c r="H1266" t="str">
        <f>VLOOKUP($B1266,sitecatalog!$A$2:$E$1964,4,FALSE)</f>
        <v>reservoir</v>
      </c>
      <c r="J1266">
        <f t="shared" si="59"/>
        <v>1264</v>
      </c>
      <c r="K1266" t="str">
        <f t="shared" si="57"/>
        <v>{"node":1264,"name":"TWIN BUTTES DAM; TEXAS | DAY.SUM.PRECIPITATION.INCHES"}</v>
      </c>
      <c r="L1266">
        <f>VLOOKUP(H1266,Sheet2!$C$31:$D$36,2,FALSE)</f>
        <v>9997</v>
      </c>
      <c r="M1266">
        <f>VLOOKUP(F1266,Sheet2!$E$38:$F$54,2,FALSE)</f>
        <v>9979</v>
      </c>
      <c r="N1266" t="str">
        <f t="shared" si="58"/>
        <v>9997-9979</v>
      </c>
      <c r="O1266" t="str">
        <f>"{""source"":"&amp;J1266&amp;",""target"":"&amp;L1266&amp;",""value"":1}"</f>
        <v>{"source":1264,"target":9997,"value":1}</v>
      </c>
    </row>
    <row r="1267" spans="1:15">
      <c r="A1267" t="s">
        <v>1748</v>
      </c>
      <c r="B1267" t="s">
        <v>1749</v>
      </c>
      <c r="C1267" t="s">
        <v>19</v>
      </c>
      <c r="D1267" t="s">
        <v>37</v>
      </c>
      <c r="E1267" t="str">
        <f>VLOOKUP($B1267,sitecatalog!$A$2:$E$1964,2,FALSE)&amp;" | "&amp;D1267</f>
        <v>TETON RIVER AT LOMA; MONTANA | Day.Avg.StreamGageHeight.feet</v>
      </c>
      <c r="F1267" t="str">
        <f>VLOOKUP($B1267,sitecatalog!$A$2:$E$1964,3,FALSE)</f>
        <v>MT</v>
      </c>
      <c r="G1267" t="str">
        <f>VLOOKUP($B1267,sitecatalog!$A$2:$E$1964,5,FALSE)</f>
        <v>GP</v>
      </c>
      <c r="H1267" t="str">
        <f>VLOOKUP($B1267,sitecatalog!$A$2:$E$1964,4,FALSE)</f>
        <v>stream</v>
      </c>
      <c r="J1267">
        <f t="shared" si="59"/>
        <v>1265</v>
      </c>
      <c r="K1267" t="str">
        <f t="shared" si="57"/>
        <v>{"node":1265,"name":"TETON RIVER AT LOMA; MONTANA | DAY.AVG.STREAMGAGEHEIGHT.FEET"}</v>
      </c>
      <c r="L1267">
        <f>VLOOKUP(H1267,Sheet2!$C$31:$D$36,2,FALSE)</f>
        <v>9995</v>
      </c>
      <c r="M1267">
        <f>VLOOKUP(F1267,Sheet2!$E$38:$F$54,2,FALSE)</f>
        <v>9987</v>
      </c>
      <c r="N1267" t="str">
        <f t="shared" si="58"/>
        <v>9995-9987</v>
      </c>
      <c r="O1267" t="str">
        <f>"{""source"":"&amp;J1267&amp;",""target"":"&amp;L1267&amp;",""value"":1}"</f>
        <v>{"source":1265,"target":9995,"value":1}</v>
      </c>
    </row>
    <row r="1268" spans="1:15">
      <c r="A1268" t="s">
        <v>1750</v>
      </c>
      <c r="B1268" t="s">
        <v>1749</v>
      </c>
      <c r="C1268" t="s">
        <v>22</v>
      </c>
      <c r="D1268" t="s">
        <v>47</v>
      </c>
      <c r="E1268" t="str">
        <f>VLOOKUP($B1268,sitecatalog!$A$2:$E$1964,2,FALSE)&amp;" | "&amp;D1268</f>
        <v>TETON RIVER AT LOMA; MONTANA | Day.Avg.Streamflow.cfs</v>
      </c>
      <c r="F1268" t="str">
        <f>VLOOKUP($B1268,sitecatalog!$A$2:$E$1964,3,FALSE)</f>
        <v>MT</v>
      </c>
      <c r="G1268" t="str">
        <f>VLOOKUP($B1268,sitecatalog!$A$2:$E$1964,5,FALSE)</f>
        <v>GP</v>
      </c>
      <c r="H1268" t="str">
        <f>VLOOKUP($B1268,sitecatalog!$A$2:$E$1964,4,FALSE)</f>
        <v>stream</v>
      </c>
      <c r="J1268">
        <f t="shared" si="59"/>
        <v>1266</v>
      </c>
      <c r="K1268" t="str">
        <f t="shared" si="57"/>
        <v>{"node":1266,"name":"TETON RIVER AT LOMA; MONTANA | DAY.AVG.STREAMFLOW.CFS"}</v>
      </c>
      <c r="L1268">
        <f>VLOOKUP(H1268,Sheet2!$C$31:$D$36,2,FALSE)</f>
        <v>9995</v>
      </c>
      <c r="M1268">
        <f>VLOOKUP(F1268,Sheet2!$E$38:$F$54,2,FALSE)</f>
        <v>9987</v>
      </c>
      <c r="N1268" t="str">
        <f t="shared" si="58"/>
        <v>9995-9987</v>
      </c>
      <c r="O1268" t="str">
        <f>"{""source"":"&amp;J1268&amp;",""target"":"&amp;L1268&amp;",""value"":1}"</f>
        <v>{"source":1266,"target":9995,"value":1}</v>
      </c>
    </row>
    <row r="1269" spans="1:15">
      <c r="A1269" t="s">
        <v>1751</v>
      </c>
      <c r="B1269" t="s">
        <v>1749</v>
      </c>
      <c r="C1269" t="s">
        <v>94</v>
      </c>
      <c r="D1269" t="s">
        <v>241</v>
      </c>
      <c r="E1269" t="str">
        <f>VLOOKUP($B1269,sitecatalog!$A$2:$E$1964,2,FALSE)&amp;" | "&amp;D1269</f>
        <v>TETON RIVER AT LOMA; MONTANA | Day.Avg.WaterTemperature.DegF</v>
      </c>
      <c r="F1269" t="str">
        <f>VLOOKUP($B1269,sitecatalog!$A$2:$E$1964,3,FALSE)</f>
        <v>MT</v>
      </c>
      <c r="G1269" t="str">
        <f>VLOOKUP($B1269,sitecatalog!$A$2:$E$1964,5,FALSE)</f>
        <v>GP</v>
      </c>
      <c r="H1269" t="str">
        <f>VLOOKUP($B1269,sitecatalog!$A$2:$E$1964,4,FALSE)</f>
        <v>stream</v>
      </c>
      <c r="J1269">
        <f t="shared" si="59"/>
        <v>1267</v>
      </c>
      <c r="K1269" t="str">
        <f t="shared" si="57"/>
        <v>{"node":1267,"name":"TETON RIVER AT LOMA; MONTANA | DAY.AVG.WATERTEMPERATURE.DEGF"}</v>
      </c>
      <c r="L1269">
        <f>VLOOKUP(H1269,Sheet2!$C$31:$D$36,2,FALSE)</f>
        <v>9995</v>
      </c>
      <c r="M1269">
        <f>VLOOKUP(F1269,Sheet2!$E$38:$F$54,2,FALSE)</f>
        <v>9987</v>
      </c>
      <c r="N1269" t="str">
        <f t="shared" si="58"/>
        <v>9995-9987</v>
      </c>
      <c r="O1269" t="str">
        <f>"{""source"":"&amp;J1269&amp;",""target"":"&amp;L1269&amp;",""value"":1}"</f>
        <v>{"source":1267,"target":9995,"value":1}</v>
      </c>
    </row>
    <row r="1270" spans="1:15">
      <c r="A1270" t="s">
        <v>1752</v>
      </c>
      <c r="B1270" t="s">
        <v>1753</v>
      </c>
      <c r="C1270" t="s">
        <v>19</v>
      </c>
      <c r="D1270" t="s">
        <v>37</v>
      </c>
      <c r="E1270" t="str">
        <f>VLOOKUP($B1270,sitecatalog!$A$2:$E$1964,2,FALSE)&amp;" | "&amp;D1270</f>
        <v>TONGUE RIVER AT STATE LINE; NEAR DECKER; MONTANA | Day.Avg.StreamGageHeight.feet</v>
      </c>
      <c r="F1270" t="str">
        <f>VLOOKUP($B1270,sitecatalog!$A$2:$E$1964,3,FALSE)</f>
        <v>MT</v>
      </c>
      <c r="G1270" t="str">
        <f>VLOOKUP($B1270,sitecatalog!$A$2:$E$1964,5,FALSE)</f>
        <v>GP</v>
      </c>
      <c r="H1270" t="str">
        <f>VLOOKUP($B1270,sitecatalog!$A$2:$E$1964,4,FALSE)</f>
        <v>stream</v>
      </c>
      <c r="J1270">
        <f t="shared" si="59"/>
        <v>1268</v>
      </c>
      <c r="K1270" t="str">
        <f t="shared" si="57"/>
        <v>{"node":1268,"name":"TONGUE RIVER AT STATE LINE; NEAR DECKER; MONTANA | DAY.AVG.STREAMGAGEHEIGHT.FEET"}</v>
      </c>
      <c r="L1270">
        <f>VLOOKUP(H1270,Sheet2!$C$31:$D$36,2,FALSE)</f>
        <v>9995</v>
      </c>
      <c r="M1270">
        <f>VLOOKUP(F1270,Sheet2!$E$38:$F$54,2,FALSE)</f>
        <v>9987</v>
      </c>
      <c r="N1270" t="str">
        <f t="shared" si="58"/>
        <v>9995-9987</v>
      </c>
      <c r="O1270" t="str">
        <f>"{""source"":"&amp;J1270&amp;",""target"":"&amp;L1270&amp;",""value"":1}"</f>
        <v>{"source":1268,"target":9995,"value":1}</v>
      </c>
    </row>
    <row r="1271" spans="1:15">
      <c r="A1271" t="s">
        <v>1754</v>
      </c>
      <c r="B1271" t="s">
        <v>1753</v>
      </c>
      <c r="C1271" t="s">
        <v>22</v>
      </c>
      <c r="D1271" t="s">
        <v>47</v>
      </c>
      <c r="E1271" t="str">
        <f>VLOOKUP($B1271,sitecatalog!$A$2:$E$1964,2,FALSE)&amp;" | "&amp;D1271</f>
        <v>TONGUE RIVER AT STATE LINE; NEAR DECKER; MONTANA | Day.Avg.Streamflow.cfs</v>
      </c>
      <c r="F1271" t="str">
        <f>VLOOKUP($B1271,sitecatalog!$A$2:$E$1964,3,FALSE)</f>
        <v>MT</v>
      </c>
      <c r="G1271" t="str">
        <f>VLOOKUP($B1271,sitecatalog!$A$2:$E$1964,5,FALSE)</f>
        <v>GP</v>
      </c>
      <c r="H1271" t="str">
        <f>VLOOKUP($B1271,sitecatalog!$A$2:$E$1964,4,FALSE)</f>
        <v>stream</v>
      </c>
      <c r="J1271">
        <f t="shared" si="59"/>
        <v>1269</v>
      </c>
      <c r="K1271" t="str">
        <f t="shared" si="57"/>
        <v>{"node":1269,"name":"TONGUE RIVER AT STATE LINE; NEAR DECKER; MONTANA | DAY.AVG.STREAMFLOW.CFS"}</v>
      </c>
      <c r="L1271">
        <f>VLOOKUP(H1271,Sheet2!$C$31:$D$36,2,FALSE)</f>
        <v>9995</v>
      </c>
      <c r="M1271">
        <f>VLOOKUP(F1271,Sheet2!$E$38:$F$54,2,FALSE)</f>
        <v>9987</v>
      </c>
      <c r="N1271" t="str">
        <f t="shared" si="58"/>
        <v>9995-9987</v>
      </c>
      <c r="O1271" t="str">
        <f>"{""source"":"&amp;J1271&amp;",""target"":"&amp;L1271&amp;",""value"":1}"</f>
        <v>{"source":1269,"target":9995,"value":1}</v>
      </c>
    </row>
    <row r="1272" spans="1:15">
      <c r="A1272" t="s">
        <v>1755</v>
      </c>
      <c r="B1272" t="s">
        <v>1756</v>
      </c>
      <c r="C1272" t="s">
        <v>32</v>
      </c>
      <c r="D1272" t="s">
        <v>33</v>
      </c>
      <c r="E1272" t="str">
        <f>VLOOKUP($B1272,sitecatalog!$A$2:$E$1964,2,FALSE)&amp;" | "&amp;D1272</f>
        <v>SWANSON LAKE (TRENTON DAM); NEBRASKA | Day.Inst.ReservoirStorage.af</v>
      </c>
      <c r="F1272" t="str">
        <f>VLOOKUP($B1272,sitecatalog!$A$2:$E$1964,3,FALSE)</f>
        <v>NE</v>
      </c>
      <c r="G1272" t="str">
        <f>VLOOKUP($B1272,sitecatalog!$A$2:$E$1964,5,FALSE)</f>
        <v>GP</v>
      </c>
      <c r="H1272" t="str">
        <f>VLOOKUP($B1272,sitecatalog!$A$2:$E$1964,4,FALSE)</f>
        <v>reservoir</v>
      </c>
      <c r="J1272">
        <f t="shared" si="59"/>
        <v>1270</v>
      </c>
      <c r="K1272" t="str">
        <f t="shared" si="57"/>
        <v>{"node":1270,"name":"SWANSON LAKE (TRENTON DAM); NEBRASKA | DAY.INST.RESERVOIRSTORAGE.AF"}</v>
      </c>
      <c r="L1272">
        <f>VLOOKUP(H1272,Sheet2!$C$31:$D$36,2,FALSE)</f>
        <v>9997</v>
      </c>
      <c r="M1272">
        <f>VLOOKUP(F1272,Sheet2!$E$38:$F$54,2,FALSE)</f>
        <v>9985</v>
      </c>
      <c r="N1272" t="str">
        <f t="shared" si="58"/>
        <v>9997-9985</v>
      </c>
      <c r="O1272" t="str">
        <f>"{""source"":"&amp;J1272&amp;",""target"":"&amp;L1272&amp;",""value"":1}"</f>
        <v>{"source":1270,"target":9997,"value":1}</v>
      </c>
    </row>
    <row r="1273" spans="1:15">
      <c r="A1273" t="s">
        <v>1757</v>
      </c>
      <c r="B1273" t="s">
        <v>1756</v>
      </c>
      <c r="C1273" t="s">
        <v>19</v>
      </c>
      <c r="D1273" t="s">
        <v>35</v>
      </c>
      <c r="E1273" t="str">
        <f>VLOOKUP($B1273,sitecatalog!$A$2:$E$1964,2,FALSE)&amp;" | "&amp;D1273</f>
        <v>SWANSON LAKE (TRENTON DAM); NEBRASKA | Day.Inst.ReservoirElevation.feet</v>
      </c>
      <c r="F1273" t="str">
        <f>VLOOKUP($B1273,sitecatalog!$A$2:$E$1964,3,FALSE)</f>
        <v>NE</v>
      </c>
      <c r="G1273" t="str">
        <f>VLOOKUP($B1273,sitecatalog!$A$2:$E$1964,5,FALSE)</f>
        <v>GP</v>
      </c>
      <c r="H1273" t="str">
        <f>VLOOKUP($B1273,sitecatalog!$A$2:$E$1964,4,FALSE)</f>
        <v>reservoir</v>
      </c>
      <c r="J1273">
        <f t="shared" si="59"/>
        <v>1271</v>
      </c>
      <c r="K1273" t="str">
        <f t="shared" si="57"/>
        <v>{"node":1271,"name":"SWANSON LAKE (TRENTON DAM); NEBRASKA | DAY.INST.RESERVOIRELEVATION.FEET"}</v>
      </c>
      <c r="L1273">
        <f>VLOOKUP(H1273,Sheet2!$C$31:$D$36,2,FALSE)</f>
        <v>9997</v>
      </c>
      <c r="M1273">
        <f>VLOOKUP(F1273,Sheet2!$E$38:$F$54,2,FALSE)</f>
        <v>9985</v>
      </c>
      <c r="N1273" t="str">
        <f t="shared" si="58"/>
        <v>9997-9985</v>
      </c>
      <c r="O1273" t="str">
        <f>"{""source"":"&amp;J1273&amp;",""target"":"&amp;L1273&amp;",""value"":1}"</f>
        <v>{"source":1271,"target":9997,"value":1}</v>
      </c>
    </row>
    <row r="1274" spans="1:15">
      <c r="A1274" t="s">
        <v>1758</v>
      </c>
      <c r="B1274" t="s">
        <v>1756</v>
      </c>
      <c r="C1274" t="s">
        <v>22</v>
      </c>
      <c r="D1274" t="s">
        <v>39</v>
      </c>
      <c r="E1274" t="str">
        <f>VLOOKUP($B1274,sitecatalog!$A$2:$E$1964,2,FALSE)&amp;" | "&amp;D1274</f>
        <v>SWANSON LAKE (TRENTON DAM); NEBRASKA | Day.Avg.ReservoirInflow.cfs</v>
      </c>
      <c r="F1274" t="str">
        <f>VLOOKUP($B1274,sitecatalog!$A$2:$E$1964,3,FALSE)</f>
        <v>NE</v>
      </c>
      <c r="G1274" t="str">
        <f>VLOOKUP($B1274,sitecatalog!$A$2:$E$1964,5,FALSE)</f>
        <v>GP</v>
      </c>
      <c r="H1274" t="str">
        <f>VLOOKUP($B1274,sitecatalog!$A$2:$E$1964,4,FALSE)</f>
        <v>reservoir</v>
      </c>
      <c r="J1274">
        <f t="shared" si="59"/>
        <v>1272</v>
      </c>
      <c r="K1274" t="str">
        <f t="shared" si="57"/>
        <v>{"node":1272,"name":"SWANSON LAKE (TRENTON DAM); NEBRASKA | DAY.AVG.RESERVOIRINFLOW.CFS"}</v>
      </c>
      <c r="L1274">
        <f>VLOOKUP(H1274,Sheet2!$C$31:$D$36,2,FALSE)</f>
        <v>9997</v>
      </c>
      <c r="M1274">
        <f>VLOOKUP(F1274,Sheet2!$E$38:$F$54,2,FALSE)</f>
        <v>9985</v>
      </c>
      <c r="N1274" t="str">
        <f t="shared" si="58"/>
        <v>9997-9985</v>
      </c>
      <c r="O1274" t="str">
        <f>"{""source"":"&amp;J1274&amp;",""target"":"&amp;L1274&amp;",""value"":1}"</f>
        <v>{"source":1272,"target":9997,"value":1}</v>
      </c>
    </row>
    <row r="1275" spans="1:15">
      <c r="A1275" t="s">
        <v>1759</v>
      </c>
      <c r="B1275" t="s">
        <v>1756</v>
      </c>
      <c r="C1275" t="s">
        <v>41</v>
      </c>
      <c r="D1275" t="s">
        <v>42</v>
      </c>
      <c r="E1275" t="str">
        <f>VLOOKUP($B1275,sitecatalog!$A$2:$E$1964,2,FALSE)&amp;" | "&amp;D1275</f>
        <v>SWANSON LAKE (TRENTON DAM); NEBRASKA | Day.Sum.Precipitation.inches</v>
      </c>
      <c r="F1275" t="str">
        <f>VLOOKUP($B1275,sitecatalog!$A$2:$E$1964,3,FALSE)</f>
        <v>NE</v>
      </c>
      <c r="G1275" t="str">
        <f>VLOOKUP($B1275,sitecatalog!$A$2:$E$1964,5,FALSE)</f>
        <v>GP</v>
      </c>
      <c r="H1275" t="str">
        <f>VLOOKUP($B1275,sitecatalog!$A$2:$E$1964,4,FALSE)</f>
        <v>reservoir</v>
      </c>
      <c r="J1275">
        <f t="shared" si="59"/>
        <v>1273</v>
      </c>
      <c r="K1275" t="str">
        <f t="shared" si="57"/>
        <v>{"node":1273,"name":"SWANSON LAKE (TRENTON DAM); NEBRASKA | DAY.SUM.PRECIPITATION.INCHES"}</v>
      </c>
      <c r="L1275">
        <f>VLOOKUP(H1275,Sheet2!$C$31:$D$36,2,FALSE)</f>
        <v>9997</v>
      </c>
      <c r="M1275">
        <f>VLOOKUP(F1275,Sheet2!$E$38:$F$54,2,FALSE)</f>
        <v>9985</v>
      </c>
      <c r="N1275" t="str">
        <f t="shared" si="58"/>
        <v>9997-9985</v>
      </c>
      <c r="O1275" t="str">
        <f>"{""source"":"&amp;J1275&amp;",""target"":"&amp;L1275&amp;",""value"":1}"</f>
        <v>{"source":1273,"target":9997,"value":1}</v>
      </c>
    </row>
    <row r="1276" spans="1:15">
      <c r="A1276" t="s">
        <v>1760</v>
      </c>
      <c r="B1276" t="s">
        <v>1756</v>
      </c>
      <c r="C1276" t="s">
        <v>22</v>
      </c>
      <c r="D1276" t="s">
        <v>44</v>
      </c>
      <c r="E1276" t="str">
        <f>VLOOKUP($B1276,sitecatalog!$A$2:$E$1964,2,FALSE)&amp;" | "&amp;D1276</f>
        <v>SWANSON LAKE (TRENTON DAM); NEBRASKA | Day.Avg.ReservoirRelease.cfs</v>
      </c>
      <c r="F1276" t="str">
        <f>VLOOKUP($B1276,sitecatalog!$A$2:$E$1964,3,FALSE)</f>
        <v>NE</v>
      </c>
      <c r="G1276" t="str">
        <f>VLOOKUP($B1276,sitecatalog!$A$2:$E$1964,5,FALSE)</f>
        <v>GP</v>
      </c>
      <c r="H1276" t="str">
        <f>VLOOKUP($B1276,sitecatalog!$A$2:$E$1964,4,FALSE)</f>
        <v>reservoir</v>
      </c>
      <c r="J1276">
        <f t="shared" si="59"/>
        <v>1274</v>
      </c>
      <c r="K1276" t="str">
        <f t="shared" si="57"/>
        <v>{"node":1274,"name":"SWANSON LAKE (TRENTON DAM); NEBRASKA | DAY.AVG.RESERVOIRRELEASE.CFS"}</v>
      </c>
      <c r="L1276">
        <f>VLOOKUP(H1276,Sheet2!$C$31:$D$36,2,FALSE)</f>
        <v>9997</v>
      </c>
      <c r="M1276">
        <f>VLOOKUP(F1276,Sheet2!$E$38:$F$54,2,FALSE)</f>
        <v>9985</v>
      </c>
      <c r="N1276" t="str">
        <f t="shared" si="58"/>
        <v>9997-9985</v>
      </c>
      <c r="O1276" t="str">
        <f>"{""source"":"&amp;J1276&amp;",""target"":"&amp;L1276&amp;",""value"":1}"</f>
        <v>{"source":1274,"target":9997,"value":1}</v>
      </c>
    </row>
    <row r="1277" spans="1:15">
      <c r="A1277" t="s">
        <v>1761</v>
      </c>
      <c r="B1277" t="s">
        <v>1756</v>
      </c>
      <c r="C1277" t="s">
        <v>22</v>
      </c>
      <c r="D1277" t="s">
        <v>23</v>
      </c>
      <c r="E1277" t="str">
        <f>VLOOKUP($B1277,sitecatalog!$A$2:$E$1964,2,FALSE)&amp;" | "&amp;D1277</f>
        <v>SWANSON LAKE (TRENTON DAM); NEBRASKA | Day.Avg.CanalFlow.cfs</v>
      </c>
      <c r="F1277" t="str">
        <f>VLOOKUP($B1277,sitecatalog!$A$2:$E$1964,3,FALSE)</f>
        <v>NE</v>
      </c>
      <c r="G1277" t="str">
        <f>VLOOKUP($B1277,sitecatalog!$A$2:$E$1964,5,FALSE)</f>
        <v>GP</v>
      </c>
      <c r="H1277" t="str">
        <f>VLOOKUP($B1277,sitecatalog!$A$2:$E$1964,4,FALSE)</f>
        <v>reservoir</v>
      </c>
      <c r="J1277">
        <f t="shared" si="59"/>
        <v>1275</v>
      </c>
      <c r="K1277" t="str">
        <f t="shared" si="57"/>
        <v>{"node":1275,"name":"SWANSON LAKE (TRENTON DAM); NEBRASKA | DAY.AVG.CANALFLOW.CFS"}</v>
      </c>
      <c r="L1277">
        <f>VLOOKUP(H1277,Sheet2!$C$31:$D$36,2,FALSE)</f>
        <v>9997</v>
      </c>
      <c r="M1277">
        <f>VLOOKUP(F1277,Sheet2!$E$38:$F$54,2,FALSE)</f>
        <v>9985</v>
      </c>
      <c r="N1277" t="str">
        <f t="shared" si="58"/>
        <v>9997-9985</v>
      </c>
      <c r="O1277" t="str">
        <f>"{""source"":"&amp;J1277&amp;",""target"":"&amp;L1277&amp;",""value"":1}"</f>
        <v>{"source":1275,"target":9997,"value":1}</v>
      </c>
    </row>
    <row r="1278" spans="1:15">
      <c r="A1278" t="s">
        <v>1762</v>
      </c>
      <c r="B1278" t="s">
        <v>1756</v>
      </c>
      <c r="C1278" t="s">
        <v>22</v>
      </c>
      <c r="D1278" t="s">
        <v>47</v>
      </c>
      <c r="E1278" t="str">
        <f>VLOOKUP($B1278,sitecatalog!$A$2:$E$1964,2,FALSE)&amp;" | "&amp;D1278</f>
        <v>SWANSON LAKE (TRENTON DAM); NEBRASKA | Day.Avg.Streamflow.cfs</v>
      </c>
      <c r="F1278" t="str">
        <f>VLOOKUP($B1278,sitecatalog!$A$2:$E$1964,3,FALSE)</f>
        <v>NE</v>
      </c>
      <c r="G1278" t="str">
        <f>VLOOKUP($B1278,sitecatalog!$A$2:$E$1964,5,FALSE)</f>
        <v>GP</v>
      </c>
      <c r="H1278" t="str">
        <f>VLOOKUP($B1278,sitecatalog!$A$2:$E$1964,4,FALSE)</f>
        <v>reservoir</v>
      </c>
      <c r="J1278">
        <f t="shared" si="59"/>
        <v>1276</v>
      </c>
      <c r="K1278" t="str">
        <f t="shared" si="57"/>
        <v>{"node":1276,"name":"SWANSON LAKE (TRENTON DAM); NEBRASKA | DAY.AVG.STREAMFLOW.CFS"}</v>
      </c>
      <c r="L1278">
        <f>VLOOKUP(H1278,Sheet2!$C$31:$D$36,2,FALSE)</f>
        <v>9997</v>
      </c>
      <c r="M1278">
        <f>VLOOKUP(F1278,Sheet2!$E$38:$F$54,2,FALSE)</f>
        <v>9985</v>
      </c>
      <c r="N1278" t="str">
        <f t="shared" si="58"/>
        <v>9997-9985</v>
      </c>
      <c r="O1278" t="str">
        <f>"{""source"":"&amp;J1278&amp;",""target"":"&amp;L1278&amp;",""value"":1}"</f>
        <v>{"source":1276,"target":9997,"value":1}</v>
      </c>
    </row>
    <row r="1279" spans="1:15">
      <c r="A1279" t="s">
        <v>1763</v>
      </c>
      <c r="B1279" t="s">
        <v>1764</v>
      </c>
      <c r="C1279" t="s">
        <v>19</v>
      </c>
      <c r="D1279" t="s">
        <v>37</v>
      </c>
      <c r="E1279" t="str">
        <f>VLOOKUP($B1279,sitecatalog!$A$2:$E$1964,2,FALSE)&amp;" | "&amp;D1279</f>
        <v>NORTH PLATTE RIVER PASSING TRI-STATE DAM; NEBRASKA | Day.Avg.StreamGageHeight.feet</v>
      </c>
      <c r="F1279" t="str">
        <f>VLOOKUP($B1279,sitecatalog!$A$2:$E$1964,3,FALSE)</f>
        <v>NE</v>
      </c>
      <c r="G1279" t="str">
        <f>VLOOKUP($B1279,sitecatalog!$A$2:$E$1964,5,FALSE)</f>
        <v>GP</v>
      </c>
      <c r="H1279" t="str">
        <f>VLOOKUP($B1279,sitecatalog!$A$2:$E$1964,4,FALSE)</f>
        <v>canal</v>
      </c>
      <c r="J1279">
        <f t="shared" si="59"/>
        <v>1277</v>
      </c>
      <c r="K1279" t="str">
        <f t="shared" si="57"/>
        <v>{"node":1277,"name":"NORTH PLATTE RIVER PASSING TRI-STATE DAM; NEBRASKA | DAY.AVG.STREAMGAGEHEIGHT.FEET"}</v>
      </c>
      <c r="L1279">
        <f>VLOOKUP(H1279,Sheet2!$C$31:$D$36,2,FALSE)</f>
        <v>9996</v>
      </c>
      <c r="M1279">
        <f>VLOOKUP(F1279,Sheet2!$E$38:$F$54,2,FALSE)</f>
        <v>9985</v>
      </c>
      <c r="N1279" t="str">
        <f t="shared" si="58"/>
        <v>9996-9985</v>
      </c>
      <c r="O1279" t="str">
        <f>"{""source"":"&amp;J1279&amp;",""target"":"&amp;L1279&amp;",""value"":1}"</f>
        <v>{"source":1277,"target":9996,"value":1}</v>
      </c>
    </row>
    <row r="1280" spans="1:15">
      <c r="A1280" t="s">
        <v>1765</v>
      </c>
      <c r="B1280" t="s">
        <v>1764</v>
      </c>
      <c r="C1280" t="s">
        <v>19</v>
      </c>
      <c r="D1280" t="s">
        <v>20</v>
      </c>
      <c r="E1280" t="str">
        <f>VLOOKUP($B1280,sitecatalog!$A$2:$E$1964,2,FALSE)&amp;" | "&amp;D1280</f>
        <v>NORTH PLATTE RIVER PASSING TRI-STATE DAM; NEBRASKA | Day.Avg.CanalStage.feet</v>
      </c>
      <c r="F1280" t="str">
        <f>VLOOKUP($B1280,sitecatalog!$A$2:$E$1964,3,FALSE)</f>
        <v>NE</v>
      </c>
      <c r="G1280" t="str">
        <f>VLOOKUP($B1280,sitecatalog!$A$2:$E$1964,5,FALSE)</f>
        <v>GP</v>
      </c>
      <c r="H1280" t="str">
        <f>VLOOKUP($B1280,sitecatalog!$A$2:$E$1964,4,FALSE)</f>
        <v>canal</v>
      </c>
      <c r="J1280">
        <f t="shared" si="59"/>
        <v>1278</v>
      </c>
      <c r="K1280" t="str">
        <f t="shared" si="57"/>
        <v>{"node":1278,"name":"NORTH PLATTE RIVER PASSING TRI-STATE DAM; NEBRASKA | DAY.AVG.CANALSTAGE.FEET"}</v>
      </c>
      <c r="L1280">
        <f>VLOOKUP(H1280,Sheet2!$C$31:$D$36,2,FALSE)</f>
        <v>9996</v>
      </c>
      <c r="M1280">
        <f>VLOOKUP(F1280,Sheet2!$E$38:$F$54,2,FALSE)</f>
        <v>9985</v>
      </c>
      <c r="N1280" t="str">
        <f t="shared" si="58"/>
        <v>9996-9985</v>
      </c>
      <c r="O1280" t="str">
        <f>"{""source"":"&amp;J1280&amp;",""target"":"&amp;L1280&amp;",""value"":1}"</f>
        <v>{"source":1278,"target":9996,"value":1}</v>
      </c>
    </row>
    <row r="1281" spans="1:15">
      <c r="A1281" t="s">
        <v>1766</v>
      </c>
      <c r="B1281" t="s">
        <v>1764</v>
      </c>
      <c r="C1281" t="s">
        <v>22</v>
      </c>
      <c r="D1281" t="s">
        <v>47</v>
      </c>
      <c r="E1281" t="str">
        <f>VLOOKUP($B1281,sitecatalog!$A$2:$E$1964,2,FALSE)&amp;" | "&amp;D1281</f>
        <v>NORTH PLATTE RIVER PASSING TRI-STATE DAM; NEBRASKA | Day.Avg.Streamflow.cfs</v>
      </c>
      <c r="F1281" t="str">
        <f>VLOOKUP($B1281,sitecatalog!$A$2:$E$1964,3,FALSE)</f>
        <v>NE</v>
      </c>
      <c r="G1281" t="str">
        <f>VLOOKUP($B1281,sitecatalog!$A$2:$E$1964,5,FALSE)</f>
        <v>GP</v>
      </c>
      <c r="H1281" t="str">
        <f>VLOOKUP($B1281,sitecatalog!$A$2:$E$1964,4,FALSE)</f>
        <v>canal</v>
      </c>
      <c r="J1281">
        <f t="shared" si="59"/>
        <v>1279</v>
      </c>
      <c r="K1281" t="str">
        <f t="shared" si="57"/>
        <v>{"node":1279,"name":"NORTH PLATTE RIVER PASSING TRI-STATE DAM; NEBRASKA | DAY.AVG.STREAMFLOW.CFS"}</v>
      </c>
      <c r="L1281">
        <f>VLOOKUP(H1281,Sheet2!$C$31:$D$36,2,FALSE)</f>
        <v>9996</v>
      </c>
      <c r="M1281">
        <f>VLOOKUP(F1281,Sheet2!$E$38:$F$54,2,FALSE)</f>
        <v>9985</v>
      </c>
      <c r="N1281" t="str">
        <f t="shared" si="58"/>
        <v>9996-9985</v>
      </c>
      <c r="O1281" t="str">
        <f>"{""source"":"&amp;J1281&amp;",""target"":"&amp;L1281&amp;",""value"":1}"</f>
        <v>{"source":1279,"target":9996,"value":1}</v>
      </c>
    </row>
    <row r="1282" spans="1:15">
      <c r="A1282" t="s">
        <v>1767</v>
      </c>
      <c r="B1282" t="s">
        <v>1764</v>
      </c>
      <c r="C1282" t="s">
        <v>22</v>
      </c>
      <c r="D1282" t="s">
        <v>23</v>
      </c>
      <c r="E1282" t="str">
        <f>VLOOKUP($B1282,sitecatalog!$A$2:$E$1964,2,FALSE)&amp;" | "&amp;D1282</f>
        <v>NORTH PLATTE RIVER PASSING TRI-STATE DAM; NEBRASKA | Day.Avg.CanalFlow.cfs</v>
      </c>
      <c r="F1282" t="str">
        <f>VLOOKUP($B1282,sitecatalog!$A$2:$E$1964,3,FALSE)</f>
        <v>NE</v>
      </c>
      <c r="G1282" t="str">
        <f>VLOOKUP($B1282,sitecatalog!$A$2:$E$1964,5,FALSE)</f>
        <v>GP</v>
      </c>
      <c r="H1282" t="str">
        <f>VLOOKUP($B1282,sitecatalog!$A$2:$E$1964,4,FALSE)</f>
        <v>canal</v>
      </c>
      <c r="J1282">
        <f t="shared" si="59"/>
        <v>1280</v>
      </c>
      <c r="K1282" t="str">
        <f t="shared" si="57"/>
        <v>{"node":1280,"name":"NORTH PLATTE RIVER PASSING TRI-STATE DAM; NEBRASKA | DAY.AVG.CANALFLOW.CFS"}</v>
      </c>
      <c r="L1282">
        <f>VLOOKUP(H1282,Sheet2!$C$31:$D$36,2,FALSE)</f>
        <v>9996</v>
      </c>
      <c r="M1282">
        <f>VLOOKUP(F1282,Sheet2!$E$38:$F$54,2,FALSE)</f>
        <v>9985</v>
      </c>
      <c r="N1282" t="str">
        <f t="shared" si="58"/>
        <v>9996-9985</v>
      </c>
      <c r="O1282" t="str">
        <f>"{""source"":"&amp;J1282&amp;",""target"":"&amp;L1282&amp;",""value"":1}"</f>
        <v>{"source":1280,"target":9996,"value":1}</v>
      </c>
    </row>
    <row r="1283" spans="1:15">
      <c r="A1283" t="s">
        <v>1768</v>
      </c>
      <c r="B1283" t="s">
        <v>1769</v>
      </c>
      <c r="C1283" t="s">
        <v>32</v>
      </c>
      <c r="D1283" t="s">
        <v>33</v>
      </c>
      <c r="E1283" t="str">
        <f>VLOOKUP($B1283,sitecatalog!$A$2:$E$1964,2,FALSE)&amp;" | "&amp;D1283</f>
        <v>TURQUOISE LAKE (SUGARLOAF DAM); COLORADO | Day.Inst.ReservoirStorage.af</v>
      </c>
      <c r="F1283" t="str">
        <f>VLOOKUP($B1283,sitecatalog!$A$2:$E$1964,3,FALSE)</f>
        <v>CO</v>
      </c>
      <c r="G1283" t="str">
        <f>VLOOKUP($B1283,sitecatalog!$A$2:$E$1964,5,FALSE)</f>
        <v>GP</v>
      </c>
      <c r="H1283" t="str">
        <f>VLOOKUP($B1283,sitecatalog!$A$2:$E$1964,4,FALSE)</f>
        <v>reservoir</v>
      </c>
      <c r="J1283">
        <f t="shared" si="59"/>
        <v>1281</v>
      </c>
      <c r="K1283" t="str">
        <f t="shared" ref="K1283:K1346" si="60">"{""node"":"&amp;J1283&amp;",""name"":"""&amp;UPPER(E1283)&amp;"""}"</f>
        <v>{"node":1281,"name":"TURQUOISE LAKE (SUGARLOAF DAM); COLORADO | DAY.INST.RESERVOIRSTORAGE.AF"}</v>
      </c>
      <c r="L1283">
        <f>VLOOKUP(H1283,Sheet2!$C$31:$D$36,2,FALSE)</f>
        <v>9997</v>
      </c>
      <c r="M1283">
        <f>VLOOKUP(F1283,Sheet2!$E$38:$F$54,2,FALSE)</f>
        <v>9990</v>
      </c>
      <c r="N1283" t="str">
        <f t="shared" ref="N1283:N1346" si="61">L1283&amp;"-"&amp;M1283</f>
        <v>9997-9990</v>
      </c>
      <c r="O1283" t="str">
        <f>"{""source"":"&amp;J1283&amp;",""target"":"&amp;L1283&amp;",""value"":1}"</f>
        <v>{"source":1281,"target":9997,"value":1}</v>
      </c>
    </row>
    <row r="1284" spans="1:15">
      <c r="A1284" t="s">
        <v>1770</v>
      </c>
      <c r="B1284" t="s">
        <v>1769</v>
      </c>
      <c r="C1284" t="s">
        <v>19</v>
      </c>
      <c r="D1284" t="s">
        <v>35</v>
      </c>
      <c r="E1284" t="str">
        <f>VLOOKUP($B1284,sitecatalog!$A$2:$E$1964,2,FALSE)&amp;" | "&amp;D1284</f>
        <v>TURQUOISE LAKE (SUGARLOAF DAM); COLORADO | Day.Inst.ReservoirElevation.feet</v>
      </c>
      <c r="F1284" t="str">
        <f>VLOOKUP($B1284,sitecatalog!$A$2:$E$1964,3,FALSE)</f>
        <v>CO</v>
      </c>
      <c r="G1284" t="str">
        <f>VLOOKUP($B1284,sitecatalog!$A$2:$E$1964,5,FALSE)</f>
        <v>GP</v>
      </c>
      <c r="H1284" t="str">
        <f>VLOOKUP($B1284,sitecatalog!$A$2:$E$1964,4,FALSE)</f>
        <v>reservoir</v>
      </c>
      <c r="J1284">
        <f t="shared" ref="J1284:J1347" si="62">J1283+1</f>
        <v>1282</v>
      </c>
      <c r="K1284" t="str">
        <f t="shared" si="60"/>
        <v>{"node":1282,"name":"TURQUOISE LAKE (SUGARLOAF DAM); COLORADO | DAY.INST.RESERVOIRELEVATION.FEET"}</v>
      </c>
      <c r="L1284">
        <f>VLOOKUP(H1284,Sheet2!$C$31:$D$36,2,FALSE)</f>
        <v>9997</v>
      </c>
      <c r="M1284">
        <f>VLOOKUP(F1284,Sheet2!$E$38:$F$54,2,FALSE)</f>
        <v>9990</v>
      </c>
      <c r="N1284" t="str">
        <f t="shared" si="61"/>
        <v>9997-9990</v>
      </c>
      <c r="O1284" t="str">
        <f>"{""source"":"&amp;J1284&amp;",""target"":"&amp;L1284&amp;",""value"":1}"</f>
        <v>{"source":1282,"target":9997,"value":1}</v>
      </c>
    </row>
    <row r="1285" spans="1:15">
      <c r="A1285" t="s">
        <v>1771</v>
      </c>
      <c r="B1285" t="s">
        <v>1769</v>
      </c>
      <c r="C1285" t="s">
        <v>22</v>
      </c>
      <c r="D1285" t="s">
        <v>39</v>
      </c>
      <c r="E1285" t="str">
        <f>VLOOKUP($B1285,sitecatalog!$A$2:$E$1964,2,FALSE)&amp;" | "&amp;D1285</f>
        <v>TURQUOISE LAKE (SUGARLOAF DAM); COLORADO | Day.Avg.ReservoirInflow.cfs</v>
      </c>
      <c r="F1285" t="str">
        <f>VLOOKUP($B1285,sitecatalog!$A$2:$E$1964,3,FALSE)</f>
        <v>CO</v>
      </c>
      <c r="G1285" t="str">
        <f>VLOOKUP($B1285,sitecatalog!$A$2:$E$1964,5,FALSE)</f>
        <v>GP</v>
      </c>
      <c r="H1285" t="str">
        <f>VLOOKUP($B1285,sitecatalog!$A$2:$E$1964,4,FALSE)</f>
        <v>reservoir</v>
      </c>
      <c r="J1285">
        <f t="shared" si="62"/>
        <v>1283</v>
      </c>
      <c r="K1285" t="str">
        <f t="shared" si="60"/>
        <v>{"node":1283,"name":"TURQUOISE LAKE (SUGARLOAF DAM); COLORADO | DAY.AVG.RESERVOIRINFLOW.CFS"}</v>
      </c>
      <c r="L1285">
        <f>VLOOKUP(H1285,Sheet2!$C$31:$D$36,2,FALSE)</f>
        <v>9997</v>
      </c>
      <c r="M1285">
        <f>VLOOKUP(F1285,Sheet2!$E$38:$F$54,2,FALSE)</f>
        <v>9990</v>
      </c>
      <c r="N1285" t="str">
        <f t="shared" si="61"/>
        <v>9997-9990</v>
      </c>
      <c r="O1285" t="str">
        <f>"{""source"":"&amp;J1285&amp;",""target"":"&amp;L1285&amp;",""value"":1}"</f>
        <v>{"source":1283,"target":9997,"value":1}</v>
      </c>
    </row>
    <row r="1286" spans="1:15">
      <c r="A1286" t="s">
        <v>1772</v>
      </c>
      <c r="B1286" t="s">
        <v>1769</v>
      </c>
      <c r="C1286" t="s">
        <v>22</v>
      </c>
      <c r="D1286" t="s">
        <v>44</v>
      </c>
      <c r="E1286" t="str">
        <f>VLOOKUP($B1286,sitecatalog!$A$2:$E$1964,2,FALSE)&amp;" | "&amp;D1286</f>
        <v>TURQUOISE LAKE (SUGARLOAF DAM); COLORADO | Day.Avg.ReservoirRelease.cfs</v>
      </c>
      <c r="F1286" t="str">
        <f>VLOOKUP($B1286,sitecatalog!$A$2:$E$1964,3,FALSE)</f>
        <v>CO</v>
      </c>
      <c r="G1286" t="str">
        <f>VLOOKUP($B1286,sitecatalog!$A$2:$E$1964,5,FALSE)</f>
        <v>GP</v>
      </c>
      <c r="H1286" t="str">
        <f>VLOOKUP($B1286,sitecatalog!$A$2:$E$1964,4,FALSE)</f>
        <v>reservoir</v>
      </c>
      <c r="J1286">
        <f t="shared" si="62"/>
        <v>1284</v>
      </c>
      <c r="K1286" t="str">
        <f t="shared" si="60"/>
        <v>{"node":1284,"name":"TURQUOISE LAKE (SUGARLOAF DAM); COLORADO | DAY.AVG.RESERVOIRRELEASE.CFS"}</v>
      </c>
      <c r="L1286">
        <f>VLOOKUP(H1286,Sheet2!$C$31:$D$36,2,FALSE)</f>
        <v>9997</v>
      </c>
      <c r="M1286">
        <f>VLOOKUP(F1286,Sheet2!$E$38:$F$54,2,FALSE)</f>
        <v>9990</v>
      </c>
      <c r="N1286" t="str">
        <f t="shared" si="61"/>
        <v>9997-9990</v>
      </c>
      <c r="O1286" t="str">
        <f>"{""source"":"&amp;J1286&amp;",""target"":"&amp;L1286&amp;",""value"":1}"</f>
        <v>{"source":1284,"target":9997,"value":1}</v>
      </c>
    </row>
    <row r="1287" spans="1:15">
      <c r="A1287" t="s">
        <v>1773</v>
      </c>
      <c r="B1287" t="s">
        <v>1774</v>
      </c>
      <c r="C1287" t="s">
        <v>32</v>
      </c>
      <c r="D1287" t="s">
        <v>33</v>
      </c>
      <c r="E1287" t="str">
        <f>VLOOKUP($B1287,sitecatalog!$A$2:$E$1964,2,FALSE)&amp;" | "&amp;D1287</f>
        <v>TWIN LAKES RESERVOIR; COLORADO | Day.Inst.ReservoirStorage.af</v>
      </c>
      <c r="F1287" t="str">
        <f>VLOOKUP($B1287,sitecatalog!$A$2:$E$1964,3,FALSE)</f>
        <v>CO</v>
      </c>
      <c r="G1287" t="str">
        <f>VLOOKUP($B1287,sitecatalog!$A$2:$E$1964,5,FALSE)</f>
        <v>GP</v>
      </c>
      <c r="H1287" t="str">
        <f>VLOOKUP($B1287,sitecatalog!$A$2:$E$1964,4,FALSE)</f>
        <v>reservoir</v>
      </c>
      <c r="J1287">
        <f t="shared" si="62"/>
        <v>1285</v>
      </c>
      <c r="K1287" t="str">
        <f t="shared" si="60"/>
        <v>{"node":1285,"name":"TWIN LAKES RESERVOIR; COLORADO | DAY.INST.RESERVOIRSTORAGE.AF"}</v>
      </c>
      <c r="L1287">
        <f>VLOOKUP(H1287,Sheet2!$C$31:$D$36,2,FALSE)</f>
        <v>9997</v>
      </c>
      <c r="M1287">
        <f>VLOOKUP(F1287,Sheet2!$E$38:$F$54,2,FALSE)</f>
        <v>9990</v>
      </c>
      <c r="N1287" t="str">
        <f t="shared" si="61"/>
        <v>9997-9990</v>
      </c>
      <c r="O1287" t="str">
        <f>"{""source"":"&amp;J1287&amp;",""target"":"&amp;L1287&amp;",""value"":1}"</f>
        <v>{"source":1285,"target":9997,"value":1}</v>
      </c>
    </row>
    <row r="1288" spans="1:15">
      <c r="A1288" t="s">
        <v>1775</v>
      </c>
      <c r="B1288" t="s">
        <v>1774</v>
      </c>
      <c r="C1288" t="s">
        <v>19</v>
      </c>
      <c r="D1288" t="s">
        <v>35</v>
      </c>
      <c r="E1288" t="str">
        <f>VLOOKUP($B1288,sitecatalog!$A$2:$E$1964,2,FALSE)&amp;" | "&amp;D1288</f>
        <v>TWIN LAKES RESERVOIR; COLORADO | Day.Inst.ReservoirElevation.feet</v>
      </c>
      <c r="F1288" t="str">
        <f>VLOOKUP($B1288,sitecatalog!$A$2:$E$1964,3,FALSE)</f>
        <v>CO</v>
      </c>
      <c r="G1288" t="str">
        <f>VLOOKUP($B1288,sitecatalog!$A$2:$E$1964,5,FALSE)</f>
        <v>GP</v>
      </c>
      <c r="H1288" t="str">
        <f>VLOOKUP($B1288,sitecatalog!$A$2:$E$1964,4,FALSE)</f>
        <v>reservoir</v>
      </c>
      <c r="J1288">
        <f t="shared" si="62"/>
        <v>1286</v>
      </c>
      <c r="K1288" t="str">
        <f t="shared" si="60"/>
        <v>{"node":1286,"name":"TWIN LAKES RESERVOIR; COLORADO | DAY.INST.RESERVOIRELEVATION.FEET"}</v>
      </c>
      <c r="L1288">
        <f>VLOOKUP(H1288,Sheet2!$C$31:$D$36,2,FALSE)</f>
        <v>9997</v>
      </c>
      <c r="M1288">
        <f>VLOOKUP(F1288,Sheet2!$E$38:$F$54,2,FALSE)</f>
        <v>9990</v>
      </c>
      <c r="N1288" t="str">
        <f t="shared" si="61"/>
        <v>9997-9990</v>
      </c>
      <c r="O1288" t="str">
        <f>"{""source"":"&amp;J1288&amp;",""target"":"&amp;L1288&amp;",""value"":1}"</f>
        <v>{"source":1286,"target":9997,"value":1}</v>
      </c>
    </row>
    <row r="1289" spans="1:15">
      <c r="A1289" t="s">
        <v>1776</v>
      </c>
      <c r="B1289" t="s">
        <v>1774</v>
      </c>
      <c r="C1289" t="s">
        <v>22</v>
      </c>
      <c r="D1289" t="s">
        <v>39</v>
      </c>
      <c r="E1289" t="str">
        <f>VLOOKUP($B1289,sitecatalog!$A$2:$E$1964,2,FALSE)&amp;" | "&amp;D1289</f>
        <v>TWIN LAKES RESERVOIR; COLORADO | Day.Avg.ReservoirInflow.cfs</v>
      </c>
      <c r="F1289" t="str">
        <f>VLOOKUP($B1289,sitecatalog!$A$2:$E$1964,3,FALSE)</f>
        <v>CO</v>
      </c>
      <c r="G1289" t="str">
        <f>VLOOKUP($B1289,sitecatalog!$A$2:$E$1964,5,FALSE)</f>
        <v>GP</v>
      </c>
      <c r="H1289" t="str">
        <f>VLOOKUP($B1289,sitecatalog!$A$2:$E$1964,4,FALSE)</f>
        <v>reservoir</v>
      </c>
      <c r="J1289">
        <f t="shared" si="62"/>
        <v>1287</v>
      </c>
      <c r="K1289" t="str">
        <f t="shared" si="60"/>
        <v>{"node":1287,"name":"TWIN LAKES RESERVOIR; COLORADO | DAY.AVG.RESERVOIRINFLOW.CFS"}</v>
      </c>
      <c r="L1289">
        <f>VLOOKUP(H1289,Sheet2!$C$31:$D$36,2,FALSE)</f>
        <v>9997</v>
      </c>
      <c r="M1289">
        <f>VLOOKUP(F1289,Sheet2!$E$38:$F$54,2,FALSE)</f>
        <v>9990</v>
      </c>
      <c r="N1289" t="str">
        <f t="shared" si="61"/>
        <v>9997-9990</v>
      </c>
      <c r="O1289" t="str">
        <f>"{""source"":"&amp;J1289&amp;",""target"":"&amp;L1289&amp;",""value"":1}"</f>
        <v>{"source":1287,"target":9997,"value":1}</v>
      </c>
    </row>
    <row r="1290" spans="1:15">
      <c r="A1290" t="s">
        <v>1777</v>
      </c>
      <c r="B1290" t="s">
        <v>1774</v>
      </c>
      <c r="C1290" t="s">
        <v>94</v>
      </c>
      <c r="D1290" t="s">
        <v>95</v>
      </c>
      <c r="E1290" t="str">
        <f>VLOOKUP($B1290,sitecatalog!$A$2:$E$1964,2,FALSE)&amp;" | "&amp;D1290</f>
        <v>TWIN LAKES RESERVOIR; COLORADO | Day.Avg.AirTemperature.DegF</v>
      </c>
      <c r="F1290" t="str">
        <f>VLOOKUP($B1290,sitecatalog!$A$2:$E$1964,3,FALSE)</f>
        <v>CO</v>
      </c>
      <c r="G1290" t="str">
        <f>VLOOKUP($B1290,sitecatalog!$A$2:$E$1964,5,FALSE)</f>
        <v>GP</v>
      </c>
      <c r="H1290" t="str">
        <f>VLOOKUP($B1290,sitecatalog!$A$2:$E$1964,4,FALSE)</f>
        <v>reservoir</v>
      </c>
      <c r="J1290">
        <f t="shared" si="62"/>
        <v>1288</v>
      </c>
      <c r="K1290" t="str">
        <f t="shared" si="60"/>
        <v>{"node":1288,"name":"TWIN LAKES RESERVOIR; COLORADO | DAY.AVG.AIRTEMPERATURE.DEGF"}</v>
      </c>
      <c r="L1290">
        <f>VLOOKUP(H1290,Sheet2!$C$31:$D$36,2,FALSE)</f>
        <v>9997</v>
      </c>
      <c r="M1290">
        <f>VLOOKUP(F1290,Sheet2!$E$38:$F$54,2,FALSE)</f>
        <v>9990</v>
      </c>
      <c r="N1290" t="str">
        <f t="shared" si="61"/>
        <v>9997-9990</v>
      </c>
      <c r="O1290" t="str">
        <f>"{""source"":"&amp;J1290&amp;",""target"":"&amp;L1290&amp;",""value"":1}"</f>
        <v>{"source":1288,"target":9997,"value":1}</v>
      </c>
    </row>
    <row r="1291" spans="1:15">
      <c r="A1291" t="s">
        <v>1778</v>
      </c>
      <c r="B1291" t="s">
        <v>1774</v>
      </c>
      <c r="C1291" t="s">
        <v>41</v>
      </c>
      <c r="D1291" t="s">
        <v>42</v>
      </c>
      <c r="E1291" t="str">
        <f>VLOOKUP($B1291,sitecatalog!$A$2:$E$1964,2,FALSE)&amp;" | "&amp;D1291</f>
        <v>TWIN LAKES RESERVOIR; COLORADO | Day.Sum.Precipitation.inches</v>
      </c>
      <c r="F1291" t="str">
        <f>VLOOKUP($B1291,sitecatalog!$A$2:$E$1964,3,FALSE)</f>
        <v>CO</v>
      </c>
      <c r="G1291" t="str">
        <f>VLOOKUP($B1291,sitecatalog!$A$2:$E$1964,5,FALSE)</f>
        <v>GP</v>
      </c>
      <c r="H1291" t="str">
        <f>VLOOKUP($B1291,sitecatalog!$A$2:$E$1964,4,FALSE)</f>
        <v>reservoir</v>
      </c>
      <c r="J1291">
        <f t="shared" si="62"/>
        <v>1289</v>
      </c>
      <c r="K1291" t="str">
        <f t="shared" si="60"/>
        <v>{"node":1289,"name":"TWIN LAKES RESERVOIR; COLORADO | DAY.SUM.PRECIPITATION.INCHES"}</v>
      </c>
      <c r="L1291">
        <f>VLOOKUP(H1291,Sheet2!$C$31:$D$36,2,FALSE)</f>
        <v>9997</v>
      </c>
      <c r="M1291">
        <f>VLOOKUP(F1291,Sheet2!$E$38:$F$54,2,FALSE)</f>
        <v>9990</v>
      </c>
      <c r="N1291" t="str">
        <f t="shared" si="61"/>
        <v>9997-9990</v>
      </c>
      <c r="O1291" t="str">
        <f>"{""source"":"&amp;J1291&amp;",""target"":"&amp;L1291&amp;",""value"":1}"</f>
        <v>{"source":1289,"target":9997,"value":1}</v>
      </c>
    </row>
    <row r="1292" spans="1:15">
      <c r="A1292" t="s">
        <v>1779</v>
      </c>
      <c r="B1292" t="s">
        <v>1774</v>
      </c>
      <c r="C1292" t="s">
        <v>22</v>
      </c>
      <c r="D1292" t="s">
        <v>44</v>
      </c>
      <c r="E1292" t="str">
        <f>VLOOKUP($B1292,sitecatalog!$A$2:$E$1964,2,FALSE)&amp;" | "&amp;D1292</f>
        <v>TWIN LAKES RESERVOIR; COLORADO | Day.Avg.ReservoirRelease.cfs</v>
      </c>
      <c r="F1292" t="str">
        <f>VLOOKUP($B1292,sitecatalog!$A$2:$E$1964,3,FALSE)</f>
        <v>CO</v>
      </c>
      <c r="G1292" t="str">
        <f>VLOOKUP($B1292,sitecatalog!$A$2:$E$1964,5,FALSE)</f>
        <v>GP</v>
      </c>
      <c r="H1292" t="str">
        <f>VLOOKUP($B1292,sitecatalog!$A$2:$E$1964,4,FALSE)</f>
        <v>reservoir</v>
      </c>
      <c r="J1292">
        <f t="shared" si="62"/>
        <v>1290</v>
      </c>
      <c r="K1292" t="str">
        <f t="shared" si="60"/>
        <v>{"node":1290,"name":"TWIN LAKES RESERVOIR; COLORADO | DAY.AVG.RESERVOIRRELEASE.CFS"}</v>
      </c>
      <c r="L1292">
        <f>VLOOKUP(H1292,Sheet2!$C$31:$D$36,2,FALSE)</f>
        <v>9997</v>
      </c>
      <c r="M1292">
        <f>VLOOKUP(F1292,Sheet2!$E$38:$F$54,2,FALSE)</f>
        <v>9990</v>
      </c>
      <c r="N1292" t="str">
        <f t="shared" si="61"/>
        <v>9997-9990</v>
      </c>
      <c r="O1292" t="str">
        <f>"{""source"":"&amp;J1292&amp;",""target"":"&amp;L1292&amp;",""value"":1}"</f>
        <v>{"source":1290,"target":9997,"value":1}</v>
      </c>
    </row>
    <row r="1293" spans="1:15">
      <c r="A1293" t="s">
        <v>1780</v>
      </c>
      <c r="B1293" t="s">
        <v>1774</v>
      </c>
      <c r="C1293" t="s">
        <v>156</v>
      </c>
      <c r="D1293" t="s">
        <v>157</v>
      </c>
      <c r="E1293" t="str">
        <f>VLOOKUP($B1293,sitecatalog!$A$2:$E$1964,2,FALSE)&amp;" | "&amp;D1293</f>
        <v>TWIN LAKES RESERVOIR; COLORADO | Day.Avg.WindSpeed.mph</v>
      </c>
      <c r="F1293" t="str">
        <f>VLOOKUP($B1293,sitecatalog!$A$2:$E$1964,3,FALSE)</f>
        <v>CO</v>
      </c>
      <c r="G1293" t="str">
        <f>VLOOKUP($B1293,sitecatalog!$A$2:$E$1964,5,FALSE)</f>
        <v>GP</v>
      </c>
      <c r="H1293" t="str">
        <f>VLOOKUP($B1293,sitecatalog!$A$2:$E$1964,4,FALSE)</f>
        <v>reservoir</v>
      </c>
      <c r="J1293">
        <f t="shared" si="62"/>
        <v>1291</v>
      </c>
      <c r="K1293" t="str">
        <f t="shared" si="60"/>
        <v>{"node":1291,"name":"TWIN LAKES RESERVOIR; COLORADO | DAY.AVG.WINDSPEED.MPH"}</v>
      </c>
      <c r="L1293">
        <f>VLOOKUP(H1293,Sheet2!$C$31:$D$36,2,FALSE)</f>
        <v>9997</v>
      </c>
      <c r="M1293">
        <f>VLOOKUP(F1293,Sheet2!$E$38:$F$54,2,FALSE)</f>
        <v>9990</v>
      </c>
      <c r="N1293" t="str">
        <f t="shared" si="61"/>
        <v>9997-9990</v>
      </c>
      <c r="O1293" t="str">
        <f>"{""source"":"&amp;J1293&amp;",""target"":"&amp;L1293&amp;",""value"":1}"</f>
        <v>{"source":1291,"target":9997,"value":1}</v>
      </c>
    </row>
    <row r="1294" spans="1:15">
      <c r="A1294" t="s">
        <v>1781</v>
      </c>
      <c r="B1294" t="s">
        <v>1774</v>
      </c>
      <c r="C1294" t="s">
        <v>159</v>
      </c>
      <c r="D1294" t="s">
        <v>160</v>
      </c>
      <c r="E1294" t="str">
        <f>VLOOKUP($B1294,sitecatalog!$A$2:$E$1964,2,FALSE)&amp;" | "&amp;D1294</f>
        <v>TWIN LAKES RESERVOIR; COLORADO | Day.Avg.WindDirection.degrees</v>
      </c>
      <c r="F1294" t="str">
        <f>VLOOKUP($B1294,sitecatalog!$A$2:$E$1964,3,FALSE)</f>
        <v>CO</v>
      </c>
      <c r="G1294" t="str">
        <f>VLOOKUP($B1294,sitecatalog!$A$2:$E$1964,5,FALSE)</f>
        <v>GP</v>
      </c>
      <c r="H1294" t="str">
        <f>VLOOKUP($B1294,sitecatalog!$A$2:$E$1964,4,FALSE)</f>
        <v>reservoir</v>
      </c>
      <c r="J1294">
        <f t="shared" si="62"/>
        <v>1292</v>
      </c>
      <c r="K1294" t="str">
        <f t="shared" si="60"/>
        <v>{"node":1292,"name":"TWIN LAKES RESERVOIR; COLORADO | DAY.AVG.WINDDIRECTION.DEGREES"}</v>
      </c>
      <c r="L1294">
        <f>VLOOKUP(H1294,Sheet2!$C$31:$D$36,2,FALSE)</f>
        <v>9997</v>
      </c>
      <c r="M1294">
        <f>VLOOKUP(F1294,Sheet2!$E$38:$F$54,2,FALSE)</f>
        <v>9990</v>
      </c>
      <c r="N1294" t="str">
        <f t="shared" si="61"/>
        <v>9997-9990</v>
      </c>
      <c r="O1294" t="str">
        <f>"{""source"":"&amp;J1294&amp;",""target"":"&amp;L1294&amp;",""value"":1}"</f>
        <v>{"source":1292,"target":9997,"value":1}</v>
      </c>
    </row>
    <row r="1295" spans="1:15">
      <c r="A1295" t="s">
        <v>1782</v>
      </c>
      <c r="B1295" t="s">
        <v>1783</v>
      </c>
      <c r="C1295" t="s">
        <v>19</v>
      </c>
      <c r="D1295" t="s">
        <v>37</v>
      </c>
      <c r="E1295" t="str">
        <f>VLOOKUP($B1295,sitecatalog!$A$2:$E$1964,2,FALSE)&amp;" | "&amp;D1295</f>
        <v>TWIN LAKES TUNNEL; CO | Day.Avg.StreamGageHeight.feet</v>
      </c>
      <c r="F1295" t="str">
        <f>VLOOKUP($B1295,sitecatalog!$A$2:$E$1964,3,FALSE)</f>
        <v>CO</v>
      </c>
      <c r="G1295" t="str">
        <f>VLOOKUP($B1295,sitecatalog!$A$2:$E$1964,5,FALSE)</f>
        <v>GP</v>
      </c>
      <c r="H1295" t="str">
        <f>VLOOKUP($B1295,sitecatalog!$A$2:$E$1964,4,FALSE)</f>
        <v>diversion</v>
      </c>
      <c r="J1295">
        <f t="shared" si="62"/>
        <v>1293</v>
      </c>
      <c r="K1295" t="str">
        <f t="shared" si="60"/>
        <v>{"node":1293,"name":"TWIN LAKES TUNNEL; CO | DAY.AVG.STREAMGAGEHEIGHT.FEET"}</v>
      </c>
      <c r="L1295">
        <f>VLOOKUP(H1295,Sheet2!$C$31:$D$36,2,FALSE)</f>
        <v>9998</v>
      </c>
      <c r="M1295">
        <f>VLOOKUP(F1295,Sheet2!$E$38:$F$54,2,FALSE)</f>
        <v>9990</v>
      </c>
      <c r="N1295" t="str">
        <f t="shared" si="61"/>
        <v>9998-9990</v>
      </c>
      <c r="O1295" t="str">
        <f>"{""source"":"&amp;J1295&amp;",""target"":"&amp;L1295&amp;",""value"":1}"</f>
        <v>{"source":1293,"target":9998,"value":1}</v>
      </c>
    </row>
    <row r="1296" spans="1:15">
      <c r="A1296" t="s">
        <v>1784</v>
      </c>
      <c r="B1296" t="s">
        <v>1783</v>
      </c>
      <c r="C1296" t="s">
        <v>22</v>
      </c>
      <c r="D1296" t="s">
        <v>23</v>
      </c>
      <c r="E1296" t="str">
        <f>VLOOKUP($B1296,sitecatalog!$A$2:$E$1964,2,FALSE)&amp;" | "&amp;D1296</f>
        <v>TWIN LAKES TUNNEL; CO | Day.Avg.CanalFlow.cfs</v>
      </c>
      <c r="F1296" t="str">
        <f>VLOOKUP($B1296,sitecatalog!$A$2:$E$1964,3,FALSE)</f>
        <v>CO</v>
      </c>
      <c r="G1296" t="str">
        <f>VLOOKUP($B1296,sitecatalog!$A$2:$E$1964,5,FALSE)</f>
        <v>GP</v>
      </c>
      <c r="H1296" t="str">
        <f>VLOOKUP($B1296,sitecatalog!$A$2:$E$1964,4,FALSE)</f>
        <v>diversion</v>
      </c>
      <c r="J1296">
        <f t="shared" si="62"/>
        <v>1294</v>
      </c>
      <c r="K1296" t="str">
        <f t="shared" si="60"/>
        <v>{"node":1294,"name":"TWIN LAKES TUNNEL; CO | DAY.AVG.CANALFLOW.CFS"}</v>
      </c>
      <c r="L1296">
        <f>VLOOKUP(H1296,Sheet2!$C$31:$D$36,2,FALSE)</f>
        <v>9998</v>
      </c>
      <c r="M1296">
        <f>VLOOKUP(F1296,Sheet2!$E$38:$F$54,2,FALSE)</f>
        <v>9990</v>
      </c>
      <c r="N1296" t="str">
        <f t="shared" si="61"/>
        <v>9998-9990</v>
      </c>
      <c r="O1296" t="str">
        <f>"{""source"":"&amp;J1296&amp;",""target"":"&amp;L1296&amp;",""value"":1}"</f>
        <v>{"source":1294,"target":9998,"value":1}</v>
      </c>
    </row>
    <row r="1297" spans="1:15">
      <c r="A1297" t="s">
        <v>1785</v>
      </c>
      <c r="B1297" t="s">
        <v>1786</v>
      </c>
      <c r="C1297" t="s">
        <v>19</v>
      </c>
      <c r="D1297" t="s">
        <v>20</v>
      </c>
      <c r="E1297" t="str">
        <f>VLOOKUP($B1297,sitecatalog!$A$2:$E$1964,2,FALSE)&amp;" | "&amp;D1297</f>
        <v>UPPER HANOVER CANAL; WYOMING | Day.Avg.CanalStage.feet</v>
      </c>
      <c r="F1297" t="str">
        <f>VLOOKUP($B1297,sitecatalog!$A$2:$E$1964,3,FALSE)</f>
        <v>WY</v>
      </c>
      <c r="G1297" t="str">
        <f>VLOOKUP($B1297,sitecatalog!$A$2:$E$1964,5,FALSE)</f>
        <v>GP</v>
      </c>
      <c r="H1297" t="str">
        <f>VLOOKUP($B1297,sitecatalog!$A$2:$E$1964,4,FALSE)</f>
        <v>canal</v>
      </c>
      <c r="J1297">
        <f t="shared" si="62"/>
        <v>1295</v>
      </c>
      <c r="K1297" t="str">
        <f t="shared" si="60"/>
        <v>{"node":1295,"name":"UPPER HANOVER CANAL; WYOMING | DAY.AVG.CANALSTAGE.FEET"}</v>
      </c>
      <c r="L1297">
        <f>VLOOKUP(H1297,Sheet2!$C$31:$D$36,2,FALSE)</f>
        <v>9996</v>
      </c>
      <c r="M1297">
        <f>VLOOKUP(F1297,Sheet2!$E$38:$F$54,2,FALSE)</f>
        <v>9976</v>
      </c>
      <c r="N1297" t="str">
        <f t="shared" si="61"/>
        <v>9996-9976</v>
      </c>
      <c r="O1297" t="str">
        <f>"{""source"":"&amp;J1297&amp;",""target"":"&amp;L1297&amp;",""value"":1}"</f>
        <v>{"source":1295,"target":9996,"value":1}</v>
      </c>
    </row>
    <row r="1298" spans="1:15">
      <c r="A1298" t="s">
        <v>1787</v>
      </c>
      <c r="B1298" t="s">
        <v>1786</v>
      </c>
      <c r="C1298" t="s">
        <v>22</v>
      </c>
      <c r="D1298" t="s">
        <v>23</v>
      </c>
      <c r="E1298" t="str">
        <f>VLOOKUP($B1298,sitecatalog!$A$2:$E$1964,2,FALSE)&amp;" | "&amp;D1298</f>
        <v>UPPER HANOVER CANAL; WYOMING | Day.Avg.CanalFlow.cfs</v>
      </c>
      <c r="F1298" t="str">
        <f>VLOOKUP($B1298,sitecatalog!$A$2:$E$1964,3,FALSE)</f>
        <v>WY</v>
      </c>
      <c r="G1298" t="str">
        <f>VLOOKUP($B1298,sitecatalog!$A$2:$E$1964,5,FALSE)</f>
        <v>GP</v>
      </c>
      <c r="H1298" t="str">
        <f>VLOOKUP($B1298,sitecatalog!$A$2:$E$1964,4,FALSE)</f>
        <v>canal</v>
      </c>
      <c r="J1298">
        <f t="shared" si="62"/>
        <v>1296</v>
      </c>
      <c r="K1298" t="str">
        <f t="shared" si="60"/>
        <v>{"node":1296,"name":"UPPER HANOVER CANAL; WYOMING | DAY.AVG.CANALFLOW.CFS"}</v>
      </c>
      <c r="L1298">
        <f>VLOOKUP(H1298,Sheet2!$C$31:$D$36,2,FALSE)</f>
        <v>9996</v>
      </c>
      <c r="M1298">
        <f>VLOOKUP(F1298,Sheet2!$E$38:$F$54,2,FALSE)</f>
        <v>9976</v>
      </c>
      <c r="N1298" t="str">
        <f t="shared" si="61"/>
        <v>9996-9976</v>
      </c>
      <c r="O1298" t="str">
        <f>"{""source"":"&amp;J1298&amp;",""target"":"&amp;L1298&amp;",""value"":1}"</f>
        <v>{"source":1296,"target":9996,"value":1}</v>
      </c>
    </row>
    <row r="1299" spans="1:15">
      <c r="A1299" t="s">
        <v>1788</v>
      </c>
      <c r="B1299" t="s">
        <v>1789</v>
      </c>
      <c r="C1299" t="s">
        <v>19</v>
      </c>
      <c r="D1299" t="s">
        <v>37</v>
      </c>
      <c r="E1299" t="str">
        <f>VLOOKUP($B1299,sitecatalog!$A$2:$E$1964,2,FALSE)&amp;" | "&amp;D1299</f>
        <v>MISSOURI RIVER AT ULM; MONTANA | Day.Avg.StreamGageHeight.feet</v>
      </c>
      <c r="F1299" t="str">
        <f>VLOOKUP($B1299,sitecatalog!$A$2:$E$1964,3,FALSE)</f>
        <v>MT</v>
      </c>
      <c r="G1299" t="str">
        <f>VLOOKUP($B1299,sitecatalog!$A$2:$E$1964,5,FALSE)</f>
        <v>GP</v>
      </c>
      <c r="H1299" t="str">
        <f>VLOOKUP($B1299,sitecatalog!$A$2:$E$1964,4,FALSE)</f>
        <v>stream</v>
      </c>
      <c r="J1299">
        <f t="shared" si="62"/>
        <v>1297</v>
      </c>
      <c r="K1299" t="str">
        <f t="shared" si="60"/>
        <v>{"node":1297,"name":"MISSOURI RIVER AT ULM; MONTANA | DAY.AVG.STREAMGAGEHEIGHT.FEET"}</v>
      </c>
      <c r="L1299">
        <f>VLOOKUP(H1299,Sheet2!$C$31:$D$36,2,FALSE)</f>
        <v>9995</v>
      </c>
      <c r="M1299">
        <f>VLOOKUP(F1299,Sheet2!$E$38:$F$54,2,FALSE)</f>
        <v>9987</v>
      </c>
      <c r="N1299" t="str">
        <f t="shared" si="61"/>
        <v>9995-9987</v>
      </c>
      <c r="O1299" t="str">
        <f>"{""source"":"&amp;J1299&amp;",""target"":"&amp;L1299&amp;",""value"":1}"</f>
        <v>{"source":1297,"target":9995,"value":1}</v>
      </c>
    </row>
    <row r="1300" spans="1:15">
      <c r="A1300" t="s">
        <v>1790</v>
      </c>
      <c r="B1300" t="s">
        <v>1789</v>
      </c>
      <c r="C1300" t="s">
        <v>22</v>
      </c>
      <c r="D1300" t="s">
        <v>47</v>
      </c>
      <c r="E1300" t="str">
        <f>VLOOKUP($B1300,sitecatalog!$A$2:$E$1964,2,FALSE)&amp;" | "&amp;D1300</f>
        <v>MISSOURI RIVER AT ULM; MONTANA | Day.Avg.Streamflow.cfs</v>
      </c>
      <c r="F1300" t="str">
        <f>VLOOKUP($B1300,sitecatalog!$A$2:$E$1964,3,FALSE)</f>
        <v>MT</v>
      </c>
      <c r="G1300" t="str">
        <f>VLOOKUP($B1300,sitecatalog!$A$2:$E$1964,5,FALSE)</f>
        <v>GP</v>
      </c>
      <c r="H1300" t="str">
        <f>VLOOKUP($B1300,sitecatalog!$A$2:$E$1964,4,FALSE)</f>
        <v>stream</v>
      </c>
      <c r="J1300">
        <f t="shared" si="62"/>
        <v>1298</v>
      </c>
      <c r="K1300" t="str">
        <f t="shared" si="60"/>
        <v>{"node":1298,"name":"MISSOURI RIVER AT ULM; MONTANA | DAY.AVG.STREAMFLOW.CFS"}</v>
      </c>
      <c r="L1300">
        <f>VLOOKUP(H1300,Sheet2!$C$31:$D$36,2,FALSE)</f>
        <v>9995</v>
      </c>
      <c r="M1300">
        <f>VLOOKUP(F1300,Sheet2!$E$38:$F$54,2,FALSE)</f>
        <v>9987</v>
      </c>
      <c r="N1300" t="str">
        <f t="shared" si="61"/>
        <v>9995-9987</v>
      </c>
      <c r="O1300" t="str">
        <f>"{""source"":"&amp;J1300&amp;",""target"":"&amp;L1300&amp;",""value"":1}"</f>
        <v>{"source":1298,"target":9995,"value":1}</v>
      </c>
    </row>
    <row r="1301" spans="1:15">
      <c r="A1301" t="s">
        <v>1791</v>
      </c>
      <c r="B1301" t="s">
        <v>1792</v>
      </c>
      <c r="C1301" t="s">
        <v>94</v>
      </c>
      <c r="D1301" t="s">
        <v>95</v>
      </c>
      <c r="E1301" t="str">
        <f>VLOOKUP($B1301,sitecatalog!$A$2:$E$1964,2,FALSE)&amp;" | "&amp;D1301</f>
        <v>ULM MONTANA WEATHER STATION | Day.Avg.AirTemperature.DegF</v>
      </c>
      <c r="F1301" t="str">
        <f>VLOOKUP($B1301,sitecatalog!$A$2:$E$1964,3,FALSE)</f>
        <v>MT</v>
      </c>
      <c r="G1301" t="str">
        <f>VLOOKUP($B1301,sitecatalog!$A$2:$E$1964,5,FALSE)</f>
        <v>GP</v>
      </c>
      <c r="H1301" t="str">
        <f>VLOOKUP($B1301,sitecatalog!$A$2:$E$1964,4,FALSE)</f>
        <v>agrimet</v>
      </c>
      <c r="J1301">
        <f t="shared" si="62"/>
        <v>1299</v>
      </c>
      <c r="K1301" t="str">
        <f t="shared" si="60"/>
        <v>{"node":1299,"name":"ULM MONTANA WEATHER STATION | DAY.AVG.AIRTEMPERATURE.DEGF"}</v>
      </c>
      <c r="L1301">
        <f>VLOOKUP(H1301,Sheet2!$C$31:$D$36,2,FALSE)</f>
        <v>9993</v>
      </c>
      <c r="M1301">
        <f>VLOOKUP(F1301,Sheet2!$E$38:$F$54,2,FALSE)</f>
        <v>9987</v>
      </c>
      <c r="N1301" t="str">
        <f t="shared" si="61"/>
        <v>9993-9987</v>
      </c>
      <c r="O1301" t="str">
        <f>"{""source"":"&amp;J1301&amp;",""target"":"&amp;L1301&amp;",""value"":1}"</f>
        <v>{"source":1299,"target":9993,"value":1}</v>
      </c>
    </row>
    <row r="1302" spans="1:15">
      <c r="A1302" t="s">
        <v>1793</v>
      </c>
      <c r="B1302" t="s">
        <v>1792</v>
      </c>
      <c r="C1302" t="s">
        <v>41</v>
      </c>
      <c r="D1302" t="s">
        <v>42</v>
      </c>
      <c r="E1302" t="str">
        <f>VLOOKUP($B1302,sitecatalog!$A$2:$E$1964,2,FALSE)&amp;" | "&amp;D1302</f>
        <v>ULM MONTANA WEATHER STATION | Day.Sum.Precipitation.inches</v>
      </c>
      <c r="F1302" t="str">
        <f>VLOOKUP($B1302,sitecatalog!$A$2:$E$1964,3,FALSE)</f>
        <v>MT</v>
      </c>
      <c r="G1302" t="str">
        <f>VLOOKUP($B1302,sitecatalog!$A$2:$E$1964,5,FALSE)</f>
        <v>GP</v>
      </c>
      <c r="H1302" t="str">
        <f>VLOOKUP($B1302,sitecatalog!$A$2:$E$1964,4,FALSE)</f>
        <v>agrimet</v>
      </c>
      <c r="J1302">
        <f t="shared" si="62"/>
        <v>1300</v>
      </c>
      <c r="K1302" t="str">
        <f t="shared" si="60"/>
        <v>{"node":1300,"name":"ULM MONTANA WEATHER STATION | DAY.SUM.PRECIPITATION.INCHES"}</v>
      </c>
      <c r="L1302">
        <f>VLOOKUP(H1302,Sheet2!$C$31:$D$36,2,FALSE)</f>
        <v>9993</v>
      </c>
      <c r="M1302">
        <f>VLOOKUP(F1302,Sheet2!$E$38:$F$54,2,FALSE)</f>
        <v>9987</v>
      </c>
      <c r="N1302" t="str">
        <f t="shared" si="61"/>
        <v>9993-9987</v>
      </c>
      <c r="O1302" t="str">
        <f>"{""source"":"&amp;J1302&amp;",""target"":"&amp;L1302&amp;",""value"":1}"</f>
        <v>{"source":1300,"target":9993,"value":1}</v>
      </c>
    </row>
    <row r="1303" spans="1:15">
      <c r="A1303" t="s">
        <v>1794</v>
      </c>
      <c r="B1303" t="s">
        <v>1792</v>
      </c>
      <c r="C1303" t="s">
        <v>156</v>
      </c>
      <c r="D1303" t="s">
        <v>157</v>
      </c>
      <c r="E1303" t="str">
        <f>VLOOKUP($B1303,sitecatalog!$A$2:$E$1964,2,FALSE)&amp;" | "&amp;D1303</f>
        <v>ULM MONTANA WEATHER STATION | Day.Avg.WindSpeed.mph</v>
      </c>
      <c r="F1303" t="str">
        <f>VLOOKUP($B1303,sitecatalog!$A$2:$E$1964,3,FALSE)</f>
        <v>MT</v>
      </c>
      <c r="G1303" t="str">
        <f>VLOOKUP($B1303,sitecatalog!$A$2:$E$1964,5,FALSE)</f>
        <v>GP</v>
      </c>
      <c r="H1303" t="str">
        <f>VLOOKUP($B1303,sitecatalog!$A$2:$E$1964,4,FALSE)</f>
        <v>agrimet</v>
      </c>
      <c r="J1303">
        <f t="shared" si="62"/>
        <v>1301</v>
      </c>
      <c r="K1303" t="str">
        <f t="shared" si="60"/>
        <v>{"node":1301,"name":"ULM MONTANA WEATHER STATION | DAY.AVG.WINDSPEED.MPH"}</v>
      </c>
      <c r="L1303">
        <f>VLOOKUP(H1303,Sheet2!$C$31:$D$36,2,FALSE)</f>
        <v>9993</v>
      </c>
      <c r="M1303">
        <f>VLOOKUP(F1303,Sheet2!$E$38:$F$54,2,FALSE)</f>
        <v>9987</v>
      </c>
      <c r="N1303" t="str">
        <f t="shared" si="61"/>
        <v>9993-9987</v>
      </c>
      <c r="O1303" t="str">
        <f>"{""source"":"&amp;J1303&amp;",""target"":"&amp;L1303&amp;",""value"":1}"</f>
        <v>{"source":1301,"target":9993,"value":1}</v>
      </c>
    </row>
    <row r="1304" spans="1:15">
      <c r="A1304" t="s">
        <v>1795</v>
      </c>
      <c r="B1304" t="s">
        <v>1792</v>
      </c>
      <c r="C1304" t="s">
        <v>159</v>
      </c>
      <c r="D1304" t="s">
        <v>160</v>
      </c>
      <c r="E1304" t="str">
        <f>VLOOKUP($B1304,sitecatalog!$A$2:$E$1964,2,FALSE)&amp;" | "&amp;D1304</f>
        <v>ULM MONTANA WEATHER STATION | Day.Avg.WindDirection.degrees</v>
      </c>
      <c r="F1304" t="str">
        <f>VLOOKUP($B1304,sitecatalog!$A$2:$E$1964,3,FALSE)</f>
        <v>MT</v>
      </c>
      <c r="G1304" t="str">
        <f>VLOOKUP($B1304,sitecatalog!$A$2:$E$1964,5,FALSE)</f>
        <v>GP</v>
      </c>
      <c r="H1304" t="str">
        <f>VLOOKUP($B1304,sitecatalog!$A$2:$E$1964,4,FALSE)</f>
        <v>agrimet</v>
      </c>
      <c r="J1304">
        <f t="shared" si="62"/>
        <v>1302</v>
      </c>
      <c r="K1304" t="str">
        <f t="shared" si="60"/>
        <v>{"node":1302,"name":"ULM MONTANA WEATHER STATION | DAY.AVG.WINDDIRECTION.DEGREES"}</v>
      </c>
      <c r="L1304">
        <f>VLOOKUP(H1304,Sheet2!$C$31:$D$36,2,FALSE)</f>
        <v>9993</v>
      </c>
      <c r="M1304">
        <f>VLOOKUP(F1304,Sheet2!$E$38:$F$54,2,FALSE)</f>
        <v>9987</v>
      </c>
      <c r="N1304" t="str">
        <f t="shared" si="61"/>
        <v>9993-9987</v>
      </c>
      <c r="O1304" t="str">
        <f>"{""source"":"&amp;J1304&amp;",""target"":"&amp;L1304&amp;",""value"":1}"</f>
        <v>{"source":1302,"target":9993,"value":1}</v>
      </c>
    </row>
    <row r="1305" spans="1:15">
      <c r="A1305" t="s">
        <v>1796</v>
      </c>
      <c r="B1305" t="s">
        <v>1797</v>
      </c>
      <c r="C1305" t="s">
        <v>94</v>
      </c>
      <c r="D1305" t="s">
        <v>95</v>
      </c>
      <c r="E1305" t="str">
        <f>VLOOKUP($B1305,sitecatalog!$A$2:$E$1964,2,FALSE)&amp;" | "&amp;D1305</f>
        <v>UPPER MUSSELSHELL WEATHER STATION NR HARLOWTON; MT | Day.Avg.AirTemperature.DegF</v>
      </c>
      <c r="F1305" t="str">
        <f>VLOOKUP($B1305,sitecatalog!$A$2:$E$1964,3,FALSE)</f>
        <v>MT</v>
      </c>
      <c r="G1305" t="str">
        <f>VLOOKUP($B1305,sitecatalog!$A$2:$E$1964,5,FALSE)</f>
        <v>GP</v>
      </c>
      <c r="H1305" t="str">
        <f>VLOOKUP($B1305,sitecatalog!$A$2:$E$1964,4,FALSE)</f>
        <v>agrimet</v>
      </c>
      <c r="J1305">
        <f t="shared" si="62"/>
        <v>1303</v>
      </c>
      <c r="K1305" t="str">
        <f t="shared" si="60"/>
        <v>{"node":1303,"name":"UPPER MUSSELSHELL WEATHER STATION NR HARLOWTON; MT | DAY.AVG.AIRTEMPERATURE.DEGF"}</v>
      </c>
      <c r="L1305">
        <f>VLOOKUP(H1305,Sheet2!$C$31:$D$36,2,FALSE)</f>
        <v>9993</v>
      </c>
      <c r="M1305">
        <f>VLOOKUP(F1305,Sheet2!$E$38:$F$54,2,FALSE)</f>
        <v>9987</v>
      </c>
      <c r="N1305" t="str">
        <f t="shared" si="61"/>
        <v>9993-9987</v>
      </c>
      <c r="O1305" t="str">
        <f>"{""source"":"&amp;J1305&amp;",""target"":"&amp;L1305&amp;",""value"":1}"</f>
        <v>{"source":1303,"target":9993,"value":1}</v>
      </c>
    </row>
    <row r="1306" spans="1:15">
      <c r="A1306" t="s">
        <v>1798</v>
      </c>
      <c r="B1306" t="s">
        <v>1797</v>
      </c>
      <c r="C1306" t="s">
        <v>41</v>
      </c>
      <c r="D1306" t="s">
        <v>42</v>
      </c>
      <c r="E1306" t="str">
        <f>VLOOKUP($B1306,sitecatalog!$A$2:$E$1964,2,FALSE)&amp;" | "&amp;D1306</f>
        <v>UPPER MUSSELSHELL WEATHER STATION NR HARLOWTON; MT | Day.Sum.Precipitation.inches</v>
      </c>
      <c r="F1306" t="str">
        <f>VLOOKUP($B1306,sitecatalog!$A$2:$E$1964,3,FALSE)</f>
        <v>MT</v>
      </c>
      <c r="G1306" t="str">
        <f>VLOOKUP($B1306,sitecatalog!$A$2:$E$1964,5,FALSE)</f>
        <v>GP</v>
      </c>
      <c r="H1306" t="str">
        <f>VLOOKUP($B1306,sitecatalog!$A$2:$E$1964,4,FALSE)</f>
        <v>agrimet</v>
      </c>
      <c r="J1306">
        <f t="shared" si="62"/>
        <v>1304</v>
      </c>
      <c r="K1306" t="str">
        <f t="shared" si="60"/>
        <v>{"node":1304,"name":"UPPER MUSSELSHELL WEATHER STATION NR HARLOWTON; MT | DAY.SUM.PRECIPITATION.INCHES"}</v>
      </c>
      <c r="L1306">
        <f>VLOOKUP(H1306,Sheet2!$C$31:$D$36,2,FALSE)</f>
        <v>9993</v>
      </c>
      <c r="M1306">
        <f>VLOOKUP(F1306,Sheet2!$E$38:$F$54,2,FALSE)</f>
        <v>9987</v>
      </c>
      <c r="N1306" t="str">
        <f t="shared" si="61"/>
        <v>9993-9987</v>
      </c>
      <c r="O1306" t="str">
        <f>"{""source"":"&amp;J1306&amp;",""target"":"&amp;L1306&amp;",""value"":1}"</f>
        <v>{"source":1304,"target":9993,"value":1}</v>
      </c>
    </row>
    <row r="1307" spans="1:15">
      <c r="A1307" t="s">
        <v>1799</v>
      </c>
      <c r="B1307" t="s">
        <v>1797</v>
      </c>
      <c r="C1307" t="s">
        <v>156</v>
      </c>
      <c r="D1307" t="s">
        <v>157</v>
      </c>
      <c r="E1307" t="str">
        <f>VLOOKUP($B1307,sitecatalog!$A$2:$E$1964,2,FALSE)&amp;" | "&amp;D1307</f>
        <v>UPPER MUSSELSHELL WEATHER STATION NR HARLOWTON; MT | Day.Avg.WindSpeed.mph</v>
      </c>
      <c r="F1307" t="str">
        <f>VLOOKUP($B1307,sitecatalog!$A$2:$E$1964,3,FALSE)</f>
        <v>MT</v>
      </c>
      <c r="G1307" t="str">
        <f>VLOOKUP($B1307,sitecatalog!$A$2:$E$1964,5,FALSE)</f>
        <v>GP</v>
      </c>
      <c r="H1307" t="str">
        <f>VLOOKUP($B1307,sitecatalog!$A$2:$E$1964,4,FALSE)</f>
        <v>agrimet</v>
      </c>
      <c r="J1307">
        <f t="shared" si="62"/>
        <v>1305</v>
      </c>
      <c r="K1307" t="str">
        <f t="shared" si="60"/>
        <v>{"node":1305,"name":"UPPER MUSSELSHELL WEATHER STATION NR HARLOWTON; MT | DAY.AVG.WINDSPEED.MPH"}</v>
      </c>
      <c r="L1307">
        <f>VLOOKUP(H1307,Sheet2!$C$31:$D$36,2,FALSE)</f>
        <v>9993</v>
      </c>
      <c r="M1307">
        <f>VLOOKUP(F1307,Sheet2!$E$38:$F$54,2,FALSE)</f>
        <v>9987</v>
      </c>
      <c r="N1307" t="str">
        <f t="shared" si="61"/>
        <v>9993-9987</v>
      </c>
      <c r="O1307" t="str">
        <f>"{""source"":"&amp;J1307&amp;",""target"":"&amp;L1307&amp;",""value"":1}"</f>
        <v>{"source":1305,"target":9993,"value":1}</v>
      </c>
    </row>
    <row r="1308" spans="1:15">
      <c r="A1308" t="s">
        <v>1800</v>
      </c>
      <c r="B1308" t="s">
        <v>1797</v>
      </c>
      <c r="C1308" t="s">
        <v>159</v>
      </c>
      <c r="D1308" t="s">
        <v>160</v>
      </c>
      <c r="E1308" t="str">
        <f>VLOOKUP($B1308,sitecatalog!$A$2:$E$1964,2,FALSE)&amp;" | "&amp;D1308</f>
        <v>UPPER MUSSELSHELL WEATHER STATION NR HARLOWTON; MT | Day.Avg.WindDirection.degrees</v>
      </c>
      <c r="F1308" t="str">
        <f>VLOOKUP($B1308,sitecatalog!$A$2:$E$1964,3,FALSE)</f>
        <v>MT</v>
      </c>
      <c r="G1308" t="str">
        <f>VLOOKUP($B1308,sitecatalog!$A$2:$E$1964,5,FALSE)</f>
        <v>GP</v>
      </c>
      <c r="H1308" t="str">
        <f>VLOOKUP($B1308,sitecatalog!$A$2:$E$1964,4,FALSE)</f>
        <v>agrimet</v>
      </c>
      <c r="J1308">
        <f t="shared" si="62"/>
        <v>1306</v>
      </c>
      <c r="K1308" t="str">
        <f t="shared" si="60"/>
        <v>{"node":1306,"name":"UPPER MUSSELSHELL WEATHER STATION NR HARLOWTON; MT | DAY.AVG.WINDDIRECTION.DEGREES"}</v>
      </c>
      <c r="L1308">
        <f>VLOOKUP(H1308,Sheet2!$C$31:$D$36,2,FALSE)</f>
        <v>9993</v>
      </c>
      <c r="M1308">
        <f>VLOOKUP(F1308,Sheet2!$E$38:$F$54,2,FALSE)</f>
        <v>9987</v>
      </c>
      <c r="N1308" t="str">
        <f t="shared" si="61"/>
        <v>9993-9987</v>
      </c>
      <c r="O1308" t="str">
        <f>"{""source"":"&amp;J1308&amp;",""target"":"&amp;L1308&amp;",""value"":1}"</f>
        <v>{"source":1306,"target":9993,"value":1}</v>
      </c>
    </row>
    <row r="1309" spans="1:15">
      <c r="A1309" t="s">
        <v>1801</v>
      </c>
      <c r="B1309" t="s">
        <v>1802</v>
      </c>
      <c r="C1309" t="s">
        <v>19</v>
      </c>
      <c r="D1309" t="s">
        <v>20</v>
      </c>
      <c r="E1309" t="str">
        <f>VLOOKUP($B1309,sitecatalog!$A$2:$E$1964,2,FALSE)&amp;" | "&amp;D1309</f>
        <v>UPPER WIND RIVER; A CANAL; AT HEADWORKS; WYOMING | Day.Avg.CanalStage.feet</v>
      </c>
      <c r="F1309" t="str">
        <f>VLOOKUP($B1309,sitecatalog!$A$2:$E$1964,3,FALSE)</f>
        <v>WY</v>
      </c>
      <c r="G1309" t="str">
        <f>VLOOKUP($B1309,sitecatalog!$A$2:$E$1964,5,FALSE)</f>
        <v>GP</v>
      </c>
      <c r="H1309" t="str">
        <f>VLOOKUP($B1309,sitecatalog!$A$2:$E$1964,4,FALSE)</f>
        <v>canal</v>
      </c>
      <c r="J1309">
        <f t="shared" si="62"/>
        <v>1307</v>
      </c>
      <c r="K1309" t="str">
        <f t="shared" si="60"/>
        <v>{"node":1307,"name":"UPPER WIND RIVER; A CANAL; AT HEADWORKS; WYOMING | DAY.AVG.CANALSTAGE.FEET"}</v>
      </c>
      <c r="L1309">
        <f>VLOOKUP(H1309,Sheet2!$C$31:$D$36,2,FALSE)</f>
        <v>9996</v>
      </c>
      <c r="M1309">
        <f>VLOOKUP(F1309,Sheet2!$E$38:$F$54,2,FALSE)</f>
        <v>9976</v>
      </c>
      <c r="N1309" t="str">
        <f t="shared" si="61"/>
        <v>9996-9976</v>
      </c>
      <c r="O1309" t="str">
        <f>"{""source"":"&amp;J1309&amp;",""target"":"&amp;L1309&amp;",""value"":1}"</f>
        <v>{"source":1307,"target":9996,"value":1}</v>
      </c>
    </row>
    <row r="1310" spans="1:15">
      <c r="A1310" t="s">
        <v>1803</v>
      </c>
      <c r="B1310" t="s">
        <v>1802</v>
      </c>
      <c r="C1310" t="s">
        <v>22</v>
      </c>
      <c r="D1310" t="s">
        <v>23</v>
      </c>
      <c r="E1310" t="str">
        <f>VLOOKUP($B1310,sitecatalog!$A$2:$E$1964,2,FALSE)&amp;" | "&amp;D1310</f>
        <v>UPPER WIND RIVER; A CANAL; AT HEADWORKS; WYOMING | Day.Avg.CanalFlow.cfs</v>
      </c>
      <c r="F1310" t="str">
        <f>VLOOKUP($B1310,sitecatalog!$A$2:$E$1964,3,FALSE)</f>
        <v>WY</v>
      </c>
      <c r="G1310" t="str">
        <f>VLOOKUP($B1310,sitecatalog!$A$2:$E$1964,5,FALSE)</f>
        <v>GP</v>
      </c>
      <c r="H1310" t="str">
        <f>VLOOKUP($B1310,sitecatalog!$A$2:$E$1964,4,FALSE)</f>
        <v>canal</v>
      </c>
      <c r="J1310">
        <f t="shared" si="62"/>
        <v>1308</v>
      </c>
      <c r="K1310" t="str">
        <f t="shared" si="60"/>
        <v>{"node":1308,"name":"UPPER WIND RIVER; A CANAL; AT HEADWORKS; WYOMING | DAY.AVG.CANALFLOW.CFS"}</v>
      </c>
      <c r="L1310">
        <f>VLOOKUP(H1310,Sheet2!$C$31:$D$36,2,FALSE)</f>
        <v>9996</v>
      </c>
      <c r="M1310">
        <f>VLOOKUP(F1310,Sheet2!$E$38:$F$54,2,FALSE)</f>
        <v>9976</v>
      </c>
      <c r="N1310" t="str">
        <f t="shared" si="61"/>
        <v>9996-9976</v>
      </c>
      <c r="O1310" t="str">
        <f>"{""source"":"&amp;J1310&amp;",""target"":"&amp;L1310&amp;",""value"":1}"</f>
        <v>{"source":1308,"target":9996,"value":1}</v>
      </c>
    </row>
    <row r="1311" spans="1:15">
      <c r="A1311" t="s">
        <v>1804</v>
      </c>
      <c r="B1311" t="s">
        <v>1805</v>
      </c>
      <c r="C1311" t="s">
        <v>19</v>
      </c>
      <c r="D1311" t="s">
        <v>37</v>
      </c>
      <c r="E1311" t="str">
        <f>VLOOKUP($B1311,sitecatalog!$A$2:$E$1964,2,FALSE)&amp;" | "&amp;D1311</f>
        <v>SUN RIVER NEAR VAUGHN; MONTANA | Day.Avg.StreamGageHeight.feet</v>
      </c>
      <c r="F1311" t="str">
        <f>VLOOKUP($B1311,sitecatalog!$A$2:$E$1964,3,FALSE)</f>
        <v>MT</v>
      </c>
      <c r="G1311" t="str">
        <f>VLOOKUP($B1311,sitecatalog!$A$2:$E$1964,5,FALSE)</f>
        <v>GP</v>
      </c>
      <c r="H1311" t="str">
        <f>VLOOKUP($B1311,sitecatalog!$A$2:$E$1964,4,FALSE)</f>
        <v>stream</v>
      </c>
      <c r="J1311">
        <f t="shared" si="62"/>
        <v>1309</v>
      </c>
      <c r="K1311" t="str">
        <f t="shared" si="60"/>
        <v>{"node":1309,"name":"SUN RIVER NEAR VAUGHN; MONTANA | DAY.AVG.STREAMGAGEHEIGHT.FEET"}</v>
      </c>
      <c r="L1311">
        <f>VLOOKUP(H1311,Sheet2!$C$31:$D$36,2,FALSE)</f>
        <v>9995</v>
      </c>
      <c r="M1311">
        <f>VLOOKUP(F1311,Sheet2!$E$38:$F$54,2,FALSE)</f>
        <v>9987</v>
      </c>
      <c r="N1311" t="str">
        <f t="shared" si="61"/>
        <v>9995-9987</v>
      </c>
      <c r="O1311" t="str">
        <f>"{""source"":"&amp;J1311&amp;",""target"":"&amp;L1311&amp;",""value"":1}"</f>
        <v>{"source":1309,"target":9995,"value":1}</v>
      </c>
    </row>
    <row r="1312" spans="1:15">
      <c r="A1312" t="s">
        <v>1806</v>
      </c>
      <c r="B1312" t="s">
        <v>1805</v>
      </c>
      <c r="C1312" t="s">
        <v>41</v>
      </c>
      <c r="D1312" t="s">
        <v>42</v>
      </c>
      <c r="E1312" t="str">
        <f>VLOOKUP($B1312,sitecatalog!$A$2:$E$1964,2,FALSE)&amp;" | "&amp;D1312</f>
        <v>SUN RIVER NEAR VAUGHN; MONTANA | Day.Sum.Precipitation.inches</v>
      </c>
      <c r="F1312" t="str">
        <f>VLOOKUP($B1312,sitecatalog!$A$2:$E$1964,3,FALSE)</f>
        <v>MT</v>
      </c>
      <c r="G1312" t="str">
        <f>VLOOKUP($B1312,sitecatalog!$A$2:$E$1964,5,FALSE)</f>
        <v>GP</v>
      </c>
      <c r="H1312" t="str">
        <f>VLOOKUP($B1312,sitecatalog!$A$2:$E$1964,4,FALSE)</f>
        <v>stream</v>
      </c>
      <c r="J1312">
        <f t="shared" si="62"/>
        <v>1310</v>
      </c>
      <c r="K1312" t="str">
        <f t="shared" si="60"/>
        <v>{"node":1310,"name":"SUN RIVER NEAR VAUGHN; MONTANA | DAY.SUM.PRECIPITATION.INCHES"}</v>
      </c>
      <c r="L1312">
        <f>VLOOKUP(H1312,Sheet2!$C$31:$D$36,2,FALSE)</f>
        <v>9995</v>
      </c>
      <c r="M1312">
        <f>VLOOKUP(F1312,Sheet2!$E$38:$F$54,2,FALSE)</f>
        <v>9987</v>
      </c>
      <c r="N1312" t="str">
        <f t="shared" si="61"/>
        <v>9995-9987</v>
      </c>
      <c r="O1312" t="str">
        <f>"{""source"":"&amp;J1312&amp;",""target"":"&amp;L1312&amp;",""value"":1}"</f>
        <v>{"source":1310,"target":9995,"value":1}</v>
      </c>
    </row>
    <row r="1313" spans="1:15">
      <c r="A1313" t="s">
        <v>1807</v>
      </c>
      <c r="B1313" t="s">
        <v>1805</v>
      </c>
      <c r="C1313" t="s">
        <v>22</v>
      </c>
      <c r="D1313" t="s">
        <v>47</v>
      </c>
      <c r="E1313" t="str">
        <f>VLOOKUP($B1313,sitecatalog!$A$2:$E$1964,2,FALSE)&amp;" | "&amp;D1313</f>
        <v>SUN RIVER NEAR VAUGHN; MONTANA | Day.Avg.Streamflow.cfs</v>
      </c>
      <c r="F1313" t="str">
        <f>VLOOKUP($B1313,sitecatalog!$A$2:$E$1964,3,FALSE)</f>
        <v>MT</v>
      </c>
      <c r="G1313" t="str">
        <f>VLOOKUP($B1313,sitecatalog!$A$2:$E$1964,5,FALSE)</f>
        <v>GP</v>
      </c>
      <c r="H1313" t="str">
        <f>VLOOKUP($B1313,sitecatalog!$A$2:$E$1964,4,FALSE)</f>
        <v>stream</v>
      </c>
      <c r="J1313">
        <f t="shared" si="62"/>
        <v>1311</v>
      </c>
      <c r="K1313" t="str">
        <f t="shared" si="60"/>
        <v>{"node":1311,"name":"SUN RIVER NEAR VAUGHN; MONTANA | DAY.AVG.STREAMFLOW.CFS"}</v>
      </c>
      <c r="L1313">
        <f>VLOOKUP(H1313,Sheet2!$C$31:$D$36,2,FALSE)</f>
        <v>9995</v>
      </c>
      <c r="M1313">
        <f>VLOOKUP(F1313,Sheet2!$E$38:$F$54,2,FALSE)</f>
        <v>9987</v>
      </c>
      <c r="N1313" t="str">
        <f t="shared" si="61"/>
        <v>9995-9987</v>
      </c>
      <c r="O1313" t="str">
        <f>"{""source"":"&amp;J1313&amp;",""target"":"&amp;L1313&amp;",""value"":1}"</f>
        <v>{"source":1311,"target":9995,"value":1}</v>
      </c>
    </row>
    <row r="1314" spans="1:15">
      <c r="A1314" t="s">
        <v>1808</v>
      </c>
      <c r="B1314" t="s">
        <v>1809</v>
      </c>
      <c r="C1314" t="s">
        <v>19</v>
      </c>
      <c r="D1314" t="s">
        <v>37</v>
      </c>
      <c r="E1314" t="str">
        <f>VLOOKUP($B1314,sitecatalog!$A$2:$E$1964,2,FALSE)&amp;" | "&amp;D1314</f>
        <v>MISSOURI RIVER AT VIRGELLE; MONTANA | Day.Avg.StreamGageHeight.feet</v>
      </c>
      <c r="F1314" t="str">
        <f>VLOOKUP($B1314,sitecatalog!$A$2:$E$1964,3,FALSE)</f>
        <v>MT</v>
      </c>
      <c r="G1314" t="str">
        <f>VLOOKUP($B1314,sitecatalog!$A$2:$E$1964,5,FALSE)</f>
        <v>GP</v>
      </c>
      <c r="H1314" t="str">
        <f>VLOOKUP($B1314,sitecatalog!$A$2:$E$1964,4,FALSE)</f>
        <v>stream</v>
      </c>
      <c r="J1314">
        <f t="shared" si="62"/>
        <v>1312</v>
      </c>
      <c r="K1314" t="str">
        <f t="shared" si="60"/>
        <v>{"node":1312,"name":"MISSOURI RIVER AT VIRGELLE; MONTANA | DAY.AVG.STREAMGAGEHEIGHT.FEET"}</v>
      </c>
      <c r="L1314">
        <f>VLOOKUP(H1314,Sheet2!$C$31:$D$36,2,FALSE)</f>
        <v>9995</v>
      </c>
      <c r="M1314">
        <f>VLOOKUP(F1314,Sheet2!$E$38:$F$54,2,FALSE)</f>
        <v>9987</v>
      </c>
      <c r="N1314" t="str">
        <f t="shared" si="61"/>
        <v>9995-9987</v>
      </c>
      <c r="O1314" t="str">
        <f>"{""source"":"&amp;J1314&amp;",""target"":"&amp;L1314&amp;",""value"":1}"</f>
        <v>{"source":1312,"target":9995,"value":1}</v>
      </c>
    </row>
    <row r="1315" spans="1:15">
      <c r="A1315" t="s">
        <v>1810</v>
      </c>
      <c r="B1315" t="s">
        <v>1809</v>
      </c>
      <c r="C1315" t="s">
        <v>41</v>
      </c>
      <c r="D1315" t="s">
        <v>42</v>
      </c>
      <c r="E1315" t="str">
        <f>VLOOKUP($B1315,sitecatalog!$A$2:$E$1964,2,FALSE)&amp;" | "&amp;D1315</f>
        <v>MISSOURI RIVER AT VIRGELLE; MONTANA | Day.Sum.Precipitation.inches</v>
      </c>
      <c r="F1315" t="str">
        <f>VLOOKUP($B1315,sitecatalog!$A$2:$E$1964,3,FALSE)</f>
        <v>MT</v>
      </c>
      <c r="G1315" t="str">
        <f>VLOOKUP($B1315,sitecatalog!$A$2:$E$1964,5,FALSE)</f>
        <v>GP</v>
      </c>
      <c r="H1315" t="str">
        <f>VLOOKUP($B1315,sitecatalog!$A$2:$E$1964,4,FALSE)</f>
        <v>stream</v>
      </c>
      <c r="J1315">
        <f t="shared" si="62"/>
        <v>1313</v>
      </c>
      <c r="K1315" t="str">
        <f t="shared" si="60"/>
        <v>{"node":1313,"name":"MISSOURI RIVER AT VIRGELLE; MONTANA | DAY.SUM.PRECIPITATION.INCHES"}</v>
      </c>
      <c r="L1315">
        <f>VLOOKUP(H1315,Sheet2!$C$31:$D$36,2,FALSE)</f>
        <v>9995</v>
      </c>
      <c r="M1315">
        <f>VLOOKUP(F1315,Sheet2!$E$38:$F$54,2,FALSE)</f>
        <v>9987</v>
      </c>
      <c r="N1315" t="str">
        <f t="shared" si="61"/>
        <v>9995-9987</v>
      </c>
      <c r="O1315" t="str">
        <f>"{""source"":"&amp;J1315&amp;",""target"":"&amp;L1315&amp;",""value"":1}"</f>
        <v>{"source":1313,"target":9995,"value":1}</v>
      </c>
    </row>
    <row r="1316" spans="1:15">
      <c r="A1316" t="s">
        <v>1811</v>
      </c>
      <c r="B1316" t="s">
        <v>1809</v>
      </c>
      <c r="C1316" t="s">
        <v>22</v>
      </c>
      <c r="D1316" t="s">
        <v>47</v>
      </c>
      <c r="E1316" t="str">
        <f>VLOOKUP($B1316,sitecatalog!$A$2:$E$1964,2,FALSE)&amp;" | "&amp;D1316</f>
        <v>MISSOURI RIVER AT VIRGELLE; MONTANA | Day.Avg.Streamflow.cfs</v>
      </c>
      <c r="F1316" t="str">
        <f>VLOOKUP($B1316,sitecatalog!$A$2:$E$1964,3,FALSE)</f>
        <v>MT</v>
      </c>
      <c r="G1316" t="str">
        <f>VLOOKUP($B1316,sitecatalog!$A$2:$E$1964,5,FALSE)</f>
        <v>GP</v>
      </c>
      <c r="H1316" t="str">
        <f>VLOOKUP($B1316,sitecatalog!$A$2:$E$1964,4,FALSE)</f>
        <v>stream</v>
      </c>
      <c r="J1316">
        <f t="shared" si="62"/>
        <v>1314</v>
      </c>
      <c r="K1316" t="str">
        <f t="shared" si="60"/>
        <v>{"node":1314,"name":"MISSOURI RIVER AT VIRGELLE; MONTANA | DAY.AVG.STREAMFLOW.CFS"}</v>
      </c>
      <c r="L1316">
        <f>VLOOKUP(H1316,Sheet2!$C$31:$D$36,2,FALSE)</f>
        <v>9995</v>
      </c>
      <c r="M1316">
        <f>VLOOKUP(F1316,Sheet2!$E$38:$F$54,2,FALSE)</f>
        <v>9987</v>
      </c>
      <c r="N1316" t="str">
        <f t="shared" si="61"/>
        <v>9995-9987</v>
      </c>
      <c r="O1316" t="str">
        <f>"{""source"":"&amp;J1316&amp;",""target"":"&amp;L1316&amp;",""value"":1}"</f>
        <v>{"source":1314,"target":9995,"value":1}</v>
      </c>
    </row>
    <row r="1317" spans="1:15">
      <c r="A1317" t="s">
        <v>1812</v>
      </c>
      <c r="B1317" t="s">
        <v>1813</v>
      </c>
      <c r="C1317" t="s">
        <v>94</v>
      </c>
      <c r="D1317" t="s">
        <v>95</v>
      </c>
      <c r="E1317" t="str">
        <f>VLOOKUP($B1317,sitecatalog!$A$2:$E$1964,2,FALSE)&amp;" | "&amp;D1317</f>
        <v>VALIER MONTANA WEATHER STATION | Day.Avg.AirTemperature.DegF</v>
      </c>
      <c r="F1317" t="str">
        <f>VLOOKUP($B1317,sitecatalog!$A$2:$E$1964,3,FALSE)</f>
        <v>MT</v>
      </c>
      <c r="G1317" t="str">
        <f>VLOOKUP($B1317,sitecatalog!$A$2:$E$1964,5,FALSE)</f>
        <v>GP</v>
      </c>
      <c r="H1317" t="str">
        <f>VLOOKUP($B1317,sitecatalog!$A$2:$E$1964,4,FALSE)</f>
        <v>agrimet</v>
      </c>
      <c r="J1317">
        <f t="shared" si="62"/>
        <v>1315</v>
      </c>
      <c r="K1317" t="str">
        <f t="shared" si="60"/>
        <v>{"node":1315,"name":"VALIER MONTANA WEATHER STATION | DAY.AVG.AIRTEMPERATURE.DEGF"}</v>
      </c>
      <c r="L1317">
        <f>VLOOKUP(H1317,Sheet2!$C$31:$D$36,2,FALSE)</f>
        <v>9993</v>
      </c>
      <c r="M1317">
        <f>VLOOKUP(F1317,Sheet2!$E$38:$F$54,2,FALSE)</f>
        <v>9987</v>
      </c>
      <c r="N1317" t="str">
        <f t="shared" si="61"/>
        <v>9993-9987</v>
      </c>
      <c r="O1317" t="str">
        <f>"{""source"":"&amp;J1317&amp;",""target"":"&amp;L1317&amp;",""value"":1}"</f>
        <v>{"source":1315,"target":9993,"value":1}</v>
      </c>
    </row>
    <row r="1318" spans="1:15">
      <c r="A1318" t="s">
        <v>1814</v>
      </c>
      <c r="B1318" t="s">
        <v>1813</v>
      </c>
      <c r="C1318" t="s">
        <v>41</v>
      </c>
      <c r="D1318" t="s">
        <v>42</v>
      </c>
      <c r="E1318" t="str">
        <f>VLOOKUP($B1318,sitecatalog!$A$2:$E$1964,2,FALSE)&amp;" | "&amp;D1318</f>
        <v>VALIER MONTANA WEATHER STATION | Day.Sum.Precipitation.inches</v>
      </c>
      <c r="F1318" t="str">
        <f>VLOOKUP($B1318,sitecatalog!$A$2:$E$1964,3,FALSE)</f>
        <v>MT</v>
      </c>
      <c r="G1318" t="str">
        <f>VLOOKUP($B1318,sitecatalog!$A$2:$E$1964,5,FALSE)</f>
        <v>GP</v>
      </c>
      <c r="H1318" t="str">
        <f>VLOOKUP($B1318,sitecatalog!$A$2:$E$1964,4,FALSE)</f>
        <v>agrimet</v>
      </c>
      <c r="J1318">
        <f t="shared" si="62"/>
        <v>1316</v>
      </c>
      <c r="K1318" t="str">
        <f t="shared" si="60"/>
        <v>{"node":1316,"name":"VALIER MONTANA WEATHER STATION | DAY.SUM.PRECIPITATION.INCHES"}</v>
      </c>
      <c r="L1318">
        <f>VLOOKUP(H1318,Sheet2!$C$31:$D$36,2,FALSE)</f>
        <v>9993</v>
      </c>
      <c r="M1318">
        <f>VLOOKUP(F1318,Sheet2!$E$38:$F$54,2,FALSE)</f>
        <v>9987</v>
      </c>
      <c r="N1318" t="str">
        <f t="shared" si="61"/>
        <v>9993-9987</v>
      </c>
      <c r="O1318" t="str">
        <f>"{""source"":"&amp;J1318&amp;",""target"":"&amp;L1318&amp;",""value"":1}"</f>
        <v>{"source":1316,"target":9993,"value":1}</v>
      </c>
    </row>
    <row r="1319" spans="1:15">
      <c r="A1319" t="s">
        <v>1815</v>
      </c>
      <c r="B1319" t="s">
        <v>1813</v>
      </c>
      <c r="C1319" t="s">
        <v>156</v>
      </c>
      <c r="D1319" t="s">
        <v>157</v>
      </c>
      <c r="E1319" t="str">
        <f>VLOOKUP($B1319,sitecatalog!$A$2:$E$1964,2,FALSE)&amp;" | "&amp;D1319</f>
        <v>VALIER MONTANA WEATHER STATION | Day.Avg.WindSpeed.mph</v>
      </c>
      <c r="F1319" t="str">
        <f>VLOOKUP($B1319,sitecatalog!$A$2:$E$1964,3,FALSE)</f>
        <v>MT</v>
      </c>
      <c r="G1319" t="str">
        <f>VLOOKUP($B1319,sitecatalog!$A$2:$E$1964,5,FALSE)</f>
        <v>GP</v>
      </c>
      <c r="H1319" t="str">
        <f>VLOOKUP($B1319,sitecatalog!$A$2:$E$1964,4,FALSE)</f>
        <v>agrimet</v>
      </c>
      <c r="J1319">
        <f t="shared" si="62"/>
        <v>1317</v>
      </c>
      <c r="K1319" t="str">
        <f t="shared" si="60"/>
        <v>{"node":1317,"name":"VALIER MONTANA WEATHER STATION | DAY.AVG.WINDSPEED.MPH"}</v>
      </c>
      <c r="L1319">
        <f>VLOOKUP(H1319,Sheet2!$C$31:$D$36,2,FALSE)</f>
        <v>9993</v>
      </c>
      <c r="M1319">
        <f>VLOOKUP(F1319,Sheet2!$E$38:$F$54,2,FALSE)</f>
        <v>9987</v>
      </c>
      <c r="N1319" t="str">
        <f t="shared" si="61"/>
        <v>9993-9987</v>
      </c>
      <c r="O1319" t="str">
        <f>"{""source"":"&amp;J1319&amp;",""target"":"&amp;L1319&amp;",""value"":1}"</f>
        <v>{"source":1317,"target":9993,"value":1}</v>
      </c>
    </row>
    <row r="1320" spans="1:15">
      <c r="A1320" t="s">
        <v>1816</v>
      </c>
      <c r="B1320" t="s">
        <v>1813</v>
      </c>
      <c r="C1320" t="s">
        <v>159</v>
      </c>
      <c r="D1320" t="s">
        <v>160</v>
      </c>
      <c r="E1320" t="str">
        <f>VLOOKUP($B1320,sitecatalog!$A$2:$E$1964,2,FALSE)&amp;" | "&amp;D1320</f>
        <v>VALIER MONTANA WEATHER STATION | Day.Avg.WindDirection.degrees</v>
      </c>
      <c r="F1320" t="str">
        <f>VLOOKUP($B1320,sitecatalog!$A$2:$E$1964,3,FALSE)</f>
        <v>MT</v>
      </c>
      <c r="G1320" t="str">
        <f>VLOOKUP($B1320,sitecatalog!$A$2:$E$1964,5,FALSE)</f>
        <v>GP</v>
      </c>
      <c r="H1320" t="str">
        <f>VLOOKUP($B1320,sitecatalog!$A$2:$E$1964,4,FALSE)</f>
        <v>agrimet</v>
      </c>
      <c r="J1320">
        <f t="shared" si="62"/>
        <v>1318</v>
      </c>
      <c r="K1320" t="str">
        <f t="shared" si="60"/>
        <v>{"node":1318,"name":"VALIER MONTANA WEATHER STATION | DAY.AVG.WINDDIRECTION.DEGREES"}</v>
      </c>
      <c r="L1320">
        <f>VLOOKUP(H1320,Sheet2!$C$31:$D$36,2,FALSE)</f>
        <v>9993</v>
      </c>
      <c r="M1320">
        <f>VLOOKUP(F1320,Sheet2!$E$38:$F$54,2,FALSE)</f>
        <v>9987</v>
      </c>
      <c r="N1320" t="str">
        <f t="shared" si="61"/>
        <v>9993-9987</v>
      </c>
      <c r="O1320" t="str">
        <f>"{""source"":"&amp;J1320&amp;",""target"":"&amp;L1320&amp;",""value"":1}"</f>
        <v>{"source":1318,"target":9993,"value":1}</v>
      </c>
    </row>
    <row r="1321" spans="1:15">
      <c r="A1321" t="s">
        <v>1817</v>
      </c>
      <c r="B1321" t="s">
        <v>1818</v>
      </c>
      <c r="C1321" t="s">
        <v>19</v>
      </c>
      <c r="D1321" t="s">
        <v>37</v>
      </c>
      <c r="E1321" t="str">
        <f>VLOOKUP($B1321,sitecatalog!$A$2:$E$1964,2,FALSE)&amp;" | "&amp;D1321</f>
        <v>BIG DRY CREEK AT VAN NORMAN; MONTANA | Day.Avg.StreamGageHeight.feet</v>
      </c>
      <c r="F1321" t="str">
        <f>VLOOKUP($B1321,sitecatalog!$A$2:$E$1964,3,FALSE)</f>
        <v>MT</v>
      </c>
      <c r="G1321" t="str">
        <f>VLOOKUP($B1321,sitecatalog!$A$2:$E$1964,5,FALSE)</f>
        <v>GP</v>
      </c>
      <c r="H1321" t="str">
        <f>VLOOKUP($B1321,sitecatalog!$A$2:$E$1964,4,FALSE)</f>
        <v>stream</v>
      </c>
      <c r="J1321">
        <f t="shared" si="62"/>
        <v>1319</v>
      </c>
      <c r="K1321" t="str">
        <f t="shared" si="60"/>
        <v>{"node":1319,"name":"BIG DRY CREEK AT VAN NORMAN; MONTANA | DAY.AVG.STREAMGAGEHEIGHT.FEET"}</v>
      </c>
      <c r="L1321">
        <f>VLOOKUP(H1321,Sheet2!$C$31:$D$36,2,FALSE)</f>
        <v>9995</v>
      </c>
      <c r="M1321">
        <f>VLOOKUP(F1321,Sheet2!$E$38:$F$54,2,FALSE)</f>
        <v>9987</v>
      </c>
      <c r="N1321" t="str">
        <f t="shared" si="61"/>
        <v>9995-9987</v>
      </c>
      <c r="O1321" t="str">
        <f>"{""source"":"&amp;J1321&amp;",""target"":"&amp;L1321&amp;",""value"":1}"</f>
        <v>{"source":1319,"target":9995,"value":1}</v>
      </c>
    </row>
    <row r="1322" spans="1:15">
      <c r="A1322" t="s">
        <v>1819</v>
      </c>
      <c r="B1322" t="s">
        <v>1818</v>
      </c>
      <c r="C1322" t="s">
        <v>22</v>
      </c>
      <c r="D1322" t="s">
        <v>47</v>
      </c>
      <c r="E1322" t="str">
        <f>VLOOKUP($B1322,sitecatalog!$A$2:$E$1964,2,FALSE)&amp;" | "&amp;D1322</f>
        <v>BIG DRY CREEK AT VAN NORMAN; MONTANA | Day.Avg.Streamflow.cfs</v>
      </c>
      <c r="F1322" t="str">
        <f>VLOOKUP($B1322,sitecatalog!$A$2:$E$1964,3,FALSE)</f>
        <v>MT</v>
      </c>
      <c r="G1322" t="str">
        <f>VLOOKUP($B1322,sitecatalog!$A$2:$E$1964,5,FALSE)</f>
        <v>GP</v>
      </c>
      <c r="H1322" t="str">
        <f>VLOOKUP($B1322,sitecatalog!$A$2:$E$1964,4,FALSE)</f>
        <v>stream</v>
      </c>
      <c r="J1322">
        <f t="shared" si="62"/>
        <v>1320</v>
      </c>
      <c r="K1322" t="str">
        <f t="shared" si="60"/>
        <v>{"node":1320,"name":"BIG DRY CREEK AT VAN NORMAN; MONTANA | DAY.AVG.STREAMFLOW.CFS"}</v>
      </c>
      <c r="L1322">
        <f>VLOOKUP(H1322,Sheet2!$C$31:$D$36,2,FALSE)</f>
        <v>9995</v>
      </c>
      <c r="M1322">
        <f>VLOOKUP(F1322,Sheet2!$E$38:$F$54,2,FALSE)</f>
        <v>9987</v>
      </c>
      <c r="N1322" t="str">
        <f t="shared" si="61"/>
        <v>9995-9987</v>
      </c>
      <c r="O1322" t="str">
        <f>"{""source"":"&amp;J1322&amp;",""target"":"&amp;L1322&amp;",""value"":1}"</f>
        <v>{"source":1320,"target":9995,"value":1}</v>
      </c>
    </row>
    <row r="1323" spans="1:15">
      <c r="A1323" t="s">
        <v>1820</v>
      </c>
      <c r="B1323" t="s">
        <v>1821</v>
      </c>
      <c r="C1323" t="s">
        <v>94</v>
      </c>
      <c r="D1323" t="s">
        <v>95</v>
      </c>
      <c r="E1323" t="str">
        <f>VLOOKUP($B1323,sitecatalog!$A$2:$E$1964,2,FALSE)&amp;" | "&amp;D1323</f>
        <v>ELK CITY; OKLAHOMA WEATHER STATION | Day.Avg.AirTemperature.DegF</v>
      </c>
      <c r="F1323" t="str">
        <f>VLOOKUP($B1323,sitecatalog!$A$2:$E$1964,3,FALSE)</f>
        <v>OK</v>
      </c>
      <c r="G1323" t="str">
        <f>VLOOKUP($B1323,sitecatalog!$A$2:$E$1964,5,FALSE)</f>
        <v>GP</v>
      </c>
      <c r="H1323" t="str">
        <f>VLOOKUP($B1323,sitecatalog!$A$2:$E$1964,4,FALSE)</f>
        <v>weather</v>
      </c>
      <c r="J1323">
        <f t="shared" si="62"/>
        <v>1321</v>
      </c>
      <c r="K1323" t="str">
        <f t="shared" si="60"/>
        <v>{"node":1321,"name":"ELK CITY; OKLAHOMA WEATHER STATION | DAY.AVG.AIRTEMPERATURE.DEGF"}</v>
      </c>
      <c r="L1323">
        <f>VLOOKUP(H1323,Sheet2!$C$31:$D$36,2,FALSE)</f>
        <v>9994</v>
      </c>
      <c r="M1323">
        <f>VLOOKUP(F1323,Sheet2!$E$38:$F$54,2,FALSE)</f>
        <v>9982</v>
      </c>
      <c r="N1323" t="str">
        <f t="shared" si="61"/>
        <v>9994-9982</v>
      </c>
      <c r="O1323" t="str">
        <f>"{""source"":"&amp;J1323&amp;",""target"":"&amp;L1323&amp;",""value"":1}"</f>
        <v>{"source":1321,"target":9994,"value":1}</v>
      </c>
    </row>
    <row r="1324" spans="1:15">
      <c r="A1324" t="s">
        <v>1822</v>
      </c>
      <c r="B1324" t="s">
        <v>1821</v>
      </c>
      <c r="C1324" t="s">
        <v>41</v>
      </c>
      <c r="D1324" t="s">
        <v>42</v>
      </c>
      <c r="E1324" t="str">
        <f>VLOOKUP($B1324,sitecatalog!$A$2:$E$1964,2,FALSE)&amp;" | "&amp;D1324</f>
        <v>ELK CITY; OKLAHOMA WEATHER STATION | Day.Sum.Precipitation.inches</v>
      </c>
      <c r="F1324" t="str">
        <f>VLOOKUP($B1324,sitecatalog!$A$2:$E$1964,3,FALSE)</f>
        <v>OK</v>
      </c>
      <c r="G1324" t="str">
        <f>VLOOKUP($B1324,sitecatalog!$A$2:$E$1964,5,FALSE)</f>
        <v>GP</v>
      </c>
      <c r="H1324" t="str">
        <f>VLOOKUP($B1324,sitecatalog!$A$2:$E$1964,4,FALSE)</f>
        <v>weather</v>
      </c>
      <c r="J1324">
        <f t="shared" si="62"/>
        <v>1322</v>
      </c>
      <c r="K1324" t="str">
        <f t="shared" si="60"/>
        <v>{"node":1322,"name":"ELK CITY; OKLAHOMA WEATHER STATION | DAY.SUM.PRECIPITATION.INCHES"}</v>
      </c>
      <c r="L1324">
        <f>VLOOKUP(H1324,Sheet2!$C$31:$D$36,2,FALSE)</f>
        <v>9994</v>
      </c>
      <c r="M1324">
        <f>VLOOKUP(F1324,Sheet2!$E$38:$F$54,2,FALSE)</f>
        <v>9982</v>
      </c>
      <c r="N1324" t="str">
        <f t="shared" si="61"/>
        <v>9994-9982</v>
      </c>
      <c r="O1324" t="str">
        <f>"{""source"":"&amp;J1324&amp;",""target"":"&amp;L1324&amp;",""value"":1}"</f>
        <v>{"source":1322,"target":9994,"value":1}</v>
      </c>
    </row>
    <row r="1325" spans="1:15">
      <c r="A1325" t="s">
        <v>1823</v>
      </c>
      <c r="B1325" t="s">
        <v>1824</v>
      </c>
      <c r="C1325" t="s">
        <v>32</v>
      </c>
      <c r="D1325" t="s">
        <v>33</v>
      </c>
      <c r="E1325" t="str">
        <f>VLOOKUP($B1325,sitecatalog!$A$2:$E$1964,2,FALSE)&amp;" | "&amp;D1325</f>
        <v>WACONDA LAKE (GLEN ELDER DAM); KANSAS | Day.Inst.ReservoirStorage.af</v>
      </c>
      <c r="F1325" t="str">
        <f>VLOOKUP($B1325,sitecatalog!$A$2:$E$1964,3,FALSE)</f>
        <v>KS</v>
      </c>
      <c r="G1325" t="str">
        <f>VLOOKUP($B1325,sitecatalog!$A$2:$E$1964,5,FALSE)</f>
        <v>GP</v>
      </c>
      <c r="H1325" t="str">
        <f>VLOOKUP($B1325,sitecatalog!$A$2:$E$1964,4,FALSE)</f>
        <v>reservoir</v>
      </c>
      <c r="J1325">
        <f t="shared" si="62"/>
        <v>1323</v>
      </c>
      <c r="K1325" t="str">
        <f t="shared" si="60"/>
        <v>{"node":1323,"name":"WACONDA LAKE (GLEN ELDER DAM); KANSAS | DAY.INST.RESERVOIRSTORAGE.AF"}</v>
      </c>
      <c r="L1325">
        <f>VLOOKUP(H1325,Sheet2!$C$31:$D$36,2,FALSE)</f>
        <v>9997</v>
      </c>
      <c r="M1325">
        <f>VLOOKUP(F1325,Sheet2!$E$38:$F$54,2,FALSE)</f>
        <v>9988</v>
      </c>
      <c r="N1325" t="str">
        <f t="shared" si="61"/>
        <v>9997-9988</v>
      </c>
      <c r="O1325" t="str">
        <f>"{""source"":"&amp;J1325&amp;",""target"":"&amp;L1325&amp;",""value"":1}"</f>
        <v>{"source":1323,"target":9997,"value":1}</v>
      </c>
    </row>
    <row r="1326" spans="1:15">
      <c r="A1326" t="s">
        <v>1825</v>
      </c>
      <c r="B1326" t="s">
        <v>1824</v>
      </c>
      <c r="C1326" t="s">
        <v>19</v>
      </c>
      <c r="D1326" t="s">
        <v>35</v>
      </c>
      <c r="E1326" t="str">
        <f>VLOOKUP($B1326,sitecatalog!$A$2:$E$1964,2,FALSE)&amp;" | "&amp;D1326</f>
        <v>WACONDA LAKE (GLEN ELDER DAM); KANSAS | Day.Inst.ReservoirElevation.feet</v>
      </c>
      <c r="F1326" t="str">
        <f>VLOOKUP($B1326,sitecatalog!$A$2:$E$1964,3,FALSE)</f>
        <v>KS</v>
      </c>
      <c r="G1326" t="str">
        <f>VLOOKUP($B1326,sitecatalog!$A$2:$E$1964,5,FALSE)</f>
        <v>GP</v>
      </c>
      <c r="H1326" t="str">
        <f>VLOOKUP($B1326,sitecatalog!$A$2:$E$1964,4,FALSE)</f>
        <v>reservoir</v>
      </c>
      <c r="J1326">
        <f t="shared" si="62"/>
        <v>1324</v>
      </c>
      <c r="K1326" t="str">
        <f t="shared" si="60"/>
        <v>{"node":1324,"name":"WACONDA LAKE (GLEN ELDER DAM); KANSAS | DAY.INST.RESERVOIRELEVATION.FEET"}</v>
      </c>
      <c r="L1326">
        <f>VLOOKUP(H1326,Sheet2!$C$31:$D$36,2,FALSE)</f>
        <v>9997</v>
      </c>
      <c r="M1326">
        <f>VLOOKUP(F1326,Sheet2!$E$38:$F$54,2,FALSE)</f>
        <v>9988</v>
      </c>
      <c r="N1326" t="str">
        <f t="shared" si="61"/>
        <v>9997-9988</v>
      </c>
      <c r="O1326" t="str">
        <f>"{""source"":"&amp;J1326&amp;",""target"":"&amp;L1326&amp;",""value"":1}"</f>
        <v>{"source":1324,"target":9997,"value":1}</v>
      </c>
    </row>
    <row r="1327" spans="1:15">
      <c r="A1327" t="s">
        <v>1826</v>
      </c>
      <c r="B1327" t="s">
        <v>1824</v>
      </c>
      <c r="C1327" t="s">
        <v>22</v>
      </c>
      <c r="D1327" t="s">
        <v>39</v>
      </c>
      <c r="E1327" t="str">
        <f>VLOOKUP($B1327,sitecatalog!$A$2:$E$1964,2,FALSE)&amp;" | "&amp;D1327</f>
        <v>WACONDA LAKE (GLEN ELDER DAM); KANSAS | Day.Avg.ReservoirInflow.cfs</v>
      </c>
      <c r="F1327" t="str">
        <f>VLOOKUP($B1327,sitecatalog!$A$2:$E$1964,3,FALSE)</f>
        <v>KS</v>
      </c>
      <c r="G1327" t="str">
        <f>VLOOKUP($B1327,sitecatalog!$A$2:$E$1964,5,FALSE)</f>
        <v>GP</v>
      </c>
      <c r="H1327" t="str">
        <f>VLOOKUP($B1327,sitecatalog!$A$2:$E$1964,4,FALSE)</f>
        <v>reservoir</v>
      </c>
      <c r="J1327">
        <f t="shared" si="62"/>
        <v>1325</v>
      </c>
      <c r="K1327" t="str">
        <f t="shared" si="60"/>
        <v>{"node":1325,"name":"WACONDA LAKE (GLEN ELDER DAM); KANSAS | DAY.AVG.RESERVOIRINFLOW.CFS"}</v>
      </c>
      <c r="L1327">
        <f>VLOOKUP(H1327,Sheet2!$C$31:$D$36,2,FALSE)</f>
        <v>9997</v>
      </c>
      <c r="M1327">
        <f>VLOOKUP(F1327,Sheet2!$E$38:$F$54,2,FALSE)</f>
        <v>9988</v>
      </c>
      <c r="N1327" t="str">
        <f t="shared" si="61"/>
        <v>9997-9988</v>
      </c>
      <c r="O1327" t="str">
        <f>"{""source"":"&amp;J1327&amp;",""target"":"&amp;L1327&amp;",""value"":1}"</f>
        <v>{"source":1325,"target":9997,"value":1}</v>
      </c>
    </row>
    <row r="1328" spans="1:15">
      <c r="A1328" t="s">
        <v>1827</v>
      </c>
      <c r="B1328" t="s">
        <v>1824</v>
      </c>
      <c r="C1328" t="s">
        <v>41</v>
      </c>
      <c r="D1328" t="s">
        <v>42</v>
      </c>
      <c r="E1328" t="str">
        <f>VLOOKUP($B1328,sitecatalog!$A$2:$E$1964,2,FALSE)&amp;" | "&amp;D1328</f>
        <v>WACONDA LAKE (GLEN ELDER DAM); KANSAS | Day.Sum.Precipitation.inches</v>
      </c>
      <c r="F1328" t="str">
        <f>VLOOKUP($B1328,sitecatalog!$A$2:$E$1964,3,FALSE)</f>
        <v>KS</v>
      </c>
      <c r="G1328" t="str">
        <f>VLOOKUP($B1328,sitecatalog!$A$2:$E$1964,5,FALSE)</f>
        <v>GP</v>
      </c>
      <c r="H1328" t="str">
        <f>VLOOKUP($B1328,sitecatalog!$A$2:$E$1964,4,FALSE)</f>
        <v>reservoir</v>
      </c>
      <c r="J1328">
        <f t="shared" si="62"/>
        <v>1326</v>
      </c>
      <c r="K1328" t="str">
        <f t="shared" si="60"/>
        <v>{"node":1326,"name":"WACONDA LAKE (GLEN ELDER DAM); KANSAS | DAY.SUM.PRECIPITATION.INCHES"}</v>
      </c>
      <c r="L1328">
        <f>VLOOKUP(H1328,Sheet2!$C$31:$D$36,2,FALSE)</f>
        <v>9997</v>
      </c>
      <c r="M1328">
        <f>VLOOKUP(F1328,Sheet2!$E$38:$F$54,2,FALSE)</f>
        <v>9988</v>
      </c>
      <c r="N1328" t="str">
        <f t="shared" si="61"/>
        <v>9997-9988</v>
      </c>
      <c r="O1328" t="str">
        <f>"{""source"":"&amp;J1328&amp;",""target"":"&amp;L1328&amp;",""value"":1}"</f>
        <v>{"source":1326,"target":9997,"value":1}</v>
      </c>
    </row>
    <row r="1329" spans="1:15">
      <c r="A1329" t="s">
        <v>1828</v>
      </c>
      <c r="B1329" t="s">
        <v>1824</v>
      </c>
      <c r="C1329" t="s">
        <v>22</v>
      </c>
      <c r="D1329" t="s">
        <v>44</v>
      </c>
      <c r="E1329" t="str">
        <f>VLOOKUP($B1329,sitecatalog!$A$2:$E$1964,2,FALSE)&amp;" | "&amp;D1329</f>
        <v>WACONDA LAKE (GLEN ELDER DAM); KANSAS | Day.Avg.ReservoirRelease.cfs</v>
      </c>
      <c r="F1329" t="str">
        <f>VLOOKUP($B1329,sitecatalog!$A$2:$E$1964,3,FALSE)</f>
        <v>KS</v>
      </c>
      <c r="G1329" t="str">
        <f>VLOOKUP($B1329,sitecatalog!$A$2:$E$1964,5,FALSE)</f>
        <v>GP</v>
      </c>
      <c r="H1329" t="str">
        <f>VLOOKUP($B1329,sitecatalog!$A$2:$E$1964,4,FALSE)</f>
        <v>reservoir</v>
      </c>
      <c r="J1329">
        <f t="shared" si="62"/>
        <v>1327</v>
      </c>
      <c r="K1329" t="str">
        <f t="shared" si="60"/>
        <v>{"node":1327,"name":"WACONDA LAKE (GLEN ELDER DAM); KANSAS | DAY.AVG.RESERVOIRRELEASE.CFS"}</v>
      </c>
      <c r="L1329">
        <f>VLOOKUP(H1329,Sheet2!$C$31:$D$36,2,FALSE)</f>
        <v>9997</v>
      </c>
      <c r="M1329">
        <f>VLOOKUP(F1329,Sheet2!$E$38:$F$54,2,FALSE)</f>
        <v>9988</v>
      </c>
      <c r="N1329" t="str">
        <f t="shared" si="61"/>
        <v>9997-9988</v>
      </c>
      <c r="O1329" t="str">
        <f>"{""source"":"&amp;J1329&amp;",""target"":"&amp;L1329&amp;",""value"":1}"</f>
        <v>{"source":1327,"target":9997,"value":1}</v>
      </c>
    </row>
    <row r="1330" spans="1:15">
      <c r="A1330" t="s">
        <v>1829</v>
      </c>
      <c r="B1330" t="s">
        <v>1824</v>
      </c>
      <c r="C1330" t="s">
        <v>22</v>
      </c>
      <c r="D1330" t="s">
        <v>47</v>
      </c>
      <c r="E1330" t="str">
        <f>VLOOKUP($B1330,sitecatalog!$A$2:$E$1964,2,FALSE)&amp;" | "&amp;D1330</f>
        <v>WACONDA LAKE (GLEN ELDER DAM); KANSAS | Day.Avg.Streamflow.cfs</v>
      </c>
      <c r="F1330" t="str">
        <f>VLOOKUP($B1330,sitecatalog!$A$2:$E$1964,3,FALSE)</f>
        <v>KS</v>
      </c>
      <c r="G1330" t="str">
        <f>VLOOKUP($B1330,sitecatalog!$A$2:$E$1964,5,FALSE)</f>
        <v>GP</v>
      </c>
      <c r="H1330" t="str">
        <f>VLOOKUP($B1330,sitecatalog!$A$2:$E$1964,4,FALSE)</f>
        <v>reservoir</v>
      </c>
      <c r="J1330">
        <f t="shared" si="62"/>
        <v>1328</v>
      </c>
      <c r="K1330" t="str">
        <f t="shared" si="60"/>
        <v>{"node":1328,"name":"WACONDA LAKE (GLEN ELDER DAM); KANSAS | DAY.AVG.STREAMFLOW.CFS"}</v>
      </c>
      <c r="L1330">
        <f>VLOOKUP(H1330,Sheet2!$C$31:$D$36,2,FALSE)</f>
        <v>9997</v>
      </c>
      <c r="M1330">
        <f>VLOOKUP(F1330,Sheet2!$E$38:$F$54,2,FALSE)</f>
        <v>9988</v>
      </c>
      <c r="N1330" t="str">
        <f t="shared" si="61"/>
        <v>9997-9988</v>
      </c>
      <c r="O1330" t="str">
        <f>"{""source"":"&amp;J1330&amp;",""target"":"&amp;L1330&amp;",""value"":1}"</f>
        <v>{"source":1328,"target":9997,"value":1}</v>
      </c>
    </row>
    <row r="1331" spans="1:15">
      <c r="A1331" t="s">
        <v>1830</v>
      </c>
      <c r="B1331" t="s">
        <v>1831</v>
      </c>
      <c r="C1331" t="s">
        <v>94</v>
      </c>
      <c r="D1331" t="s">
        <v>95</v>
      </c>
      <c r="E1331" t="str">
        <f>VLOOKUP($B1331,sitecatalog!$A$2:$E$1964,2,FALSE)&amp;" | "&amp;D1331</f>
        <v>LEFORS; TEXAS WEATHER STATION | Day.Avg.AirTemperature.DegF</v>
      </c>
      <c r="F1331" t="str">
        <f>VLOOKUP($B1331,sitecatalog!$A$2:$E$1964,3,FALSE)</f>
        <v>TX</v>
      </c>
      <c r="G1331" t="str">
        <f>VLOOKUP($B1331,sitecatalog!$A$2:$E$1964,5,FALSE)</f>
        <v>GP</v>
      </c>
      <c r="H1331" t="str">
        <f>VLOOKUP($B1331,sitecatalog!$A$2:$E$1964,4,FALSE)</f>
        <v>weather</v>
      </c>
      <c r="J1331">
        <f t="shared" si="62"/>
        <v>1329</v>
      </c>
      <c r="K1331" t="str">
        <f t="shared" si="60"/>
        <v>{"node":1329,"name":"LEFORS; TEXAS WEATHER STATION | DAY.AVG.AIRTEMPERATURE.DEGF"}</v>
      </c>
      <c r="L1331">
        <f>VLOOKUP(H1331,Sheet2!$C$31:$D$36,2,FALSE)</f>
        <v>9994</v>
      </c>
      <c r="M1331">
        <f>VLOOKUP(F1331,Sheet2!$E$38:$F$54,2,FALSE)</f>
        <v>9979</v>
      </c>
      <c r="N1331" t="str">
        <f t="shared" si="61"/>
        <v>9994-9979</v>
      </c>
      <c r="O1331" t="str">
        <f>"{""source"":"&amp;J1331&amp;",""target"":"&amp;L1331&amp;",""value"":1}"</f>
        <v>{"source":1329,"target":9994,"value":1}</v>
      </c>
    </row>
    <row r="1332" spans="1:15">
      <c r="A1332" t="s">
        <v>1832</v>
      </c>
      <c r="B1332" t="s">
        <v>1831</v>
      </c>
      <c r="C1332" t="s">
        <v>41</v>
      </c>
      <c r="D1332" t="s">
        <v>42</v>
      </c>
      <c r="E1332" t="str">
        <f>VLOOKUP($B1332,sitecatalog!$A$2:$E$1964,2,FALSE)&amp;" | "&amp;D1332</f>
        <v>LEFORS; TEXAS WEATHER STATION | Day.Sum.Precipitation.inches</v>
      </c>
      <c r="F1332" t="str">
        <f>VLOOKUP($B1332,sitecatalog!$A$2:$E$1964,3,FALSE)</f>
        <v>TX</v>
      </c>
      <c r="G1332" t="str">
        <f>VLOOKUP($B1332,sitecatalog!$A$2:$E$1964,5,FALSE)</f>
        <v>GP</v>
      </c>
      <c r="H1332" t="str">
        <f>VLOOKUP($B1332,sitecatalog!$A$2:$E$1964,4,FALSE)</f>
        <v>weather</v>
      </c>
      <c r="J1332">
        <f t="shared" si="62"/>
        <v>1330</v>
      </c>
      <c r="K1332" t="str">
        <f t="shared" si="60"/>
        <v>{"node":1330,"name":"LEFORS; TEXAS WEATHER STATION | DAY.SUM.PRECIPITATION.INCHES"}</v>
      </c>
      <c r="L1332">
        <f>VLOOKUP(H1332,Sheet2!$C$31:$D$36,2,FALSE)</f>
        <v>9994</v>
      </c>
      <c r="M1332">
        <f>VLOOKUP(F1332,Sheet2!$E$38:$F$54,2,FALSE)</f>
        <v>9979</v>
      </c>
      <c r="N1332" t="str">
        <f t="shared" si="61"/>
        <v>9994-9979</v>
      </c>
      <c r="O1332" t="str">
        <f>"{""source"":"&amp;J1332&amp;",""target"":"&amp;L1332&amp;",""value"":1}"</f>
        <v>{"source":1330,"target":9994,"value":1}</v>
      </c>
    </row>
    <row r="1333" spans="1:15">
      <c r="A1333" t="s">
        <v>1833</v>
      </c>
      <c r="B1333" t="s">
        <v>1831</v>
      </c>
      <c r="C1333" t="s">
        <v>156</v>
      </c>
      <c r="D1333" t="s">
        <v>157</v>
      </c>
      <c r="E1333" t="str">
        <f>VLOOKUP($B1333,sitecatalog!$A$2:$E$1964,2,FALSE)&amp;" | "&amp;D1333</f>
        <v>LEFORS; TEXAS WEATHER STATION | Day.Avg.WindSpeed.mph</v>
      </c>
      <c r="F1333" t="str">
        <f>VLOOKUP($B1333,sitecatalog!$A$2:$E$1964,3,FALSE)</f>
        <v>TX</v>
      </c>
      <c r="G1333" t="str">
        <f>VLOOKUP($B1333,sitecatalog!$A$2:$E$1964,5,FALSE)</f>
        <v>GP</v>
      </c>
      <c r="H1333" t="str">
        <f>VLOOKUP($B1333,sitecatalog!$A$2:$E$1964,4,FALSE)</f>
        <v>weather</v>
      </c>
      <c r="J1333">
        <f t="shared" si="62"/>
        <v>1331</v>
      </c>
      <c r="K1333" t="str">
        <f t="shared" si="60"/>
        <v>{"node":1331,"name":"LEFORS; TEXAS WEATHER STATION | DAY.AVG.WINDSPEED.MPH"}</v>
      </c>
      <c r="L1333">
        <f>VLOOKUP(H1333,Sheet2!$C$31:$D$36,2,FALSE)</f>
        <v>9994</v>
      </c>
      <c r="M1333">
        <f>VLOOKUP(F1333,Sheet2!$E$38:$F$54,2,FALSE)</f>
        <v>9979</v>
      </c>
      <c r="N1333" t="str">
        <f t="shared" si="61"/>
        <v>9994-9979</v>
      </c>
      <c r="O1333" t="str">
        <f>"{""source"":"&amp;J1333&amp;",""target"":"&amp;L1333&amp;",""value"":1}"</f>
        <v>{"source":1331,"target":9994,"value":1}</v>
      </c>
    </row>
    <row r="1334" spans="1:15">
      <c r="A1334" t="s">
        <v>1834</v>
      </c>
      <c r="B1334" t="s">
        <v>1831</v>
      </c>
      <c r="C1334" t="s">
        <v>159</v>
      </c>
      <c r="D1334" t="s">
        <v>160</v>
      </c>
      <c r="E1334" t="str">
        <f>VLOOKUP($B1334,sitecatalog!$A$2:$E$1964,2,FALSE)&amp;" | "&amp;D1334</f>
        <v>LEFORS; TEXAS WEATHER STATION | Day.Avg.WindDirection.degrees</v>
      </c>
      <c r="F1334" t="str">
        <f>VLOOKUP($B1334,sitecatalog!$A$2:$E$1964,3,FALSE)</f>
        <v>TX</v>
      </c>
      <c r="G1334" t="str">
        <f>VLOOKUP($B1334,sitecatalog!$A$2:$E$1964,5,FALSE)</f>
        <v>GP</v>
      </c>
      <c r="H1334" t="str">
        <f>VLOOKUP($B1334,sitecatalog!$A$2:$E$1964,4,FALSE)</f>
        <v>weather</v>
      </c>
      <c r="J1334">
        <f t="shared" si="62"/>
        <v>1332</v>
      </c>
      <c r="K1334" t="str">
        <f t="shared" si="60"/>
        <v>{"node":1332,"name":"LEFORS; TEXAS WEATHER STATION | DAY.AVG.WINDDIRECTION.DEGREES"}</v>
      </c>
      <c r="L1334">
        <f>VLOOKUP(H1334,Sheet2!$C$31:$D$36,2,FALSE)</f>
        <v>9994</v>
      </c>
      <c r="M1334">
        <f>VLOOKUP(F1334,Sheet2!$E$38:$F$54,2,FALSE)</f>
        <v>9979</v>
      </c>
      <c r="N1334" t="str">
        <f t="shared" si="61"/>
        <v>9994-9979</v>
      </c>
      <c r="O1334" t="str">
        <f>"{""source"":"&amp;J1334&amp;",""target"":"&amp;L1334&amp;",""value"":1}"</f>
        <v>{"source":1332,"target":9994,"value":1}</v>
      </c>
    </row>
    <row r="1335" spans="1:15">
      <c r="A1335" t="s">
        <v>1835</v>
      </c>
      <c r="B1335" t="s">
        <v>1836</v>
      </c>
      <c r="C1335" t="s">
        <v>19</v>
      </c>
      <c r="D1335" t="s">
        <v>37</v>
      </c>
      <c r="E1335" t="str">
        <f>VLOOKUP($B1335,sitecatalog!$A$2:$E$1964,2,FALSE)&amp;" | "&amp;D1335</f>
        <v>WASHITA RIVER NEAR CHEYENNE; OKLAHOMA | Day.Avg.StreamGageHeight.feet</v>
      </c>
      <c r="F1335" t="str">
        <f>VLOOKUP($B1335,sitecatalog!$A$2:$E$1964,3,FALSE)</f>
        <v>OK</v>
      </c>
      <c r="G1335" t="str">
        <f>VLOOKUP($B1335,sitecatalog!$A$2:$E$1964,5,FALSE)</f>
        <v>GP</v>
      </c>
      <c r="H1335" t="str">
        <f>VLOOKUP($B1335,sitecatalog!$A$2:$E$1964,4,FALSE)</f>
        <v>stream</v>
      </c>
      <c r="J1335">
        <f t="shared" si="62"/>
        <v>1333</v>
      </c>
      <c r="K1335" t="str">
        <f t="shared" si="60"/>
        <v>{"node":1333,"name":"WASHITA RIVER NEAR CHEYENNE; OKLAHOMA | DAY.AVG.STREAMGAGEHEIGHT.FEET"}</v>
      </c>
      <c r="L1335">
        <f>VLOOKUP(H1335,Sheet2!$C$31:$D$36,2,FALSE)</f>
        <v>9995</v>
      </c>
      <c r="M1335">
        <f>VLOOKUP(F1335,Sheet2!$E$38:$F$54,2,FALSE)</f>
        <v>9982</v>
      </c>
      <c r="N1335" t="str">
        <f t="shared" si="61"/>
        <v>9995-9982</v>
      </c>
      <c r="O1335" t="str">
        <f>"{""source"":"&amp;J1335&amp;",""target"":"&amp;L1335&amp;",""value"":1}"</f>
        <v>{"source":1333,"target":9995,"value":1}</v>
      </c>
    </row>
    <row r="1336" spans="1:15">
      <c r="A1336" t="s">
        <v>1837</v>
      </c>
      <c r="B1336" t="s">
        <v>1836</v>
      </c>
      <c r="C1336" t="s">
        <v>41</v>
      </c>
      <c r="D1336" t="s">
        <v>42</v>
      </c>
      <c r="E1336" t="str">
        <f>VLOOKUP($B1336,sitecatalog!$A$2:$E$1964,2,FALSE)&amp;" | "&amp;D1336</f>
        <v>WASHITA RIVER NEAR CHEYENNE; OKLAHOMA | Day.Sum.Precipitation.inches</v>
      </c>
      <c r="F1336" t="str">
        <f>VLOOKUP($B1336,sitecatalog!$A$2:$E$1964,3,FALSE)</f>
        <v>OK</v>
      </c>
      <c r="G1336" t="str">
        <f>VLOOKUP($B1336,sitecatalog!$A$2:$E$1964,5,FALSE)</f>
        <v>GP</v>
      </c>
      <c r="H1336" t="str">
        <f>VLOOKUP($B1336,sitecatalog!$A$2:$E$1964,4,FALSE)</f>
        <v>stream</v>
      </c>
      <c r="J1336">
        <f t="shared" si="62"/>
        <v>1334</v>
      </c>
      <c r="K1336" t="str">
        <f t="shared" si="60"/>
        <v>{"node":1334,"name":"WASHITA RIVER NEAR CHEYENNE; OKLAHOMA | DAY.SUM.PRECIPITATION.INCHES"}</v>
      </c>
      <c r="L1336">
        <f>VLOOKUP(H1336,Sheet2!$C$31:$D$36,2,FALSE)</f>
        <v>9995</v>
      </c>
      <c r="M1336">
        <f>VLOOKUP(F1336,Sheet2!$E$38:$F$54,2,FALSE)</f>
        <v>9982</v>
      </c>
      <c r="N1336" t="str">
        <f t="shared" si="61"/>
        <v>9995-9982</v>
      </c>
      <c r="O1336" t="str">
        <f>"{""source"":"&amp;J1336&amp;",""target"":"&amp;L1336&amp;",""value"":1}"</f>
        <v>{"source":1334,"target":9995,"value":1}</v>
      </c>
    </row>
    <row r="1337" spans="1:15">
      <c r="A1337" t="s">
        <v>1838</v>
      </c>
      <c r="B1337" t="s">
        <v>1836</v>
      </c>
      <c r="C1337" t="s">
        <v>22</v>
      </c>
      <c r="D1337" t="s">
        <v>47</v>
      </c>
      <c r="E1337" t="str">
        <f>VLOOKUP($B1337,sitecatalog!$A$2:$E$1964,2,FALSE)&amp;" | "&amp;D1337</f>
        <v>WASHITA RIVER NEAR CHEYENNE; OKLAHOMA | Day.Avg.Streamflow.cfs</v>
      </c>
      <c r="F1337" t="str">
        <f>VLOOKUP($B1337,sitecatalog!$A$2:$E$1964,3,FALSE)</f>
        <v>OK</v>
      </c>
      <c r="G1337" t="str">
        <f>VLOOKUP($B1337,sitecatalog!$A$2:$E$1964,5,FALSE)</f>
        <v>GP</v>
      </c>
      <c r="H1337" t="str">
        <f>VLOOKUP($B1337,sitecatalog!$A$2:$E$1964,4,FALSE)</f>
        <v>stream</v>
      </c>
      <c r="J1337">
        <f t="shared" si="62"/>
        <v>1335</v>
      </c>
      <c r="K1337" t="str">
        <f t="shared" si="60"/>
        <v>{"node":1335,"name":"WASHITA RIVER NEAR CHEYENNE; OKLAHOMA | DAY.AVG.STREAMFLOW.CFS"}</v>
      </c>
      <c r="L1337">
        <f>VLOOKUP(H1337,Sheet2!$C$31:$D$36,2,FALSE)</f>
        <v>9995</v>
      </c>
      <c r="M1337">
        <f>VLOOKUP(F1337,Sheet2!$E$38:$F$54,2,FALSE)</f>
        <v>9982</v>
      </c>
      <c r="N1337" t="str">
        <f t="shared" si="61"/>
        <v>9995-9982</v>
      </c>
      <c r="O1337" t="str">
        <f>"{""source"":"&amp;J1337&amp;",""target"":"&amp;L1337&amp;",""value"":1}"</f>
        <v>{"source":1335,"target":9995,"value":1}</v>
      </c>
    </row>
    <row r="1338" spans="1:15">
      <c r="A1338" t="s">
        <v>1839</v>
      </c>
      <c r="B1338" t="s">
        <v>1840</v>
      </c>
      <c r="C1338" t="s">
        <v>32</v>
      </c>
      <c r="D1338" t="s">
        <v>33</v>
      </c>
      <c r="E1338" t="str">
        <f>VLOOKUP($B1338,sitecatalog!$A$2:$E$1964,2,FALSE)&amp;" | "&amp;D1338</f>
        <v>WEBSTER RESERVOIR NEAR STOCKTON; KANSAS | Day.Inst.ReservoirStorage.af</v>
      </c>
      <c r="F1338" t="str">
        <f>VLOOKUP($B1338,sitecatalog!$A$2:$E$1964,3,FALSE)</f>
        <v>KS</v>
      </c>
      <c r="G1338" t="str">
        <f>VLOOKUP($B1338,sitecatalog!$A$2:$E$1964,5,FALSE)</f>
        <v>GP</v>
      </c>
      <c r="H1338" t="str">
        <f>VLOOKUP($B1338,sitecatalog!$A$2:$E$1964,4,FALSE)</f>
        <v>reservoir</v>
      </c>
      <c r="J1338">
        <f t="shared" si="62"/>
        <v>1336</v>
      </c>
      <c r="K1338" t="str">
        <f t="shared" si="60"/>
        <v>{"node":1336,"name":"WEBSTER RESERVOIR NEAR STOCKTON; KANSAS | DAY.INST.RESERVOIRSTORAGE.AF"}</v>
      </c>
      <c r="L1338">
        <f>VLOOKUP(H1338,Sheet2!$C$31:$D$36,2,FALSE)</f>
        <v>9997</v>
      </c>
      <c r="M1338">
        <f>VLOOKUP(F1338,Sheet2!$E$38:$F$54,2,FALSE)</f>
        <v>9988</v>
      </c>
      <c r="N1338" t="str">
        <f t="shared" si="61"/>
        <v>9997-9988</v>
      </c>
      <c r="O1338" t="str">
        <f>"{""source"":"&amp;J1338&amp;",""target"":"&amp;L1338&amp;",""value"":1}"</f>
        <v>{"source":1336,"target":9997,"value":1}</v>
      </c>
    </row>
    <row r="1339" spans="1:15">
      <c r="A1339" t="s">
        <v>1841</v>
      </c>
      <c r="B1339" t="s">
        <v>1840</v>
      </c>
      <c r="C1339" t="s">
        <v>19</v>
      </c>
      <c r="D1339" t="s">
        <v>35</v>
      </c>
      <c r="E1339" t="str">
        <f>VLOOKUP($B1339,sitecatalog!$A$2:$E$1964,2,FALSE)&amp;" | "&amp;D1339</f>
        <v>WEBSTER RESERVOIR NEAR STOCKTON; KANSAS | Day.Inst.ReservoirElevation.feet</v>
      </c>
      <c r="F1339" t="str">
        <f>VLOOKUP($B1339,sitecatalog!$A$2:$E$1964,3,FALSE)</f>
        <v>KS</v>
      </c>
      <c r="G1339" t="str">
        <f>VLOOKUP($B1339,sitecatalog!$A$2:$E$1964,5,FALSE)</f>
        <v>GP</v>
      </c>
      <c r="H1339" t="str">
        <f>VLOOKUP($B1339,sitecatalog!$A$2:$E$1964,4,FALSE)</f>
        <v>reservoir</v>
      </c>
      <c r="J1339">
        <f t="shared" si="62"/>
        <v>1337</v>
      </c>
      <c r="K1339" t="str">
        <f t="shared" si="60"/>
        <v>{"node":1337,"name":"WEBSTER RESERVOIR NEAR STOCKTON; KANSAS | DAY.INST.RESERVOIRELEVATION.FEET"}</v>
      </c>
      <c r="L1339">
        <f>VLOOKUP(H1339,Sheet2!$C$31:$D$36,2,FALSE)</f>
        <v>9997</v>
      </c>
      <c r="M1339">
        <f>VLOOKUP(F1339,Sheet2!$E$38:$F$54,2,FALSE)</f>
        <v>9988</v>
      </c>
      <c r="N1339" t="str">
        <f t="shared" si="61"/>
        <v>9997-9988</v>
      </c>
      <c r="O1339" t="str">
        <f>"{""source"":"&amp;J1339&amp;",""target"":"&amp;L1339&amp;",""value"":1}"</f>
        <v>{"source":1337,"target":9997,"value":1}</v>
      </c>
    </row>
    <row r="1340" spans="1:15">
      <c r="A1340" t="s">
        <v>1842</v>
      </c>
      <c r="B1340" t="s">
        <v>1840</v>
      </c>
      <c r="C1340" t="s">
        <v>22</v>
      </c>
      <c r="D1340" t="s">
        <v>39</v>
      </c>
      <c r="E1340" t="str">
        <f>VLOOKUP($B1340,sitecatalog!$A$2:$E$1964,2,FALSE)&amp;" | "&amp;D1340</f>
        <v>WEBSTER RESERVOIR NEAR STOCKTON; KANSAS | Day.Avg.ReservoirInflow.cfs</v>
      </c>
      <c r="F1340" t="str">
        <f>VLOOKUP($B1340,sitecatalog!$A$2:$E$1964,3,FALSE)</f>
        <v>KS</v>
      </c>
      <c r="G1340" t="str">
        <f>VLOOKUP($B1340,sitecatalog!$A$2:$E$1964,5,FALSE)</f>
        <v>GP</v>
      </c>
      <c r="H1340" t="str">
        <f>VLOOKUP($B1340,sitecatalog!$A$2:$E$1964,4,FALSE)</f>
        <v>reservoir</v>
      </c>
      <c r="J1340">
        <f t="shared" si="62"/>
        <v>1338</v>
      </c>
      <c r="K1340" t="str">
        <f t="shared" si="60"/>
        <v>{"node":1338,"name":"WEBSTER RESERVOIR NEAR STOCKTON; KANSAS | DAY.AVG.RESERVOIRINFLOW.CFS"}</v>
      </c>
      <c r="L1340">
        <f>VLOOKUP(H1340,Sheet2!$C$31:$D$36,2,FALSE)</f>
        <v>9997</v>
      </c>
      <c r="M1340">
        <f>VLOOKUP(F1340,Sheet2!$E$38:$F$54,2,FALSE)</f>
        <v>9988</v>
      </c>
      <c r="N1340" t="str">
        <f t="shared" si="61"/>
        <v>9997-9988</v>
      </c>
      <c r="O1340" t="str">
        <f>"{""source"":"&amp;J1340&amp;",""target"":"&amp;L1340&amp;",""value"":1}"</f>
        <v>{"source":1338,"target":9997,"value":1}</v>
      </c>
    </row>
    <row r="1341" spans="1:15">
      <c r="A1341" t="s">
        <v>1843</v>
      </c>
      <c r="B1341" t="s">
        <v>1840</v>
      </c>
      <c r="C1341" t="s">
        <v>41</v>
      </c>
      <c r="D1341" t="s">
        <v>42</v>
      </c>
      <c r="E1341" t="str">
        <f>VLOOKUP($B1341,sitecatalog!$A$2:$E$1964,2,FALSE)&amp;" | "&amp;D1341</f>
        <v>WEBSTER RESERVOIR NEAR STOCKTON; KANSAS | Day.Sum.Precipitation.inches</v>
      </c>
      <c r="F1341" t="str">
        <f>VLOOKUP($B1341,sitecatalog!$A$2:$E$1964,3,FALSE)</f>
        <v>KS</v>
      </c>
      <c r="G1341" t="str">
        <f>VLOOKUP($B1341,sitecatalog!$A$2:$E$1964,5,FALSE)</f>
        <v>GP</v>
      </c>
      <c r="H1341" t="str">
        <f>VLOOKUP($B1341,sitecatalog!$A$2:$E$1964,4,FALSE)</f>
        <v>reservoir</v>
      </c>
      <c r="J1341">
        <f t="shared" si="62"/>
        <v>1339</v>
      </c>
      <c r="K1341" t="str">
        <f t="shared" si="60"/>
        <v>{"node":1339,"name":"WEBSTER RESERVOIR NEAR STOCKTON; KANSAS | DAY.SUM.PRECIPITATION.INCHES"}</v>
      </c>
      <c r="L1341">
        <f>VLOOKUP(H1341,Sheet2!$C$31:$D$36,2,FALSE)</f>
        <v>9997</v>
      </c>
      <c r="M1341">
        <f>VLOOKUP(F1341,Sheet2!$E$38:$F$54,2,FALSE)</f>
        <v>9988</v>
      </c>
      <c r="N1341" t="str">
        <f t="shared" si="61"/>
        <v>9997-9988</v>
      </c>
      <c r="O1341" t="str">
        <f>"{""source"":"&amp;J1341&amp;",""target"":"&amp;L1341&amp;",""value"":1}"</f>
        <v>{"source":1339,"target":9997,"value":1}</v>
      </c>
    </row>
    <row r="1342" spans="1:15">
      <c r="A1342" t="s">
        <v>1844</v>
      </c>
      <c r="B1342" t="s">
        <v>1840</v>
      </c>
      <c r="C1342" t="s">
        <v>22</v>
      </c>
      <c r="D1342" t="s">
        <v>44</v>
      </c>
      <c r="E1342" t="str">
        <f>VLOOKUP($B1342,sitecatalog!$A$2:$E$1964,2,FALSE)&amp;" | "&amp;D1342</f>
        <v>WEBSTER RESERVOIR NEAR STOCKTON; KANSAS | Day.Avg.ReservoirRelease.cfs</v>
      </c>
      <c r="F1342" t="str">
        <f>VLOOKUP($B1342,sitecatalog!$A$2:$E$1964,3,FALSE)</f>
        <v>KS</v>
      </c>
      <c r="G1342" t="str">
        <f>VLOOKUP($B1342,sitecatalog!$A$2:$E$1964,5,FALSE)</f>
        <v>GP</v>
      </c>
      <c r="H1342" t="str">
        <f>VLOOKUP($B1342,sitecatalog!$A$2:$E$1964,4,FALSE)</f>
        <v>reservoir</v>
      </c>
      <c r="J1342">
        <f t="shared" si="62"/>
        <v>1340</v>
      </c>
      <c r="K1342" t="str">
        <f t="shared" si="60"/>
        <v>{"node":1340,"name":"WEBSTER RESERVOIR NEAR STOCKTON; KANSAS | DAY.AVG.RESERVOIRRELEASE.CFS"}</v>
      </c>
      <c r="L1342">
        <f>VLOOKUP(H1342,Sheet2!$C$31:$D$36,2,FALSE)</f>
        <v>9997</v>
      </c>
      <c r="M1342">
        <f>VLOOKUP(F1342,Sheet2!$E$38:$F$54,2,FALSE)</f>
        <v>9988</v>
      </c>
      <c r="N1342" t="str">
        <f t="shared" si="61"/>
        <v>9997-9988</v>
      </c>
      <c r="O1342" t="str">
        <f>"{""source"":"&amp;J1342&amp;",""target"":"&amp;L1342&amp;",""value"":1}"</f>
        <v>{"source":1340,"target":9997,"value":1}</v>
      </c>
    </row>
    <row r="1343" spans="1:15">
      <c r="A1343" t="s">
        <v>1845</v>
      </c>
      <c r="B1343" t="s">
        <v>1840</v>
      </c>
      <c r="C1343" t="s">
        <v>22</v>
      </c>
      <c r="D1343" t="s">
        <v>47</v>
      </c>
      <c r="E1343" t="str">
        <f>VLOOKUP($B1343,sitecatalog!$A$2:$E$1964,2,FALSE)&amp;" | "&amp;D1343</f>
        <v>WEBSTER RESERVOIR NEAR STOCKTON; KANSAS | Day.Avg.Streamflow.cfs</v>
      </c>
      <c r="F1343" t="str">
        <f>VLOOKUP($B1343,sitecatalog!$A$2:$E$1964,3,FALSE)</f>
        <v>KS</v>
      </c>
      <c r="G1343" t="str">
        <f>VLOOKUP($B1343,sitecatalog!$A$2:$E$1964,5,FALSE)</f>
        <v>GP</v>
      </c>
      <c r="H1343" t="str">
        <f>VLOOKUP($B1343,sitecatalog!$A$2:$E$1964,4,FALSE)</f>
        <v>reservoir</v>
      </c>
      <c r="J1343">
        <f t="shared" si="62"/>
        <v>1341</v>
      </c>
      <c r="K1343" t="str">
        <f t="shared" si="60"/>
        <v>{"node":1341,"name":"WEBSTER RESERVOIR NEAR STOCKTON; KANSAS | DAY.AVG.STREAMFLOW.CFS"}</v>
      </c>
      <c r="L1343">
        <f>VLOOKUP(H1343,Sheet2!$C$31:$D$36,2,FALSE)</f>
        <v>9997</v>
      </c>
      <c r="M1343">
        <f>VLOOKUP(F1343,Sheet2!$E$38:$F$54,2,FALSE)</f>
        <v>9988</v>
      </c>
      <c r="N1343" t="str">
        <f t="shared" si="61"/>
        <v>9997-9988</v>
      </c>
      <c r="O1343" t="str">
        <f>"{""source"":"&amp;J1343&amp;",""target"":"&amp;L1343&amp;",""value"":1}"</f>
        <v>{"source":1341,"target":9997,"value":1}</v>
      </c>
    </row>
    <row r="1344" spans="1:15">
      <c r="A1344" t="s">
        <v>1846</v>
      </c>
      <c r="B1344" t="s">
        <v>1847</v>
      </c>
      <c r="C1344" t="s">
        <v>19</v>
      </c>
      <c r="D1344" t="s">
        <v>20</v>
      </c>
      <c r="E1344" t="str">
        <f>VLOOKUP($B1344,sitecatalog!$A$2:$E$1964,2,FALSE)&amp;" | "&amp;D1344</f>
        <v>WILLOW CREEK FEEDER CANAL; MONTANA | Day.Avg.CanalStage.feet</v>
      </c>
      <c r="F1344" t="str">
        <f>VLOOKUP($B1344,sitecatalog!$A$2:$E$1964,3,FALSE)</f>
        <v>MT</v>
      </c>
      <c r="G1344" t="str">
        <f>VLOOKUP($B1344,sitecatalog!$A$2:$E$1964,5,FALSE)</f>
        <v>GP</v>
      </c>
      <c r="H1344" t="str">
        <f>VLOOKUP($B1344,sitecatalog!$A$2:$E$1964,4,FALSE)</f>
        <v>canal</v>
      </c>
      <c r="J1344">
        <f t="shared" si="62"/>
        <v>1342</v>
      </c>
      <c r="K1344" t="str">
        <f t="shared" si="60"/>
        <v>{"node":1342,"name":"WILLOW CREEK FEEDER CANAL; MONTANA | DAY.AVG.CANALSTAGE.FEET"}</v>
      </c>
      <c r="L1344">
        <f>VLOOKUP(H1344,Sheet2!$C$31:$D$36,2,FALSE)</f>
        <v>9996</v>
      </c>
      <c r="M1344">
        <f>VLOOKUP(F1344,Sheet2!$E$38:$F$54,2,FALSE)</f>
        <v>9987</v>
      </c>
      <c r="N1344" t="str">
        <f t="shared" si="61"/>
        <v>9996-9987</v>
      </c>
      <c r="O1344" t="str">
        <f>"{""source"":"&amp;J1344&amp;",""target"":"&amp;L1344&amp;",""value"":1}"</f>
        <v>{"source":1342,"target":9996,"value":1}</v>
      </c>
    </row>
    <row r="1345" spans="1:15">
      <c r="A1345" t="s">
        <v>1848</v>
      </c>
      <c r="B1345" t="s">
        <v>1847</v>
      </c>
      <c r="C1345" t="s">
        <v>22</v>
      </c>
      <c r="D1345" t="s">
        <v>23</v>
      </c>
      <c r="E1345" t="str">
        <f>VLOOKUP($B1345,sitecatalog!$A$2:$E$1964,2,FALSE)&amp;" | "&amp;D1345</f>
        <v>WILLOW CREEK FEEDER CANAL; MONTANA | Day.Avg.CanalFlow.cfs</v>
      </c>
      <c r="F1345" t="str">
        <f>VLOOKUP($B1345,sitecatalog!$A$2:$E$1964,3,FALSE)</f>
        <v>MT</v>
      </c>
      <c r="G1345" t="str">
        <f>VLOOKUP($B1345,sitecatalog!$A$2:$E$1964,5,FALSE)</f>
        <v>GP</v>
      </c>
      <c r="H1345" t="str">
        <f>VLOOKUP($B1345,sitecatalog!$A$2:$E$1964,4,FALSE)</f>
        <v>canal</v>
      </c>
      <c r="J1345">
        <f t="shared" si="62"/>
        <v>1343</v>
      </c>
      <c r="K1345" t="str">
        <f t="shared" si="60"/>
        <v>{"node":1343,"name":"WILLOW CREEK FEEDER CANAL; MONTANA | DAY.AVG.CANALFLOW.CFS"}</v>
      </c>
      <c r="L1345">
        <f>VLOOKUP(H1345,Sheet2!$C$31:$D$36,2,FALSE)</f>
        <v>9996</v>
      </c>
      <c r="M1345">
        <f>VLOOKUP(F1345,Sheet2!$E$38:$F$54,2,FALSE)</f>
        <v>9987</v>
      </c>
      <c r="N1345" t="str">
        <f t="shared" si="61"/>
        <v>9996-9987</v>
      </c>
      <c r="O1345" t="str">
        <f>"{""source"":"&amp;J1345&amp;",""target"":"&amp;L1345&amp;",""value"":1}"</f>
        <v>{"source":1343,"target":9996,"value":1}</v>
      </c>
    </row>
    <row r="1346" spans="1:15">
      <c r="A1346" t="s">
        <v>1849</v>
      </c>
      <c r="B1346" t="s">
        <v>1850</v>
      </c>
      <c r="C1346" t="s">
        <v>32</v>
      </c>
      <c r="D1346" t="s">
        <v>33</v>
      </c>
      <c r="E1346" t="str">
        <f>VLOOKUP($B1346,sitecatalog!$A$2:$E$1964,2,FALSE)&amp;" | "&amp;D1346</f>
        <v>WINTERS CREEK RESERVOIR (SURFACE ELEV-INFLOW); NE | Day.Inst.ReservoirStorage.af</v>
      </c>
      <c r="F1346" t="str">
        <f>VLOOKUP($B1346,sitecatalog!$A$2:$E$1964,3,FALSE)</f>
        <v>NE</v>
      </c>
      <c r="G1346" t="str">
        <f>VLOOKUP($B1346,sitecatalog!$A$2:$E$1964,5,FALSE)</f>
        <v>GP</v>
      </c>
      <c r="H1346" t="str">
        <f>VLOOKUP($B1346,sitecatalog!$A$2:$E$1964,4,FALSE)</f>
        <v>reservoir</v>
      </c>
      <c r="J1346">
        <f t="shared" si="62"/>
        <v>1344</v>
      </c>
      <c r="K1346" t="str">
        <f t="shared" si="60"/>
        <v>{"node":1344,"name":"WINTERS CREEK RESERVOIR (SURFACE ELEV-INFLOW); NE | DAY.INST.RESERVOIRSTORAGE.AF"}</v>
      </c>
      <c r="L1346">
        <f>VLOOKUP(H1346,Sheet2!$C$31:$D$36,2,FALSE)</f>
        <v>9997</v>
      </c>
      <c r="M1346">
        <f>VLOOKUP(F1346,Sheet2!$E$38:$F$54,2,FALSE)</f>
        <v>9985</v>
      </c>
      <c r="N1346" t="str">
        <f t="shared" si="61"/>
        <v>9997-9985</v>
      </c>
      <c r="O1346" t="str">
        <f>"{""source"":"&amp;J1346&amp;",""target"":"&amp;L1346&amp;",""value"":1}"</f>
        <v>{"source":1344,"target":9997,"value":1}</v>
      </c>
    </row>
    <row r="1347" spans="1:15">
      <c r="A1347" t="s">
        <v>1851</v>
      </c>
      <c r="B1347" t="s">
        <v>1850</v>
      </c>
      <c r="C1347" t="s">
        <v>19</v>
      </c>
      <c r="D1347" t="s">
        <v>35</v>
      </c>
      <c r="E1347" t="str">
        <f>VLOOKUP($B1347,sitecatalog!$A$2:$E$1964,2,FALSE)&amp;" | "&amp;D1347</f>
        <v>WINTERS CREEK RESERVOIR (SURFACE ELEV-INFLOW); NE | Day.Inst.ReservoirElevation.feet</v>
      </c>
      <c r="F1347" t="str">
        <f>VLOOKUP($B1347,sitecatalog!$A$2:$E$1964,3,FALSE)</f>
        <v>NE</v>
      </c>
      <c r="G1347" t="str">
        <f>VLOOKUP($B1347,sitecatalog!$A$2:$E$1964,5,FALSE)</f>
        <v>GP</v>
      </c>
      <c r="H1347" t="str">
        <f>VLOOKUP($B1347,sitecatalog!$A$2:$E$1964,4,FALSE)</f>
        <v>reservoir</v>
      </c>
      <c r="J1347">
        <f t="shared" si="62"/>
        <v>1345</v>
      </c>
      <c r="K1347" t="str">
        <f t="shared" ref="K1347:K1410" si="63">"{""node"":"&amp;J1347&amp;",""name"":"""&amp;UPPER(E1347)&amp;"""}"</f>
        <v>{"node":1345,"name":"WINTERS CREEK RESERVOIR (SURFACE ELEV-INFLOW); NE | DAY.INST.RESERVOIRELEVATION.FEET"}</v>
      </c>
      <c r="L1347">
        <f>VLOOKUP(H1347,Sheet2!$C$31:$D$36,2,FALSE)</f>
        <v>9997</v>
      </c>
      <c r="M1347">
        <f>VLOOKUP(F1347,Sheet2!$E$38:$F$54,2,FALSE)</f>
        <v>9985</v>
      </c>
      <c r="N1347" t="str">
        <f t="shared" ref="N1347:N1410" si="64">L1347&amp;"-"&amp;M1347</f>
        <v>9997-9985</v>
      </c>
      <c r="O1347" t="str">
        <f>"{""source"":"&amp;J1347&amp;",""target"":"&amp;L1347&amp;",""value"":1}"</f>
        <v>{"source":1345,"target":9997,"value":1}</v>
      </c>
    </row>
    <row r="1348" spans="1:15">
      <c r="A1348" t="s">
        <v>1852</v>
      </c>
      <c r="B1348" t="s">
        <v>1850</v>
      </c>
      <c r="C1348" t="s">
        <v>19</v>
      </c>
      <c r="D1348" t="s">
        <v>20</v>
      </c>
      <c r="E1348" t="str">
        <f>VLOOKUP($B1348,sitecatalog!$A$2:$E$1964,2,FALSE)&amp;" | "&amp;D1348</f>
        <v>WINTERS CREEK RESERVOIR (SURFACE ELEV-INFLOW); NE | Day.Avg.CanalStage.feet</v>
      </c>
      <c r="F1348" t="str">
        <f>VLOOKUP($B1348,sitecatalog!$A$2:$E$1964,3,FALSE)</f>
        <v>NE</v>
      </c>
      <c r="G1348" t="str">
        <f>VLOOKUP($B1348,sitecatalog!$A$2:$E$1964,5,FALSE)</f>
        <v>GP</v>
      </c>
      <c r="H1348" t="str">
        <f>VLOOKUP($B1348,sitecatalog!$A$2:$E$1964,4,FALSE)</f>
        <v>reservoir</v>
      </c>
      <c r="J1348">
        <f t="shared" ref="J1348:J1411" si="65">J1347+1</f>
        <v>1346</v>
      </c>
      <c r="K1348" t="str">
        <f t="shared" si="63"/>
        <v>{"node":1346,"name":"WINTERS CREEK RESERVOIR (SURFACE ELEV-INFLOW); NE | DAY.AVG.CANALSTAGE.FEET"}</v>
      </c>
      <c r="L1348">
        <f>VLOOKUP(H1348,Sheet2!$C$31:$D$36,2,FALSE)</f>
        <v>9997</v>
      </c>
      <c r="M1348">
        <f>VLOOKUP(F1348,Sheet2!$E$38:$F$54,2,FALSE)</f>
        <v>9985</v>
      </c>
      <c r="N1348" t="str">
        <f t="shared" si="64"/>
        <v>9997-9985</v>
      </c>
      <c r="O1348" t="str">
        <f>"{""source"":"&amp;J1348&amp;",""target"":"&amp;L1348&amp;",""value"":1}"</f>
        <v>{"source":1346,"target":9997,"value":1}</v>
      </c>
    </row>
    <row r="1349" spans="1:15">
      <c r="A1349" t="s">
        <v>1853</v>
      </c>
      <c r="B1349" t="s">
        <v>1850</v>
      </c>
      <c r="C1349" t="s">
        <v>22</v>
      </c>
      <c r="D1349" t="s">
        <v>39</v>
      </c>
      <c r="E1349" t="str">
        <f>VLOOKUP($B1349,sitecatalog!$A$2:$E$1964,2,FALSE)&amp;" | "&amp;D1349</f>
        <v>WINTERS CREEK RESERVOIR (SURFACE ELEV-INFLOW); NE | Day.Avg.ReservoirInflow.cfs</v>
      </c>
      <c r="F1349" t="str">
        <f>VLOOKUP($B1349,sitecatalog!$A$2:$E$1964,3,FALSE)</f>
        <v>NE</v>
      </c>
      <c r="G1349" t="str">
        <f>VLOOKUP($B1349,sitecatalog!$A$2:$E$1964,5,FALSE)</f>
        <v>GP</v>
      </c>
      <c r="H1349" t="str">
        <f>VLOOKUP($B1349,sitecatalog!$A$2:$E$1964,4,FALSE)</f>
        <v>reservoir</v>
      </c>
      <c r="J1349">
        <f t="shared" si="65"/>
        <v>1347</v>
      </c>
      <c r="K1349" t="str">
        <f t="shared" si="63"/>
        <v>{"node":1347,"name":"WINTERS CREEK RESERVOIR (SURFACE ELEV-INFLOW); NE | DAY.AVG.RESERVOIRINFLOW.CFS"}</v>
      </c>
      <c r="L1349">
        <f>VLOOKUP(H1349,Sheet2!$C$31:$D$36,2,FALSE)</f>
        <v>9997</v>
      </c>
      <c r="M1349">
        <f>VLOOKUP(F1349,Sheet2!$E$38:$F$54,2,FALSE)</f>
        <v>9985</v>
      </c>
      <c r="N1349" t="str">
        <f t="shared" si="64"/>
        <v>9997-9985</v>
      </c>
      <c r="O1349" t="str">
        <f>"{""source"":"&amp;J1349&amp;",""target"":"&amp;L1349&amp;",""value"":1}"</f>
        <v>{"source":1347,"target":9997,"value":1}</v>
      </c>
    </row>
    <row r="1350" spans="1:15">
      <c r="A1350" t="s">
        <v>1854</v>
      </c>
      <c r="B1350" t="s">
        <v>1855</v>
      </c>
      <c r="C1350" t="s">
        <v>32</v>
      </c>
      <c r="D1350" t="s">
        <v>33</v>
      </c>
      <c r="E1350" t="str">
        <f>VLOOKUP($B1350,sitecatalog!$A$2:$E$1964,2,FALSE)&amp;" | "&amp;D1350</f>
        <v>WILLOW CREEK RESERVOIR; 6 MILES NW AUGUSTA; MONTANA | Day.Inst.ReservoirStorage.af</v>
      </c>
      <c r="F1350" t="str">
        <f>VLOOKUP($B1350,sitecatalog!$A$2:$E$1964,3,FALSE)</f>
        <v>MT</v>
      </c>
      <c r="G1350" t="str">
        <f>VLOOKUP($B1350,sitecatalog!$A$2:$E$1964,5,FALSE)</f>
        <v>GP</v>
      </c>
      <c r="H1350" t="str">
        <f>VLOOKUP($B1350,sitecatalog!$A$2:$E$1964,4,FALSE)</f>
        <v>reservoir</v>
      </c>
      <c r="J1350">
        <f t="shared" si="65"/>
        <v>1348</v>
      </c>
      <c r="K1350" t="str">
        <f t="shared" si="63"/>
        <v>{"node":1348,"name":"WILLOW CREEK RESERVOIR; 6 MILES NW AUGUSTA; MONTANA | DAY.INST.RESERVOIRSTORAGE.AF"}</v>
      </c>
      <c r="L1350">
        <f>VLOOKUP(H1350,Sheet2!$C$31:$D$36,2,FALSE)</f>
        <v>9997</v>
      </c>
      <c r="M1350">
        <f>VLOOKUP(F1350,Sheet2!$E$38:$F$54,2,FALSE)</f>
        <v>9987</v>
      </c>
      <c r="N1350" t="str">
        <f t="shared" si="64"/>
        <v>9997-9987</v>
      </c>
      <c r="O1350" t="str">
        <f>"{""source"":"&amp;J1350&amp;",""target"":"&amp;L1350&amp;",""value"":1}"</f>
        <v>{"source":1348,"target":9997,"value":1}</v>
      </c>
    </row>
    <row r="1351" spans="1:15">
      <c r="A1351" t="s">
        <v>1856</v>
      </c>
      <c r="B1351" t="s">
        <v>1855</v>
      </c>
      <c r="C1351" t="s">
        <v>19</v>
      </c>
      <c r="D1351" t="s">
        <v>35</v>
      </c>
      <c r="E1351" t="str">
        <f>VLOOKUP($B1351,sitecatalog!$A$2:$E$1964,2,FALSE)&amp;" | "&amp;D1351</f>
        <v>WILLOW CREEK RESERVOIR; 6 MILES NW AUGUSTA; MONTANA | Day.Inst.ReservoirElevation.feet</v>
      </c>
      <c r="F1351" t="str">
        <f>VLOOKUP($B1351,sitecatalog!$A$2:$E$1964,3,FALSE)</f>
        <v>MT</v>
      </c>
      <c r="G1351" t="str">
        <f>VLOOKUP($B1351,sitecatalog!$A$2:$E$1964,5,FALSE)</f>
        <v>GP</v>
      </c>
      <c r="H1351" t="str">
        <f>VLOOKUP($B1351,sitecatalog!$A$2:$E$1964,4,FALSE)</f>
        <v>reservoir</v>
      </c>
      <c r="J1351">
        <f t="shared" si="65"/>
        <v>1349</v>
      </c>
      <c r="K1351" t="str">
        <f t="shared" si="63"/>
        <v>{"node":1349,"name":"WILLOW CREEK RESERVOIR; 6 MILES NW AUGUSTA; MONTANA | DAY.INST.RESERVOIRELEVATION.FEET"}</v>
      </c>
      <c r="L1351">
        <f>VLOOKUP(H1351,Sheet2!$C$31:$D$36,2,FALSE)</f>
        <v>9997</v>
      </c>
      <c r="M1351">
        <f>VLOOKUP(F1351,Sheet2!$E$38:$F$54,2,FALSE)</f>
        <v>9987</v>
      </c>
      <c r="N1351" t="str">
        <f t="shared" si="64"/>
        <v>9997-9987</v>
      </c>
      <c r="O1351" t="str">
        <f>"{""source"":"&amp;J1351&amp;",""target"":"&amp;L1351&amp;",""value"":1}"</f>
        <v>{"source":1349,"target":9997,"value":1}</v>
      </c>
    </row>
    <row r="1352" spans="1:15">
      <c r="A1352" t="s">
        <v>1857</v>
      </c>
      <c r="B1352" t="s">
        <v>1855</v>
      </c>
      <c r="C1352" t="s">
        <v>19</v>
      </c>
      <c r="D1352" t="s">
        <v>37</v>
      </c>
      <c r="E1352" t="str">
        <f>VLOOKUP($B1352,sitecatalog!$A$2:$E$1964,2,FALSE)&amp;" | "&amp;D1352</f>
        <v>WILLOW CREEK RESERVOIR; 6 MILES NW AUGUSTA; MONTANA | Day.Avg.StreamGageHeight.feet</v>
      </c>
      <c r="F1352" t="str">
        <f>VLOOKUP($B1352,sitecatalog!$A$2:$E$1964,3,FALSE)</f>
        <v>MT</v>
      </c>
      <c r="G1352" t="str">
        <f>VLOOKUP($B1352,sitecatalog!$A$2:$E$1964,5,FALSE)</f>
        <v>GP</v>
      </c>
      <c r="H1352" t="str">
        <f>VLOOKUP($B1352,sitecatalog!$A$2:$E$1964,4,FALSE)</f>
        <v>reservoir</v>
      </c>
      <c r="J1352">
        <f t="shared" si="65"/>
        <v>1350</v>
      </c>
      <c r="K1352" t="str">
        <f t="shared" si="63"/>
        <v>{"node":1350,"name":"WILLOW CREEK RESERVOIR; 6 MILES NW AUGUSTA; MONTANA | DAY.AVG.STREAMGAGEHEIGHT.FEET"}</v>
      </c>
      <c r="L1352">
        <f>VLOOKUP(H1352,Sheet2!$C$31:$D$36,2,FALSE)</f>
        <v>9997</v>
      </c>
      <c r="M1352">
        <f>VLOOKUP(F1352,Sheet2!$E$38:$F$54,2,FALSE)</f>
        <v>9987</v>
      </c>
      <c r="N1352" t="str">
        <f t="shared" si="64"/>
        <v>9997-9987</v>
      </c>
      <c r="O1352" t="str">
        <f>"{""source"":"&amp;J1352&amp;",""target"":"&amp;L1352&amp;",""value"":1}"</f>
        <v>{"source":1350,"target":9997,"value":1}</v>
      </c>
    </row>
    <row r="1353" spans="1:15">
      <c r="A1353" t="s">
        <v>1858</v>
      </c>
      <c r="B1353" t="s">
        <v>1855</v>
      </c>
      <c r="C1353" t="s">
        <v>22</v>
      </c>
      <c r="D1353" t="s">
        <v>39</v>
      </c>
      <c r="E1353" t="str">
        <f>VLOOKUP($B1353,sitecatalog!$A$2:$E$1964,2,FALSE)&amp;" | "&amp;D1353</f>
        <v>WILLOW CREEK RESERVOIR; 6 MILES NW AUGUSTA; MONTANA | Day.Avg.ReservoirInflow.cfs</v>
      </c>
      <c r="F1353" t="str">
        <f>VLOOKUP($B1353,sitecatalog!$A$2:$E$1964,3,FALSE)</f>
        <v>MT</v>
      </c>
      <c r="G1353" t="str">
        <f>VLOOKUP($B1353,sitecatalog!$A$2:$E$1964,5,FALSE)</f>
        <v>GP</v>
      </c>
      <c r="H1353" t="str">
        <f>VLOOKUP($B1353,sitecatalog!$A$2:$E$1964,4,FALSE)</f>
        <v>reservoir</v>
      </c>
      <c r="J1353">
        <f t="shared" si="65"/>
        <v>1351</v>
      </c>
      <c r="K1353" t="str">
        <f t="shared" si="63"/>
        <v>{"node":1351,"name":"WILLOW CREEK RESERVOIR; 6 MILES NW AUGUSTA; MONTANA | DAY.AVG.RESERVOIRINFLOW.CFS"}</v>
      </c>
      <c r="L1353">
        <f>VLOOKUP(H1353,Sheet2!$C$31:$D$36,2,FALSE)</f>
        <v>9997</v>
      </c>
      <c r="M1353">
        <f>VLOOKUP(F1353,Sheet2!$E$38:$F$54,2,FALSE)</f>
        <v>9987</v>
      </c>
      <c r="N1353" t="str">
        <f t="shared" si="64"/>
        <v>9997-9987</v>
      </c>
      <c r="O1353" t="str">
        <f>"{""source"":"&amp;J1353&amp;",""target"":"&amp;L1353&amp;",""value"":1}"</f>
        <v>{"source":1351,"target":9997,"value":1}</v>
      </c>
    </row>
    <row r="1354" spans="1:15">
      <c r="A1354" t="s">
        <v>1859</v>
      </c>
      <c r="B1354" t="s">
        <v>1855</v>
      </c>
      <c r="C1354" t="s">
        <v>41</v>
      </c>
      <c r="D1354" t="s">
        <v>42</v>
      </c>
      <c r="E1354" t="str">
        <f>VLOOKUP($B1354,sitecatalog!$A$2:$E$1964,2,FALSE)&amp;" | "&amp;D1354</f>
        <v>WILLOW CREEK RESERVOIR; 6 MILES NW AUGUSTA; MONTANA | Day.Sum.Precipitation.inches</v>
      </c>
      <c r="F1354" t="str">
        <f>VLOOKUP($B1354,sitecatalog!$A$2:$E$1964,3,FALSE)</f>
        <v>MT</v>
      </c>
      <c r="G1354" t="str">
        <f>VLOOKUP($B1354,sitecatalog!$A$2:$E$1964,5,FALSE)</f>
        <v>GP</v>
      </c>
      <c r="H1354" t="str">
        <f>VLOOKUP($B1354,sitecatalog!$A$2:$E$1964,4,FALSE)</f>
        <v>reservoir</v>
      </c>
      <c r="J1354">
        <f t="shared" si="65"/>
        <v>1352</v>
      </c>
      <c r="K1354" t="str">
        <f t="shared" si="63"/>
        <v>{"node":1352,"name":"WILLOW CREEK RESERVOIR; 6 MILES NW AUGUSTA; MONTANA | DAY.SUM.PRECIPITATION.INCHES"}</v>
      </c>
      <c r="L1354">
        <f>VLOOKUP(H1354,Sheet2!$C$31:$D$36,2,FALSE)</f>
        <v>9997</v>
      </c>
      <c r="M1354">
        <f>VLOOKUP(F1354,Sheet2!$E$38:$F$54,2,FALSE)</f>
        <v>9987</v>
      </c>
      <c r="N1354" t="str">
        <f t="shared" si="64"/>
        <v>9997-9987</v>
      </c>
      <c r="O1354" t="str">
        <f>"{""source"":"&amp;J1354&amp;",""target"":"&amp;L1354&amp;",""value"":1}"</f>
        <v>{"source":1352,"target":9997,"value":1}</v>
      </c>
    </row>
    <row r="1355" spans="1:15">
      <c r="A1355" t="s">
        <v>1860</v>
      </c>
      <c r="B1355" t="s">
        <v>1855</v>
      </c>
      <c r="C1355" t="s">
        <v>22</v>
      </c>
      <c r="D1355" t="s">
        <v>44</v>
      </c>
      <c r="E1355" t="str">
        <f>VLOOKUP($B1355,sitecatalog!$A$2:$E$1964,2,FALSE)&amp;" | "&amp;D1355</f>
        <v>WILLOW CREEK RESERVOIR; 6 MILES NW AUGUSTA; MONTANA | Day.Avg.ReservoirRelease.cfs</v>
      </c>
      <c r="F1355" t="str">
        <f>VLOOKUP($B1355,sitecatalog!$A$2:$E$1964,3,FALSE)</f>
        <v>MT</v>
      </c>
      <c r="G1355" t="str">
        <f>VLOOKUP($B1355,sitecatalog!$A$2:$E$1964,5,FALSE)</f>
        <v>GP</v>
      </c>
      <c r="H1355" t="str">
        <f>VLOOKUP($B1355,sitecatalog!$A$2:$E$1964,4,FALSE)</f>
        <v>reservoir</v>
      </c>
      <c r="J1355">
        <f t="shared" si="65"/>
        <v>1353</v>
      </c>
      <c r="K1355" t="str">
        <f t="shared" si="63"/>
        <v>{"node":1353,"name":"WILLOW CREEK RESERVOIR; 6 MILES NW AUGUSTA; MONTANA | DAY.AVG.RESERVOIRRELEASE.CFS"}</v>
      </c>
      <c r="L1355">
        <f>VLOOKUP(H1355,Sheet2!$C$31:$D$36,2,FALSE)</f>
        <v>9997</v>
      </c>
      <c r="M1355">
        <f>VLOOKUP(F1355,Sheet2!$E$38:$F$54,2,FALSE)</f>
        <v>9987</v>
      </c>
      <c r="N1355" t="str">
        <f t="shared" si="64"/>
        <v>9997-9987</v>
      </c>
      <c r="O1355" t="str">
        <f>"{""source"":"&amp;J1355&amp;",""target"":"&amp;L1355&amp;",""value"":1}"</f>
        <v>{"source":1353,"target":9997,"value":1}</v>
      </c>
    </row>
    <row r="1356" spans="1:15">
      <c r="A1356" t="s">
        <v>1861</v>
      </c>
      <c r="B1356" t="s">
        <v>1862</v>
      </c>
      <c r="C1356" t="s">
        <v>19</v>
      </c>
      <c r="D1356" t="s">
        <v>20</v>
      </c>
      <c r="E1356" t="str">
        <f>VLOOKUP($B1356,sitecatalog!$A$2:$E$1964,2,FALSE)&amp;" | "&amp;D1356</f>
        <v>WINCHESTER DITCH; WYOMING | Day.Avg.CanalStage.feet</v>
      </c>
      <c r="F1356" t="str">
        <f>VLOOKUP($B1356,sitecatalog!$A$2:$E$1964,3,FALSE)</f>
        <v>WY</v>
      </c>
      <c r="G1356" t="str">
        <f>VLOOKUP($B1356,sitecatalog!$A$2:$E$1964,5,FALSE)</f>
        <v>GP</v>
      </c>
      <c r="H1356" t="str">
        <f>VLOOKUP($B1356,sitecatalog!$A$2:$E$1964,4,FALSE)</f>
        <v>canal</v>
      </c>
      <c r="J1356">
        <f t="shared" si="65"/>
        <v>1354</v>
      </c>
      <c r="K1356" t="str">
        <f t="shared" si="63"/>
        <v>{"node":1354,"name":"WINCHESTER DITCH; WYOMING | DAY.AVG.CANALSTAGE.FEET"}</v>
      </c>
      <c r="L1356">
        <f>VLOOKUP(H1356,Sheet2!$C$31:$D$36,2,FALSE)</f>
        <v>9996</v>
      </c>
      <c r="M1356">
        <f>VLOOKUP(F1356,Sheet2!$E$38:$F$54,2,FALSE)</f>
        <v>9976</v>
      </c>
      <c r="N1356" t="str">
        <f t="shared" si="64"/>
        <v>9996-9976</v>
      </c>
      <c r="O1356" t="str">
        <f>"{""source"":"&amp;J1356&amp;",""target"":"&amp;L1356&amp;",""value"":1}"</f>
        <v>{"source":1354,"target":9996,"value":1}</v>
      </c>
    </row>
    <row r="1357" spans="1:15">
      <c r="A1357" t="s">
        <v>1863</v>
      </c>
      <c r="B1357" t="s">
        <v>1862</v>
      </c>
      <c r="C1357" t="s">
        <v>22</v>
      </c>
      <c r="D1357" t="s">
        <v>23</v>
      </c>
      <c r="E1357" t="str">
        <f>VLOOKUP($B1357,sitecatalog!$A$2:$E$1964,2,FALSE)&amp;" | "&amp;D1357</f>
        <v>WINCHESTER DITCH; WYOMING | Day.Avg.CanalFlow.cfs</v>
      </c>
      <c r="F1357" t="str">
        <f>VLOOKUP($B1357,sitecatalog!$A$2:$E$1964,3,FALSE)</f>
        <v>WY</v>
      </c>
      <c r="G1357" t="str">
        <f>VLOOKUP($B1357,sitecatalog!$A$2:$E$1964,5,FALSE)</f>
        <v>GP</v>
      </c>
      <c r="H1357" t="str">
        <f>VLOOKUP($B1357,sitecatalog!$A$2:$E$1964,4,FALSE)</f>
        <v>canal</v>
      </c>
      <c r="J1357">
        <f t="shared" si="65"/>
        <v>1355</v>
      </c>
      <c r="K1357" t="str">
        <f t="shared" si="63"/>
        <v>{"node":1355,"name":"WINCHESTER DITCH; WYOMING | DAY.AVG.CANALFLOW.CFS"}</v>
      </c>
      <c r="L1357">
        <f>VLOOKUP(H1357,Sheet2!$C$31:$D$36,2,FALSE)</f>
        <v>9996</v>
      </c>
      <c r="M1357">
        <f>VLOOKUP(F1357,Sheet2!$E$38:$F$54,2,FALSE)</f>
        <v>9976</v>
      </c>
      <c r="N1357" t="str">
        <f t="shared" si="64"/>
        <v>9996-9976</v>
      </c>
      <c r="O1357" t="str">
        <f>"{""source"":"&amp;J1357&amp;",""target"":"&amp;L1357&amp;",""value"":1}"</f>
        <v>{"source":1355,"target":9996,"value":1}</v>
      </c>
    </row>
    <row r="1358" spans="1:15">
      <c r="A1358" t="s">
        <v>1864</v>
      </c>
      <c r="B1358" t="s">
        <v>1865</v>
      </c>
      <c r="C1358" t="s">
        <v>94</v>
      </c>
      <c r="D1358" t="s">
        <v>95</v>
      </c>
      <c r="E1358" t="str">
        <f>VLOOKUP($B1358,sitecatalog!$A$2:$E$1964,2,FALSE)&amp;" | "&amp;D1358</f>
        <v>WEATHER STATION; GLENDO DAM; WYOMING | Day.Avg.AirTemperature.DegF</v>
      </c>
      <c r="F1358" t="str">
        <f>VLOOKUP($B1358,sitecatalog!$A$2:$E$1964,3,FALSE)</f>
        <v>WY</v>
      </c>
      <c r="G1358" t="str">
        <f>VLOOKUP($B1358,sitecatalog!$A$2:$E$1964,5,FALSE)</f>
        <v>GP</v>
      </c>
      <c r="H1358" t="str">
        <f>VLOOKUP($B1358,sitecatalog!$A$2:$E$1964,4,FALSE)</f>
        <v>weather</v>
      </c>
      <c r="J1358">
        <f t="shared" si="65"/>
        <v>1356</v>
      </c>
      <c r="K1358" t="str">
        <f t="shared" si="63"/>
        <v>{"node":1356,"name":"WEATHER STATION; GLENDO DAM; WYOMING | DAY.AVG.AIRTEMPERATURE.DEGF"}</v>
      </c>
      <c r="L1358">
        <f>VLOOKUP(H1358,Sheet2!$C$31:$D$36,2,FALSE)</f>
        <v>9994</v>
      </c>
      <c r="M1358">
        <f>VLOOKUP(F1358,Sheet2!$E$38:$F$54,2,FALSE)</f>
        <v>9976</v>
      </c>
      <c r="N1358" t="str">
        <f t="shared" si="64"/>
        <v>9994-9976</v>
      </c>
      <c r="O1358" t="str">
        <f>"{""source"":"&amp;J1358&amp;",""target"":"&amp;L1358&amp;",""value"":1}"</f>
        <v>{"source":1356,"target":9994,"value":1}</v>
      </c>
    </row>
    <row r="1359" spans="1:15">
      <c r="A1359" t="s">
        <v>1866</v>
      </c>
      <c r="B1359" t="s">
        <v>1865</v>
      </c>
      <c r="C1359" t="s">
        <v>41</v>
      </c>
      <c r="D1359" t="s">
        <v>42</v>
      </c>
      <c r="E1359" t="str">
        <f>VLOOKUP($B1359,sitecatalog!$A$2:$E$1964,2,FALSE)&amp;" | "&amp;D1359</f>
        <v>WEATHER STATION; GLENDO DAM; WYOMING | Day.Sum.Precipitation.inches</v>
      </c>
      <c r="F1359" t="str">
        <f>VLOOKUP($B1359,sitecatalog!$A$2:$E$1964,3,FALSE)</f>
        <v>WY</v>
      </c>
      <c r="G1359" t="str">
        <f>VLOOKUP($B1359,sitecatalog!$A$2:$E$1964,5,FALSE)</f>
        <v>GP</v>
      </c>
      <c r="H1359" t="str">
        <f>VLOOKUP($B1359,sitecatalog!$A$2:$E$1964,4,FALSE)</f>
        <v>weather</v>
      </c>
      <c r="J1359">
        <f t="shared" si="65"/>
        <v>1357</v>
      </c>
      <c r="K1359" t="str">
        <f t="shared" si="63"/>
        <v>{"node":1357,"name":"WEATHER STATION; GLENDO DAM; WYOMING | DAY.SUM.PRECIPITATION.INCHES"}</v>
      </c>
      <c r="L1359">
        <f>VLOOKUP(H1359,Sheet2!$C$31:$D$36,2,FALSE)</f>
        <v>9994</v>
      </c>
      <c r="M1359">
        <f>VLOOKUP(F1359,Sheet2!$E$38:$F$54,2,FALSE)</f>
        <v>9976</v>
      </c>
      <c r="N1359" t="str">
        <f t="shared" si="64"/>
        <v>9994-9976</v>
      </c>
      <c r="O1359" t="str">
        <f>"{""source"":"&amp;J1359&amp;",""target"":"&amp;L1359&amp;",""value"":1}"</f>
        <v>{"source":1357,"target":9994,"value":1}</v>
      </c>
    </row>
    <row r="1360" spans="1:15">
      <c r="A1360" t="s">
        <v>1867</v>
      </c>
      <c r="B1360" t="s">
        <v>1865</v>
      </c>
      <c r="C1360" t="s">
        <v>156</v>
      </c>
      <c r="D1360" t="s">
        <v>157</v>
      </c>
      <c r="E1360" t="str">
        <f>VLOOKUP($B1360,sitecatalog!$A$2:$E$1964,2,FALSE)&amp;" | "&amp;D1360</f>
        <v>WEATHER STATION; GLENDO DAM; WYOMING | Day.Avg.WindSpeed.mph</v>
      </c>
      <c r="F1360" t="str">
        <f>VLOOKUP($B1360,sitecatalog!$A$2:$E$1964,3,FALSE)</f>
        <v>WY</v>
      </c>
      <c r="G1360" t="str">
        <f>VLOOKUP($B1360,sitecatalog!$A$2:$E$1964,5,FALSE)</f>
        <v>GP</v>
      </c>
      <c r="H1360" t="str">
        <f>VLOOKUP($B1360,sitecatalog!$A$2:$E$1964,4,FALSE)</f>
        <v>weather</v>
      </c>
      <c r="J1360">
        <f t="shared" si="65"/>
        <v>1358</v>
      </c>
      <c r="K1360" t="str">
        <f t="shared" si="63"/>
        <v>{"node":1358,"name":"WEATHER STATION; GLENDO DAM; WYOMING | DAY.AVG.WINDSPEED.MPH"}</v>
      </c>
      <c r="L1360">
        <f>VLOOKUP(H1360,Sheet2!$C$31:$D$36,2,FALSE)</f>
        <v>9994</v>
      </c>
      <c r="M1360">
        <f>VLOOKUP(F1360,Sheet2!$E$38:$F$54,2,FALSE)</f>
        <v>9976</v>
      </c>
      <c r="N1360" t="str">
        <f t="shared" si="64"/>
        <v>9994-9976</v>
      </c>
      <c r="O1360" t="str">
        <f>"{""source"":"&amp;J1360&amp;",""target"":"&amp;L1360&amp;",""value"":1}"</f>
        <v>{"source":1358,"target":9994,"value":1}</v>
      </c>
    </row>
    <row r="1361" spans="1:15">
      <c r="A1361" t="s">
        <v>1868</v>
      </c>
      <c r="B1361" t="s">
        <v>1865</v>
      </c>
      <c r="C1361" t="s">
        <v>159</v>
      </c>
      <c r="D1361" t="s">
        <v>160</v>
      </c>
      <c r="E1361" t="str">
        <f>VLOOKUP($B1361,sitecatalog!$A$2:$E$1964,2,FALSE)&amp;" | "&amp;D1361</f>
        <v>WEATHER STATION; GLENDO DAM; WYOMING | Day.Avg.WindDirection.degrees</v>
      </c>
      <c r="F1361" t="str">
        <f>VLOOKUP($B1361,sitecatalog!$A$2:$E$1964,3,FALSE)</f>
        <v>WY</v>
      </c>
      <c r="G1361" t="str">
        <f>VLOOKUP($B1361,sitecatalog!$A$2:$E$1964,5,FALSE)</f>
        <v>GP</v>
      </c>
      <c r="H1361" t="str">
        <f>VLOOKUP($B1361,sitecatalog!$A$2:$E$1964,4,FALSE)</f>
        <v>weather</v>
      </c>
      <c r="J1361">
        <f t="shared" si="65"/>
        <v>1359</v>
      </c>
      <c r="K1361" t="str">
        <f t="shared" si="63"/>
        <v>{"node":1359,"name":"WEATHER STATION; GLENDO DAM; WYOMING | DAY.AVG.WINDDIRECTION.DEGREES"}</v>
      </c>
      <c r="L1361">
        <f>VLOOKUP(H1361,Sheet2!$C$31:$D$36,2,FALSE)</f>
        <v>9994</v>
      </c>
      <c r="M1361">
        <f>VLOOKUP(F1361,Sheet2!$E$38:$F$54,2,FALSE)</f>
        <v>9976</v>
      </c>
      <c r="N1361" t="str">
        <f t="shared" si="64"/>
        <v>9994-9976</v>
      </c>
      <c r="O1361" t="str">
        <f>"{""source"":"&amp;J1361&amp;",""target"":"&amp;L1361&amp;",""value"":1}"</f>
        <v>{"source":1359,"target":9994,"value":1}</v>
      </c>
    </row>
    <row r="1362" spans="1:15">
      <c r="A1362" t="s">
        <v>1869</v>
      </c>
      <c r="B1362" t="s">
        <v>1870</v>
      </c>
      <c r="C1362" t="s">
        <v>19</v>
      </c>
      <c r="D1362" t="s">
        <v>37</v>
      </c>
      <c r="E1362" t="str">
        <f>VLOOKUP($B1362,sitecatalog!$A$2:$E$1964,2,FALSE)&amp;" | "&amp;D1362</f>
        <v>NO. PLATTE RIVER BLW WHALEN DAM NR GUERNSEY; WYOMING | Day.Avg.StreamGageHeight.feet</v>
      </c>
      <c r="F1362" t="str">
        <f>VLOOKUP($B1362,sitecatalog!$A$2:$E$1964,3,FALSE)</f>
        <v>WY</v>
      </c>
      <c r="G1362" t="str">
        <f>VLOOKUP($B1362,sitecatalog!$A$2:$E$1964,5,FALSE)</f>
        <v>GP</v>
      </c>
      <c r="H1362" t="str">
        <f>VLOOKUP($B1362,sitecatalog!$A$2:$E$1964,4,FALSE)</f>
        <v>stream</v>
      </c>
      <c r="J1362">
        <f t="shared" si="65"/>
        <v>1360</v>
      </c>
      <c r="K1362" t="str">
        <f t="shared" si="63"/>
        <v>{"node":1360,"name":"NO. PLATTE RIVER BLW WHALEN DAM NR GUERNSEY; WYOMING | DAY.AVG.STREAMGAGEHEIGHT.FEET"}</v>
      </c>
      <c r="L1362">
        <f>VLOOKUP(H1362,Sheet2!$C$31:$D$36,2,FALSE)</f>
        <v>9995</v>
      </c>
      <c r="M1362">
        <f>VLOOKUP(F1362,Sheet2!$E$38:$F$54,2,FALSE)</f>
        <v>9976</v>
      </c>
      <c r="N1362" t="str">
        <f t="shared" si="64"/>
        <v>9995-9976</v>
      </c>
      <c r="O1362" t="str">
        <f>"{""source"":"&amp;J1362&amp;",""target"":"&amp;L1362&amp;",""value"":1}"</f>
        <v>{"source":1360,"target":9995,"value":1}</v>
      </c>
    </row>
    <row r="1363" spans="1:15">
      <c r="A1363" t="s">
        <v>1871</v>
      </c>
      <c r="B1363" t="s">
        <v>1870</v>
      </c>
      <c r="C1363" t="s">
        <v>41</v>
      </c>
      <c r="D1363" t="s">
        <v>42</v>
      </c>
      <c r="E1363" t="str">
        <f>VLOOKUP($B1363,sitecatalog!$A$2:$E$1964,2,FALSE)&amp;" | "&amp;D1363</f>
        <v>NO. PLATTE RIVER BLW WHALEN DAM NR GUERNSEY; WYOMING | Day.Sum.Precipitation.inches</v>
      </c>
      <c r="F1363" t="str">
        <f>VLOOKUP($B1363,sitecatalog!$A$2:$E$1964,3,FALSE)</f>
        <v>WY</v>
      </c>
      <c r="G1363" t="str">
        <f>VLOOKUP($B1363,sitecatalog!$A$2:$E$1964,5,FALSE)</f>
        <v>GP</v>
      </c>
      <c r="H1363" t="str">
        <f>VLOOKUP($B1363,sitecatalog!$A$2:$E$1964,4,FALSE)</f>
        <v>stream</v>
      </c>
      <c r="J1363">
        <f t="shared" si="65"/>
        <v>1361</v>
      </c>
      <c r="K1363" t="str">
        <f t="shared" si="63"/>
        <v>{"node":1361,"name":"NO. PLATTE RIVER BLW WHALEN DAM NR GUERNSEY; WYOMING | DAY.SUM.PRECIPITATION.INCHES"}</v>
      </c>
      <c r="L1363">
        <f>VLOOKUP(H1363,Sheet2!$C$31:$D$36,2,FALSE)</f>
        <v>9995</v>
      </c>
      <c r="M1363">
        <f>VLOOKUP(F1363,Sheet2!$E$38:$F$54,2,FALSE)</f>
        <v>9976</v>
      </c>
      <c r="N1363" t="str">
        <f t="shared" si="64"/>
        <v>9995-9976</v>
      </c>
      <c r="O1363" t="str">
        <f>"{""source"":"&amp;J1363&amp;",""target"":"&amp;L1363&amp;",""value"":1}"</f>
        <v>{"source":1361,"target":9995,"value":1}</v>
      </c>
    </row>
    <row r="1364" spans="1:15">
      <c r="A1364" t="s">
        <v>1872</v>
      </c>
      <c r="B1364" t="s">
        <v>1870</v>
      </c>
      <c r="C1364" t="s">
        <v>22</v>
      </c>
      <c r="D1364" t="s">
        <v>47</v>
      </c>
      <c r="E1364" t="str">
        <f>VLOOKUP($B1364,sitecatalog!$A$2:$E$1964,2,FALSE)&amp;" | "&amp;D1364</f>
        <v>NO. PLATTE RIVER BLW WHALEN DAM NR GUERNSEY; WYOMING | Day.Avg.Streamflow.cfs</v>
      </c>
      <c r="F1364" t="str">
        <f>VLOOKUP($B1364,sitecatalog!$A$2:$E$1964,3,FALSE)</f>
        <v>WY</v>
      </c>
      <c r="G1364" t="str">
        <f>VLOOKUP($B1364,sitecatalog!$A$2:$E$1964,5,FALSE)</f>
        <v>GP</v>
      </c>
      <c r="H1364" t="str">
        <f>VLOOKUP($B1364,sitecatalog!$A$2:$E$1964,4,FALSE)</f>
        <v>stream</v>
      </c>
      <c r="J1364">
        <f t="shared" si="65"/>
        <v>1362</v>
      </c>
      <c r="K1364" t="str">
        <f t="shared" si="63"/>
        <v>{"node":1362,"name":"NO. PLATTE RIVER BLW WHALEN DAM NR GUERNSEY; WYOMING | DAY.AVG.STREAMFLOW.CFS"}</v>
      </c>
      <c r="L1364">
        <f>VLOOKUP(H1364,Sheet2!$C$31:$D$36,2,FALSE)</f>
        <v>9995</v>
      </c>
      <c r="M1364">
        <f>VLOOKUP(F1364,Sheet2!$E$38:$F$54,2,FALSE)</f>
        <v>9976</v>
      </c>
      <c r="N1364" t="str">
        <f t="shared" si="64"/>
        <v>9995-9976</v>
      </c>
      <c r="O1364" t="str">
        <f>"{""source"":"&amp;J1364&amp;",""target"":"&amp;L1364&amp;",""value"":1}"</f>
        <v>{"source":1362,"target":9995,"value":1}</v>
      </c>
    </row>
    <row r="1365" spans="1:15">
      <c r="A1365" t="s">
        <v>1873</v>
      </c>
      <c r="B1365" t="s">
        <v>1874</v>
      </c>
      <c r="C1365" t="s">
        <v>19</v>
      </c>
      <c r="D1365" t="s">
        <v>20</v>
      </c>
      <c r="E1365" t="str">
        <f>VLOOKUP($B1365,sitecatalog!$A$2:$E$1964,2,FALSE)&amp;" | "&amp;D1365</f>
        <v>WILLOW CREEK PUMP CANAL; GRAND COUNTY; COLORADO | Day.Avg.CanalStage.feet</v>
      </c>
      <c r="F1365" t="str">
        <f>VLOOKUP($B1365,sitecatalog!$A$2:$E$1964,3,FALSE)</f>
        <v>CO</v>
      </c>
      <c r="G1365" t="str">
        <f>VLOOKUP($B1365,sitecatalog!$A$2:$E$1964,5,FALSE)</f>
        <v>GP</v>
      </c>
      <c r="H1365" t="str">
        <f>VLOOKUP($B1365,sitecatalog!$A$2:$E$1964,4,FALSE)</f>
        <v>canal</v>
      </c>
      <c r="J1365">
        <f t="shared" si="65"/>
        <v>1363</v>
      </c>
      <c r="K1365" t="str">
        <f t="shared" si="63"/>
        <v>{"node":1363,"name":"WILLOW CREEK PUMP CANAL; GRAND COUNTY; COLORADO | DAY.AVG.CANALSTAGE.FEET"}</v>
      </c>
      <c r="L1365">
        <f>VLOOKUP(H1365,Sheet2!$C$31:$D$36,2,FALSE)</f>
        <v>9996</v>
      </c>
      <c r="M1365">
        <f>VLOOKUP(F1365,Sheet2!$E$38:$F$54,2,FALSE)</f>
        <v>9990</v>
      </c>
      <c r="N1365" t="str">
        <f t="shared" si="64"/>
        <v>9996-9990</v>
      </c>
      <c r="O1365" t="str">
        <f>"{""source"":"&amp;J1365&amp;",""target"":"&amp;L1365&amp;",""value"":1}"</f>
        <v>{"source":1363,"target":9996,"value":1}</v>
      </c>
    </row>
    <row r="1366" spans="1:15">
      <c r="A1366" t="s">
        <v>1875</v>
      </c>
      <c r="B1366" t="s">
        <v>1874</v>
      </c>
      <c r="C1366" t="s">
        <v>22</v>
      </c>
      <c r="D1366" t="s">
        <v>23</v>
      </c>
      <c r="E1366" t="str">
        <f>VLOOKUP($B1366,sitecatalog!$A$2:$E$1964,2,FALSE)&amp;" | "&amp;D1366</f>
        <v>WILLOW CREEK PUMP CANAL; GRAND COUNTY; COLORADO | Day.Avg.CanalFlow.cfs</v>
      </c>
      <c r="F1366" t="str">
        <f>VLOOKUP($B1366,sitecatalog!$A$2:$E$1964,3,FALSE)</f>
        <v>CO</v>
      </c>
      <c r="G1366" t="str">
        <f>VLOOKUP($B1366,sitecatalog!$A$2:$E$1964,5,FALSE)</f>
        <v>GP</v>
      </c>
      <c r="H1366" t="str">
        <f>VLOOKUP($B1366,sitecatalog!$A$2:$E$1964,4,FALSE)</f>
        <v>canal</v>
      </c>
      <c r="J1366">
        <f t="shared" si="65"/>
        <v>1364</v>
      </c>
      <c r="K1366" t="str">
        <f t="shared" si="63"/>
        <v>{"node":1364,"name":"WILLOW CREEK PUMP CANAL; GRAND COUNTY; COLORADO | DAY.AVG.CANALFLOW.CFS"}</v>
      </c>
      <c r="L1366">
        <f>VLOOKUP(H1366,Sheet2!$C$31:$D$36,2,FALSE)</f>
        <v>9996</v>
      </c>
      <c r="M1366">
        <f>VLOOKUP(F1366,Sheet2!$E$38:$F$54,2,FALSE)</f>
        <v>9990</v>
      </c>
      <c r="N1366" t="str">
        <f t="shared" si="64"/>
        <v>9996-9990</v>
      </c>
      <c r="O1366" t="str">
        <f>"{""source"":"&amp;J1366&amp;",""target"":"&amp;L1366&amp;",""value"":1}"</f>
        <v>{"source":1364,"target":9996,"value":1}</v>
      </c>
    </row>
    <row r="1367" spans="1:15">
      <c r="A1367" t="s">
        <v>1876</v>
      </c>
      <c r="B1367" t="s">
        <v>1877</v>
      </c>
      <c r="C1367" t="s">
        <v>32</v>
      </c>
      <c r="D1367" t="s">
        <v>33</v>
      </c>
      <c r="E1367" t="str">
        <f>VLOOKUP($B1367,sitecatalog!$A$2:$E$1964,2,FALSE)&amp;" | "&amp;D1367</f>
        <v>WILLOW CREEK RESERVOIR; COLORADO | Day.Inst.ReservoirStorage.af</v>
      </c>
      <c r="F1367" t="str">
        <f>VLOOKUP($B1367,sitecatalog!$A$2:$E$1964,3,FALSE)</f>
        <v>CO</v>
      </c>
      <c r="G1367" t="str">
        <f>VLOOKUP($B1367,sitecatalog!$A$2:$E$1964,5,FALSE)</f>
        <v>GP</v>
      </c>
      <c r="H1367" t="str">
        <f>VLOOKUP($B1367,sitecatalog!$A$2:$E$1964,4,FALSE)</f>
        <v>reservoir</v>
      </c>
      <c r="J1367">
        <f t="shared" si="65"/>
        <v>1365</v>
      </c>
      <c r="K1367" t="str">
        <f t="shared" si="63"/>
        <v>{"node":1365,"name":"WILLOW CREEK RESERVOIR; COLORADO | DAY.INST.RESERVOIRSTORAGE.AF"}</v>
      </c>
      <c r="L1367">
        <f>VLOOKUP(H1367,Sheet2!$C$31:$D$36,2,FALSE)</f>
        <v>9997</v>
      </c>
      <c r="M1367">
        <f>VLOOKUP(F1367,Sheet2!$E$38:$F$54,2,FALSE)</f>
        <v>9990</v>
      </c>
      <c r="N1367" t="str">
        <f t="shared" si="64"/>
        <v>9997-9990</v>
      </c>
      <c r="O1367" t="str">
        <f>"{""source"":"&amp;J1367&amp;",""target"":"&amp;L1367&amp;",""value"":1}"</f>
        <v>{"source":1365,"target":9997,"value":1}</v>
      </c>
    </row>
    <row r="1368" spans="1:15">
      <c r="A1368" t="s">
        <v>1878</v>
      </c>
      <c r="B1368" t="s">
        <v>1877</v>
      </c>
      <c r="C1368" t="s">
        <v>19</v>
      </c>
      <c r="D1368" t="s">
        <v>35</v>
      </c>
      <c r="E1368" t="str">
        <f>VLOOKUP($B1368,sitecatalog!$A$2:$E$1964,2,FALSE)&amp;" | "&amp;D1368</f>
        <v>WILLOW CREEK RESERVOIR; COLORADO | Day.Inst.ReservoirElevation.feet</v>
      </c>
      <c r="F1368" t="str">
        <f>VLOOKUP($B1368,sitecatalog!$A$2:$E$1964,3,FALSE)</f>
        <v>CO</v>
      </c>
      <c r="G1368" t="str">
        <f>VLOOKUP($B1368,sitecatalog!$A$2:$E$1964,5,FALSE)</f>
        <v>GP</v>
      </c>
      <c r="H1368" t="str">
        <f>VLOOKUP($B1368,sitecatalog!$A$2:$E$1964,4,FALSE)</f>
        <v>reservoir</v>
      </c>
      <c r="J1368">
        <f t="shared" si="65"/>
        <v>1366</v>
      </c>
      <c r="K1368" t="str">
        <f t="shared" si="63"/>
        <v>{"node":1366,"name":"WILLOW CREEK RESERVOIR; COLORADO | DAY.INST.RESERVOIRELEVATION.FEET"}</v>
      </c>
      <c r="L1368">
        <f>VLOOKUP(H1368,Sheet2!$C$31:$D$36,2,FALSE)</f>
        <v>9997</v>
      </c>
      <c r="M1368">
        <f>VLOOKUP(F1368,Sheet2!$E$38:$F$54,2,FALSE)</f>
        <v>9990</v>
      </c>
      <c r="N1368" t="str">
        <f t="shared" si="64"/>
        <v>9997-9990</v>
      </c>
      <c r="O1368" t="str">
        <f>"{""source"":"&amp;J1368&amp;",""target"":"&amp;L1368&amp;",""value"":1}"</f>
        <v>{"source":1366,"target":9997,"value":1}</v>
      </c>
    </row>
    <row r="1369" spans="1:15">
      <c r="A1369" t="s">
        <v>1879</v>
      </c>
      <c r="B1369" t="s">
        <v>1877</v>
      </c>
      <c r="C1369" t="s">
        <v>22</v>
      </c>
      <c r="D1369" t="s">
        <v>39</v>
      </c>
      <c r="E1369" t="str">
        <f>VLOOKUP($B1369,sitecatalog!$A$2:$E$1964,2,FALSE)&amp;" | "&amp;D1369</f>
        <v>WILLOW CREEK RESERVOIR; COLORADO | Day.Avg.ReservoirInflow.cfs</v>
      </c>
      <c r="F1369" t="str">
        <f>VLOOKUP($B1369,sitecatalog!$A$2:$E$1964,3,FALSE)</f>
        <v>CO</v>
      </c>
      <c r="G1369" t="str">
        <f>VLOOKUP($B1369,sitecatalog!$A$2:$E$1964,5,FALSE)</f>
        <v>GP</v>
      </c>
      <c r="H1369" t="str">
        <f>VLOOKUP($B1369,sitecatalog!$A$2:$E$1964,4,FALSE)</f>
        <v>reservoir</v>
      </c>
      <c r="J1369">
        <f t="shared" si="65"/>
        <v>1367</v>
      </c>
      <c r="K1369" t="str">
        <f t="shared" si="63"/>
        <v>{"node":1367,"name":"WILLOW CREEK RESERVOIR; COLORADO | DAY.AVG.RESERVOIRINFLOW.CFS"}</v>
      </c>
      <c r="L1369">
        <f>VLOOKUP(H1369,Sheet2!$C$31:$D$36,2,FALSE)</f>
        <v>9997</v>
      </c>
      <c r="M1369">
        <f>VLOOKUP(F1369,Sheet2!$E$38:$F$54,2,FALSE)</f>
        <v>9990</v>
      </c>
      <c r="N1369" t="str">
        <f t="shared" si="64"/>
        <v>9997-9990</v>
      </c>
      <c r="O1369" t="str">
        <f>"{""source"":"&amp;J1369&amp;",""target"":"&amp;L1369&amp;",""value"":1}"</f>
        <v>{"source":1367,"target":9997,"value":1}</v>
      </c>
    </row>
    <row r="1370" spans="1:15">
      <c r="A1370" t="s">
        <v>1880</v>
      </c>
      <c r="B1370" t="s">
        <v>1877</v>
      </c>
      <c r="C1370" t="s">
        <v>22</v>
      </c>
      <c r="D1370" t="s">
        <v>44</v>
      </c>
      <c r="E1370" t="str">
        <f>VLOOKUP($B1370,sitecatalog!$A$2:$E$1964,2,FALSE)&amp;" | "&amp;D1370</f>
        <v>WILLOW CREEK RESERVOIR; COLORADO | Day.Avg.ReservoirRelease.cfs</v>
      </c>
      <c r="F1370" t="str">
        <f>VLOOKUP($B1370,sitecatalog!$A$2:$E$1964,3,FALSE)</f>
        <v>CO</v>
      </c>
      <c r="G1370" t="str">
        <f>VLOOKUP($B1370,sitecatalog!$A$2:$E$1964,5,FALSE)</f>
        <v>GP</v>
      </c>
      <c r="H1370" t="str">
        <f>VLOOKUP($B1370,sitecatalog!$A$2:$E$1964,4,FALSE)</f>
        <v>reservoir</v>
      </c>
      <c r="J1370">
        <f t="shared" si="65"/>
        <v>1368</v>
      </c>
      <c r="K1370" t="str">
        <f t="shared" si="63"/>
        <v>{"node":1368,"name":"WILLOW CREEK RESERVOIR; COLORADO | DAY.AVG.RESERVOIRRELEASE.CFS"}</v>
      </c>
      <c r="L1370">
        <f>VLOOKUP(H1370,Sheet2!$C$31:$D$36,2,FALSE)</f>
        <v>9997</v>
      </c>
      <c r="M1370">
        <f>VLOOKUP(F1370,Sheet2!$E$38:$F$54,2,FALSE)</f>
        <v>9990</v>
      </c>
      <c r="N1370" t="str">
        <f t="shared" si="64"/>
        <v>9997-9990</v>
      </c>
      <c r="O1370" t="str">
        <f>"{""source"":"&amp;J1370&amp;",""target"":"&amp;L1370&amp;",""value"":1}"</f>
        <v>{"source":1368,"target":9997,"value":1}</v>
      </c>
    </row>
    <row r="1371" spans="1:15">
      <c r="A1371" t="s">
        <v>1881</v>
      </c>
      <c r="B1371" t="s">
        <v>1882</v>
      </c>
      <c r="C1371" t="s">
        <v>19</v>
      </c>
      <c r="D1371" t="s">
        <v>37</v>
      </c>
      <c r="E1371" t="str">
        <f>VLOOKUP($B1371,sitecatalog!$A$2:$E$1964,2,FALSE)&amp;" | "&amp;D1371</f>
        <v>WILLOW CREEK BELOW WILLOW CREEK RESERVOIR; CO (WCWC) | Day.Avg.StreamGageHeight.feet</v>
      </c>
      <c r="F1371" t="str">
        <f>VLOOKUP($B1371,sitecatalog!$A$2:$E$1964,3,FALSE)</f>
        <v>CO</v>
      </c>
      <c r="G1371" t="str">
        <f>VLOOKUP($B1371,sitecatalog!$A$2:$E$1964,5,FALSE)</f>
        <v>GP</v>
      </c>
      <c r="H1371" t="str">
        <f>VLOOKUP($B1371,sitecatalog!$A$2:$E$1964,4,FALSE)</f>
        <v>stream</v>
      </c>
      <c r="J1371">
        <f t="shared" si="65"/>
        <v>1369</v>
      </c>
      <c r="K1371" t="str">
        <f t="shared" si="63"/>
        <v>{"node":1369,"name":"WILLOW CREEK BELOW WILLOW CREEK RESERVOIR; CO (WCWC) | DAY.AVG.STREAMGAGEHEIGHT.FEET"}</v>
      </c>
      <c r="L1371">
        <f>VLOOKUP(H1371,Sheet2!$C$31:$D$36,2,FALSE)</f>
        <v>9995</v>
      </c>
      <c r="M1371">
        <f>VLOOKUP(F1371,Sheet2!$E$38:$F$54,2,FALSE)</f>
        <v>9990</v>
      </c>
      <c r="N1371" t="str">
        <f t="shared" si="64"/>
        <v>9995-9990</v>
      </c>
      <c r="O1371" t="str">
        <f>"{""source"":"&amp;J1371&amp;",""target"":"&amp;L1371&amp;",""value"":1}"</f>
        <v>{"source":1369,"target":9995,"value":1}</v>
      </c>
    </row>
    <row r="1372" spans="1:15">
      <c r="A1372" t="s">
        <v>1883</v>
      </c>
      <c r="B1372" t="s">
        <v>1882</v>
      </c>
      <c r="C1372" t="s">
        <v>22</v>
      </c>
      <c r="D1372" t="s">
        <v>47</v>
      </c>
      <c r="E1372" t="str">
        <f>VLOOKUP($B1372,sitecatalog!$A$2:$E$1964,2,FALSE)&amp;" | "&amp;D1372</f>
        <v>WILLOW CREEK BELOW WILLOW CREEK RESERVOIR; CO (WCWC) | Day.Avg.Streamflow.cfs</v>
      </c>
      <c r="F1372" t="str">
        <f>VLOOKUP($B1372,sitecatalog!$A$2:$E$1964,3,FALSE)</f>
        <v>CO</v>
      </c>
      <c r="G1372" t="str">
        <f>VLOOKUP($B1372,sitecatalog!$A$2:$E$1964,5,FALSE)</f>
        <v>GP</v>
      </c>
      <c r="H1372" t="str">
        <f>VLOOKUP($B1372,sitecatalog!$A$2:$E$1964,4,FALSE)</f>
        <v>stream</v>
      </c>
      <c r="J1372">
        <f t="shared" si="65"/>
        <v>1370</v>
      </c>
      <c r="K1372" t="str">
        <f t="shared" si="63"/>
        <v>{"node":1370,"name":"WILLOW CREEK BELOW WILLOW CREEK RESERVOIR; CO (WCWC) | DAY.AVG.STREAMFLOW.CFS"}</v>
      </c>
      <c r="L1372">
        <f>VLOOKUP(H1372,Sheet2!$C$31:$D$36,2,FALSE)</f>
        <v>9995</v>
      </c>
      <c r="M1372">
        <f>VLOOKUP(F1372,Sheet2!$E$38:$F$54,2,FALSE)</f>
        <v>9990</v>
      </c>
      <c r="N1372" t="str">
        <f t="shared" si="64"/>
        <v>9995-9990</v>
      </c>
      <c r="O1372" t="str">
        <f>"{""source"":"&amp;J1372&amp;",""target"":"&amp;L1372&amp;",""value"":1}"</f>
        <v>{"source":1370,"target":9995,"value":1}</v>
      </c>
    </row>
    <row r="1373" spans="1:15">
      <c r="A1373" t="s">
        <v>1884</v>
      </c>
      <c r="B1373" t="s">
        <v>1885</v>
      </c>
      <c r="C1373" t="s">
        <v>19</v>
      </c>
      <c r="D1373" t="s">
        <v>37</v>
      </c>
      <c r="E1373" t="str">
        <f>VLOOKUP($B1373,sitecatalog!$A$2:$E$1964,2,FALSE)&amp;" | "&amp;D1373</f>
        <v>WIND RIVER BYPASS AT EAST PORTAL NR ESTES PARK; CO | Day.Avg.StreamGageHeight.feet</v>
      </c>
      <c r="F1373" t="str">
        <f>VLOOKUP($B1373,sitecatalog!$A$2:$E$1964,3,FALSE)</f>
        <v>CO</v>
      </c>
      <c r="G1373" t="str">
        <f>VLOOKUP($B1373,sitecatalog!$A$2:$E$1964,5,FALSE)</f>
        <v>GP</v>
      </c>
      <c r="H1373" t="str">
        <f>VLOOKUP($B1373,sitecatalog!$A$2:$E$1964,4,FALSE)</f>
        <v>stream</v>
      </c>
      <c r="J1373">
        <f t="shared" si="65"/>
        <v>1371</v>
      </c>
      <c r="K1373" t="str">
        <f t="shared" si="63"/>
        <v>{"node":1371,"name":"WIND RIVER BYPASS AT EAST PORTAL NR ESTES PARK; CO | DAY.AVG.STREAMGAGEHEIGHT.FEET"}</v>
      </c>
      <c r="L1373">
        <f>VLOOKUP(H1373,Sheet2!$C$31:$D$36,2,FALSE)</f>
        <v>9995</v>
      </c>
      <c r="M1373">
        <f>VLOOKUP(F1373,Sheet2!$E$38:$F$54,2,FALSE)</f>
        <v>9990</v>
      </c>
      <c r="N1373" t="str">
        <f t="shared" si="64"/>
        <v>9995-9990</v>
      </c>
      <c r="O1373" t="str">
        <f>"{""source"":"&amp;J1373&amp;",""target"":"&amp;L1373&amp;",""value"":1}"</f>
        <v>{"source":1371,"target":9995,"value":1}</v>
      </c>
    </row>
    <row r="1374" spans="1:15">
      <c r="A1374" t="s">
        <v>1886</v>
      </c>
      <c r="B1374" t="s">
        <v>1885</v>
      </c>
      <c r="C1374" t="s">
        <v>22</v>
      </c>
      <c r="D1374" t="s">
        <v>23</v>
      </c>
      <c r="E1374" t="str">
        <f>VLOOKUP($B1374,sitecatalog!$A$2:$E$1964,2,FALSE)&amp;" | "&amp;D1374</f>
        <v>WIND RIVER BYPASS AT EAST PORTAL NR ESTES PARK; CO | Day.Avg.CanalFlow.cfs</v>
      </c>
      <c r="F1374" t="str">
        <f>VLOOKUP($B1374,sitecatalog!$A$2:$E$1964,3,FALSE)</f>
        <v>CO</v>
      </c>
      <c r="G1374" t="str">
        <f>VLOOKUP($B1374,sitecatalog!$A$2:$E$1964,5,FALSE)</f>
        <v>GP</v>
      </c>
      <c r="H1374" t="str">
        <f>VLOOKUP($B1374,sitecatalog!$A$2:$E$1964,4,FALSE)</f>
        <v>stream</v>
      </c>
      <c r="J1374">
        <f t="shared" si="65"/>
        <v>1372</v>
      </c>
      <c r="K1374" t="str">
        <f t="shared" si="63"/>
        <v>{"node":1372,"name":"WIND RIVER BYPASS AT EAST PORTAL NR ESTES PARK; CO | DAY.AVG.CANALFLOW.CFS"}</v>
      </c>
      <c r="L1374">
        <f>VLOOKUP(H1374,Sheet2!$C$31:$D$36,2,FALSE)</f>
        <v>9995</v>
      </c>
      <c r="M1374">
        <f>VLOOKUP(F1374,Sheet2!$E$38:$F$54,2,FALSE)</f>
        <v>9990</v>
      </c>
      <c r="N1374" t="str">
        <f t="shared" si="64"/>
        <v>9995-9990</v>
      </c>
      <c r="O1374" t="str">
        <f>"{""source"":"&amp;J1374&amp;",""target"":"&amp;L1374&amp;",""value"":1}"</f>
        <v>{"source":1372,"target":9995,"value":1}</v>
      </c>
    </row>
    <row r="1375" spans="1:15">
      <c r="A1375" t="s">
        <v>1887</v>
      </c>
      <c r="B1375" t="s">
        <v>1888</v>
      </c>
      <c r="C1375" t="s">
        <v>19</v>
      </c>
      <c r="D1375" t="s">
        <v>37</v>
      </c>
      <c r="E1375" t="str">
        <f>VLOOKUP($B1375,sitecatalog!$A$2:$E$1964,2,FALSE)&amp;" | "&amp;D1375</f>
        <v>WIND RIVER NEAR ESTES PARK; CO | Day.Avg.StreamGageHeight.feet</v>
      </c>
      <c r="F1375" t="str">
        <f>VLOOKUP($B1375,sitecatalog!$A$2:$E$1964,3,FALSE)</f>
        <v>CO</v>
      </c>
      <c r="G1375" t="str">
        <f>VLOOKUP($B1375,sitecatalog!$A$2:$E$1964,5,FALSE)</f>
        <v>GP</v>
      </c>
      <c r="H1375" t="str">
        <f>VLOOKUP($B1375,sitecatalog!$A$2:$E$1964,4,FALSE)</f>
        <v>stream</v>
      </c>
      <c r="J1375">
        <f t="shared" si="65"/>
        <v>1373</v>
      </c>
      <c r="K1375" t="str">
        <f t="shared" si="63"/>
        <v>{"node":1373,"name":"WIND RIVER NEAR ESTES PARK; CO | DAY.AVG.STREAMGAGEHEIGHT.FEET"}</v>
      </c>
      <c r="L1375">
        <f>VLOOKUP(H1375,Sheet2!$C$31:$D$36,2,FALSE)</f>
        <v>9995</v>
      </c>
      <c r="M1375">
        <f>VLOOKUP(F1375,Sheet2!$E$38:$F$54,2,FALSE)</f>
        <v>9990</v>
      </c>
      <c r="N1375" t="str">
        <f t="shared" si="64"/>
        <v>9995-9990</v>
      </c>
      <c r="O1375" t="str">
        <f>"{""source"":"&amp;J1375&amp;",""target"":"&amp;L1375&amp;",""value"":1}"</f>
        <v>{"source":1373,"target":9995,"value":1}</v>
      </c>
    </row>
    <row r="1376" spans="1:15">
      <c r="A1376" t="s">
        <v>1889</v>
      </c>
      <c r="B1376" t="s">
        <v>1888</v>
      </c>
      <c r="C1376" t="s">
        <v>22</v>
      </c>
      <c r="D1376" t="s">
        <v>47</v>
      </c>
      <c r="E1376" t="str">
        <f>VLOOKUP($B1376,sitecatalog!$A$2:$E$1964,2,FALSE)&amp;" | "&amp;D1376</f>
        <v>WIND RIVER NEAR ESTES PARK; CO | Day.Avg.Streamflow.cfs</v>
      </c>
      <c r="F1376" t="str">
        <f>VLOOKUP($B1376,sitecatalog!$A$2:$E$1964,3,FALSE)</f>
        <v>CO</v>
      </c>
      <c r="G1376" t="str">
        <f>VLOOKUP($B1376,sitecatalog!$A$2:$E$1964,5,FALSE)</f>
        <v>GP</v>
      </c>
      <c r="H1376" t="str">
        <f>VLOOKUP($B1376,sitecatalog!$A$2:$E$1964,4,FALSE)</f>
        <v>stream</v>
      </c>
      <c r="J1376">
        <f t="shared" si="65"/>
        <v>1374</v>
      </c>
      <c r="K1376" t="str">
        <f t="shared" si="63"/>
        <v>{"node":1374,"name":"WIND RIVER NEAR ESTES PARK; CO | DAY.AVG.STREAMFLOW.CFS"}</v>
      </c>
      <c r="L1376">
        <f>VLOOKUP(H1376,Sheet2!$C$31:$D$36,2,FALSE)</f>
        <v>9995</v>
      </c>
      <c r="M1376">
        <f>VLOOKUP(F1376,Sheet2!$E$38:$F$54,2,FALSE)</f>
        <v>9990</v>
      </c>
      <c r="N1376" t="str">
        <f t="shared" si="64"/>
        <v>9995-9990</v>
      </c>
      <c r="O1376" t="str">
        <f>"{""source"":"&amp;J1376&amp;",""target"":"&amp;L1376&amp;",""value"":1}"</f>
        <v>{"source":1374,"target":9995,"value":1}</v>
      </c>
    </row>
    <row r="1377" spans="1:15">
      <c r="A1377" t="s">
        <v>1890</v>
      </c>
      <c r="B1377" t="s">
        <v>1891</v>
      </c>
      <c r="C1377" t="s">
        <v>41</v>
      </c>
      <c r="D1377" t="s">
        <v>42</v>
      </c>
      <c r="E1377" t="str">
        <f>VLOOKUP($B1377,sitecatalog!$A$2:$E$1964,2,FALSE)&amp;" | "&amp;D1377</f>
        <v>WINTER PARK; CO (CLIMATOLOGY) | Day.Sum.Precipitation.inches</v>
      </c>
      <c r="F1377" t="str">
        <f>VLOOKUP($B1377,sitecatalog!$A$2:$E$1964,3,FALSE)</f>
        <v>CO</v>
      </c>
      <c r="G1377" t="str">
        <f>VLOOKUP($B1377,sitecatalog!$A$2:$E$1964,5,FALSE)</f>
        <v>GP</v>
      </c>
      <c r="H1377" t="str">
        <f>VLOOKUP($B1377,sitecatalog!$A$2:$E$1964,4,FALSE)</f>
        <v>weather</v>
      </c>
      <c r="J1377">
        <f t="shared" si="65"/>
        <v>1375</v>
      </c>
      <c r="K1377" t="str">
        <f t="shared" si="63"/>
        <v>{"node":1375,"name":"WINTER PARK; CO (CLIMATOLOGY) | DAY.SUM.PRECIPITATION.INCHES"}</v>
      </c>
      <c r="L1377">
        <f>VLOOKUP(H1377,Sheet2!$C$31:$D$36,2,FALSE)</f>
        <v>9994</v>
      </c>
      <c r="M1377">
        <f>VLOOKUP(F1377,Sheet2!$E$38:$F$54,2,FALSE)</f>
        <v>9990</v>
      </c>
      <c r="N1377" t="str">
        <f t="shared" si="64"/>
        <v>9994-9990</v>
      </c>
      <c r="O1377" t="str">
        <f>"{""source"":"&amp;J1377&amp;",""target"":"&amp;L1377&amp;",""value"":1}"</f>
        <v>{"source":1375,"target":9994,"value":1}</v>
      </c>
    </row>
    <row r="1378" spans="1:15">
      <c r="A1378" t="s">
        <v>1892</v>
      </c>
      <c r="B1378" t="s">
        <v>1893</v>
      </c>
      <c r="C1378" t="s">
        <v>19</v>
      </c>
      <c r="D1378" t="s">
        <v>37</v>
      </c>
      <c r="E1378" t="str">
        <f>VLOOKUP($B1378,sitecatalog!$A$2:$E$1964,2,FALSE)&amp;" | "&amp;D1378</f>
        <v>BIG HOLE RIVER BELOW BIG LAKE CREEK @ WISDOM; MT | Day.Avg.StreamGageHeight.feet</v>
      </c>
      <c r="F1378" t="str">
        <f>VLOOKUP($B1378,sitecatalog!$A$2:$E$1964,3,FALSE)</f>
        <v>MT</v>
      </c>
      <c r="G1378" t="str">
        <f>VLOOKUP($B1378,sitecatalog!$A$2:$E$1964,5,FALSE)</f>
        <v>GP</v>
      </c>
      <c r="H1378" t="str">
        <f>VLOOKUP($B1378,sitecatalog!$A$2:$E$1964,4,FALSE)</f>
        <v>stream</v>
      </c>
      <c r="J1378">
        <f t="shared" si="65"/>
        <v>1376</v>
      </c>
      <c r="K1378" t="str">
        <f t="shared" si="63"/>
        <v>{"node":1376,"name":"BIG HOLE RIVER BELOW BIG LAKE CREEK @ WISDOM; MT | DAY.AVG.STREAMGAGEHEIGHT.FEET"}</v>
      </c>
      <c r="L1378">
        <f>VLOOKUP(H1378,Sheet2!$C$31:$D$36,2,FALSE)</f>
        <v>9995</v>
      </c>
      <c r="M1378">
        <f>VLOOKUP(F1378,Sheet2!$E$38:$F$54,2,FALSE)</f>
        <v>9987</v>
      </c>
      <c r="N1378" t="str">
        <f t="shared" si="64"/>
        <v>9995-9987</v>
      </c>
      <c r="O1378" t="str">
        <f>"{""source"":"&amp;J1378&amp;",""target"":"&amp;L1378&amp;",""value"":1}"</f>
        <v>{"source":1376,"target":9995,"value":1}</v>
      </c>
    </row>
    <row r="1379" spans="1:15">
      <c r="A1379" t="s">
        <v>1894</v>
      </c>
      <c r="B1379" t="s">
        <v>1893</v>
      </c>
      <c r="C1379" t="s">
        <v>22</v>
      </c>
      <c r="D1379" t="s">
        <v>47</v>
      </c>
      <c r="E1379" t="str">
        <f>VLOOKUP($B1379,sitecatalog!$A$2:$E$1964,2,FALSE)&amp;" | "&amp;D1379</f>
        <v>BIG HOLE RIVER BELOW BIG LAKE CREEK @ WISDOM; MT | Day.Avg.Streamflow.cfs</v>
      </c>
      <c r="F1379" t="str">
        <f>VLOOKUP($B1379,sitecatalog!$A$2:$E$1964,3,FALSE)</f>
        <v>MT</v>
      </c>
      <c r="G1379" t="str">
        <f>VLOOKUP($B1379,sitecatalog!$A$2:$E$1964,5,FALSE)</f>
        <v>GP</v>
      </c>
      <c r="H1379" t="str">
        <f>VLOOKUP($B1379,sitecatalog!$A$2:$E$1964,4,FALSE)</f>
        <v>stream</v>
      </c>
      <c r="J1379">
        <f t="shared" si="65"/>
        <v>1377</v>
      </c>
      <c r="K1379" t="str">
        <f t="shared" si="63"/>
        <v>{"node":1377,"name":"BIG HOLE RIVER BELOW BIG LAKE CREEK @ WISDOM; MT | DAY.AVG.STREAMFLOW.CFS"}</v>
      </c>
      <c r="L1379">
        <f>VLOOKUP(H1379,Sheet2!$C$31:$D$36,2,FALSE)</f>
        <v>9995</v>
      </c>
      <c r="M1379">
        <f>VLOOKUP(F1379,Sheet2!$E$38:$F$54,2,FALSE)</f>
        <v>9987</v>
      </c>
      <c r="N1379" t="str">
        <f t="shared" si="64"/>
        <v>9995-9987</v>
      </c>
      <c r="O1379" t="str">
        <f>"{""source"":"&amp;J1379&amp;",""target"":"&amp;L1379&amp;",""value"":1}"</f>
        <v>{"source":1377,"target":9995,"value":1}</v>
      </c>
    </row>
    <row r="1380" spans="1:15">
      <c r="A1380" t="s">
        <v>1895</v>
      </c>
      <c r="B1380" t="s">
        <v>1893</v>
      </c>
      <c r="C1380" t="s">
        <v>94</v>
      </c>
      <c r="D1380" t="s">
        <v>241</v>
      </c>
      <c r="E1380" t="str">
        <f>VLOOKUP($B1380,sitecatalog!$A$2:$E$1964,2,FALSE)&amp;" | "&amp;D1380</f>
        <v>BIG HOLE RIVER BELOW BIG LAKE CREEK @ WISDOM; MT | Day.Avg.WaterTemperature.DegF</v>
      </c>
      <c r="F1380" t="str">
        <f>VLOOKUP($B1380,sitecatalog!$A$2:$E$1964,3,FALSE)</f>
        <v>MT</v>
      </c>
      <c r="G1380" t="str">
        <f>VLOOKUP($B1380,sitecatalog!$A$2:$E$1964,5,FALSE)</f>
        <v>GP</v>
      </c>
      <c r="H1380" t="str">
        <f>VLOOKUP($B1380,sitecatalog!$A$2:$E$1964,4,FALSE)</f>
        <v>stream</v>
      </c>
      <c r="J1380">
        <f t="shared" si="65"/>
        <v>1378</v>
      </c>
      <c r="K1380" t="str">
        <f t="shared" si="63"/>
        <v>{"node":1378,"name":"BIG HOLE RIVER BELOW BIG LAKE CREEK @ WISDOM; MT | DAY.AVG.WATERTEMPERATURE.DEGF"}</v>
      </c>
      <c r="L1380">
        <f>VLOOKUP(H1380,Sheet2!$C$31:$D$36,2,FALSE)</f>
        <v>9995</v>
      </c>
      <c r="M1380">
        <f>VLOOKUP(F1380,Sheet2!$E$38:$F$54,2,FALSE)</f>
        <v>9987</v>
      </c>
      <c r="N1380" t="str">
        <f t="shared" si="64"/>
        <v>9995-9987</v>
      </c>
      <c r="O1380" t="str">
        <f>"{""source"":"&amp;J1380&amp;",""target"":"&amp;L1380&amp;",""value"":1}"</f>
        <v>{"source":1378,"target":9995,"value":1}</v>
      </c>
    </row>
    <row r="1381" spans="1:15">
      <c r="A1381" t="s">
        <v>1896</v>
      </c>
      <c r="B1381" t="s">
        <v>1897</v>
      </c>
      <c r="C1381" t="s">
        <v>94</v>
      </c>
      <c r="D1381" t="s">
        <v>95</v>
      </c>
      <c r="E1381" t="str">
        <f>VLOOKUP($B1381,sitecatalog!$A$2:$E$1964,2,FALSE)&amp;" | "&amp;D1381</f>
        <v>WEATHER STATION AT MINATARE DAM; NEBRASKA | Day.Avg.AirTemperature.DegF</v>
      </c>
      <c r="F1381" t="str">
        <f>VLOOKUP($B1381,sitecatalog!$A$2:$E$1964,3,FALSE)</f>
        <v>NE</v>
      </c>
      <c r="G1381" t="str">
        <f>VLOOKUP($B1381,sitecatalog!$A$2:$E$1964,5,FALSE)</f>
        <v>GP</v>
      </c>
      <c r="H1381" t="str">
        <f>VLOOKUP($B1381,sitecatalog!$A$2:$E$1964,4,FALSE)</f>
        <v>weather</v>
      </c>
      <c r="J1381">
        <f t="shared" si="65"/>
        <v>1379</v>
      </c>
      <c r="K1381" t="str">
        <f t="shared" si="63"/>
        <v>{"node":1379,"name":"WEATHER STATION AT MINATARE DAM; NEBRASKA | DAY.AVG.AIRTEMPERATURE.DEGF"}</v>
      </c>
      <c r="L1381">
        <f>VLOOKUP(H1381,Sheet2!$C$31:$D$36,2,FALSE)</f>
        <v>9994</v>
      </c>
      <c r="M1381">
        <f>VLOOKUP(F1381,Sheet2!$E$38:$F$54,2,FALSE)</f>
        <v>9985</v>
      </c>
      <c r="N1381" t="str">
        <f t="shared" si="64"/>
        <v>9994-9985</v>
      </c>
      <c r="O1381" t="str">
        <f>"{""source"":"&amp;J1381&amp;",""target"":"&amp;L1381&amp;",""value"":1}"</f>
        <v>{"source":1379,"target":9994,"value":1}</v>
      </c>
    </row>
    <row r="1382" spans="1:15">
      <c r="A1382" t="s">
        <v>1898</v>
      </c>
      <c r="B1382" t="s">
        <v>1897</v>
      </c>
      <c r="C1382" t="s">
        <v>41</v>
      </c>
      <c r="D1382" t="s">
        <v>42</v>
      </c>
      <c r="E1382" t="str">
        <f>VLOOKUP($B1382,sitecatalog!$A$2:$E$1964,2,FALSE)&amp;" | "&amp;D1382</f>
        <v>WEATHER STATION AT MINATARE DAM; NEBRASKA | Day.Sum.Precipitation.inches</v>
      </c>
      <c r="F1382" t="str">
        <f>VLOOKUP($B1382,sitecatalog!$A$2:$E$1964,3,FALSE)</f>
        <v>NE</v>
      </c>
      <c r="G1382" t="str">
        <f>VLOOKUP($B1382,sitecatalog!$A$2:$E$1964,5,FALSE)</f>
        <v>GP</v>
      </c>
      <c r="H1382" t="str">
        <f>VLOOKUP($B1382,sitecatalog!$A$2:$E$1964,4,FALSE)</f>
        <v>weather</v>
      </c>
      <c r="J1382">
        <f t="shared" si="65"/>
        <v>1380</v>
      </c>
      <c r="K1382" t="str">
        <f t="shared" si="63"/>
        <v>{"node":1380,"name":"WEATHER STATION AT MINATARE DAM; NEBRASKA | DAY.SUM.PRECIPITATION.INCHES"}</v>
      </c>
      <c r="L1382">
        <f>VLOOKUP(H1382,Sheet2!$C$31:$D$36,2,FALSE)</f>
        <v>9994</v>
      </c>
      <c r="M1382">
        <f>VLOOKUP(F1382,Sheet2!$E$38:$F$54,2,FALSE)</f>
        <v>9985</v>
      </c>
      <c r="N1382" t="str">
        <f t="shared" si="64"/>
        <v>9994-9985</v>
      </c>
      <c r="O1382" t="str">
        <f>"{""source"":"&amp;J1382&amp;",""target"":"&amp;L1382&amp;",""value"":1}"</f>
        <v>{"source":1380,"target":9994,"value":1}</v>
      </c>
    </row>
    <row r="1383" spans="1:15">
      <c r="A1383" t="s">
        <v>1899</v>
      </c>
      <c r="B1383" t="s">
        <v>1897</v>
      </c>
      <c r="C1383" t="s">
        <v>156</v>
      </c>
      <c r="D1383" t="s">
        <v>157</v>
      </c>
      <c r="E1383" t="str">
        <f>VLOOKUP($B1383,sitecatalog!$A$2:$E$1964,2,FALSE)&amp;" | "&amp;D1383</f>
        <v>WEATHER STATION AT MINATARE DAM; NEBRASKA | Day.Avg.WindSpeed.mph</v>
      </c>
      <c r="F1383" t="str">
        <f>VLOOKUP($B1383,sitecatalog!$A$2:$E$1964,3,FALSE)</f>
        <v>NE</v>
      </c>
      <c r="G1383" t="str">
        <f>VLOOKUP($B1383,sitecatalog!$A$2:$E$1964,5,FALSE)</f>
        <v>GP</v>
      </c>
      <c r="H1383" t="str">
        <f>VLOOKUP($B1383,sitecatalog!$A$2:$E$1964,4,FALSE)</f>
        <v>weather</v>
      </c>
      <c r="J1383">
        <f t="shared" si="65"/>
        <v>1381</v>
      </c>
      <c r="K1383" t="str">
        <f t="shared" si="63"/>
        <v>{"node":1381,"name":"WEATHER STATION AT MINATARE DAM; NEBRASKA | DAY.AVG.WINDSPEED.MPH"}</v>
      </c>
      <c r="L1383">
        <f>VLOOKUP(H1383,Sheet2!$C$31:$D$36,2,FALSE)</f>
        <v>9994</v>
      </c>
      <c r="M1383">
        <f>VLOOKUP(F1383,Sheet2!$E$38:$F$54,2,FALSE)</f>
        <v>9985</v>
      </c>
      <c r="N1383" t="str">
        <f t="shared" si="64"/>
        <v>9994-9985</v>
      </c>
      <c r="O1383" t="str">
        <f>"{""source"":"&amp;J1383&amp;",""target"":"&amp;L1383&amp;",""value"":1}"</f>
        <v>{"source":1381,"target":9994,"value":1}</v>
      </c>
    </row>
    <row r="1384" spans="1:15">
      <c r="A1384" t="s">
        <v>1900</v>
      </c>
      <c r="B1384" t="s">
        <v>1897</v>
      </c>
      <c r="C1384" t="s">
        <v>159</v>
      </c>
      <c r="D1384" t="s">
        <v>160</v>
      </c>
      <c r="E1384" t="str">
        <f>VLOOKUP($B1384,sitecatalog!$A$2:$E$1964,2,FALSE)&amp;" | "&amp;D1384</f>
        <v>WEATHER STATION AT MINATARE DAM; NEBRASKA | Day.Avg.WindDirection.degrees</v>
      </c>
      <c r="F1384" t="str">
        <f>VLOOKUP($B1384,sitecatalog!$A$2:$E$1964,3,FALSE)</f>
        <v>NE</v>
      </c>
      <c r="G1384" t="str">
        <f>VLOOKUP($B1384,sitecatalog!$A$2:$E$1964,5,FALSE)</f>
        <v>GP</v>
      </c>
      <c r="H1384" t="str">
        <f>VLOOKUP($B1384,sitecatalog!$A$2:$E$1964,4,FALSE)</f>
        <v>weather</v>
      </c>
      <c r="J1384">
        <f t="shared" si="65"/>
        <v>1382</v>
      </c>
      <c r="K1384" t="str">
        <f t="shared" si="63"/>
        <v>{"node":1382,"name":"WEATHER STATION AT MINATARE DAM; NEBRASKA | DAY.AVG.WINDDIRECTION.DEGREES"}</v>
      </c>
      <c r="L1384">
        <f>VLOOKUP(H1384,Sheet2!$C$31:$D$36,2,FALSE)</f>
        <v>9994</v>
      </c>
      <c r="M1384">
        <f>VLOOKUP(F1384,Sheet2!$E$38:$F$54,2,FALSE)</f>
        <v>9985</v>
      </c>
      <c r="N1384" t="str">
        <f t="shared" si="64"/>
        <v>9994-9985</v>
      </c>
      <c r="O1384" t="str">
        <f>"{""source"":"&amp;J1384&amp;",""target"":"&amp;L1384&amp;",""value"":1}"</f>
        <v>{"source":1382,"target":9994,"value":1}</v>
      </c>
    </row>
    <row r="1385" spans="1:15">
      <c r="A1385" t="s">
        <v>1901</v>
      </c>
      <c r="B1385" t="s">
        <v>1902</v>
      </c>
      <c r="C1385" t="s">
        <v>19</v>
      </c>
      <c r="D1385" t="s">
        <v>37</v>
      </c>
      <c r="E1385" t="str">
        <f>VLOOKUP($B1385,sitecatalog!$A$2:$E$1964,2,FALSE)&amp;" | "&amp;D1385</f>
        <v>MISSOURI RIVER NEAR WOLF POINT; MONTANA | Day.Avg.StreamGageHeight.feet</v>
      </c>
      <c r="F1385" t="str">
        <f>VLOOKUP($B1385,sitecatalog!$A$2:$E$1964,3,FALSE)</f>
        <v>MT</v>
      </c>
      <c r="G1385" t="str">
        <f>VLOOKUP($B1385,sitecatalog!$A$2:$E$1964,5,FALSE)</f>
        <v>GP</v>
      </c>
      <c r="H1385" t="str">
        <f>VLOOKUP($B1385,sitecatalog!$A$2:$E$1964,4,FALSE)</f>
        <v>stream</v>
      </c>
      <c r="J1385">
        <f t="shared" si="65"/>
        <v>1383</v>
      </c>
      <c r="K1385" t="str">
        <f t="shared" si="63"/>
        <v>{"node":1383,"name":"MISSOURI RIVER NEAR WOLF POINT; MONTANA | DAY.AVG.STREAMGAGEHEIGHT.FEET"}</v>
      </c>
      <c r="L1385">
        <f>VLOOKUP(H1385,Sheet2!$C$31:$D$36,2,FALSE)</f>
        <v>9995</v>
      </c>
      <c r="M1385">
        <f>VLOOKUP(F1385,Sheet2!$E$38:$F$54,2,FALSE)</f>
        <v>9987</v>
      </c>
      <c r="N1385" t="str">
        <f t="shared" si="64"/>
        <v>9995-9987</v>
      </c>
      <c r="O1385" t="str">
        <f>"{""source"":"&amp;J1385&amp;",""target"":"&amp;L1385&amp;",""value"":1}"</f>
        <v>{"source":1383,"target":9995,"value":1}</v>
      </c>
    </row>
    <row r="1386" spans="1:15">
      <c r="A1386" t="s">
        <v>1903</v>
      </c>
      <c r="B1386" t="s">
        <v>1902</v>
      </c>
      <c r="C1386" t="s">
        <v>41</v>
      </c>
      <c r="D1386" t="s">
        <v>42</v>
      </c>
      <c r="E1386" t="str">
        <f>VLOOKUP($B1386,sitecatalog!$A$2:$E$1964,2,FALSE)&amp;" | "&amp;D1386</f>
        <v>MISSOURI RIVER NEAR WOLF POINT; MONTANA | Day.Sum.Precipitation.inches</v>
      </c>
      <c r="F1386" t="str">
        <f>VLOOKUP($B1386,sitecatalog!$A$2:$E$1964,3,FALSE)</f>
        <v>MT</v>
      </c>
      <c r="G1386" t="str">
        <f>VLOOKUP($B1386,sitecatalog!$A$2:$E$1964,5,FALSE)</f>
        <v>GP</v>
      </c>
      <c r="H1386" t="str">
        <f>VLOOKUP($B1386,sitecatalog!$A$2:$E$1964,4,FALSE)</f>
        <v>stream</v>
      </c>
      <c r="J1386">
        <f t="shared" si="65"/>
        <v>1384</v>
      </c>
      <c r="K1386" t="str">
        <f t="shared" si="63"/>
        <v>{"node":1384,"name":"MISSOURI RIVER NEAR WOLF POINT; MONTANA | DAY.SUM.PRECIPITATION.INCHES"}</v>
      </c>
      <c r="L1386">
        <f>VLOOKUP(H1386,Sheet2!$C$31:$D$36,2,FALSE)</f>
        <v>9995</v>
      </c>
      <c r="M1386">
        <f>VLOOKUP(F1386,Sheet2!$E$38:$F$54,2,FALSE)</f>
        <v>9987</v>
      </c>
      <c r="N1386" t="str">
        <f t="shared" si="64"/>
        <v>9995-9987</v>
      </c>
      <c r="O1386" t="str">
        <f>"{""source"":"&amp;J1386&amp;",""target"":"&amp;L1386&amp;",""value"":1}"</f>
        <v>{"source":1384,"target":9995,"value":1}</v>
      </c>
    </row>
    <row r="1387" spans="1:15">
      <c r="A1387" t="s">
        <v>1904</v>
      </c>
      <c r="B1387" t="s">
        <v>1902</v>
      </c>
      <c r="C1387" t="s">
        <v>22</v>
      </c>
      <c r="D1387" t="s">
        <v>47</v>
      </c>
      <c r="E1387" t="str">
        <f>VLOOKUP($B1387,sitecatalog!$A$2:$E$1964,2,FALSE)&amp;" | "&amp;D1387</f>
        <v>MISSOURI RIVER NEAR WOLF POINT; MONTANA | Day.Avg.Streamflow.cfs</v>
      </c>
      <c r="F1387" t="str">
        <f>VLOOKUP($B1387,sitecatalog!$A$2:$E$1964,3,FALSE)</f>
        <v>MT</v>
      </c>
      <c r="G1387" t="str">
        <f>VLOOKUP($B1387,sitecatalog!$A$2:$E$1964,5,FALSE)</f>
        <v>GP</v>
      </c>
      <c r="H1387" t="str">
        <f>VLOOKUP($B1387,sitecatalog!$A$2:$E$1964,4,FALSE)</f>
        <v>stream</v>
      </c>
      <c r="J1387">
        <f t="shared" si="65"/>
        <v>1385</v>
      </c>
      <c r="K1387" t="str">
        <f t="shared" si="63"/>
        <v>{"node":1385,"name":"MISSOURI RIVER NEAR WOLF POINT; MONTANA | DAY.AVG.STREAMFLOW.CFS"}</v>
      </c>
      <c r="L1387">
        <f>VLOOKUP(H1387,Sheet2!$C$31:$D$36,2,FALSE)</f>
        <v>9995</v>
      </c>
      <c r="M1387">
        <f>VLOOKUP(F1387,Sheet2!$E$38:$F$54,2,FALSE)</f>
        <v>9987</v>
      </c>
      <c r="N1387" t="str">
        <f t="shared" si="64"/>
        <v>9995-9987</v>
      </c>
      <c r="O1387" t="str">
        <f>"{""source"":"&amp;J1387&amp;",""target"":"&amp;L1387&amp;",""value"":1}"</f>
        <v>{"source":1385,"target":9995,"value":1}</v>
      </c>
    </row>
    <row r="1388" spans="1:15">
      <c r="A1388" t="s">
        <v>1905</v>
      </c>
      <c r="B1388" t="s">
        <v>1906</v>
      </c>
      <c r="C1388" t="s">
        <v>94</v>
      </c>
      <c r="D1388" t="s">
        <v>95</v>
      </c>
      <c r="E1388" t="str">
        <f>VLOOKUP($B1388,sitecatalog!$A$2:$E$1964,2,FALSE)&amp;" | "&amp;D1388</f>
        <v>WEATHER STATION; PATHFINDER DAM; WYOMING | Day.Avg.AirTemperature.DegF</v>
      </c>
      <c r="F1388" t="str">
        <f>VLOOKUP($B1388,sitecatalog!$A$2:$E$1964,3,FALSE)</f>
        <v>WY</v>
      </c>
      <c r="G1388" t="str">
        <f>VLOOKUP($B1388,sitecatalog!$A$2:$E$1964,5,FALSE)</f>
        <v>GP</v>
      </c>
      <c r="H1388" t="str">
        <f>VLOOKUP($B1388,sitecatalog!$A$2:$E$1964,4,FALSE)</f>
        <v>weather</v>
      </c>
      <c r="J1388">
        <f t="shared" si="65"/>
        <v>1386</v>
      </c>
      <c r="K1388" t="str">
        <f t="shared" si="63"/>
        <v>{"node":1386,"name":"WEATHER STATION; PATHFINDER DAM; WYOMING | DAY.AVG.AIRTEMPERATURE.DEGF"}</v>
      </c>
      <c r="L1388">
        <f>VLOOKUP(H1388,Sheet2!$C$31:$D$36,2,FALSE)</f>
        <v>9994</v>
      </c>
      <c r="M1388">
        <f>VLOOKUP(F1388,Sheet2!$E$38:$F$54,2,FALSE)</f>
        <v>9976</v>
      </c>
      <c r="N1388" t="str">
        <f t="shared" si="64"/>
        <v>9994-9976</v>
      </c>
      <c r="O1388" t="str">
        <f>"{""source"":"&amp;J1388&amp;",""target"":"&amp;L1388&amp;",""value"":1}"</f>
        <v>{"source":1386,"target":9994,"value":1}</v>
      </c>
    </row>
    <row r="1389" spans="1:15">
      <c r="A1389" t="s">
        <v>1907</v>
      </c>
      <c r="B1389" t="s">
        <v>1906</v>
      </c>
      <c r="C1389" t="s">
        <v>41</v>
      </c>
      <c r="D1389" t="s">
        <v>42</v>
      </c>
      <c r="E1389" t="str">
        <f>VLOOKUP($B1389,sitecatalog!$A$2:$E$1964,2,FALSE)&amp;" | "&amp;D1389</f>
        <v>WEATHER STATION; PATHFINDER DAM; WYOMING | Day.Sum.Precipitation.inches</v>
      </c>
      <c r="F1389" t="str">
        <f>VLOOKUP($B1389,sitecatalog!$A$2:$E$1964,3,FALSE)</f>
        <v>WY</v>
      </c>
      <c r="G1389" t="str">
        <f>VLOOKUP($B1389,sitecatalog!$A$2:$E$1964,5,FALSE)</f>
        <v>GP</v>
      </c>
      <c r="H1389" t="str">
        <f>VLOOKUP($B1389,sitecatalog!$A$2:$E$1964,4,FALSE)</f>
        <v>weather</v>
      </c>
      <c r="J1389">
        <f t="shared" si="65"/>
        <v>1387</v>
      </c>
      <c r="K1389" t="str">
        <f t="shared" si="63"/>
        <v>{"node":1387,"name":"WEATHER STATION; PATHFINDER DAM; WYOMING | DAY.SUM.PRECIPITATION.INCHES"}</v>
      </c>
      <c r="L1389">
        <f>VLOOKUP(H1389,Sheet2!$C$31:$D$36,2,FALSE)</f>
        <v>9994</v>
      </c>
      <c r="M1389">
        <f>VLOOKUP(F1389,Sheet2!$E$38:$F$54,2,FALSE)</f>
        <v>9976</v>
      </c>
      <c r="N1389" t="str">
        <f t="shared" si="64"/>
        <v>9994-9976</v>
      </c>
      <c r="O1389" t="str">
        <f>"{""source"":"&amp;J1389&amp;",""target"":"&amp;L1389&amp;",""value"":1}"</f>
        <v>{"source":1387,"target":9994,"value":1}</v>
      </c>
    </row>
    <row r="1390" spans="1:15">
      <c r="A1390" t="s">
        <v>1908</v>
      </c>
      <c r="B1390" t="s">
        <v>1906</v>
      </c>
      <c r="C1390" t="s">
        <v>156</v>
      </c>
      <c r="D1390" t="s">
        <v>157</v>
      </c>
      <c r="E1390" t="str">
        <f>VLOOKUP($B1390,sitecatalog!$A$2:$E$1964,2,FALSE)&amp;" | "&amp;D1390</f>
        <v>WEATHER STATION; PATHFINDER DAM; WYOMING | Day.Avg.WindSpeed.mph</v>
      </c>
      <c r="F1390" t="str">
        <f>VLOOKUP($B1390,sitecatalog!$A$2:$E$1964,3,FALSE)</f>
        <v>WY</v>
      </c>
      <c r="G1390" t="str">
        <f>VLOOKUP($B1390,sitecatalog!$A$2:$E$1964,5,FALSE)</f>
        <v>GP</v>
      </c>
      <c r="H1390" t="str">
        <f>VLOOKUP($B1390,sitecatalog!$A$2:$E$1964,4,FALSE)</f>
        <v>weather</v>
      </c>
      <c r="J1390">
        <f t="shared" si="65"/>
        <v>1388</v>
      </c>
      <c r="K1390" t="str">
        <f t="shared" si="63"/>
        <v>{"node":1388,"name":"WEATHER STATION; PATHFINDER DAM; WYOMING | DAY.AVG.WINDSPEED.MPH"}</v>
      </c>
      <c r="L1390">
        <f>VLOOKUP(H1390,Sheet2!$C$31:$D$36,2,FALSE)</f>
        <v>9994</v>
      </c>
      <c r="M1390">
        <f>VLOOKUP(F1390,Sheet2!$E$38:$F$54,2,FALSE)</f>
        <v>9976</v>
      </c>
      <c r="N1390" t="str">
        <f t="shared" si="64"/>
        <v>9994-9976</v>
      </c>
      <c r="O1390" t="str">
        <f>"{""source"":"&amp;J1390&amp;",""target"":"&amp;L1390&amp;",""value"":1}"</f>
        <v>{"source":1388,"target":9994,"value":1}</v>
      </c>
    </row>
    <row r="1391" spans="1:15">
      <c r="A1391" t="s">
        <v>1909</v>
      </c>
      <c r="B1391" t="s">
        <v>1906</v>
      </c>
      <c r="C1391" t="s">
        <v>159</v>
      </c>
      <c r="D1391" t="s">
        <v>160</v>
      </c>
      <c r="E1391" t="str">
        <f>VLOOKUP($B1391,sitecatalog!$A$2:$E$1964,2,FALSE)&amp;" | "&amp;D1391</f>
        <v>WEATHER STATION; PATHFINDER DAM; WYOMING | Day.Avg.WindDirection.degrees</v>
      </c>
      <c r="F1391" t="str">
        <f>VLOOKUP($B1391,sitecatalog!$A$2:$E$1964,3,FALSE)</f>
        <v>WY</v>
      </c>
      <c r="G1391" t="str">
        <f>VLOOKUP($B1391,sitecatalog!$A$2:$E$1964,5,FALSE)</f>
        <v>GP</v>
      </c>
      <c r="H1391" t="str">
        <f>VLOOKUP($B1391,sitecatalog!$A$2:$E$1964,4,FALSE)</f>
        <v>weather</v>
      </c>
      <c r="J1391">
        <f t="shared" si="65"/>
        <v>1389</v>
      </c>
      <c r="K1391" t="str">
        <f t="shared" si="63"/>
        <v>{"node":1389,"name":"WEATHER STATION; PATHFINDER DAM; WYOMING | DAY.AVG.WINDDIRECTION.DEGREES"}</v>
      </c>
      <c r="L1391">
        <f>VLOOKUP(H1391,Sheet2!$C$31:$D$36,2,FALSE)</f>
        <v>9994</v>
      </c>
      <c r="M1391">
        <f>VLOOKUP(F1391,Sheet2!$E$38:$F$54,2,FALSE)</f>
        <v>9976</v>
      </c>
      <c r="N1391" t="str">
        <f t="shared" si="64"/>
        <v>9994-9976</v>
      </c>
      <c r="O1391" t="str">
        <f>"{""source"":"&amp;J1391&amp;",""target"":"&amp;L1391&amp;",""value"":1}"</f>
        <v>{"source":1389,"target":9994,"value":1}</v>
      </c>
    </row>
    <row r="1392" spans="1:15">
      <c r="A1392" t="s">
        <v>1910</v>
      </c>
      <c r="B1392" t="s">
        <v>1911</v>
      </c>
      <c r="C1392" t="s">
        <v>19</v>
      </c>
      <c r="D1392" t="s">
        <v>37</v>
      </c>
      <c r="E1392" t="str">
        <f>VLOOKUP($B1392,sitecatalog!$A$2:$E$1964,2,FALSE)&amp;" | "&amp;D1392</f>
        <v>WIND RIVER BELOW BOYSEN DAM; WYOMING | Day.Avg.StreamGageHeight.feet</v>
      </c>
      <c r="F1392" t="str">
        <f>VLOOKUP($B1392,sitecatalog!$A$2:$E$1964,3,FALSE)</f>
        <v>WY</v>
      </c>
      <c r="G1392" t="str">
        <f>VLOOKUP($B1392,sitecatalog!$A$2:$E$1964,5,FALSE)</f>
        <v>GP</v>
      </c>
      <c r="H1392" t="str">
        <f>VLOOKUP($B1392,sitecatalog!$A$2:$E$1964,4,FALSE)</f>
        <v>stream</v>
      </c>
      <c r="J1392">
        <f t="shared" si="65"/>
        <v>1390</v>
      </c>
      <c r="K1392" t="str">
        <f t="shared" si="63"/>
        <v>{"node":1390,"name":"WIND RIVER BELOW BOYSEN DAM; WYOMING | DAY.AVG.STREAMGAGEHEIGHT.FEET"}</v>
      </c>
      <c r="L1392">
        <f>VLOOKUP(H1392,Sheet2!$C$31:$D$36,2,FALSE)</f>
        <v>9995</v>
      </c>
      <c r="M1392">
        <f>VLOOKUP(F1392,Sheet2!$E$38:$F$54,2,FALSE)</f>
        <v>9976</v>
      </c>
      <c r="N1392" t="str">
        <f t="shared" si="64"/>
        <v>9995-9976</v>
      </c>
      <c r="O1392" t="str">
        <f>"{""source"":"&amp;J1392&amp;",""target"":"&amp;L1392&amp;",""value"":1}"</f>
        <v>{"source":1390,"target":9995,"value":1}</v>
      </c>
    </row>
    <row r="1393" spans="1:15">
      <c r="A1393" t="s">
        <v>1912</v>
      </c>
      <c r="B1393" t="s">
        <v>1911</v>
      </c>
      <c r="C1393" t="s">
        <v>22</v>
      </c>
      <c r="D1393" t="s">
        <v>47</v>
      </c>
      <c r="E1393" t="str">
        <f>VLOOKUP($B1393,sitecatalog!$A$2:$E$1964,2,FALSE)&amp;" | "&amp;D1393</f>
        <v>WIND RIVER BELOW BOYSEN DAM; WYOMING | Day.Avg.Streamflow.cfs</v>
      </c>
      <c r="F1393" t="str">
        <f>VLOOKUP($B1393,sitecatalog!$A$2:$E$1964,3,FALSE)</f>
        <v>WY</v>
      </c>
      <c r="G1393" t="str">
        <f>VLOOKUP($B1393,sitecatalog!$A$2:$E$1964,5,FALSE)</f>
        <v>GP</v>
      </c>
      <c r="H1393" t="str">
        <f>VLOOKUP($B1393,sitecatalog!$A$2:$E$1964,4,FALSE)</f>
        <v>stream</v>
      </c>
      <c r="J1393">
        <f t="shared" si="65"/>
        <v>1391</v>
      </c>
      <c r="K1393" t="str">
        <f t="shared" si="63"/>
        <v>{"node":1391,"name":"WIND RIVER BELOW BOYSEN DAM; WYOMING | DAY.AVG.STREAMFLOW.CFS"}</v>
      </c>
      <c r="L1393">
        <f>VLOOKUP(H1393,Sheet2!$C$31:$D$36,2,FALSE)</f>
        <v>9995</v>
      </c>
      <c r="M1393">
        <f>VLOOKUP(F1393,Sheet2!$E$38:$F$54,2,FALSE)</f>
        <v>9976</v>
      </c>
      <c r="N1393" t="str">
        <f t="shared" si="64"/>
        <v>9995-9976</v>
      </c>
      <c r="O1393" t="str">
        <f>"{""source"":"&amp;J1393&amp;",""target"":"&amp;L1393&amp;",""value"":1}"</f>
        <v>{"source":1391,"target":9995,"value":1}</v>
      </c>
    </row>
    <row r="1394" spans="1:15">
      <c r="A1394" t="s">
        <v>1913</v>
      </c>
      <c r="B1394" t="s">
        <v>1914</v>
      </c>
      <c r="C1394" t="s">
        <v>19</v>
      </c>
      <c r="D1394" t="s">
        <v>37</v>
      </c>
      <c r="E1394" t="str">
        <f>VLOOKUP($B1394,sitecatalog!$A$2:$E$1964,2,FALSE)&amp;" | "&amp;D1394</f>
        <v>WIND RIVER NEAR CROWHEART; WYOMING | Day.Avg.StreamGageHeight.feet</v>
      </c>
      <c r="F1394" t="str">
        <f>VLOOKUP($B1394,sitecatalog!$A$2:$E$1964,3,FALSE)</f>
        <v>WY</v>
      </c>
      <c r="G1394" t="str">
        <f>VLOOKUP($B1394,sitecatalog!$A$2:$E$1964,5,FALSE)</f>
        <v>GP</v>
      </c>
      <c r="H1394" t="str">
        <f>VLOOKUP($B1394,sitecatalog!$A$2:$E$1964,4,FALSE)</f>
        <v>stream</v>
      </c>
      <c r="J1394">
        <f t="shared" si="65"/>
        <v>1392</v>
      </c>
      <c r="K1394" t="str">
        <f t="shared" si="63"/>
        <v>{"node":1392,"name":"WIND RIVER NEAR CROWHEART; WYOMING | DAY.AVG.STREAMGAGEHEIGHT.FEET"}</v>
      </c>
      <c r="L1394">
        <f>VLOOKUP(H1394,Sheet2!$C$31:$D$36,2,FALSE)</f>
        <v>9995</v>
      </c>
      <c r="M1394">
        <f>VLOOKUP(F1394,Sheet2!$E$38:$F$54,2,FALSE)</f>
        <v>9976</v>
      </c>
      <c r="N1394" t="str">
        <f t="shared" si="64"/>
        <v>9995-9976</v>
      </c>
      <c r="O1394" t="str">
        <f>"{""source"":"&amp;J1394&amp;",""target"":"&amp;L1394&amp;",""value"":1}"</f>
        <v>{"source":1392,"target":9995,"value":1}</v>
      </c>
    </row>
    <row r="1395" spans="1:15">
      <c r="A1395" t="s">
        <v>1915</v>
      </c>
      <c r="B1395" t="s">
        <v>1914</v>
      </c>
      <c r="C1395" t="s">
        <v>22</v>
      </c>
      <c r="D1395" t="s">
        <v>47</v>
      </c>
      <c r="E1395" t="str">
        <f>VLOOKUP($B1395,sitecatalog!$A$2:$E$1964,2,FALSE)&amp;" | "&amp;D1395</f>
        <v>WIND RIVER NEAR CROWHEART; WYOMING | Day.Avg.Streamflow.cfs</v>
      </c>
      <c r="F1395" t="str">
        <f>VLOOKUP($B1395,sitecatalog!$A$2:$E$1964,3,FALSE)</f>
        <v>WY</v>
      </c>
      <c r="G1395" t="str">
        <f>VLOOKUP($B1395,sitecatalog!$A$2:$E$1964,5,FALSE)</f>
        <v>GP</v>
      </c>
      <c r="H1395" t="str">
        <f>VLOOKUP($B1395,sitecatalog!$A$2:$E$1964,4,FALSE)</f>
        <v>stream</v>
      </c>
      <c r="J1395">
        <f t="shared" si="65"/>
        <v>1393</v>
      </c>
      <c r="K1395" t="str">
        <f t="shared" si="63"/>
        <v>{"node":1393,"name":"WIND RIVER NEAR CROWHEART; WYOMING | DAY.AVG.STREAMFLOW.CFS"}</v>
      </c>
      <c r="L1395">
        <f>VLOOKUP(H1395,Sheet2!$C$31:$D$36,2,FALSE)</f>
        <v>9995</v>
      </c>
      <c r="M1395">
        <f>VLOOKUP(F1395,Sheet2!$E$38:$F$54,2,FALSE)</f>
        <v>9976</v>
      </c>
      <c r="N1395" t="str">
        <f t="shared" si="64"/>
        <v>9995-9976</v>
      </c>
      <c r="O1395" t="str">
        <f>"{""source"":"&amp;J1395&amp;",""target"":"&amp;L1395&amp;",""value"":1}"</f>
        <v>{"source":1393,"target":9995,"value":1}</v>
      </c>
    </row>
    <row r="1396" spans="1:15">
      <c r="A1396" t="s">
        <v>1916</v>
      </c>
      <c r="B1396" t="s">
        <v>1917</v>
      </c>
      <c r="C1396" t="s">
        <v>19</v>
      </c>
      <c r="D1396" t="s">
        <v>37</v>
      </c>
      <c r="E1396" t="str">
        <f>VLOOKUP($B1396,sitecatalog!$A$2:$E$1964,2,FALSE)&amp;" | "&amp;D1396</f>
        <v>WIND RIVER ABOVE RED CREEK NEAR DUBOIS; WY | Day.Avg.StreamGageHeight.feet</v>
      </c>
      <c r="F1396" t="str">
        <f>VLOOKUP($B1396,sitecatalog!$A$2:$E$1964,3,FALSE)</f>
        <v>WY</v>
      </c>
      <c r="G1396" t="str">
        <f>VLOOKUP($B1396,sitecatalog!$A$2:$E$1964,5,FALSE)</f>
        <v>GP</v>
      </c>
      <c r="H1396" t="str">
        <f>VLOOKUP($B1396,sitecatalog!$A$2:$E$1964,4,FALSE)</f>
        <v>stream</v>
      </c>
      <c r="J1396">
        <f t="shared" si="65"/>
        <v>1394</v>
      </c>
      <c r="K1396" t="str">
        <f t="shared" si="63"/>
        <v>{"node":1394,"name":"WIND RIVER ABOVE RED CREEK NEAR DUBOIS; WY | DAY.AVG.STREAMGAGEHEIGHT.FEET"}</v>
      </c>
      <c r="L1396">
        <f>VLOOKUP(H1396,Sheet2!$C$31:$D$36,2,FALSE)</f>
        <v>9995</v>
      </c>
      <c r="M1396">
        <f>VLOOKUP(F1396,Sheet2!$E$38:$F$54,2,FALSE)</f>
        <v>9976</v>
      </c>
      <c r="N1396" t="str">
        <f t="shared" si="64"/>
        <v>9995-9976</v>
      </c>
      <c r="O1396" t="str">
        <f>"{""source"":"&amp;J1396&amp;",""target"":"&amp;L1396&amp;",""value"":1}"</f>
        <v>{"source":1394,"target":9995,"value":1}</v>
      </c>
    </row>
    <row r="1397" spans="1:15">
      <c r="A1397" t="s">
        <v>1918</v>
      </c>
      <c r="B1397" t="s">
        <v>1917</v>
      </c>
      <c r="C1397" t="s">
        <v>22</v>
      </c>
      <c r="D1397" t="s">
        <v>47</v>
      </c>
      <c r="E1397" t="str">
        <f>VLOOKUP($B1397,sitecatalog!$A$2:$E$1964,2,FALSE)&amp;" | "&amp;D1397</f>
        <v>WIND RIVER ABOVE RED CREEK NEAR DUBOIS; WY | Day.Avg.Streamflow.cfs</v>
      </c>
      <c r="F1397" t="str">
        <f>VLOOKUP($B1397,sitecatalog!$A$2:$E$1964,3,FALSE)</f>
        <v>WY</v>
      </c>
      <c r="G1397" t="str">
        <f>VLOOKUP($B1397,sitecatalog!$A$2:$E$1964,5,FALSE)</f>
        <v>GP</v>
      </c>
      <c r="H1397" t="str">
        <f>VLOOKUP($B1397,sitecatalog!$A$2:$E$1964,4,FALSE)</f>
        <v>stream</v>
      </c>
      <c r="J1397">
        <f t="shared" si="65"/>
        <v>1395</v>
      </c>
      <c r="K1397" t="str">
        <f t="shared" si="63"/>
        <v>{"node":1395,"name":"WIND RIVER ABOVE RED CREEK NEAR DUBOIS; WY | DAY.AVG.STREAMFLOW.CFS"}</v>
      </c>
      <c r="L1397">
        <f>VLOOKUP(H1397,Sheet2!$C$31:$D$36,2,FALSE)</f>
        <v>9995</v>
      </c>
      <c r="M1397">
        <f>VLOOKUP(F1397,Sheet2!$E$38:$F$54,2,FALSE)</f>
        <v>9976</v>
      </c>
      <c r="N1397" t="str">
        <f t="shared" si="64"/>
        <v>9995-9976</v>
      </c>
      <c r="O1397" t="str">
        <f>"{""source"":"&amp;J1397&amp;",""target"":"&amp;L1397&amp;",""value"":1}"</f>
        <v>{"source":1395,"target":9995,"value":1}</v>
      </c>
    </row>
    <row r="1398" spans="1:15">
      <c r="A1398" t="s">
        <v>1919</v>
      </c>
      <c r="B1398" t="s">
        <v>1920</v>
      </c>
      <c r="C1398" t="s">
        <v>41</v>
      </c>
      <c r="D1398" t="s">
        <v>42</v>
      </c>
      <c r="E1398" t="str">
        <f>VLOOKUP($B1398,sitecatalog!$A$2:$E$1964,2,FALSE)&amp;" | "&amp;D1398</f>
        <v>ERICK; OKLAHOMA | Day.Sum.Precipitation.inches</v>
      </c>
      <c r="F1398" t="str">
        <f>VLOOKUP($B1398,sitecatalog!$A$2:$E$1964,3,FALSE)</f>
        <v>OK</v>
      </c>
      <c r="G1398" t="str">
        <f>VLOOKUP($B1398,sitecatalog!$A$2:$E$1964,5,FALSE)</f>
        <v>GP</v>
      </c>
      <c r="H1398" t="str">
        <f>VLOOKUP($B1398,sitecatalog!$A$2:$E$1964,4,FALSE)</f>
        <v>weather</v>
      </c>
      <c r="J1398">
        <f t="shared" si="65"/>
        <v>1396</v>
      </c>
      <c r="K1398" t="str">
        <f t="shared" si="63"/>
        <v>{"node":1396,"name":"ERICK; OKLAHOMA | DAY.SUM.PRECIPITATION.INCHES"}</v>
      </c>
      <c r="L1398">
        <f>VLOOKUP(H1398,Sheet2!$C$31:$D$36,2,FALSE)</f>
        <v>9994</v>
      </c>
      <c r="M1398">
        <f>VLOOKUP(F1398,Sheet2!$E$38:$F$54,2,FALSE)</f>
        <v>9982</v>
      </c>
      <c r="N1398" t="str">
        <f t="shared" si="64"/>
        <v>9994-9982</v>
      </c>
      <c r="O1398" t="str">
        <f>"{""source"":"&amp;J1398&amp;",""target"":"&amp;L1398&amp;",""value"":1}"</f>
        <v>{"source":1396,"target":9994,"value":1}</v>
      </c>
    </row>
    <row r="1399" spans="1:15">
      <c r="A1399" t="s">
        <v>1921</v>
      </c>
      <c r="B1399" t="s">
        <v>1922</v>
      </c>
      <c r="C1399" t="s">
        <v>19</v>
      </c>
      <c r="D1399" t="s">
        <v>37</v>
      </c>
      <c r="E1399" t="str">
        <f>VLOOKUP($B1399,sitecatalog!$A$2:$E$1964,2,FALSE)&amp;" | "&amp;D1399</f>
        <v>WIND RIVER NEAR KINNEAR; WYOMING | Day.Avg.StreamGageHeight.feet</v>
      </c>
      <c r="F1399" t="str">
        <f>VLOOKUP($B1399,sitecatalog!$A$2:$E$1964,3,FALSE)</f>
        <v>WY</v>
      </c>
      <c r="G1399" t="str">
        <f>VLOOKUP($B1399,sitecatalog!$A$2:$E$1964,5,FALSE)</f>
        <v>GP</v>
      </c>
      <c r="H1399" t="str">
        <f>VLOOKUP($B1399,sitecatalog!$A$2:$E$1964,4,FALSE)</f>
        <v>stream</v>
      </c>
      <c r="J1399">
        <f t="shared" si="65"/>
        <v>1397</v>
      </c>
      <c r="K1399" t="str">
        <f t="shared" si="63"/>
        <v>{"node":1397,"name":"WIND RIVER NEAR KINNEAR; WYOMING | DAY.AVG.STREAMGAGEHEIGHT.FEET"}</v>
      </c>
      <c r="L1399">
        <f>VLOOKUP(H1399,Sheet2!$C$31:$D$36,2,FALSE)</f>
        <v>9995</v>
      </c>
      <c r="M1399">
        <f>VLOOKUP(F1399,Sheet2!$E$38:$F$54,2,FALSE)</f>
        <v>9976</v>
      </c>
      <c r="N1399" t="str">
        <f t="shared" si="64"/>
        <v>9995-9976</v>
      </c>
      <c r="O1399" t="str">
        <f>"{""source"":"&amp;J1399&amp;",""target"":"&amp;L1399&amp;",""value"":1}"</f>
        <v>{"source":1397,"target":9995,"value":1}</v>
      </c>
    </row>
    <row r="1400" spans="1:15">
      <c r="A1400" t="s">
        <v>1923</v>
      </c>
      <c r="B1400" t="s">
        <v>1922</v>
      </c>
      <c r="C1400" t="s">
        <v>22</v>
      </c>
      <c r="D1400" t="s">
        <v>47</v>
      </c>
      <c r="E1400" t="str">
        <f>VLOOKUP($B1400,sitecatalog!$A$2:$E$1964,2,FALSE)&amp;" | "&amp;D1400</f>
        <v>WIND RIVER NEAR KINNEAR; WYOMING | Day.Avg.Streamflow.cfs</v>
      </c>
      <c r="F1400" t="str">
        <f>VLOOKUP($B1400,sitecatalog!$A$2:$E$1964,3,FALSE)</f>
        <v>WY</v>
      </c>
      <c r="G1400" t="str">
        <f>VLOOKUP($B1400,sitecatalog!$A$2:$E$1964,5,FALSE)</f>
        <v>GP</v>
      </c>
      <c r="H1400" t="str">
        <f>VLOOKUP($B1400,sitecatalog!$A$2:$E$1964,4,FALSE)</f>
        <v>stream</v>
      </c>
      <c r="J1400">
        <f t="shared" si="65"/>
        <v>1398</v>
      </c>
      <c r="K1400" t="str">
        <f t="shared" si="63"/>
        <v>{"node":1398,"name":"WIND RIVER NEAR KINNEAR; WYOMING | DAY.AVG.STREAMFLOW.CFS"}</v>
      </c>
      <c r="L1400">
        <f>VLOOKUP(H1400,Sheet2!$C$31:$D$36,2,FALSE)</f>
        <v>9995</v>
      </c>
      <c r="M1400">
        <f>VLOOKUP(F1400,Sheet2!$E$38:$F$54,2,FALSE)</f>
        <v>9976</v>
      </c>
      <c r="N1400" t="str">
        <f t="shared" si="64"/>
        <v>9995-9976</v>
      </c>
      <c r="O1400" t="str">
        <f>"{""source"":"&amp;J1400&amp;",""target"":"&amp;L1400&amp;",""value"":1}"</f>
        <v>{"source":1398,"target":9995,"value":1}</v>
      </c>
    </row>
    <row r="1401" spans="1:15">
      <c r="A1401" t="s">
        <v>1924</v>
      </c>
      <c r="B1401" t="s">
        <v>1925</v>
      </c>
      <c r="C1401" t="s">
        <v>19</v>
      </c>
      <c r="D1401" t="s">
        <v>37</v>
      </c>
      <c r="E1401" t="str">
        <f>VLOOKUP($B1401,sitecatalog!$A$2:$E$1964,2,FALSE)&amp;" | "&amp;D1401</f>
        <v>WIND RIVER NEAR DUBOIS; WYOMING | Day.Avg.StreamGageHeight.feet</v>
      </c>
      <c r="F1401" t="str">
        <f>VLOOKUP($B1401,sitecatalog!$A$2:$E$1964,3,FALSE)</f>
        <v>WY</v>
      </c>
      <c r="G1401" t="str">
        <f>VLOOKUP($B1401,sitecatalog!$A$2:$E$1964,5,FALSE)</f>
        <v>GP</v>
      </c>
      <c r="H1401" t="str">
        <f>VLOOKUP($B1401,sitecatalog!$A$2:$E$1964,4,FALSE)</f>
        <v>stream</v>
      </c>
      <c r="J1401">
        <f t="shared" si="65"/>
        <v>1399</v>
      </c>
      <c r="K1401" t="str">
        <f t="shared" si="63"/>
        <v>{"node":1399,"name":"WIND RIVER NEAR DUBOIS; WYOMING | DAY.AVG.STREAMGAGEHEIGHT.FEET"}</v>
      </c>
      <c r="L1401">
        <f>VLOOKUP(H1401,Sheet2!$C$31:$D$36,2,FALSE)</f>
        <v>9995</v>
      </c>
      <c r="M1401">
        <f>VLOOKUP(F1401,Sheet2!$E$38:$F$54,2,FALSE)</f>
        <v>9976</v>
      </c>
      <c r="N1401" t="str">
        <f t="shared" si="64"/>
        <v>9995-9976</v>
      </c>
      <c r="O1401" t="str">
        <f>"{""source"":"&amp;J1401&amp;",""target"":"&amp;L1401&amp;",""value"":1}"</f>
        <v>{"source":1399,"target":9995,"value":1}</v>
      </c>
    </row>
    <row r="1402" spans="1:15">
      <c r="A1402" t="s">
        <v>1926</v>
      </c>
      <c r="B1402" t="s">
        <v>1925</v>
      </c>
      <c r="C1402" t="s">
        <v>41</v>
      </c>
      <c r="D1402" t="s">
        <v>42</v>
      </c>
      <c r="E1402" t="str">
        <f>VLOOKUP($B1402,sitecatalog!$A$2:$E$1964,2,FALSE)&amp;" | "&amp;D1402</f>
        <v>WIND RIVER NEAR DUBOIS; WYOMING | Day.Sum.Precipitation.inches</v>
      </c>
      <c r="F1402" t="str">
        <f>VLOOKUP($B1402,sitecatalog!$A$2:$E$1964,3,FALSE)</f>
        <v>WY</v>
      </c>
      <c r="G1402" t="str">
        <f>VLOOKUP($B1402,sitecatalog!$A$2:$E$1964,5,FALSE)</f>
        <v>GP</v>
      </c>
      <c r="H1402" t="str">
        <f>VLOOKUP($B1402,sitecatalog!$A$2:$E$1964,4,FALSE)</f>
        <v>stream</v>
      </c>
      <c r="J1402">
        <f t="shared" si="65"/>
        <v>1400</v>
      </c>
      <c r="K1402" t="str">
        <f t="shared" si="63"/>
        <v>{"node":1400,"name":"WIND RIVER NEAR DUBOIS; WYOMING | DAY.SUM.PRECIPITATION.INCHES"}</v>
      </c>
      <c r="L1402">
        <f>VLOOKUP(H1402,Sheet2!$C$31:$D$36,2,FALSE)</f>
        <v>9995</v>
      </c>
      <c r="M1402">
        <f>VLOOKUP(F1402,Sheet2!$E$38:$F$54,2,FALSE)</f>
        <v>9976</v>
      </c>
      <c r="N1402" t="str">
        <f t="shared" si="64"/>
        <v>9995-9976</v>
      </c>
      <c r="O1402" t="str">
        <f>"{""source"":"&amp;J1402&amp;",""target"":"&amp;L1402&amp;",""value"":1}"</f>
        <v>{"source":1400,"target":9995,"value":1}</v>
      </c>
    </row>
    <row r="1403" spans="1:15">
      <c r="A1403" t="s">
        <v>1927</v>
      </c>
      <c r="B1403" t="s">
        <v>1928</v>
      </c>
      <c r="C1403" t="s">
        <v>19</v>
      </c>
      <c r="D1403" t="s">
        <v>20</v>
      </c>
      <c r="E1403" t="str">
        <f>VLOOKUP($B1403,sitecatalog!$A$2:$E$1964,2,FALSE)&amp;" | "&amp;D1403</f>
        <v>WINTERS CREEK RESERVOIR (OUTFLOW); NEBRASKA | Day.Avg.CanalStage.feet</v>
      </c>
      <c r="F1403" t="str">
        <f>VLOOKUP($B1403,sitecatalog!$A$2:$E$1964,3,FALSE)</f>
        <v>NE</v>
      </c>
      <c r="G1403" t="str">
        <f>VLOOKUP($B1403,sitecatalog!$A$2:$E$1964,5,FALSE)</f>
        <v>GP</v>
      </c>
      <c r="H1403" t="str">
        <f>VLOOKUP($B1403,sitecatalog!$A$2:$E$1964,4,FALSE)</f>
        <v>canal</v>
      </c>
      <c r="J1403">
        <f t="shared" si="65"/>
        <v>1401</v>
      </c>
      <c r="K1403" t="str">
        <f t="shared" si="63"/>
        <v>{"node":1401,"name":"WINTERS CREEK RESERVOIR (OUTFLOW); NEBRASKA | DAY.AVG.CANALSTAGE.FEET"}</v>
      </c>
      <c r="L1403">
        <f>VLOOKUP(H1403,Sheet2!$C$31:$D$36,2,FALSE)</f>
        <v>9996</v>
      </c>
      <c r="M1403">
        <f>VLOOKUP(F1403,Sheet2!$E$38:$F$54,2,FALSE)</f>
        <v>9985</v>
      </c>
      <c r="N1403" t="str">
        <f t="shared" si="64"/>
        <v>9996-9985</v>
      </c>
      <c r="O1403" t="str">
        <f>"{""source"":"&amp;J1403&amp;",""target"":"&amp;L1403&amp;",""value"":1}"</f>
        <v>{"source":1401,"target":9996,"value":1}</v>
      </c>
    </row>
    <row r="1404" spans="1:15">
      <c r="A1404" t="s">
        <v>1929</v>
      </c>
      <c r="B1404" t="s">
        <v>1928</v>
      </c>
      <c r="C1404" t="s">
        <v>22</v>
      </c>
      <c r="D1404" t="s">
        <v>23</v>
      </c>
      <c r="E1404" t="str">
        <f>VLOOKUP($B1404,sitecatalog!$A$2:$E$1964,2,FALSE)&amp;" | "&amp;D1404</f>
        <v>WINTERS CREEK RESERVOIR (OUTFLOW); NEBRASKA | Day.Avg.CanalFlow.cfs</v>
      </c>
      <c r="F1404" t="str">
        <f>VLOOKUP($B1404,sitecatalog!$A$2:$E$1964,3,FALSE)</f>
        <v>NE</v>
      </c>
      <c r="G1404" t="str">
        <f>VLOOKUP($B1404,sitecatalog!$A$2:$E$1964,5,FALSE)</f>
        <v>GP</v>
      </c>
      <c r="H1404" t="str">
        <f>VLOOKUP($B1404,sitecatalog!$A$2:$E$1964,4,FALSE)</f>
        <v>canal</v>
      </c>
      <c r="J1404">
        <f t="shared" si="65"/>
        <v>1402</v>
      </c>
      <c r="K1404" t="str">
        <f t="shared" si="63"/>
        <v>{"node":1402,"name":"WINTERS CREEK RESERVOIR (OUTFLOW); NEBRASKA | DAY.AVG.CANALFLOW.CFS"}</v>
      </c>
      <c r="L1404">
        <f>VLOOKUP(H1404,Sheet2!$C$31:$D$36,2,FALSE)</f>
        <v>9996</v>
      </c>
      <c r="M1404">
        <f>VLOOKUP(F1404,Sheet2!$E$38:$F$54,2,FALSE)</f>
        <v>9985</v>
      </c>
      <c r="N1404" t="str">
        <f t="shared" si="64"/>
        <v>9996-9985</v>
      </c>
      <c r="O1404" t="str">
        <f>"{""source"":"&amp;J1404&amp;",""target"":"&amp;L1404&amp;",""value"":1}"</f>
        <v>{"source":1402,"target":9996,"value":1}</v>
      </c>
    </row>
    <row r="1405" spans="1:15">
      <c r="A1405" t="s">
        <v>1930</v>
      </c>
      <c r="B1405" t="s">
        <v>1931</v>
      </c>
      <c r="C1405" t="s">
        <v>19</v>
      </c>
      <c r="D1405" t="s">
        <v>37</v>
      </c>
      <c r="E1405" t="str">
        <f>VLOOKUP($B1405,sitecatalog!$A$2:$E$1964,2,FALSE)&amp;" | "&amp;D1405</f>
        <v>WIND RIVER AT RIVERTON; WYOMING | Day.Avg.StreamGageHeight.feet</v>
      </c>
      <c r="F1405" t="str">
        <f>VLOOKUP($B1405,sitecatalog!$A$2:$E$1964,3,FALSE)</f>
        <v>WY</v>
      </c>
      <c r="G1405" t="str">
        <f>VLOOKUP($B1405,sitecatalog!$A$2:$E$1964,5,FALSE)</f>
        <v>GP</v>
      </c>
      <c r="H1405" t="str">
        <f>VLOOKUP($B1405,sitecatalog!$A$2:$E$1964,4,FALSE)</f>
        <v>stream</v>
      </c>
      <c r="J1405">
        <f t="shared" si="65"/>
        <v>1403</v>
      </c>
      <c r="K1405" t="str">
        <f t="shared" si="63"/>
        <v>{"node":1403,"name":"WIND RIVER AT RIVERTON; WYOMING | DAY.AVG.STREAMGAGEHEIGHT.FEET"}</v>
      </c>
      <c r="L1405">
        <f>VLOOKUP(H1405,Sheet2!$C$31:$D$36,2,FALSE)</f>
        <v>9995</v>
      </c>
      <c r="M1405">
        <f>VLOOKUP(F1405,Sheet2!$E$38:$F$54,2,FALSE)</f>
        <v>9976</v>
      </c>
      <c r="N1405" t="str">
        <f t="shared" si="64"/>
        <v>9995-9976</v>
      </c>
      <c r="O1405" t="str">
        <f>"{""source"":"&amp;J1405&amp;",""target"":"&amp;L1405&amp;",""value"":1}"</f>
        <v>{"source":1403,"target":9995,"value":1}</v>
      </c>
    </row>
    <row r="1406" spans="1:15">
      <c r="A1406" t="s">
        <v>1932</v>
      </c>
      <c r="B1406" t="s">
        <v>1931</v>
      </c>
      <c r="C1406" t="s">
        <v>22</v>
      </c>
      <c r="D1406" t="s">
        <v>47</v>
      </c>
      <c r="E1406" t="str">
        <f>VLOOKUP($B1406,sitecatalog!$A$2:$E$1964,2,FALSE)&amp;" | "&amp;D1406</f>
        <v>WIND RIVER AT RIVERTON; WYOMING | Day.Avg.Streamflow.cfs</v>
      </c>
      <c r="F1406" t="str">
        <f>VLOOKUP($B1406,sitecatalog!$A$2:$E$1964,3,FALSE)</f>
        <v>WY</v>
      </c>
      <c r="G1406" t="str">
        <f>VLOOKUP($B1406,sitecatalog!$A$2:$E$1964,5,FALSE)</f>
        <v>GP</v>
      </c>
      <c r="H1406" t="str">
        <f>VLOOKUP($B1406,sitecatalog!$A$2:$E$1964,4,FALSE)</f>
        <v>stream</v>
      </c>
      <c r="J1406">
        <f t="shared" si="65"/>
        <v>1404</v>
      </c>
      <c r="K1406" t="str">
        <f t="shared" si="63"/>
        <v>{"node":1404,"name":"WIND RIVER AT RIVERTON; WYOMING | DAY.AVG.STREAMFLOW.CFS"}</v>
      </c>
      <c r="L1406">
        <f>VLOOKUP(H1406,Sheet2!$C$31:$D$36,2,FALSE)</f>
        <v>9995</v>
      </c>
      <c r="M1406">
        <f>VLOOKUP(F1406,Sheet2!$E$38:$F$54,2,FALSE)</f>
        <v>9976</v>
      </c>
      <c r="N1406" t="str">
        <f t="shared" si="64"/>
        <v>9995-9976</v>
      </c>
      <c r="O1406" t="str">
        <f>"{""source"":"&amp;J1406&amp;",""target"":"&amp;L1406&amp;",""value"":1}"</f>
        <v>{"source":1404,"target":9995,"value":1}</v>
      </c>
    </row>
    <row r="1407" spans="1:15">
      <c r="A1407" t="s">
        <v>1933</v>
      </c>
      <c r="B1407" t="s">
        <v>1934</v>
      </c>
      <c r="C1407" t="s">
        <v>19</v>
      </c>
      <c r="D1407" t="s">
        <v>37</v>
      </c>
      <c r="E1407" t="str">
        <f>VLOOKUP($B1407,sitecatalog!$A$2:$E$1964,2,FALSE)&amp;" | "&amp;D1407</f>
        <v>SWEETWATER CREEK NEAR SWEETWATER; OKLAHOMA | Day.Avg.StreamGageHeight.feet</v>
      </c>
      <c r="F1407" t="str">
        <f>VLOOKUP($B1407,sitecatalog!$A$2:$E$1964,3,FALSE)</f>
        <v>OK</v>
      </c>
      <c r="G1407" t="str">
        <f>VLOOKUP($B1407,sitecatalog!$A$2:$E$1964,5,FALSE)</f>
        <v>GP</v>
      </c>
      <c r="H1407" t="str">
        <f>VLOOKUP($B1407,sitecatalog!$A$2:$E$1964,4,FALSE)</f>
        <v>stream</v>
      </c>
      <c r="J1407">
        <f t="shared" si="65"/>
        <v>1405</v>
      </c>
      <c r="K1407" t="str">
        <f t="shared" si="63"/>
        <v>{"node":1405,"name":"SWEETWATER CREEK NEAR SWEETWATER; OKLAHOMA | DAY.AVG.STREAMGAGEHEIGHT.FEET"}</v>
      </c>
      <c r="L1407">
        <f>VLOOKUP(H1407,Sheet2!$C$31:$D$36,2,FALSE)</f>
        <v>9995</v>
      </c>
      <c r="M1407">
        <f>VLOOKUP(F1407,Sheet2!$E$38:$F$54,2,FALSE)</f>
        <v>9982</v>
      </c>
      <c r="N1407" t="str">
        <f t="shared" si="64"/>
        <v>9995-9982</v>
      </c>
      <c r="O1407" t="str">
        <f>"{""source"":"&amp;J1407&amp;",""target"":"&amp;L1407&amp;",""value"":1}"</f>
        <v>{"source":1405,"target":9995,"value":1}</v>
      </c>
    </row>
    <row r="1408" spans="1:15">
      <c r="A1408" t="s">
        <v>1935</v>
      </c>
      <c r="B1408" t="s">
        <v>1934</v>
      </c>
      <c r="C1408" t="s">
        <v>41</v>
      </c>
      <c r="D1408" t="s">
        <v>42</v>
      </c>
      <c r="E1408" t="str">
        <f>VLOOKUP($B1408,sitecatalog!$A$2:$E$1964,2,FALSE)&amp;" | "&amp;D1408</f>
        <v>SWEETWATER CREEK NEAR SWEETWATER; OKLAHOMA | Day.Sum.Precipitation.inches</v>
      </c>
      <c r="F1408" t="str">
        <f>VLOOKUP($B1408,sitecatalog!$A$2:$E$1964,3,FALSE)</f>
        <v>OK</v>
      </c>
      <c r="G1408" t="str">
        <f>VLOOKUP($B1408,sitecatalog!$A$2:$E$1964,5,FALSE)</f>
        <v>GP</v>
      </c>
      <c r="H1408" t="str">
        <f>VLOOKUP($B1408,sitecatalog!$A$2:$E$1964,4,FALSE)</f>
        <v>stream</v>
      </c>
      <c r="J1408">
        <f t="shared" si="65"/>
        <v>1406</v>
      </c>
      <c r="K1408" t="str">
        <f t="shared" si="63"/>
        <v>{"node":1406,"name":"SWEETWATER CREEK NEAR SWEETWATER; OKLAHOMA | DAY.SUM.PRECIPITATION.INCHES"}</v>
      </c>
      <c r="L1408">
        <f>VLOOKUP(H1408,Sheet2!$C$31:$D$36,2,FALSE)</f>
        <v>9995</v>
      </c>
      <c r="M1408">
        <f>VLOOKUP(F1408,Sheet2!$E$38:$F$54,2,FALSE)</f>
        <v>9982</v>
      </c>
      <c r="N1408" t="str">
        <f t="shared" si="64"/>
        <v>9995-9982</v>
      </c>
      <c r="O1408" t="str">
        <f>"{""source"":"&amp;J1408&amp;",""target"":"&amp;L1408&amp;",""value"":1}"</f>
        <v>{"source":1406,"target":9995,"value":1}</v>
      </c>
    </row>
    <row r="1409" spans="1:15">
      <c r="A1409" t="s">
        <v>1936</v>
      </c>
      <c r="B1409" t="s">
        <v>1934</v>
      </c>
      <c r="C1409" t="s">
        <v>22</v>
      </c>
      <c r="D1409" t="s">
        <v>47</v>
      </c>
      <c r="E1409" t="str">
        <f>VLOOKUP($B1409,sitecatalog!$A$2:$E$1964,2,FALSE)&amp;" | "&amp;D1409</f>
        <v>SWEETWATER CREEK NEAR SWEETWATER; OKLAHOMA | Day.Avg.Streamflow.cfs</v>
      </c>
      <c r="F1409" t="str">
        <f>VLOOKUP($B1409,sitecatalog!$A$2:$E$1964,3,FALSE)</f>
        <v>OK</v>
      </c>
      <c r="G1409" t="str">
        <f>VLOOKUP($B1409,sitecatalog!$A$2:$E$1964,5,FALSE)</f>
        <v>GP</v>
      </c>
      <c r="H1409" t="str">
        <f>VLOOKUP($B1409,sitecatalog!$A$2:$E$1964,4,FALSE)</f>
        <v>stream</v>
      </c>
      <c r="J1409">
        <f t="shared" si="65"/>
        <v>1407</v>
      </c>
      <c r="K1409" t="str">
        <f t="shared" si="63"/>
        <v>{"node":1407,"name":"SWEETWATER CREEK NEAR SWEETWATER; OKLAHOMA | DAY.AVG.STREAMFLOW.CFS"}</v>
      </c>
      <c r="L1409">
        <f>VLOOKUP(H1409,Sheet2!$C$31:$D$36,2,FALSE)</f>
        <v>9995</v>
      </c>
      <c r="M1409">
        <f>VLOOKUP(F1409,Sheet2!$E$38:$F$54,2,FALSE)</f>
        <v>9982</v>
      </c>
      <c r="N1409" t="str">
        <f t="shared" si="64"/>
        <v>9995-9982</v>
      </c>
      <c r="O1409" t="str">
        <f>"{""source"":"&amp;J1409&amp;",""target"":"&amp;L1409&amp;",""value"":1}"</f>
        <v>{"source":1407,"target":9995,"value":1}</v>
      </c>
    </row>
    <row r="1410" spans="1:15">
      <c r="A1410" t="s">
        <v>1937</v>
      </c>
      <c r="B1410" t="s">
        <v>1938</v>
      </c>
      <c r="C1410" t="s">
        <v>19</v>
      </c>
      <c r="D1410" t="s">
        <v>37</v>
      </c>
      <c r="E1410" t="str">
        <f>VLOOKUP($B1410,sitecatalog!$A$2:$E$1964,2,FALSE)&amp;" | "&amp;D1410</f>
        <v>WIND RIVER BELOW WYOMING DIVERSION DAM; WYOMING | Day.Avg.StreamGageHeight.feet</v>
      </c>
      <c r="F1410" t="str">
        <f>VLOOKUP($B1410,sitecatalog!$A$2:$E$1964,3,FALSE)</f>
        <v>WY</v>
      </c>
      <c r="G1410" t="str">
        <f>VLOOKUP($B1410,sitecatalog!$A$2:$E$1964,5,FALSE)</f>
        <v>GP</v>
      </c>
      <c r="H1410" t="str">
        <f>VLOOKUP($B1410,sitecatalog!$A$2:$E$1964,4,FALSE)</f>
        <v>stream</v>
      </c>
      <c r="J1410">
        <f t="shared" si="65"/>
        <v>1408</v>
      </c>
      <c r="K1410" t="str">
        <f t="shared" si="63"/>
        <v>{"node":1408,"name":"WIND RIVER BELOW WYOMING DIVERSION DAM; WYOMING | DAY.AVG.STREAMGAGEHEIGHT.FEET"}</v>
      </c>
      <c r="L1410">
        <f>VLOOKUP(H1410,Sheet2!$C$31:$D$36,2,FALSE)</f>
        <v>9995</v>
      </c>
      <c r="M1410">
        <f>VLOOKUP(F1410,Sheet2!$E$38:$F$54,2,FALSE)</f>
        <v>9976</v>
      </c>
      <c r="N1410" t="str">
        <f t="shared" si="64"/>
        <v>9995-9976</v>
      </c>
      <c r="O1410" t="str">
        <f>"{""source"":"&amp;J1410&amp;",""target"":"&amp;L1410&amp;",""value"":1}"</f>
        <v>{"source":1408,"target":9995,"value":1}</v>
      </c>
    </row>
    <row r="1411" spans="1:15">
      <c r="A1411" t="s">
        <v>1939</v>
      </c>
      <c r="B1411" t="s">
        <v>1938</v>
      </c>
      <c r="C1411" t="s">
        <v>22</v>
      </c>
      <c r="D1411" t="s">
        <v>47</v>
      </c>
      <c r="E1411" t="str">
        <f>VLOOKUP($B1411,sitecatalog!$A$2:$E$1964,2,FALSE)&amp;" | "&amp;D1411</f>
        <v>WIND RIVER BELOW WYOMING DIVERSION DAM; WYOMING | Day.Avg.Streamflow.cfs</v>
      </c>
      <c r="F1411" t="str">
        <f>VLOOKUP($B1411,sitecatalog!$A$2:$E$1964,3,FALSE)</f>
        <v>WY</v>
      </c>
      <c r="G1411" t="str">
        <f>VLOOKUP($B1411,sitecatalog!$A$2:$E$1964,5,FALSE)</f>
        <v>GP</v>
      </c>
      <c r="H1411" t="str">
        <f>VLOOKUP($B1411,sitecatalog!$A$2:$E$1964,4,FALSE)</f>
        <v>stream</v>
      </c>
      <c r="J1411">
        <f t="shared" si="65"/>
        <v>1409</v>
      </c>
      <c r="K1411" t="str">
        <f t="shared" ref="K1411:K1474" si="66">"{""node"":"&amp;J1411&amp;",""name"":"""&amp;UPPER(E1411)&amp;"""}"</f>
        <v>{"node":1409,"name":"WIND RIVER BELOW WYOMING DIVERSION DAM; WYOMING | DAY.AVG.STREAMFLOW.CFS"}</v>
      </c>
      <c r="L1411">
        <f>VLOOKUP(H1411,Sheet2!$C$31:$D$36,2,FALSE)</f>
        <v>9995</v>
      </c>
      <c r="M1411">
        <f>VLOOKUP(F1411,Sheet2!$E$38:$F$54,2,FALSE)</f>
        <v>9976</v>
      </c>
      <c r="N1411" t="str">
        <f t="shared" ref="N1411:N1474" si="67">L1411&amp;"-"&amp;M1411</f>
        <v>9995-9976</v>
      </c>
      <c r="O1411" t="str">
        <f>"{""source"":"&amp;J1411&amp;",""target"":"&amp;L1411&amp;",""value"":1}"</f>
        <v>{"source":1409,"target":9995,"value":1}</v>
      </c>
    </row>
    <row r="1412" spans="1:15">
      <c r="A1412" t="s">
        <v>1940</v>
      </c>
      <c r="B1412" t="s">
        <v>1941</v>
      </c>
      <c r="C1412" t="s">
        <v>41</v>
      </c>
      <c r="D1412" t="s">
        <v>42</v>
      </c>
      <c r="E1412" t="str">
        <f>VLOOKUP($B1412,sitecatalog!$A$2:$E$1964,2,FALSE)&amp;" | "&amp;D1412</f>
        <v>WHEELER; TEXAS | Day.Sum.Precipitation.inches</v>
      </c>
      <c r="F1412" t="str">
        <f>VLOOKUP($B1412,sitecatalog!$A$2:$E$1964,3,FALSE)</f>
        <v>TX</v>
      </c>
      <c r="G1412" t="str">
        <f>VLOOKUP($B1412,sitecatalog!$A$2:$E$1964,5,FALSE)</f>
        <v>GP</v>
      </c>
      <c r="H1412" t="str">
        <f>VLOOKUP($B1412,sitecatalog!$A$2:$E$1964,4,FALSE)</f>
        <v>weather</v>
      </c>
      <c r="J1412">
        <f t="shared" ref="J1412:J1475" si="68">J1411+1</f>
        <v>1410</v>
      </c>
      <c r="K1412" t="str">
        <f t="shared" si="66"/>
        <v>{"node":1410,"name":"WHEELER; TEXAS | DAY.SUM.PRECIPITATION.INCHES"}</v>
      </c>
      <c r="L1412">
        <f>VLOOKUP(H1412,Sheet2!$C$31:$D$36,2,FALSE)</f>
        <v>9994</v>
      </c>
      <c r="M1412">
        <f>VLOOKUP(F1412,Sheet2!$E$38:$F$54,2,FALSE)</f>
        <v>9979</v>
      </c>
      <c r="N1412" t="str">
        <f t="shared" si="67"/>
        <v>9994-9979</v>
      </c>
      <c r="O1412" t="str">
        <f>"{""source"":"&amp;J1412&amp;",""target"":"&amp;L1412&amp;",""value"":1}"</f>
        <v>{"source":1410,"target":9994,"value":1}</v>
      </c>
    </row>
    <row r="1413" spans="1:15">
      <c r="A1413" t="s">
        <v>1942</v>
      </c>
      <c r="B1413" t="s">
        <v>1943</v>
      </c>
      <c r="C1413" t="s">
        <v>19</v>
      </c>
      <c r="D1413" t="s">
        <v>20</v>
      </c>
      <c r="E1413" t="str">
        <f>VLOOKUP($B1413,sitecatalog!$A$2:$E$1964,2,FALSE)&amp;" | "&amp;D1413</f>
        <v>WET SPOTTED TAIL DIVERSION INTO TRI-STATE CANAL; NE | Day.Avg.CanalStage.feet</v>
      </c>
      <c r="F1413" t="str">
        <f>VLOOKUP($B1413,sitecatalog!$A$2:$E$1964,3,FALSE)</f>
        <v>NE</v>
      </c>
      <c r="G1413" t="str">
        <f>VLOOKUP($B1413,sitecatalog!$A$2:$E$1964,5,FALSE)</f>
        <v>GP</v>
      </c>
      <c r="H1413" t="str">
        <f>VLOOKUP($B1413,sitecatalog!$A$2:$E$1964,4,FALSE)</f>
        <v>diversion</v>
      </c>
      <c r="J1413">
        <f t="shared" si="68"/>
        <v>1411</v>
      </c>
      <c r="K1413" t="str">
        <f t="shared" si="66"/>
        <v>{"node":1411,"name":"WET SPOTTED TAIL DIVERSION INTO TRI-STATE CANAL; NE | DAY.AVG.CANALSTAGE.FEET"}</v>
      </c>
      <c r="L1413">
        <f>VLOOKUP(H1413,Sheet2!$C$31:$D$36,2,FALSE)</f>
        <v>9998</v>
      </c>
      <c r="M1413">
        <f>VLOOKUP(F1413,Sheet2!$E$38:$F$54,2,FALSE)</f>
        <v>9985</v>
      </c>
      <c r="N1413" t="str">
        <f t="shared" si="67"/>
        <v>9998-9985</v>
      </c>
      <c r="O1413" t="str">
        <f>"{""source"":"&amp;J1413&amp;",""target"":"&amp;L1413&amp;",""value"":1}"</f>
        <v>{"source":1411,"target":9998,"value":1}</v>
      </c>
    </row>
    <row r="1414" spans="1:15">
      <c r="A1414" t="s">
        <v>1944</v>
      </c>
      <c r="B1414" t="s">
        <v>1943</v>
      </c>
      <c r="C1414" t="s">
        <v>22</v>
      </c>
      <c r="D1414" t="s">
        <v>23</v>
      </c>
      <c r="E1414" t="str">
        <f>VLOOKUP($B1414,sitecatalog!$A$2:$E$1964,2,FALSE)&amp;" | "&amp;D1414</f>
        <v>WET SPOTTED TAIL DIVERSION INTO TRI-STATE CANAL; NE | Day.Avg.CanalFlow.cfs</v>
      </c>
      <c r="F1414" t="str">
        <f>VLOOKUP($B1414,sitecatalog!$A$2:$E$1964,3,FALSE)</f>
        <v>NE</v>
      </c>
      <c r="G1414" t="str">
        <f>VLOOKUP($B1414,sitecatalog!$A$2:$E$1964,5,FALSE)</f>
        <v>GP</v>
      </c>
      <c r="H1414" t="str">
        <f>VLOOKUP($B1414,sitecatalog!$A$2:$E$1964,4,FALSE)</f>
        <v>diversion</v>
      </c>
      <c r="J1414">
        <f t="shared" si="68"/>
        <v>1412</v>
      </c>
      <c r="K1414" t="str">
        <f t="shared" si="66"/>
        <v>{"node":1412,"name":"WET SPOTTED TAIL DIVERSION INTO TRI-STATE CANAL; NE | DAY.AVG.CANALFLOW.CFS"}</v>
      </c>
      <c r="L1414">
        <f>VLOOKUP(H1414,Sheet2!$C$31:$D$36,2,FALSE)</f>
        <v>9998</v>
      </c>
      <c r="M1414">
        <f>VLOOKUP(F1414,Sheet2!$E$38:$F$54,2,FALSE)</f>
        <v>9985</v>
      </c>
      <c r="N1414" t="str">
        <f t="shared" si="67"/>
        <v>9998-9985</v>
      </c>
      <c r="O1414" t="str">
        <f>"{""source"":"&amp;J1414&amp;",""target"":"&amp;L1414&amp;",""value"":1}"</f>
        <v>{"source":1412,"target":9998,"value":1}</v>
      </c>
    </row>
    <row r="1415" spans="1:15">
      <c r="A1415" t="s">
        <v>1945</v>
      </c>
      <c r="B1415" t="s">
        <v>1946</v>
      </c>
      <c r="C1415" t="s">
        <v>94</v>
      </c>
      <c r="D1415" t="s">
        <v>95</v>
      </c>
      <c r="E1415" t="str">
        <f>VLOOKUP($B1415,sitecatalog!$A$2:$E$1964,2,FALSE)&amp;" | "&amp;D1415</f>
        <v>WHITE SULPHUR SPRINGS WEATHER STATION; MONTANA | Day.Avg.AirTemperature.DegF</v>
      </c>
      <c r="F1415" t="str">
        <f>VLOOKUP($B1415,sitecatalog!$A$2:$E$1964,3,FALSE)</f>
        <v>MT</v>
      </c>
      <c r="G1415" t="str">
        <f>VLOOKUP($B1415,sitecatalog!$A$2:$E$1964,5,FALSE)</f>
        <v>GP</v>
      </c>
      <c r="H1415" t="str">
        <f>VLOOKUP($B1415,sitecatalog!$A$2:$E$1964,4,FALSE)</f>
        <v>agrimet</v>
      </c>
      <c r="J1415">
        <f t="shared" si="68"/>
        <v>1413</v>
      </c>
      <c r="K1415" t="str">
        <f t="shared" si="66"/>
        <v>{"node":1413,"name":"WHITE SULPHUR SPRINGS WEATHER STATION; MONTANA | DAY.AVG.AIRTEMPERATURE.DEGF"}</v>
      </c>
      <c r="L1415">
        <f>VLOOKUP(H1415,Sheet2!$C$31:$D$36,2,FALSE)</f>
        <v>9993</v>
      </c>
      <c r="M1415">
        <f>VLOOKUP(F1415,Sheet2!$E$38:$F$54,2,FALSE)</f>
        <v>9987</v>
      </c>
      <c r="N1415" t="str">
        <f t="shared" si="67"/>
        <v>9993-9987</v>
      </c>
      <c r="O1415" t="str">
        <f>"{""source"":"&amp;J1415&amp;",""target"":"&amp;L1415&amp;",""value"":1}"</f>
        <v>{"source":1413,"target":9993,"value":1}</v>
      </c>
    </row>
    <row r="1416" spans="1:15">
      <c r="A1416" t="s">
        <v>1947</v>
      </c>
      <c r="B1416" t="s">
        <v>1946</v>
      </c>
      <c r="C1416" t="s">
        <v>41</v>
      </c>
      <c r="D1416" t="s">
        <v>42</v>
      </c>
      <c r="E1416" t="str">
        <f>VLOOKUP($B1416,sitecatalog!$A$2:$E$1964,2,FALSE)&amp;" | "&amp;D1416</f>
        <v>WHITE SULPHUR SPRINGS WEATHER STATION; MONTANA | Day.Sum.Precipitation.inches</v>
      </c>
      <c r="F1416" t="str">
        <f>VLOOKUP($B1416,sitecatalog!$A$2:$E$1964,3,FALSE)</f>
        <v>MT</v>
      </c>
      <c r="G1416" t="str">
        <f>VLOOKUP($B1416,sitecatalog!$A$2:$E$1964,5,FALSE)</f>
        <v>GP</v>
      </c>
      <c r="H1416" t="str">
        <f>VLOOKUP($B1416,sitecatalog!$A$2:$E$1964,4,FALSE)</f>
        <v>agrimet</v>
      </c>
      <c r="J1416">
        <f t="shared" si="68"/>
        <v>1414</v>
      </c>
      <c r="K1416" t="str">
        <f t="shared" si="66"/>
        <v>{"node":1414,"name":"WHITE SULPHUR SPRINGS WEATHER STATION; MONTANA | DAY.SUM.PRECIPITATION.INCHES"}</v>
      </c>
      <c r="L1416">
        <f>VLOOKUP(H1416,Sheet2!$C$31:$D$36,2,FALSE)</f>
        <v>9993</v>
      </c>
      <c r="M1416">
        <f>VLOOKUP(F1416,Sheet2!$E$38:$F$54,2,FALSE)</f>
        <v>9987</v>
      </c>
      <c r="N1416" t="str">
        <f t="shared" si="67"/>
        <v>9993-9987</v>
      </c>
      <c r="O1416" t="str">
        <f>"{""source"":"&amp;J1416&amp;",""target"":"&amp;L1416&amp;",""value"":1}"</f>
        <v>{"source":1414,"target":9993,"value":1}</v>
      </c>
    </row>
    <row r="1417" spans="1:15">
      <c r="A1417" t="s">
        <v>1948</v>
      </c>
      <c r="B1417" t="s">
        <v>1946</v>
      </c>
      <c r="C1417" t="s">
        <v>156</v>
      </c>
      <c r="D1417" t="s">
        <v>157</v>
      </c>
      <c r="E1417" t="str">
        <f>VLOOKUP($B1417,sitecatalog!$A$2:$E$1964,2,FALSE)&amp;" | "&amp;D1417</f>
        <v>WHITE SULPHUR SPRINGS WEATHER STATION; MONTANA | Day.Avg.WindSpeed.mph</v>
      </c>
      <c r="F1417" t="str">
        <f>VLOOKUP($B1417,sitecatalog!$A$2:$E$1964,3,FALSE)</f>
        <v>MT</v>
      </c>
      <c r="G1417" t="str">
        <f>VLOOKUP($B1417,sitecatalog!$A$2:$E$1964,5,FALSE)</f>
        <v>GP</v>
      </c>
      <c r="H1417" t="str">
        <f>VLOOKUP($B1417,sitecatalog!$A$2:$E$1964,4,FALSE)</f>
        <v>agrimet</v>
      </c>
      <c r="J1417">
        <f t="shared" si="68"/>
        <v>1415</v>
      </c>
      <c r="K1417" t="str">
        <f t="shared" si="66"/>
        <v>{"node":1415,"name":"WHITE SULPHUR SPRINGS WEATHER STATION; MONTANA | DAY.AVG.WINDSPEED.MPH"}</v>
      </c>
      <c r="L1417">
        <f>VLOOKUP(H1417,Sheet2!$C$31:$D$36,2,FALSE)</f>
        <v>9993</v>
      </c>
      <c r="M1417">
        <f>VLOOKUP(F1417,Sheet2!$E$38:$F$54,2,FALSE)</f>
        <v>9987</v>
      </c>
      <c r="N1417" t="str">
        <f t="shared" si="67"/>
        <v>9993-9987</v>
      </c>
      <c r="O1417" t="str">
        <f>"{""source"":"&amp;J1417&amp;",""target"":"&amp;L1417&amp;",""value"":1}"</f>
        <v>{"source":1415,"target":9993,"value":1}</v>
      </c>
    </row>
    <row r="1418" spans="1:15">
      <c r="A1418" t="s">
        <v>1949</v>
      </c>
      <c r="B1418" t="s">
        <v>1946</v>
      </c>
      <c r="C1418" t="s">
        <v>159</v>
      </c>
      <c r="D1418" t="s">
        <v>160</v>
      </c>
      <c r="E1418" t="str">
        <f>VLOOKUP($B1418,sitecatalog!$A$2:$E$1964,2,FALSE)&amp;" | "&amp;D1418</f>
        <v>WHITE SULPHUR SPRINGS WEATHER STATION; MONTANA | Day.Avg.WindDirection.degrees</v>
      </c>
      <c r="F1418" t="str">
        <f>VLOOKUP($B1418,sitecatalog!$A$2:$E$1964,3,FALSE)</f>
        <v>MT</v>
      </c>
      <c r="G1418" t="str">
        <f>VLOOKUP($B1418,sitecatalog!$A$2:$E$1964,5,FALSE)</f>
        <v>GP</v>
      </c>
      <c r="H1418" t="str">
        <f>VLOOKUP($B1418,sitecatalog!$A$2:$E$1964,4,FALSE)</f>
        <v>agrimet</v>
      </c>
      <c r="J1418">
        <f t="shared" si="68"/>
        <v>1416</v>
      </c>
      <c r="K1418" t="str">
        <f t="shared" si="66"/>
        <v>{"node":1416,"name":"WHITE SULPHUR SPRINGS WEATHER STATION; MONTANA | DAY.AVG.WINDDIRECTION.DEGREES"}</v>
      </c>
      <c r="L1418">
        <f>VLOOKUP(H1418,Sheet2!$C$31:$D$36,2,FALSE)</f>
        <v>9993</v>
      </c>
      <c r="M1418">
        <f>VLOOKUP(F1418,Sheet2!$E$38:$F$54,2,FALSE)</f>
        <v>9987</v>
      </c>
      <c r="N1418" t="str">
        <f t="shared" si="67"/>
        <v>9993-9987</v>
      </c>
      <c r="O1418" t="str">
        <f>"{""source"":"&amp;J1418&amp;",""target"":"&amp;L1418&amp;",""value"":1}"</f>
        <v>{"source":1416,"target":9993,"value":1}</v>
      </c>
    </row>
    <row r="1419" spans="1:15">
      <c r="A1419" t="s">
        <v>1950</v>
      </c>
      <c r="B1419" t="s">
        <v>1951</v>
      </c>
      <c r="C1419" t="s">
        <v>94</v>
      </c>
      <c r="D1419" t="s">
        <v>95</v>
      </c>
      <c r="E1419" t="str">
        <f>VLOOKUP($B1419,sitecatalog!$A$2:$E$1964,2,FALSE)&amp;" | "&amp;D1419</f>
        <v>WEATHER STATION; SEMINOE DAM; WYOMING | Day.Avg.AirTemperature.DegF</v>
      </c>
      <c r="F1419" t="str">
        <f>VLOOKUP($B1419,sitecatalog!$A$2:$E$1964,3,FALSE)</f>
        <v>WY</v>
      </c>
      <c r="G1419" t="str">
        <f>VLOOKUP($B1419,sitecatalog!$A$2:$E$1964,5,FALSE)</f>
        <v>GP</v>
      </c>
      <c r="H1419" t="str">
        <f>VLOOKUP($B1419,sitecatalog!$A$2:$E$1964,4,FALSE)</f>
        <v>weather</v>
      </c>
      <c r="J1419">
        <f t="shared" si="68"/>
        <v>1417</v>
      </c>
      <c r="K1419" t="str">
        <f t="shared" si="66"/>
        <v>{"node":1417,"name":"WEATHER STATION; SEMINOE DAM; WYOMING | DAY.AVG.AIRTEMPERATURE.DEGF"}</v>
      </c>
      <c r="L1419">
        <f>VLOOKUP(H1419,Sheet2!$C$31:$D$36,2,FALSE)</f>
        <v>9994</v>
      </c>
      <c r="M1419">
        <f>VLOOKUP(F1419,Sheet2!$E$38:$F$54,2,FALSE)</f>
        <v>9976</v>
      </c>
      <c r="N1419" t="str">
        <f t="shared" si="67"/>
        <v>9994-9976</v>
      </c>
      <c r="O1419" t="str">
        <f>"{""source"":"&amp;J1419&amp;",""target"":"&amp;L1419&amp;",""value"":1}"</f>
        <v>{"source":1417,"target":9994,"value":1}</v>
      </c>
    </row>
    <row r="1420" spans="1:15">
      <c r="A1420" t="s">
        <v>1952</v>
      </c>
      <c r="B1420" t="s">
        <v>1951</v>
      </c>
      <c r="C1420" t="s">
        <v>41</v>
      </c>
      <c r="D1420" t="s">
        <v>42</v>
      </c>
      <c r="E1420" t="str">
        <f>VLOOKUP($B1420,sitecatalog!$A$2:$E$1964,2,FALSE)&amp;" | "&amp;D1420</f>
        <v>WEATHER STATION; SEMINOE DAM; WYOMING | Day.Sum.Precipitation.inches</v>
      </c>
      <c r="F1420" t="str">
        <f>VLOOKUP($B1420,sitecatalog!$A$2:$E$1964,3,FALSE)</f>
        <v>WY</v>
      </c>
      <c r="G1420" t="str">
        <f>VLOOKUP($B1420,sitecatalog!$A$2:$E$1964,5,FALSE)</f>
        <v>GP</v>
      </c>
      <c r="H1420" t="str">
        <f>VLOOKUP($B1420,sitecatalog!$A$2:$E$1964,4,FALSE)</f>
        <v>weather</v>
      </c>
      <c r="J1420">
        <f t="shared" si="68"/>
        <v>1418</v>
      </c>
      <c r="K1420" t="str">
        <f t="shared" si="66"/>
        <v>{"node":1418,"name":"WEATHER STATION; SEMINOE DAM; WYOMING | DAY.SUM.PRECIPITATION.INCHES"}</v>
      </c>
      <c r="L1420">
        <f>VLOOKUP(H1420,Sheet2!$C$31:$D$36,2,FALSE)</f>
        <v>9994</v>
      </c>
      <c r="M1420">
        <f>VLOOKUP(F1420,Sheet2!$E$38:$F$54,2,FALSE)</f>
        <v>9976</v>
      </c>
      <c r="N1420" t="str">
        <f t="shared" si="67"/>
        <v>9994-9976</v>
      </c>
      <c r="O1420" t="str">
        <f>"{""source"":"&amp;J1420&amp;",""target"":"&amp;L1420&amp;",""value"":1}"</f>
        <v>{"source":1418,"target":9994,"value":1}</v>
      </c>
    </row>
    <row r="1421" spans="1:15">
      <c r="A1421" t="s">
        <v>1953</v>
      </c>
      <c r="B1421" t="s">
        <v>1951</v>
      </c>
      <c r="C1421" t="s">
        <v>156</v>
      </c>
      <c r="D1421" t="s">
        <v>157</v>
      </c>
      <c r="E1421" t="str">
        <f>VLOOKUP($B1421,sitecatalog!$A$2:$E$1964,2,FALSE)&amp;" | "&amp;D1421</f>
        <v>WEATHER STATION; SEMINOE DAM; WYOMING | Day.Avg.WindSpeed.mph</v>
      </c>
      <c r="F1421" t="str">
        <f>VLOOKUP($B1421,sitecatalog!$A$2:$E$1964,3,FALSE)</f>
        <v>WY</v>
      </c>
      <c r="G1421" t="str">
        <f>VLOOKUP($B1421,sitecatalog!$A$2:$E$1964,5,FALSE)</f>
        <v>GP</v>
      </c>
      <c r="H1421" t="str">
        <f>VLOOKUP($B1421,sitecatalog!$A$2:$E$1964,4,FALSE)</f>
        <v>weather</v>
      </c>
      <c r="J1421">
        <f t="shared" si="68"/>
        <v>1419</v>
      </c>
      <c r="K1421" t="str">
        <f t="shared" si="66"/>
        <v>{"node":1419,"name":"WEATHER STATION; SEMINOE DAM; WYOMING | DAY.AVG.WINDSPEED.MPH"}</v>
      </c>
      <c r="L1421">
        <f>VLOOKUP(H1421,Sheet2!$C$31:$D$36,2,FALSE)</f>
        <v>9994</v>
      </c>
      <c r="M1421">
        <f>VLOOKUP(F1421,Sheet2!$E$38:$F$54,2,FALSE)</f>
        <v>9976</v>
      </c>
      <c r="N1421" t="str">
        <f t="shared" si="67"/>
        <v>9994-9976</v>
      </c>
      <c r="O1421" t="str">
        <f>"{""source"":"&amp;J1421&amp;",""target"":"&amp;L1421&amp;",""value"":1}"</f>
        <v>{"source":1419,"target":9994,"value":1}</v>
      </c>
    </row>
    <row r="1422" spans="1:15">
      <c r="A1422" t="s">
        <v>1954</v>
      </c>
      <c r="B1422" t="s">
        <v>1951</v>
      </c>
      <c r="C1422" t="s">
        <v>159</v>
      </c>
      <c r="D1422" t="s">
        <v>160</v>
      </c>
      <c r="E1422" t="str">
        <f>VLOOKUP($B1422,sitecatalog!$A$2:$E$1964,2,FALSE)&amp;" | "&amp;D1422</f>
        <v>WEATHER STATION; SEMINOE DAM; WYOMING | Day.Avg.WindDirection.degrees</v>
      </c>
      <c r="F1422" t="str">
        <f>VLOOKUP($B1422,sitecatalog!$A$2:$E$1964,3,FALSE)</f>
        <v>WY</v>
      </c>
      <c r="G1422" t="str">
        <f>VLOOKUP($B1422,sitecatalog!$A$2:$E$1964,5,FALSE)</f>
        <v>GP</v>
      </c>
      <c r="H1422" t="str">
        <f>VLOOKUP($B1422,sitecatalog!$A$2:$E$1964,4,FALSE)</f>
        <v>weather</v>
      </c>
      <c r="J1422">
        <f t="shared" si="68"/>
        <v>1420</v>
      </c>
      <c r="K1422" t="str">
        <f t="shared" si="66"/>
        <v>{"node":1420,"name":"WEATHER STATION; SEMINOE DAM; WYOMING | DAY.AVG.WINDDIRECTION.DEGREES"}</v>
      </c>
      <c r="L1422">
        <f>VLOOKUP(H1422,Sheet2!$C$31:$D$36,2,FALSE)</f>
        <v>9994</v>
      </c>
      <c r="M1422">
        <f>VLOOKUP(F1422,Sheet2!$E$38:$F$54,2,FALSE)</f>
        <v>9976</v>
      </c>
      <c r="N1422" t="str">
        <f t="shared" si="67"/>
        <v>9994-9976</v>
      </c>
      <c r="O1422" t="str">
        <f>"{""source"":"&amp;J1422&amp;",""target"":"&amp;L1422&amp;",""value"":1}"</f>
        <v>{"source":1420,"target":9994,"value":1}</v>
      </c>
    </row>
    <row r="1423" spans="1:15">
      <c r="A1423" t="s">
        <v>1955</v>
      </c>
      <c r="B1423" t="s">
        <v>1956</v>
      </c>
      <c r="C1423" t="s">
        <v>19</v>
      </c>
      <c r="D1423" t="s">
        <v>37</v>
      </c>
      <c r="E1423" t="str">
        <f>VLOOKUP($B1423,sitecatalog!$A$2:$E$1964,2,FALSE)&amp;" | "&amp;D1423</f>
        <v>WURTZ DITCH NEAR TENNESSEE PASS; COLORADO | Day.Avg.StreamGageHeight.feet</v>
      </c>
      <c r="F1423" t="str">
        <f>VLOOKUP($B1423,sitecatalog!$A$2:$E$1964,3,FALSE)</f>
        <v>CO</v>
      </c>
      <c r="G1423" t="str">
        <f>VLOOKUP($B1423,sitecatalog!$A$2:$E$1964,5,FALSE)</f>
        <v>GP</v>
      </c>
      <c r="H1423" t="str">
        <f>VLOOKUP($B1423,sitecatalog!$A$2:$E$1964,4,FALSE)</f>
        <v>canal</v>
      </c>
      <c r="J1423">
        <f t="shared" si="68"/>
        <v>1421</v>
      </c>
      <c r="K1423" t="str">
        <f t="shared" si="66"/>
        <v>{"node":1421,"name":"WURTZ DITCH NEAR TENNESSEE PASS; COLORADO | DAY.AVG.STREAMGAGEHEIGHT.FEET"}</v>
      </c>
      <c r="L1423">
        <f>VLOOKUP(H1423,Sheet2!$C$31:$D$36,2,FALSE)</f>
        <v>9996</v>
      </c>
      <c r="M1423">
        <f>VLOOKUP(F1423,Sheet2!$E$38:$F$54,2,FALSE)</f>
        <v>9990</v>
      </c>
      <c r="N1423" t="str">
        <f t="shared" si="67"/>
        <v>9996-9990</v>
      </c>
      <c r="O1423" t="str">
        <f>"{""source"":"&amp;J1423&amp;",""target"":"&amp;L1423&amp;",""value"":1}"</f>
        <v>{"source":1421,"target":9996,"value":1}</v>
      </c>
    </row>
    <row r="1424" spans="1:15">
      <c r="A1424" t="s">
        <v>1957</v>
      </c>
      <c r="B1424" t="s">
        <v>1956</v>
      </c>
      <c r="C1424" t="s">
        <v>22</v>
      </c>
      <c r="D1424" t="s">
        <v>23</v>
      </c>
      <c r="E1424" t="str">
        <f>VLOOKUP($B1424,sitecatalog!$A$2:$E$1964,2,FALSE)&amp;" | "&amp;D1424</f>
        <v>WURTZ DITCH NEAR TENNESSEE PASS; COLORADO | Day.Avg.CanalFlow.cfs</v>
      </c>
      <c r="F1424" t="str">
        <f>VLOOKUP($B1424,sitecatalog!$A$2:$E$1964,3,FALSE)</f>
        <v>CO</v>
      </c>
      <c r="G1424" t="str">
        <f>VLOOKUP($B1424,sitecatalog!$A$2:$E$1964,5,FALSE)</f>
        <v>GP</v>
      </c>
      <c r="H1424" t="str">
        <f>VLOOKUP($B1424,sitecatalog!$A$2:$E$1964,4,FALSE)</f>
        <v>canal</v>
      </c>
      <c r="J1424">
        <f t="shared" si="68"/>
        <v>1422</v>
      </c>
      <c r="K1424" t="str">
        <f t="shared" si="66"/>
        <v>{"node":1422,"name":"WURTZ DITCH NEAR TENNESSEE PASS; COLORADO | DAY.AVG.CANALFLOW.CFS"}</v>
      </c>
      <c r="L1424">
        <f>VLOOKUP(H1424,Sheet2!$C$31:$D$36,2,FALSE)</f>
        <v>9996</v>
      </c>
      <c r="M1424">
        <f>VLOOKUP(F1424,Sheet2!$E$38:$F$54,2,FALSE)</f>
        <v>9990</v>
      </c>
      <c r="N1424" t="str">
        <f t="shared" si="67"/>
        <v>9996-9990</v>
      </c>
      <c r="O1424" t="str">
        <f>"{""source"":"&amp;J1424&amp;",""target"":"&amp;L1424&amp;",""value"":1}"</f>
        <v>{"source":1422,"target":9996,"value":1}</v>
      </c>
    </row>
    <row r="1425" spans="1:15">
      <c r="A1425" t="s">
        <v>1958</v>
      </c>
      <c r="B1425" t="s">
        <v>1959</v>
      </c>
      <c r="C1425" t="s">
        <v>94</v>
      </c>
      <c r="D1425" t="s">
        <v>95</v>
      </c>
      <c r="E1425" t="str">
        <f>VLOOKUP($B1425,sitecatalog!$A$2:$E$1964,2,FALSE)&amp;" | "&amp;D1425</f>
        <v>WEATHER STATION; WHALEN DAM; WYOMING | Day.Avg.AirTemperature.DegF</v>
      </c>
      <c r="F1425" t="str">
        <f>VLOOKUP($B1425,sitecatalog!$A$2:$E$1964,3,FALSE)</f>
        <v>WY</v>
      </c>
      <c r="G1425" t="str">
        <f>VLOOKUP($B1425,sitecatalog!$A$2:$E$1964,5,FALSE)</f>
        <v>GP</v>
      </c>
      <c r="H1425" t="str">
        <f>VLOOKUP($B1425,sitecatalog!$A$2:$E$1964,4,FALSE)</f>
        <v>weather</v>
      </c>
      <c r="J1425">
        <f t="shared" si="68"/>
        <v>1423</v>
      </c>
      <c r="K1425" t="str">
        <f t="shared" si="66"/>
        <v>{"node":1423,"name":"WEATHER STATION; WHALEN DAM; WYOMING | DAY.AVG.AIRTEMPERATURE.DEGF"}</v>
      </c>
      <c r="L1425">
        <f>VLOOKUP(H1425,Sheet2!$C$31:$D$36,2,FALSE)</f>
        <v>9994</v>
      </c>
      <c r="M1425">
        <f>VLOOKUP(F1425,Sheet2!$E$38:$F$54,2,FALSE)</f>
        <v>9976</v>
      </c>
      <c r="N1425" t="str">
        <f t="shared" si="67"/>
        <v>9994-9976</v>
      </c>
      <c r="O1425" t="str">
        <f>"{""source"":"&amp;J1425&amp;",""target"":"&amp;L1425&amp;",""value"":1}"</f>
        <v>{"source":1423,"target":9994,"value":1}</v>
      </c>
    </row>
    <row r="1426" spans="1:15">
      <c r="A1426" t="s">
        <v>1960</v>
      </c>
      <c r="B1426" t="s">
        <v>1959</v>
      </c>
      <c r="C1426" t="s">
        <v>41</v>
      </c>
      <c r="D1426" t="s">
        <v>42</v>
      </c>
      <c r="E1426" t="str">
        <f>VLOOKUP($B1426,sitecatalog!$A$2:$E$1964,2,FALSE)&amp;" | "&amp;D1426</f>
        <v>WEATHER STATION; WHALEN DAM; WYOMING | Day.Sum.Precipitation.inches</v>
      </c>
      <c r="F1426" t="str">
        <f>VLOOKUP($B1426,sitecatalog!$A$2:$E$1964,3,FALSE)</f>
        <v>WY</v>
      </c>
      <c r="G1426" t="str">
        <f>VLOOKUP($B1426,sitecatalog!$A$2:$E$1964,5,FALSE)</f>
        <v>GP</v>
      </c>
      <c r="H1426" t="str">
        <f>VLOOKUP($B1426,sitecatalog!$A$2:$E$1964,4,FALSE)</f>
        <v>weather</v>
      </c>
      <c r="J1426">
        <f t="shared" si="68"/>
        <v>1424</v>
      </c>
      <c r="K1426" t="str">
        <f t="shared" si="66"/>
        <v>{"node":1424,"name":"WEATHER STATION; WHALEN DAM; WYOMING | DAY.SUM.PRECIPITATION.INCHES"}</v>
      </c>
      <c r="L1426">
        <f>VLOOKUP(H1426,Sheet2!$C$31:$D$36,2,FALSE)</f>
        <v>9994</v>
      </c>
      <c r="M1426">
        <f>VLOOKUP(F1426,Sheet2!$E$38:$F$54,2,FALSE)</f>
        <v>9976</v>
      </c>
      <c r="N1426" t="str">
        <f t="shared" si="67"/>
        <v>9994-9976</v>
      </c>
      <c r="O1426" t="str">
        <f>"{""source"":"&amp;J1426&amp;",""target"":"&amp;L1426&amp;",""value"":1}"</f>
        <v>{"source":1424,"target":9994,"value":1}</v>
      </c>
    </row>
    <row r="1427" spans="1:15">
      <c r="A1427" t="s">
        <v>1961</v>
      </c>
      <c r="B1427" t="s">
        <v>1959</v>
      </c>
      <c r="C1427" t="s">
        <v>156</v>
      </c>
      <c r="D1427" t="s">
        <v>157</v>
      </c>
      <c r="E1427" t="str">
        <f>VLOOKUP($B1427,sitecatalog!$A$2:$E$1964,2,FALSE)&amp;" | "&amp;D1427</f>
        <v>WEATHER STATION; WHALEN DAM; WYOMING | Day.Avg.WindSpeed.mph</v>
      </c>
      <c r="F1427" t="str">
        <f>VLOOKUP($B1427,sitecatalog!$A$2:$E$1964,3,FALSE)</f>
        <v>WY</v>
      </c>
      <c r="G1427" t="str">
        <f>VLOOKUP($B1427,sitecatalog!$A$2:$E$1964,5,FALSE)</f>
        <v>GP</v>
      </c>
      <c r="H1427" t="str">
        <f>VLOOKUP($B1427,sitecatalog!$A$2:$E$1964,4,FALSE)</f>
        <v>weather</v>
      </c>
      <c r="J1427">
        <f t="shared" si="68"/>
        <v>1425</v>
      </c>
      <c r="K1427" t="str">
        <f t="shared" si="66"/>
        <v>{"node":1425,"name":"WEATHER STATION; WHALEN DAM; WYOMING | DAY.AVG.WINDSPEED.MPH"}</v>
      </c>
      <c r="L1427">
        <f>VLOOKUP(H1427,Sheet2!$C$31:$D$36,2,FALSE)</f>
        <v>9994</v>
      </c>
      <c r="M1427">
        <f>VLOOKUP(F1427,Sheet2!$E$38:$F$54,2,FALSE)</f>
        <v>9976</v>
      </c>
      <c r="N1427" t="str">
        <f t="shared" si="67"/>
        <v>9994-9976</v>
      </c>
      <c r="O1427" t="str">
        <f>"{""source"":"&amp;J1427&amp;",""target"":"&amp;L1427&amp;",""value"":1}"</f>
        <v>{"source":1425,"target":9994,"value":1}</v>
      </c>
    </row>
    <row r="1428" spans="1:15">
      <c r="A1428" t="s">
        <v>1962</v>
      </c>
      <c r="B1428" t="s">
        <v>1959</v>
      </c>
      <c r="C1428" t="s">
        <v>159</v>
      </c>
      <c r="D1428" t="s">
        <v>160</v>
      </c>
      <c r="E1428" t="str">
        <f>VLOOKUP($B1428,sitecatalog!$A$2:$E$1964,2,FALSE)&amp;" | "&amp;D1428</f>
        <v>WEATHER STATION; WHALEN DAM; WYOMING | Day.Avg.WindDirection.degrees</v>
      </c>
      <c r="F1428" t="str">
        <f>VLOOKUP($B1428,sitecatalog!$A$2:$E$1964,3,FALSE)</f>
        <v>WY</v>
      </c>
      <c r="G1428" t="str">
        <f>VLOOKUP($B1428,sitecatalog!$A$2:$E$1964,5,FALSE)</f>
        <v>GP</v>
      </c>
      <c r="H1428" t="str">
        <f>VLOOKUP($B1428,sitecatalog!$A$2:$E$1964,4,FALSE)</f>
        <v>weather</v>
      </c>
      <c r="J1428">
        <f t="shared" si="68"/>
        <v>1426</v>
      </c>
      <c r="K1428" t="str">
        <f t="shared" si="66"/>
        <v>{"node":1426,"name":"WEATHER STATION; WHALEN DAM; WYOMING | DAY.AVG.WINDDIRECTION.DEGREES"}</v>
      </c>
      <c r="L1428">
        <f>VLOOKUP(H1428,Sheet2!$C$31:$D$36,2,FALSE)</f>
        <v>9994</v>
      </c>
      <c r="M1428">
        <f>VLOOKUP(F1428,Sheet2!$E$38:$F$54,2,FALSE)</f>
        <v>9976</v>
      </c>
      <c r="N1428" t="str">
        <f t="shared" si="67"/>
        <v>9994-9976</v>
      </c>
      <c r="O1428" t="str">
        <f>"{""source"":"&amp;J1428&amp;",""target"":"&amp;L1428&amp;",""value"":1}"</f>
        <v>{"source":1426,"target":9994,"value":1}</v>
      </c>
    </row>
    <row r="1429" spans="1:15">
      <c r="A1429" t="s">
        <v>1963</v>
      </c>
      <c r="B1429" t="s">
        <v>1964</v>
      </c>
      <c r="C1429" t="s">
        <v>19</v>
      </c>
      <c r="D1429" t="s">
        <v>20</v>
      </c>
      <c r="E1429" t="str">
        <f>VLOOKUP($B1429,sitecatalog!$A$2:$E$1964,2,FALSE)&amp;" | "&amp;D1429</f>
        <v>WYOMING CANAL; 1/4 MILE BELOW DIVERSION DAM; WYOMING | Day.Avg.CanalStage.feet</v>
      </c>
      <c r="F1429" t="str">
        <f>VLOOKUP($B1429,sitecatalog!$A$2:$E$1964,3,FALSE)</f>
        <v>WY</v>
      </c>
      <c r="G1429" t="str">
        <f>VLOOKUP($B1429,sitecatalog!$A$2:$E$1964,5,FALSE)</f>
        <v>GP</v>
      </c>
      <c r="H1429" t="str">
        <f>VLOOKUP($B1429,sitecatalog!$A$2:$E$1964,4,FALSE)</f>
        <v>canal</v>
      </c>
      <c r="J1429">
        <f t="shared" si="68"/>
        <v>1427</v>
      </c>
      <c r="K1429" t="str">
        <f t="shared" si="66"/>
        <v>{"node":1427,"name":"WYOMING CANAL; 1/4 MILE BELOW DIVERSION DAM; WYOMING | DAY.AVG.CANALSTAGE.FEET"}</v>
      </c>
      <c r="L1429">
        <f>VLOOKUP(H1429,Sheet2!$C$31:$D$36,2,FALSE)</f>
        <v>9996</v>
      </c>
      <c r="M1429">
        <f>VLOOKUP(F1429,Sheet2!$E$38:$F$54,2,FALSE)</f>
        <v>9976</v>
      </c>
      <c r="N1429" t="str">
        <f t="shared" si="67"/>
        <v>9996-9976</v>
      </c>
      <c r="O1429" t="str">
        <f>"{""source"":"&amp;J1429&amp;",""target"":"&amp;L1429&amp;",""value"":1}"</f>
        <v>{"source":1427,"target":9996,"value":1}</v>
      </c>
    </row>
    <row r="1430" spans="1:15">
      <c r="A1430" t="s">
        <v>1965</v>
      </c>
      <c r="B1430" t="s">
        <v>1964</v>
      </c>
      <c r="C1430" t="s">
        <v>22</v>
      </c>
      <c r="D1430" t="s">
        <v>23</v>
      </c>
      <c r="E1430" t="str">
        <f>VLOOKUP($B1430,sitecatalog!$A$2:$E$1964,2,FALSE)&amp;" | "&amp;D1430</f>
        <v>WYOMING CANAL; 1/4 MILE BELOW DIVERSION DAM; WYOMING | Day.Avg.CanalFlow.cfs</v>
      </c>
      <c r="F1430" t="str">
        <f>VLOOKUP($B1430,sitecatalog!$A$2:$E$1964,3,FALSE)</f>
        <v>WY</v>
      </c>
      <c r="G1430" t="str">
        <f>VLOOKUP($B1430,sitecatalog!$A$2:$E$1964,5,FALSE)</f>
        <v>GP</v>
      </c>
      <c r="H1430" t="str">
        <f>VLOOKUP($B1430,sitecatalog!$A$2:$E$1964,4,FALSE)</f>
        <v>canal</v>
      </c>
      <c r="J1430">
        <f t="shared" si="68"/>
        <v>1428</v>
      </c>
      <c r="K1430" t="str">
        <f t="shared" si="66"/>
        <v>{"node":1428,"name":"WYOMING CANAL; 1/4 MILE BELOW DIVERSION DAM; WYOMING | DAY.AVG.CANALFLOW.CFS"}</v>
      </c>
      <c r="L1430">
        <f>VLOOKUP(H1430,Sheet2!$C$31:$D$36,2,FALSE)</f>
        <v>9996</v>
      </c>
      <c r="M1430">
        <f>VLOOKUP(F1430,Sheet2!$E$38:$F$54,2,FALSE)</f>
        <v>9976</v>
      </c>
      <c r="N1430" t="str">
        <f t="shared" si="67"/>
        <v>9996-9976</v>
      </c>
      <c r="O1430" t="str">
        <f>"{""source"":"&amp;J1430&amp;",""target"":"&amp;L1430&amp;",""value"":1}"</f>
        <v>{"source":1428,"target":9996,"value":1}</v>
      </c>
    </row>
    <row r="1431" spans="1:15">
      <c r="A1431" t="s">
        <v>1966</v>
      </c>
      <c r="B1431" t="s">
        <v>1967</v>
      </c>
      <c r="C1431" t="s">
        <v>19</v>
      </c>
      <c r="D1431" t="s">
        <v>37</v>
      </c>
      <c r="E1431" t="str">
        <f>VLOOKUP($B1431,sitecatalog!$A$2:$E$1964,2,FALSE)&amp;" | "&amp;D1431</f>
        <v>YELLOWSTONE RIVER AT CORWIN SPRINGS; MONTANA | Day.Avg.StreamGageHeight.feet</v>
      </c>
      <c r="F1431" t="str">
        <f>VLOOKUP($B1431,sitecatalog!$A$2:$E$1964,3,FALSE)</f>
        <v>MT</v>
      </c>
      <c r="G1431" t="str">
        <f>VLOOKUP($B1431,sitecatalog!$A$2:$E$1964,5,FALSE)</f>
        <v>GP</v>
      </c>
      <c r="H1431" t="str">
        <f>VLOOKUP($B1431,sitecatalog!$A$2:$E$1964,4,FALSE)</f>
        <v>stream</v>
      </c>
      <c r="J1431">
        <f t="shared" si="68"/>
        <v>1429</v>
      </c>
      <c r="K1431" t="str">
        <f t="shared" si="66"/>
        <v>{"node":1429,"name":"YELLOWSTONE RIVER AT CORWIN SPRINGS; MONTANA | DAY.AVG.STREAMGAGEHEIGHT.FEET"}</v>
      </c>
      <c r="L1431">
        <f>VLOOKUP(H1431,Sheet2!$C$31:$D$36,2,FALSE)</f>
        <v>9995</v>
      </c>
      <c r="M1431">
        <f>VLOOKUP(F1431,Sheet2!$E$38:$F$54,2,FALSE)</f>
        <v>9987</v>
      </c>
      <c r="N1431" t="str">
        <f t="shared" si="67"/>
        <v>9995-9987</v>
      </c>
      <c r="O1431" t="str">
        <f>"{""source"":"&amp;J1431&amp;",""target"":"&amp;L1431&amp;",""value"":1}"</f>
        <v>{"source":1429,"target":9995,"value":1}</v>
      </c>
    </row>
    <row r="1432" spans="1:15">
      <c r="A1432" t="s">
        <v>1968</v>
      </c>
      <c r="B1432" t="s">
        <v>1967</v>
      </c>
      <c r="C1432" t="s">
        <v>94</v>
      </c>
      <c r="D1432" t="s">
        <v>95</v>
      </c>
      <c r="E1432" t="str">
        <f>VLOOKUP($B1432,sitecatalog!$A$2:$E$1964,2,FALSE)&amp;" | "&amp;D1432</f>
        <v>YELLOWSTONE RIVER AT CORWIN SPRINGS; MONTANA | Day.Avg.AirTemperature.DegF</v>
      </c>
      <c r="F1432" t="str">
        <f>VLOOKUP($B1432,sitecatalog!$A$2:$E$1964,3,FALSE)</f>
        <v>MT</v>
      </c>
      <c r="G1432" t="str">
        <f>VLOOKUP($B1432,sitecatalog!$A$2:$E$1964,5,FALSE)</f>
        <v>GP</v>
      </c>
      <c r="H1432" t="str">
        <f>VLOOKUP($B1432,sitecatalog!$A$2:$E$1964,4,FALSE)</f>
        <v>stream</v>
      </c>
      <c r="J1432">
        <f t="shared" si="68"/>
        <v>1430</v>
      </c>
      <c r="K1432" t="str">
        <f t="shared" si="66"/>
        <v>{"node":1430,"name":"YELLOWSTONE RIVER AT CORWIN SPRINGS; MONTANA | DAY.AVG.AIRTEMPERATURE.DEGF"}</v>
      </c>
      <c r="L1432">
        <f>VLOOKUP(H1432,Sheet2!$C$31:$D$36,2,FALSE)</f>
        <v>9995</v>
      </c>
      <c r="M1432">
        <f>VLOOKUP(F1432,Sheet2!$E$38:$F$54,2,FALSE)</f>
        <v>9987</v>
      </c>
      <c r="N1432" t="str">
        <f t="shared" si="67"/>
        <v>9995-9987</v>
      </c>
      <c r="O1432" t="str">
        <f>"{""source"":"&amp;J1432&amp;",""target"":"&amp;L1432&amp;",""value"":1}"</f>
        <v>{"source":1430,"target":9995,"value":1}</v>
      </c>
    </row>
    <row r="1433" spans="1:15">
      <c r="A1433" t="s">
        <v>1969</v>
      </c>
      <c r="B1433" t="s">
        <v>1967</v>
      </c>
      <c r="C1433" t="s">
        <v>22</v>
      </c>
      <c r="D1433" t="s">
        <v>47</v>
      </c>
      <c r="E1433" t="str">
        <f>VLOOKUP($B1433,sitecatalog!$A$2:$E$1964,2,FALSE)&amp;" | "&amp;D1433</f>
        <v>YELLOWSTONE RIVER AT CORWIN SPRINGS; MONTANA | Day.Avg.Streamflow.cfs</v>
      </c>
      <c r="F1433" t="str">
        <f>VLOOKUP($B1433,sitecatalog!$A$2:$E$1964,3,FALSE)</f>
        <v>MT</v>
      </c>
      <c r="G1433" t="str">
        <f>VLOOKUP($B1433,sitecatalog!$A$2:$E$1964,5,FALSE)</f>
        <v>GP</v>
      </c>
      <c r="H1433" t="str">
        <f>VLOOKUP($B1433,sitecatalog!$A$2:$E$1964,4,FALSE)</f>
        <v>stream</v>
      </c>
      <c r="J1433">
        <f t="shared" si="68"/>
        <v>1431</v>
      </c>
      <c r="K1433" t="str">
        <f t="shared" si="66"/>
        <v>{"node":1431,"name":"YELLOWSTONE RIVER AT CORWIN SPRINGS; MONTANA | DAY.AVG.STREAMFLOW.CFS"}</v>
      </c>
      <c r="L1433">
        <f>VLOOKUP(H1433,Sheet2!$C$31:$D$36,2,FALSE)</f>
        <v>9995</v>
      </c>
      <c r="M1433">
        <f>VLOOKUP(F1433,Sheet2!$E$38:$F$54,2,FALSE)</f>
        <v>9987</v>
      </c>
      <c r="N1433" t="str">
        <f t="shared" si="67"/>
        <v>9995-9987</v>
      </c>
      <c r="O1433" t="str">
        <f>"{""source"":"&amp;J1433&amp;",""target"":"&amp;L1433&amp;",""value"":1}"</f>
        <v>{"source":1431,"target":9995,"value":1}</v>
      </c>
    </row>
    <row r="1434" spans="1:15">
      <c r="A1434" t="s">
        <v>1970</v>
      </c>
      <c r="B1434" t="s">
        <v>1967</v>
      </c>
      <c r="C1434" t="s">
        <v>94</v>
      </c>
      <c r="D1434" t="s">
        <v>241</v>
      </c>
      <c r="E1434" t="str">
        <f>VLOOKUP($B1434,sitecatalog!$A$2:$E$1964,2,FALSE)&amp;" | "&amp;D1434</f>
        <v>YELLOWSTONE RIVER AT CORWIN SPRINGS; MONTANA | Day.Avg.WaterTemperature.DegF</v>
      </c>
      <c r="F1434" t="str">
        <f>VLOOKUP($B1434,sitecatalog!$A$2:$E$1964,3,FALSE)</f>
        <v>MT</v>
      </c>
      <c r="G1434" t="str">
        <f>VLOOKUP($B1434,sitecatalog!$A$2:$E$1964,5,FALSE)</f>
        <v>GP</v>
      </c>
      <c r="H1434" t="str">
        <f>VLOOKUP($B1434,sitecatalog!$A$2:$E$1964,4,FALSE)</f>
        <v>stream</v>
      </c>
      <c r="J1434">
        <f t="shared" si="68"/>
        <v>1432</v>
      </c>
      <c r="K1434" t="str">
        <f t="shared" si="66"/>
        <v>{"node":1432,"name":"YELLOWSTONE RIVER AT CORWIN SPRINGS; MONTANA | DAY.AVG.WATERTEMPERATURE.DEGF"}</v>
      </c>
      <c r="L1434">
        <f>VLOOKUP(H1434,Sheet2!$C$31:$D$36,2,FALSE)</f>
        <v>9995</v>
      </c>
      <c r="M1434">
        <f>VLOOKUP(F1434,Sheet2!$E$38:$F$54,2,FALSE)</f>
        <v>9987</v>
      </c>
      <c r="N1434" t="str">
        <f t="shared" si="67"/>
        <v>9995-9987</v>
      </c>
      <c r="O1434" t="str">
        <f>"{""source"":"&amp;J1434&amp;",""target"":"&amp;L1434&amp;",""value"":1}"</f>
        <v>{"source":1432,"target":9995,"value":1}</v>
      </c>
    </row>
    <row r="1435" spans="1:15">
      <c r="A1435" t="s">
        <v>1971</v>
      </c>
      <c r="B1435" t="s">
        <v>1972</v>
      </c>
      <c r="C1435" t="s">
        <v>19</v>
      </c>
      <c r="D1435" t="s">
        <v>37</v>
      </c>
      <c r="E1435" t="str">
        <f>VLOOKUP($B1435,sitecatalog!$A$2:$E$1964,2,FALSE)&amp;" | "&amp;D1435</f>
        <v>YELLOWSTONE RIVER AT FORSYTH; MONTANA | Day.Avg.StreamGageHeight.feet</v>
      </c>
      <c r="F1435" t="str">
        <f>VLOOKUP($B1435,sitecatalog!$A$2:$E$1964,3,FALSE)</f>
        <v>MT</v>
      </c>
      <c r="G1435" t="str">
        <f>VLOOKUP($B1435,sitecatalog!$A$2:$E$1964,5,FALSE)</f>
        <v>GP</v>
      </c>
      <c r="H1435" t="str">
        <f>VLOOKUP($B1435,sitecatalog!$A$2:$E$1964,4,FALSE)</f>
        <v>stream</v>
      </c>
      <c r="J1435">
        <f t="shared" si="68"/>
        <v>1433</v>
      </c>
      <c r="K1435" t="str">
        <f t="shared" si="66"/>
        <v>{"node":1433,"name":"YELLOWSTONE RIVER AT FORSYTH; MONTANA | DAY.AVG.STREAMGAGEHEIGHT.FEET"}</v>
      </c>
      <c r="L1435">
        <f>VLOOKUP(H1435,Sheet2!$C$31:$D$36,2,FALSE)</f>
        <v>9995</v>
      </c>
      <c r="M1435">
        <f>VLOOKUP(F1435,Sheet2!$E$38:$F$54,2,FALSE)</f>
        <v>9987</v>
      </c>
      <c r="N1435" t="str">
        <f t="shared" si="67"/>
        <v>9995-9987</v>
      </c>
      <c r="O1435" t="str">
        <f>"{""source"":"&amp;J1435&amp;",""target"":"&amp;L1435&amp;",""value"":1}"</f>
        <v>{"source":1433,"target":9995,"value":1}</v>
      </c>
    </row>
    <row r="1436" spans="1:15">
      <c r="A1436" t="s">
        <v>1973</v>
      </c>
      <c r="B1436" t="s">
        <v>1972</v>
      </c>
      <c r="C1436" t="s">
        <v>22</v>
      </c>
      <c r="D1436" t="s">
        <v>47</v>
      </c>
      <c r="E1436" t="str">
        <f>VLOOKUP($B1436,sitecatalog!$A$2:$E$1964,2,FALSE)&amp;" | "&amp;D1436</f>
        <v>YELLOWSTONE RIVER AT FORSYTH; MONTANA | Day.Avg.Streamflow.cfs</v>
      </c>
      <c r="F1436" t="str">
        <f>VLOOKUP($B1436,sitecatalog!$A$2:$E$1964,3,FALSE)</f>
        <v>MT</v>
      </c>
      <c r="G1436" t="str">
        <f>VLOOKUP($B1436,sitecatalog!$A$2:$E$1964,5,FALSE)</f>
        <v>GP</v>
      </c>
      <c r="H1436" t="str">
        <f>VLOOKUP($B1436,sitecatalog!$A$2:$E$1964,4,FALSE)</f>
        <v>stream</v>
      </c>
      <c r="J1436">
        <f t="shared" si="68"/>
        <v>1434</v>
      </c>
      <c r="K1436" t="str">
        <f t="shared" si="66"/>
        <v>{"node":1434,"name":"YELLOWSTONE RIVER AT FORSYTH; MONTANA | DAY.AVG.STREAMFLOW.CFS"}</v>
      </c>
      <c r="L1436">
        <f>VLOOKUP(H1436,Sheet2!$C$31:$D$36,2,FALSE)</f>
        <v>9995</v>
      </c>
      <c r="M1436">
        <f>VLOOKUP(F1436,Sheet2!$E$38:$F$54,2,FALSE)</f>
        <v>9987</v>
      </c>
      <c r="N1436" t="str">
        <f t="shared" si="67"/>
        <v>9995-9987</v>
      </c>
      <c r="O1436" t="str">
        <f>"{""source"":"&amp;J1436&amp;",""target"":"&amp;L1436&amp;",""value"":1}"</f>
        <v>{"source":1434,"target":9995,"value":1}</v>
      </c>
    </row>
    <row r="1437" spans="1:15">
      <c r="A1437" t="s">
        <v>1974</v>
      </c>
      <c r="B1437" t="s">
        <v>1975</v>
      </c>
      <c r="C1437" t="s">
        <v>19</v>
      </c>
      <c r="D1437" t="s">
        <v>37</v>
      </c>
      <c r="E1437" t="str">
        <f>VLOOKUP($B1437,sitecatalog!$A$2:$E$1964,2,FALSE)&amp;" | "&amp;D1437</f>
        <v>YELLOWSTONE RIVER AT GLENDIVE; MT | Day.Avg.StreamGageHeight.feet</v>
      </c>
      <c r="F1437" t="str">
        <f>VLOOKUP($B1437,sitecatalog!$A$2:$E$1964,3,FALSE)</f>
        <v>MT</v>
      </c>
      <c r="G1437" t="str">
        <f>VLOOKUP($B1437,sitecatalog!$A$2:$E$1964,5,FALSE)</f>
        <v>GP</v>
      </c>
      <c r="H1437" t="str">
        <f>VLOOKUP($B1437,sitecatalog!$A$2:$E$1964,4,FALSE)</f>
        <v>stream</v>
      </c>
      <c r="J1437">
        <f t="shared" si="68"/>
        <v>1435</v>
      </c>
      <c r="K1437" t="str">
        <f t="shared" si="66"/>
        <v>{"node":1435,"name":"YELLOWSTONE RIVER AT GLENDIVE; MT | DAY.AVG.STREAMGAGEHEIGHT.FEET"}</v>
      </c>
      <c r="L1437">
        <f>VLOOKUP(H1437,Sheet2!$C$31:$D$36,2,FALSE)</f>
        <v>9995</v>
      </c>
      <c r="M1437">
        <f>VLOOKUP(F1437,Sheet2!$E$38:$F$54,2,FALSE)</f>
        <v>9987</v>
      </c>
      <c r="N1437" t="str">
        <f t="shared" si="67"/>
        <v>9995-9987</v>
      </c>
      <c r="O1437" t="str">
        <f>"{""source"":"&amp;J1437&amp;",""target"":"&amp;L1437&amp;",""value"":1}"</f>
        <v>{"source":1435,"target":9995,"value":1}</v>
      </c>
    </row>
    <row r="1438" spans="1:15">
      <c r="A1438" t="s">
        <v>1976</v>
      </c>
      <c r="B1438" t="s">
        <v>1977</v>
      </c>
      <c r="C1438" t="s">
        <v>19</v>
      </c>
      <c r="D1438" t="s">
        <v>37</v>
      </c>
      <c r="E1438" t="str">
        <f>VLOOKUP($B1438,sitecatalog!$A$2:$E$1964,2,FALSE)&amp;" | "&amp;D1438</f>
        <v>YELLOWSTONE RIVER NEAR LIVINGSTON; MONTANA | Day.Avg.StreamGageHeight.feet</v>
      </c>
      <c r="F1438" t="str">
        <f>VLOOKUP($B1438,sitecatalog!$A$2:$E$1964,3,FALSE)</f>
        <v>MT</v>
      </c>
      <c r="G1438" t="str">
        <f>VLOOKUP($B1438,sitecatalog!$A$2:$E$1964,5,FALSE)</f>
        <v>GP</v>
      </c>
      <c r="H1438" t="str">
        <f>VLOOKUP($B1438,sitecatalog!$A$2:$E$1964,4,FALSE)</f>
        <v>stream</v>
      </c>
      <c r="J1438">
        <f t="shared" si="68"/>
        <v>1436</v>
      </c>
      <c r="K1438" t="str">
        <f t="shared" si="66"/>
        <v>{"node":1436,"name":"YELLOWSTONE RIVER NEAR LIVINGSTON; MONTANA | DAY.AVG.STREAMGAGEHEIGHT.FEET"}</v>
      </c>
      <c r="L1438">
        <f>VLOOKUP(H1438,Sheet2!$C$31:$D$36,2,FALSE)</f>
        <v>9995</v>
      </c>
      <c r="M1438">
        <f>VLOOKUP(F1438,Sheet2!$E$38:$F$54,2,FALSE)</f>
        <v>9987</v>
      </c>
      <c r="N1438" t="str">
        <f t="shared" si="67"/>
        <v>9995-9987</v>
      </c>
      <c r="O1438" t="str">
        <f>"{""source"":"&amp;J1438&amp;",""target"":"&amp;L1438&amp;",""value"":1}"</f>
        <v>{"source":1436,"target":9995,"value":1}</v>
      </c>
    </row>
    <row r="1439" spans="1:15">
      <c r="A1439" t="s">
        <v>1978</v>
      </c>
      <c r="B1439" t="s">
        <v>1977</v>
      </c>
      <c r="C1439" t="s">
        <v>94</v>
      </c>
      <c r="D1439" t="s">
        <v>95</v>
      </c>
      <c r="E1439" t="str">
        <f>VLOOKUP($B1439,sitecatalog!$A$2:$E$1964,2,FALSE)&amp;" | "&amp;D1439</f>
        <v>YELLOWSTONE RIVER NEAR LIVINGSTON; MONTANA | Day.Avg.AirTemperature.DegF</v>
      </c>
      <c r="F1439" t="str">
        <f>VLOOKUP($B1439,sitecatalog!$A$2:$E$1964,3,FALSE)</f>
        <v>MT</v>
      </c>
      <c r="G1439" t="str">
        <f>VLOOKUP($B1439,sitecatalog!$A$2:$E$1964,5,FALSE)</f>
        <v>GP</v>
      </c>
      <c r="H1439" t="str">
        <f>VLOOKUP($B1439,sitecatalog!$A$2:$E$1964,4,FALSE)</f>
        <v>stream</v>
      </c>
      <c r="J1439">
        <f t="shared" si="68"/>
        <v>1437</v>
      </c>
      <c r="K1439" t="str">
        <f t="shared" si="66"/>
        <v>{"node":1437,"name":"YELLOWSTONE RIVER NEAR LIVINGSTON; MONTANA | DAY.AVG.AIRTEMPERATURE.DEGF"}</v>
      </c>
      <c r="L1439">
        <f>VLOOKUP(H1439,Sheet2!$C$31:$D$36,2,FALSE)</f>
        <v>9995</v>
      </c>
      <c r="M1439">
        <f>VLOOKUP(F1439,Sheet2!$E$38:$F$54,2,FALSE)</f>
        <v>9987</v>
      </c>
      <c r="N1439" t="str">
        <f t="shared" si="67"/>
        <v>9995-9987</v>
      </c>
      <c r="O1439" t="str">
        <f>"{""source"":"&amp;J1439&amp;",""target"":"&amp;L1439&amp;",""value"":1}"</f>
        <v>{"source":1437,"target":9995,"value":1}</v>
      </c>
    </row>
    <row r="1440" spans="1:15">
      <c r="A1440" t="s">
        <v>1979</v>
      </c>
      <c r="B1440" t="s">
        <v>1977</v>
      </c>
      <c r="C1440" t="s">
        <v>22</v>
      </c>
      <c r="D1440" t="s">
        <v>47</v>
      </c>
      <c r="E1440" t="str">
        <f>VLOOKUP($B1440,sitecatalog!$A$2:$E$1964,2,FALSE)&amp;" | "&amp;D1440</f>
        <v>YELLOWSTONE RIVER NEAR LIVINGSTON; MONTANA | Day.Avg.Streamflow.cfs</v>
      </c>
      <c r="F1440" t="str">
        <f>VLOOKUP($B1440,sitecatalog!$A$2:$E$1964,3,FALSE)</f>
        <v>MT</v>
      </c>
      <c r="G1440" t="str">
        <f>VLOOKUP($B1440,sitecatalog!$A$2:$E$1964,5,FALSE)</f>
        <v>GP</v>
      </c>
      <c r="H1440" t="str">
        <f>VLOOKUP($B1440,sitecatalog!$A$2:$E$1964,4,FALSE)</f>
        <v>stream</v>
      </c>
      <c r="J1440">
        <f t="shared" si="68"/>
        <v>1438</v>
      </c>
      <c r="K1440" t="str">
        <f t="shared" si="66"/>
        <v>{"node":1438,"name":"YELLOWSTONE RIVER NEAR LIVINGSTON; MONTANA | DAY.AVG.STREAMFLOW.CFS"}</v>
      </c>
      <c r="L1440">
        <f>VLOOKUP(H1440,Sheet2!$C$31:$D$36,2,FALSE)</f>
        <v>9995</v>
      </c>
      <c r="M1440">
        <f>VLOOKUP(F1440,Sheet2!$E$38:$F$54,2,FALSE)</f>
        <v>9987</v>
      </c>
      <c r="N1440" t="str">
        <f t="shared" si="67"/>
        <v>9995-9987</v>
      </c>
      <c r="O1440" t="str">
        <f>"{""source"":"&amp;J1440&amp;",""target"":"&amp;L1440&amp;",""value"":1}"</f>
        <v>{"source":1438,"target":9995,"value":1}</v>
      </c>
    </row>
    <row r="1441" spans="1:15">
      <c r="A1441" t="s">
        <v>1980</v>
      </c>
      <c r="B1441" t="s">
        <v>1977</v>
      </c>
      <c r="C1441" t="s">
        <v>94</v>
      </c>
      <c r="D1441" t="s">
        <v>241</v>
      </c>
      <c r="E1441" t="str">
        <f>VLOOKUP($B1441,sitecatalog!$A$2:$E$1964,2,FALSE)&amp;" | "&amp;D1441</f>
        <v>YELLOWSTONE RIVER NEAR LIVINGSTON; MONTANA | Day.Avg.WaterTemperature.DegF</v>
      </c>
      <c r="F1441" t="str">
        <f>VLOOKUP($B1441,sitecatalog!$A$2:$E$1964,3,FALSE)</f>
        <v>MT</v>
      </c>
      <c r="G1441" t="str">
        <f>VLOOKUP($B1441,sitecatalog!$A$2:$E$1964,5,FALSE)</f>
        <v>GP</v>
      </c>
      <c r="H1441" t="str">
        <f>VLOOKUP($B1441,sitecatalog!$A$2:$E$1964,4,FALSE)</f>
        <v>stream</v>
      </c>
      <c r="J1441">
        <f t="shared" si="68"/>
        <v>1439</v>
      </c>
      <c r="K1441" t="str">
        <f t="shared" si="66"/>
        <v>{"node":1439,"name":"YELLOWSTONE RIVER NEAR LIVINGSTON; MONTANA | DAY.AVG.WATERTEMPERATURE.DEGF"}</v>
      </c>
      <c r="L1441">
        <f>VLOOKUP(H1441,Sheet2!$C$31:$D$36,2,FALSE)</f>
        <v>9995</v>
      </c>
      <c r="M1441">
        <f>VLOOKUP(F1441,Sheet2!$E$38:$F$54,2,FALSE)</f>
        <v>9987</v>
      </c>
      <c r="N1441" t="str">
        <f t="shared" si="67"/>
        <v>9995-9987</v>
      </c>
      <c r="O1441" t="str">
        <f>"{""source"":"&amp;J1441&amp;",""target"":"&amp;L1441&amp;",""value"":1}"</f>
        <v>{"source":1439,"target":9995,"value":1}</v>
      </c>
    </row>
    <row r="1442" spans="1:15">
      <c r="A1442" t="s">
        <v>1981</v>
      </c>
      <c r="B1442" t="s">
        <v>1982</v>
      </c>
      <c r="C1442" t="s">
        <v>22</v>
      </c>
      <c r="D1442" t="s">
        <v>1983</v>
      </c>
      <c r="E1442" t="str">
        <f>VLOOKUP($B1442,sitecatalog!$A$2:$E$1964,2,FALSE)&amp;" | "&amp;D1442</f>
        <v>Lake Havasu | Day.Avg.ReservoirRelease-Powerplant.cfs</v>
      </c>
      <c r="F1442" t="str">
        <f>VLOOKUP($B1442,sitecatalog!$A$2:$E$1964,3,FALSE)</f>
        <v>AZ</v>
      </c>
      <c r="G1442" t="str">
        <f>VLOOKUP($B1442,sitecatalog!$A$2:$E$1964,5,FALSE)</f>
        <v>LC</v>
      </c>
      <c r="H1442" t="str">
        <f>VLOOKUP($B1442,sitecatalog!$A$2:$E$1964,4,FALSE)</f>
        <v>reservoir</v>
      </c>
      <c r="J1442">
        <f t="shared" si="68"/>
        <v>1440</v>
      </c>
      <c r="K1442" t="str">
        <f t="shared" si="66"/>
        <v>{"node":1440,"name":"LAKE HAVASU | DAY.AVG.RESERVOIRRELEASE-POWERPLANT.CFS"}</v>
      </c>
      <c r="L1442">
        <f>VLOOKUP(H1442,Sheet2!$C$31:$D$36,2,FALSE)</f>
        <v>9997</v>
      </c>
      <c r="M1442">
        <f>VLOOKUP(F1442,Sheet2!$E$38:$F$54,2,FALSE)</f>
        <v>9992</v>
      </c>
      <c r="N1442" t="str">
        <f t="shared" si="67"/>
        <v>9997-9992</v>
      </c>
      <c r="O1442" t="str">
        <f>"{""source"":"&amp;J1442&amp;",""target"":"&amp;L1442&amp;",""value"":1}"</f>
        <v>{"source":1440,"target":9997,"value":1}</v>
      </c>
    </row>
    <row r="1443" spans="1:15">
      <c r="A1443" t="s">
        <v>1984</v>
      </c>
      <c r="B1443" t="s">
        <v>1982</v>
      </c>
      <c r="C1443" t="s">
        <v>94</v>
      </c>
      <c r="D1443" t="s">
        <v>241</v>
      </c>
      <c r="E1443" t="str">
        <f>VLOOKUP($B1443,sitecatalog!$A$2:$E$1964,2,FALSE)&amp;" | "&amp;D1443</f>
        <v>Lake Havasu | Day.Avg.WaterTemperature.DegF</v>
      </c>
      <c r="F1443" t="str">
        <f>VLOOKUP($B1443,sitecatalog!$A$2:$E$1964,3,FALSE)</f>
        <v>AZ</v>
      </c>
      <c r="G1443" t="str">
        <f>VLOOKUP($B1443,sitecatalog!$A$2:$E$1964,5,FALSE)</f>
        <v>LC</v>
      </c>
      <c r="H1443" t="str">
        <f>VLOOKUP($B1443,sitecatalog!$A$2:$E$1964,4,FALSE)</f>
        <v>reservoir</v>
      </c>
      <c r="J1443">
        <f t="shared" si="68"/>
        <v>1441</v>
      </c>
      <c r="K1443" t="str">
        <f t="shared" si="66"/>
        <v>{"node":1441,"name":"LAKE HAVASU | DAY.AVG.WATERTEMPERATURE.DEGF"}</v>
      </c>
      <c r="L1443">
        <f>VLOOKUP(H1443,Sheet2!$C$31:$D$36,2,FALSE)</f>
        <v>9997</v>
      </c>
      <c r="M1443">
        <f>VLOOKUP(F1443,Sheet2!$E$38:$F$54,2,FALSE)</f>
        <v>9992</v>
      </c>
      <c r="N1443" t="str">
        <f t="shared" si="67"/>
        <v>9997-9992</v>
      </c>
      <c r="O1443" t="str">
        <f>"{""source"":"&amp;J1443&amp;",""target"":"&amp;L1443&amp;",""value"":1}"</f>
        <v>{"source":1441,"target":9997,"value":1}</v>
      </c>
    </row>
    <row r="1444" spans="1:15">
      <c r="A1444" t="s">
        <v>1985</v>
      </c>
      <c r="B1444" t="s">
        <v>1982</v>
      </c>
      <c r="C1444" t="s">
        <v>19</v>
      </c>
      <c r="D1444" t="s">
        <v>35</v>
      </c>
      <c r="E1444" t="str">
        <f>VLOOKUP($B1444,sitecatalog!$A$2:$E$1964,2,FALSE)&amp;" | "&amp;D1444</f>
        <v>Lake Havasu | Day.Inst.ReservoirElevation.feet</v>
      </c>
      <c r="F1444" t="str">
        <f>VLOOKUP($B1444,sitecatalog!$A$2:$E$1964,3,FALSE)</f>
        <v>AZ</v>
      </c>
      <c r="G1444" t="str">
        <f>VLOOKUP($B1444,sitecatalog!$A$2:$E$1964,5,FALSE)</f>
        <v>LC</v>
      </c>
      <c r="H1444" t="str">
        <f>VLOOKUP($B1444,sitecatalog!$A$2:$E$1964,4,FALSE)</f>
        <v>reservoir</v>
      </c>
      <c r="J1444">
        <f t="shared" si="68"/>
        <v>1442</v>
      </c>
      <c r="K1444" t="str">
        <f t="shared" si="66"/>
        <v>{"node":1442,"name":"LAKE HAVASU | DAY.INST.RESERVOIRELEVATION.FEET"}</v>
      </c>
      <c r="L1444">
        <f>VLOOKUP(H1444,Sheet2!$C$31:$D$36,2,FALSE)</f>
        <v>9997</v>
      </c>
      <c r="M1444">
        <f>VLOOKUP(F1444,Sheet2!$E$38:$F$54,2,FALSE)</f>
        <v>9992</v>
      </c>
      <c r="N1444" t="str">
        <f t="shared" si="67"/>
        <v>9997-9992</v>
      </c>
      <c r="O1444" t="str">
        <f>"{""source"":"&amp;J1444&amp;",""target"":"&amp;L1444&amp;",""value"":1}"</f>
        <v>{"source":1442,"target":9997,"value":1}</v>
      </c>
    </row>
    <row r="1445" spans="1:15">
      <c r="A1445" t="s">
        <v>1986</v>
      </c>
      <c r="B1445" t="s">
        <v>1982</v>
      </c>
      <c r="C1445" t="s">
        <v>32</v>
      </c>
      <c r="D1445" t="s">
        <v>33</v>
      </c>
      <c r="E1445" t="str">
        <f>VLOOKUP($B1445,sitecatalog!$A$2:$E$1964,2,FALSE)&amp;" | "&amp;D1445</f>
        <v>Lake Havasu | Day.Inst.ReservoirStorage.af</v>
      </c>
      <c r="F1445" t="str">
        <f>VLOOKUP($B1445,sitecatalog!$A$2:$E$1964,3,FALSE)</f>
        <v>AZ</v>
      </c>
      <c r="G1445" t="str">
        <f>VLOOKUP($B1445,sitecatalog!$A$2:$E$1964,5,FALSE)</f>
        <v>LC</v>
      </c>
      <c r="H1445" t="str">
        <f>VLOOKUP($B1445,sitecatalog!$A$2:$E$1964,4,FALSE)</f>
        <v>reservoir</v>
      </c>
      <c r="J1445">
        <f t="shared" si="68"/>
        <v>1443</v>
      </c>
      <c r="K1445" t="str">
        <f t="shared" si="66"/>
        <v>{"node":1443,"name":"LAKE HAVASU | DAY.INST.RESERVOIRSTORAGE.AF"}</v>
      </c>
      <c r="L1445">
        <f>VLOOKUP(H1445,Sheet2!$C$31:$D$36,2,FALSE)</f>
        <v>9997</v>
      </c>
      <c r="M1445">
        <f>VLOOKUP(F1445,Sheet2!$E$38:$F$54,2,FALSE)</f>
        <v>9992</v>
      </c>
      <c r="N1445" t="str">
        <f t="shared" si="67"/>
        <v>9997-9992</v>
      </c>
      <c r="O1445" t="str">
        <f>"{""source"":"&amp;J1445&amp;",""target"":"&amp;L1445&amp;",""value"":1}"</f>
        <v>{"source":1443,"target":9997,"value":1}</v>
      </c>
    </row>
    <row r="1446" spans="1:15">
      <c r="A1446" t="s">
        <v>1987</v>
      </c>
      <c r="B1446" t="s">
        <v>1982</v>
      </c>
      <c r="C1446" t="s">
        <v>32</v>
      </c>
      <c r="D1446" t="s">
        <v>1988</v>
      </c>
      <c r="E1446" t="str">
        <f>VLOOKUP($B1446,sitecatalog!$A$2:$E$1964,2,FALSE)&amp;" | "&amp;D1446</f>
        <v>Lake Havasu | Day.Sum.ReservoirRelease-Powerplant.af</v>
      </c>
      <c r="F1446" t="str">
        <f>VLOOKUP($B1446,sitecatalog!$A$2:$E$1964,3,FALSE)</f>
        <v>AZ</v>
      </c>
      <c r="G1446" t="str">
        <f>VLOOKUP($B1446,sitecatalog!$A$2:$E$1964,5,FALSE)</f>
        <v>LC</v>
      </c>
      <c r="H1446" t="str">
        <f>VLOOKUP($B1446,sitecatalog!$A$2:$E$1964,4,FALSE)</f>
        <v>reservoir</v>
      </c>
      <c r="J1446">
        <f t="shared" si="68"/>
        <v>1444</v>
      </c>
      <c r="K1446" t="str">
        <f t="shared" si="66"/>
        <v>{"node":1444,"name":"LAKE HAVASU | DAY.SUM.RESERVOIRRELEASE-POWERPLANT.AF"}</v>
      </c>
      <c r="L1446">
        <f>VLOOKUP(H1446,Sheet2!$C$31:$D$36,2,FALSE)</f>
        <v>9997</v>
      </c>
      <c r="M1446">
        <f>VLOOKUP(F1446,Sheet2!$E$38:$F$54,2,FALSE)</f>
        <v>9992</v>
      </c>
      <c r="N1446" t="str">
        <f t="shared" si="67"/>
        <v>9997-9992</v>
      </c>
      <c r="O1446" t="str">
        <f>"{""source"":"&amp;J1446&amp;",""target"":"&amp;L1446&amp;",""value"":1}"</f>
        <v>{"source":1444,"target":9997,"value":1}</v>
      </c>
    </row>
    <row r="1447" spans="1:15">
      <c r="A1447" t="s">
        <v>1989</v>
      </c>
      <c r="B1447" t="s">
        <v>1990</v>
      </c>
      <c r="C1447" t="s">
        <v>22</v>
      </c>
      <c r="D1447" t="s">
        <v>1983</v>
      </c>
      <c r="E1447" t="str">
        <f>VLOOKUP($B1447,sitecatalog!$A$2:$E$1964,2,FALSE)&amp;" | "&amp;D1447</f>
        <v>Lake Mead | Day.Avg.ReservoirRelease-Powerplant.cfs</v>
      </c>
      <c r="F1447" t="str">
        <f>VLOOKUP($B1447,sitecatalog!$A$2:$E$1964,3,FALSE)</f>
        <v>NV</v>
      </c>
      <c r="G1447" t="str">
        <f>VLOOKUP($B1447,sitecatalog!$A$2:$E$1964,5,FALSE)</f>
        <v>LC</v>
      </c>
      <c r="H1447" t="str">
        <f>VLOOKUP($B1447,sitecatalog!$A$2:$E$1964,4,FALSE)</f>
        <v>reservoir</v>
      </c>
      <c r="J1447">
        <f t="shared" si="68"/>
        <v>1445</v>
      </c>
      <c r="K1447" t="str">
        <f t="shared" si="66"/>
        <v>{"node":1445,"name":"LAKE MEAD | DAY.AVG.RESERVOIRRELEASE-POWERPLANT.CFS"}</v>
      </c>
      <c r="L1447">
        <f>VLOOKUP(H1447,Sheet2!$C$31:$D$36,2,FALSE)</f>
        <v>9997</v>
      </c>
      <c r="M1447">
        <f>VLOOKUP(F1447,Sheet2!$E$38:$F$54,2,FALSE)</f>
        <v>9983</v>
      </c>
      <c r="N1447" t="str">
        <f t="shared" si="67"/>
        <v>9997-9983</v>
      </c>
      <c r="O1447" t="str">
        <f>"{""source"":"&amp;J1447&amp;",""target"":"&amp;L1447&amp;",""value"":1}"</f>
        <v>{"source":1445,"target":9997,"value":1}</v>
      </c>
    </row>
    <row r="1448" spans="1:15">
      <c r="A1448" t="s">
        <v>1991</v>
      </c>
      <c r="B1448" t="s">
        <v>1990</v>
      </c>
      <c r="C1448" t="s">
        <v>19</v>
      </c>
      <c r="D1448" t="s">
        <v>35</v>
      </c>
      <c r="E1448" t="str">
        <f>VLOOKUP($B1448,sitecatalog!$A$2:$E$1964,2,FALSE)&amp;" | "&amp;D1448</f>
        <v>Lake Mead | Day.Inst.ReservoirElevation.feet</v>
      </c>
      <c r="F1448" t="str">
        <f>VLOOKUP($B1448,sitecatalog!$A$2:$E$1964,3,FALSE)</f>
        <v>NV</v>
      </c>
      <c r="G1448" t="str">
        <f>VLOOKUP($B1448,sitecatalog!$A$2:$E$1964,5,FALSE)</f>
        <v>LC</v>
      </c>
      <c r="H1448" t="str">
        <f>VLOOKUP($B1448,sitecatalog!$A$2:$E$1964,4,FALSE)</f>
        <v>reservoir</v>
      </c>
      <c r="J1448">
        <f t="shared" si="68"/>
        <v>1446</v>
      </c>
      <c r="K1448" t="str">
        <f t="shared" si="66"/>
        <v>{"node":1446,"name":"LAKE MEAD | DAY.INST.RESERVOIRELEVATION.FEET"}</v>
      </c>
      <c r="L1448">
        <f>VLOOKUP(H1448,Sheet2!$C$31:$D$36,2,FALSE)</f>
        <v>9997</v>
      </c>
      <c r="M1448">
        <f>VLOOKUP(F1448,Sheet2!$E$38:$F$54,2,FALSE)</f>
        <v>9983</v>
      </c>
      <c r="N1448" t="str">
        <f t="shared" si="67"/>
        <v>9997-9983</v>
      </c>
      <c r="O1448" t="str">
        <f>"{""source"":"&amp;J1448&amp;",""target"":"&amp;L1448&amp;",""value"":1}"</f>
        <v>{"source":1446,"target":9997,"value":1}</v>
      </c>
    </row>
    <row r="1449" spans="1:15">
      <c r="A1449" t="s">
        <v>1992</v>
      </c>
      <c r="B1449" t="s">
        <v>1990</v>
      </c>
      <c r="C1449" t="s">
        <v>32</v>
      </c>
      <c r="D1449" t="s">
        <v>33</v>
      </c>
      <c r="E1449" t="str">
        <f>VLOOKUP($B1449,sitecatalog!$A$2:$E$1964,2,FALSE)&amp;" | "&amp;D1449</f>
        <v>Lake Mead | Day.Inst.ReservoirStorage.af</v>
      </c>
      <c r="F1449" t="str">
        <f>VLOOKUP($B1449,sitecatalog!$A$2:$E$1964,3,FALSE)</f>
        <v>NV</v>
      </c>
      <c r="G1449" t="str">
        <f>VLOOKUP($B1449,sitecatalog!$A$2:$E$1964,5,FALSE)</f>
        <v>LC</v>
      </c>
      <c r="H1449" t="str">
        <f>VLOOKUP($B1449,sitecatalog!$A$2:$E$1964,4,FALSE)</f>
        <v>reservoir</v>
      </c>
      <c r="J1449">
        <f t="shared" si="68"/>
        <v>1447</v>
      </c>
      <c r="K1449" t="str">
        <f t="shared" si="66"/>
        <v>{"node":1447,"name":"LAKE MEAD | DAY.INST.RESERVOIRSTORAGE.AF"}</v>
      </c>
      <c r="L1449">
        <f>VLOOKUP(H1449,Sheet2!$C$31:$D$36,2,FALSE)</f>
        <v>9997</v>
      </c>
      <c r="M1449">
        <f>VLOOKUP(F1449,Sheet2!$E$38:$F$54,2,FALSE)</f>
        <v>9983</v>
      </c>
      <c r="N1449" t="str">
        <f t="shared" si="67"/>
        <v>9997-9983</v>
      </c>
      <c r="O1449" t="str">
        <f>"{""source"":"&amp;J1449&amp;",""target"":"&amp;L1449&amp;",""value"":1}"</f>
        <v>{"source":1447,"target":9997,"value":1}</v>
      </c>
    </row>
    <row r="1450" spans="1:15">
      <c r="A1450" t="s">
        <v>1993</v>
      </c>
      <c r="B1450" t="s">
        <v>1990</v>
      </c>
      <c r="C1450" t="s">
        <v>32</v>
      </c>
      <c r="D1450" t="s">
        <v>1988</v>
      </c>
      <c r="E1450" t="str">
        <f>VLOOKUP($B1450,sitecatalog!$A$2:$E$1964,2,FALSE)&amp;" | "&amp;D1450</f>
        <v>Lake Mead | Day.Sum.ReservoirRelease-Powerplant.af</v>
      </c>
      <c r="F1450" t="str">
        <f>VLOOKUP($B1450,sitecatalog!$A$2:$E$1964,3,FALSE)</f>
        <v>NV</v>
      </c>
      <c r="G1450" t="str">
        <f>VLOOKUP($B1450,sitecatalog!$A$2:$E$1964,5,FALSE)</f>
        <v>LC</v>
      </c>
      <c r="H1450" t="str">
        <f>VLOOKUP($B1450,sitecatalog!$A$2:$E$1964,4,FALSE)</f>
        <v>reservoir</v>
      </c>
      <c r="J1450">
        <f t="shared" si="68"/>
        <v>1448</v>
      </c>
      <c r="K1450" t="str">
        <f t="shared" si="66"/>
        <v>{"node":1448,"name":"LAKE MEAD | DAY.SUM.RESERVOIRRELEASE-POWERPLANT.AF"}</v>
      </c>
      <c r="L1450">
        <f>VLOOKUP(H1450,Sheet2!$C$31:$D$36,2,FALSE)</f>
        <v>9997</v>
      </c>
      <c r="M1450">
        <f>VLOOKUP(F1450,Sheet2!$E$38:$F$54,2,FALSE)</f>
        <v>9983</v>
      </c>
      <c r="N1450" t="str">
        <f t="shared" si="67"/>
        <v>9997-9983</v>
      </c>
      <c r="O1450" t="str">
        <f>"{""source"":"&amp;J1450&amp;",""target"":"&amp;L1450&amp;",""value"":1}"</f>
        <v>{"source":1448,"target":9997,"value":1}</v>
      </c>
    </row>
    <row r="1451" spans="1:15">
      <c r="A1451" t="s">
        <v>1994</v>
      </c>
      <c r="B1451" t="s">
        <v>1995</v>
      </c>
      <c r="C1451" t="s">
        <v>22</v>
      </c>
      <c r="D1451" t="s">
        <v>1983</v>
      </c>
      <c r="E1451" t="str">
        <f>VLOOKUP($B1451,sitecatalog!$A$2:$E$1964,2,FALSE)&amp;" | "&amp;D1451</f>
        <v>Lake Mohave | Day.Avg.ReservoirRelease-Powerplant.cfs</v>
      </c>
      <c r="F1451" t="str">
        <f>VLOOKUP($B1451,sitecatalog!$A$2:$E$1964,3,FALSE)</f>
        <v>AZ</v>
      </c>
      <c r="G1451" t="str">
        <f>VLOOKUP($B1451,sitecatalog!$A$2:$E$1964,5,FALSE)</f>
        <v>LC</v>
      </c>
      <c r="H1451" t="str">
        <f>VLOOKUP($B1451,sitecatalog!$A$2:$E$1964,4,FALSE)</f>
        <v>reservoir</v>
      </c>
      <c r="J1451">
        <f t="shared" si="68"/>
        <v>1449</v>
      </c>
      <c r="K1451" t="str">
        <f t="shared" si="66"/>
        <v>{"node":1449,"name":"LAKE MOHAVE | DAY.AVG.RESERVOIRRELEASE-POWERPLANT.CFS"}</v>
      </c>
      <c r="L1451">
        <f>VLOOKUP(H1451,Sheet2!$C$31:$D$36,2,FALSE)</f>
        <v>9997</v>
      </c>
      <c r="M1451">
        <f>VLOOKUP(F1451,Sheet2!$E$38:$F$54,2,FALSE)</f>
        <v>9992</v>
      </c>
      <c r="N1451" t="str">
        <f t="shared" si="67"/>
        <v>9997-9992</v>
      </c>
      <c r="O1451" t="str">
        <f>"{""source"":"&amp;J1451&amp;",""target"":"&amp;L1451&amp;",""value"":1}"</f>
        <v>{"source":1449,"target":9997,"value":1}</v>
      </c>
    </row>
    <row r="1452" spans="1:15">
      <c r="A1452" t="s">
        <v>1996</v>
      </c>
      <c r="B1452" t="s">
        <v>1995</v>
      </c>
      <c r="C1452" t="s">
        <v>94</v>
      </c>
      <c r="D1452" t="s">
        <v>241</v>
      </c>
      <c r="E1452" t="str">
        <f>VLOOKUP($B1452,sitecatalog!$A$2:$E$1964,2,FALSE)&amp;" | "&amp;D1452</f>
        <v>Lake Mohave | Day.Avg.WaterTemperature.DegF</v>
      </c>
      <c r="F1452" t="str">
        <f>VLOOKUP($B1452,sitecatalog!$A$2:$E$1964,3,FALSE)</f>
        <v>AZ</v>
      </c>
      <c r="G1452" t="str">
        <f>VLOOKUP($B1452,sitecatalog!$A$2:$E$1964,5,FALSE)</f>
        <v>LC</v>
      </c>
      <c r="H1452" t="str">
        <f>VLOOKUP($B1452,sitecatalog!$A$2:$E$1964,4,FALSE)</f>
        <v>reservoir</v>
      </c>
      <c r="J1452">
        <f t="shared" si="68"/>
        <v>1450</v>
      </c>
      <c r="K1452" t="str">
        <f t="shared" si="66"/>
        <v>{"node":1450,"name":"LAKE MOHAVE | DAY.AVG.WATERTEMPERATURE.DEGF"}</v>
      </c>
      <c r="L1452">
        <f>VLOOKUP(H1452,Sheet2!$C$31:$D$36,2,FALSE)</f>
        <v>9997</v>
      </c>
      <c r="M1452">
        <f>VLOOKUP(F1452,Sheet2!$E$38:$F$54,2,FALSE)</f>
        <v>9992</v>
      </c>
      <c r="N1452" t="str">
        <f t="shared" si="67"/>
        <v>9997-9992</v>
      </c>
      <c r="O1452" t="str">
        <f>"{""source"":"&amp;J1452&amp;",""target"":"&amp;L1452&amp;",""value"":1}"</f>
        <v>{"source":1450,"target":9997,"value":1}</v>
      </c>
    </row>
    <row r="1453" spans="1:15">
      <c r="A1453" t="s">
        <v>1997</v>
      </c>
      <c r="B1453" t="s">
        <v>1995</v>
      </c>
      <c r="C1453" t="s">
        <v>19</v>
      </c>
      <c r="D1453" t="s">
        <v>35</v>
      </c>
      <c r="E1453" t="str">
        <f>VLOOKUP($B1453,sitecatalog!$A$2:$E$1964,2,FALSE)&amp;" | "&amp;D1453</f>
        <v>Lake Mohave | Day.Inst.ReservoirElevation.feet</v>
      </c>
      <c r="F1453" t="str">
        <f>VLOOKUP($B1453,sitecatalog!$A$2:$E$1964,3,FALSE)</f>
        <v>AZ</v>
      </c>
      <c r="G1453" t="str">
        <f>VLOOKUP($B1453,sitecatalog!$A$2:$E$1964,5,FALSE)</f>
        <v>LC</v>
      </c>
      <c r="H1453" t="str">
        <f>VLOOKUP($B1453,sitecatalog!$A$2:$E$1964,4,FALSE)</f>
        <v>reservoir</v>
      </c>
      <c r="J1453">
        <f t="shared" si="68"/>
        <v>1451</v>
      </c>
      <c r="K1453" t="str">
        <f t="shared" si="66"/>
        <v>{"node":1451,"name":"LAKE MOHAVE | DAY.INST.RESERVOIRELEVATION.FEET"}</v>
      </c>
      <c r="L1453">
        <f>VLOOKUP(H1453,Sheet2!$C$31:$D$36,2,FALSE)</f>
        <v>9997</v>
      </c>
      <c r="M1453">
        <f>VLOOKUP(F1453,Sheet2!$E$38:$F$54,2,FALSE)</f>
        <v>9992</v>
      </c>
      <c r="N1453" t="str">
        <f t="shared" si="67"/>
        <v>9997-9992</v>
      </c>
      <c r="O1453" t="str">
        <f>"{""source"":"&amp;J1453&amp;",""target"":"&amp;L1453&amp;",""value"":1}"</f>
        <v>{"source":1451,"target":9997,"value":1}</v>
      </c>
    </row>
    <row r="1454" spans="1:15">
      <c r="A1454" t="s">
        <v>1998</v>
      </c>
      <c r="B1454" t="s">
        <v>1995</v>
      </c>
      <c r="C1454" t="s">
        <v>32</v>
      </c>
      <c r="D1454" t="s">
        <v>33</v>
      </c>
      <c r="E1454" t="str">
        <f>VLOOKUP($B1454,sitecatalog!$A$2:$E$1964,2,FALSE)&amp;" | "&amp;D1454</f>
        <v>Lake Mohave | Day.Inst.ReservoirStorage.af</v>
      </c>
      <c r="F1454" t="str">
        <f>VLOOKUP($B1454,sitecatalog!$A$2:$E$1964,3,FALSE)</f>
        <v>AZ</v>
      </c>
      <c r="G1454" t="str">
        <f>VLOOKUP($B1454,sitecatalog!$A$2:$E$1964,5,FALSE)</f>
        <v>LC</v>
      </c>
      <c r="H1454" t="str">
        <f>VLOOKUP($B1454,sitecatalog!$A$2:$E$1964,4,FALSE)</f>
        <v>reservoir</v>
      </c>
      <c r="J1454">
        <f t="shared" si="68"/>
        <v>1452</v>
      </c>
      <c r="K1454" t="str">
        <f t="shared" si="66"/>
        <v>{"node":1452,"name":"LAKE MOHAVE | DAY.INST.RESERVOIRSTORAGE.AF"}</v>
      </c>
      <c r="L1454">
        <f>VLOOKUP(H1454,Sheet2!$C$31:$D$36,2,FALSE)</f>
        <v>9997</v>
      </c>
      <c r="M1454">
        <f>VLOOKUP(F1454,Sheet2!$E$38:$F$54,2,FALSE)</f>
        <v>9992</v>
      </c>
      <c r="N1454" t="str">
        <f t="shared" si="67"/>
        <v>9997-9992</v>
      </c>
      <c r="O1454" t="str">
        <f>"{""source"":"&amp;J1454&amp;",""target"":"&amp;L1454&amp;",""value"":1}"</f>
        <v>{"source":1452,"target":9997,"value":1}</v>
      </c>
    </row>
    <row r="1455" spans="1:15">
      <c r="A1455" t="s">
        <v>1999</v>
      </c>
      <c r="B1455" t="s">
        <v>1995</v>
      </c>
      <c r="C1455" t="s">
        <v>32</v>
      </c>
      <c r="D1455" t="s">
        <v>1988</v>
      </c>
      <c r="E1455" t="str">
        <f>VLOOKUP($B1455,sitecatalog!$A$2:$E$1964,2,FALSE)&amp;" | "&amp;D1455</f>
        <v>Lake Mohave | Day.Sum.ReservoirRelease-Powerplant.af</v>
      </c>
      <c r="F1455" t="str">
        <f>VLOOKUP($B1455,sitecatalog!$A$2:$E$1964,3,FALSE)</f>
        <v>AZ</v>
      </c>
      <c r="G1455" t="str">
        <f>VLOOKUP($B1455,sitecatalog!$A$2:$E$1964,5,FALSE)</f>
        <v>LC</v>
      </c>
      <c r="H1455" t="str">
        <f>VLOOKUP($B1455,sitecatalog!$A$2:$E$1964,4,FALSE)</f>
        <v>reservoir</v>
      </c>
      <c r="J1455">
        <f t="shared" si="68"/>
        <v>1453</v>
      </c>
      <c r="K1455" t="str">
        <f t="shared" si="66"/>
        <v>{"node":1453,"name":"LAKE MOHAVE | DAY.SUM.RESERVOIRRELEASE-POWERPLANT.AF"}</v>
      </c>
      <c r="L1455">
        <f>VLOOKUP(H1455,Sheet2!$C$31:$D$36,2,FALSE)</f>
        <v>9997</v>
      </c>
      <c r="M1455">
        <f>VLOOKUP(F1455,Sheet2!$E$38:$F$54,2,FALSE)</f>
        <v>9992</v>
      </c>
      <c r="N1455" t="str">
        <f t="shared" si="67"/>
        <v>9997-9992</v>
      </c>
      <c r="O1455" t="str">
        <f>"{""source"":"&amp;J1455&amp;",""target"":"&amp;L1455&amp;",""value"":1}"</f>
        <v>{"source":1453,"target":9997,"value":1}</v>
      </c>
    </row>
    <row r="1456" spans="1:15">
      <c r="A1456" t="s">
        <v>2000</v>
      </c>
      <c r="B1456" t="s">
        <v>2001</v>
      </c>
      <c r="C1456" t="s">
        <v>94</v>
      </c>
      <c r="D1456" t="s">
        <v>95</v>
      </c>
      <c r="E1456" t="str">
        <f>VLOOKUP($B1456,sitecatalog!$A$2:$E$1964,2,FALSE)&amp;" | "&amp;D1456</f>
        <v>Aberdeen; Idaho Weather Station | Day.Avg.AirTemperature.DegF</v>
      </c>
      <c r="F1456" t="str">
        <f>VLOOKUP($B1456,sitecatalog!$A$2:$E$1964,3,FALSE)</f>
        <v>ID</v>
      </c>
      <c r="G1456" t="str">
        <f>VLOOKUP($B1456,sitecatalog!$A$2:$E$1964,5,FALSE)</f>
        <v>PN</v>
      </c>
      <c r="H1456" t="str">
        <f>VLOOKUP($B1456,sitecatalog!$A$2:$E$1964,4,FALSE)</f>
        <v>agrimet</v>
      </c>
      <c r="J1456">
        <f t="shared" si="68"/>
        <v>1454</v>
      </c>
      <c r="K1456" t="str">
        <f t="shared" si="66"/>
        <v>{"node":1454,"name":"ABERDEEN; IDAHO WEATHER STATION | DAY.AVG.AIRTEMPERATURE.DEGF"}</v>
      </c>
      <c r="L1456">
        <f>VLOOKUP(H1456,Sheet2!$C$31:$D$36,2,FALSE)</f>
        <v>9993</v>
      </c>
      <c r="M1456">
        <f>VLOOKUP(F1456,Sheet2!$E$38:$F$54,2,FALSE)</f>
        <v>9989</v>
      </c>
      <c r="N1456" t="str">
        <f t="shared" si="67"/>
        <v>9993-9989</v>
      </c>
      <c r="O1456" t="str">
        <f>"{""source"":"&amp;J1456&amp;",""target"":"&amp;L1456&amp;",""value"":1}"</f>
        <v>{"source":1454,"target":9993,"value":1}</v>
      </c>
    </row>
    <row r="1457" spans="1:15">
      <c r="A1457" t="s">
        <v>2002</v>
      </c>
      <c r="B1457" t="s">
        <v>2001</v>
      </c>
      <c r="C1457" t="s">
        <v>41</v>
      </c>
      <c r="D1457" t="s">
        <v>42</v>
      </c>
      <c r="E1457" t="str">
        <f>VLOOKUP($B1457,sitecatalog!$A$2:$E$1964,2,FALSE)&amp;" | "&amp;D1457</f>
        <v>Aberdeen; Idaho Weather Station | Day.Sum.Precipitation.inches</v>
      </c>
      <c r="F1457" t="str">
        <f>VLOOKUP($B1457,sitecatalog!$A$2:$E$1964,3,FALSE)</f>
        <v>ID</v>
      </c>
      <c r="G1457" t="str">
        <f>VLOOKUP($B1457,sitecatalog!$A$2:$E$1964,5,FALSE)</f>
        <v>PN</v>
      </c>
      <c r="H1457" t="str">
        <f>VLOOKUP($B1457,sitecatalog!$A$2:$E$1964,4,FALSE)</f>
        <v>agrimet</v>
      </c>
      <c r="J1457">
        <f t="shared" si="68"/>
        <v>1455</v>
      </c>
      <c r="K1457" t="str">
        <f t="shared" si="66"/>
        <v>{"node":1455,"name":"ABERDEEN; IDAHO WEATHER STATION | DAY.SUM.PRECIPITATION.INCHES"}</v>
      </c>
      <c r="L1457">
        <f>VLOOKUP(H1457,Sheet2!$C$31:$D$36,2,FALSE)</f>
        <v>9993</v>
      </c>
      <c r="M1457">
        <f>VLOOKUP(F1457,Sheet2!$E$38:$F$54,2,FALSE)</f>
        <v>9989</v>
      </c>
      <c r="N1457" t="str">
        <f t="shared" si="67"/>
        <v>9993-9989</v>
      </c>
      <c r="O1457" t="str">
        <f>"{""source"":"&amp;J1457&amp;",""target"":"&amp;L1457&amp;",""value"":1}"</f>
        <v>{"source":1455,"target":9993,"value":1}</v>
      </c>
    </row>
    <row r="1458" spans="1:15">
      <c r="A1458" t="s">
        <v>2003</v>
      </c>
      <c r="B1458" t="s">
        <v>2001</v>
      </c>
      <c r="C1458" t="s">
        <v>156</v>
      </c>
      <c r="D1458" t="s">
        <v>157</v>
      </c>
      <c r="E1458" t="str">
        <f>VLOOKUP($B1458,sitecatalog!$A$2:$E$1964,2,FALSE)&amp;" | "&amp;D1458</f>
        <v>Aberdeen; Idaho Weather Station | Day.Avg.WindSpeed.mph</v>
      </c>
      <c r="F1458" t="str">
        <f>VLOOKUP($B1458,sitecatalog!$A$2:$E$1964,3,FALSE)</f>
        <v>ID</v>
      </c>
      <c r="G1458" t="str">
        <f>VLOOKUP($B1458,sitecatalog!$A$2:$E$1964,5,FALSE)</f>
        <v>PN</v>
      </c>
      <c r="H1458" t="str">
        <f>VLOOKUP($B1458,sitecatalog!$A$2:$E$1964,4,FALSE)</f>
        <v>agrimet</v>
      </c>
      <c r="J1458">
        <f t="shared" si="68"/>
        <v>1456</v>
      </c>
      <c r="K1458" t="str">
        <f t="shared" si="66"/>
        <v>{"node":1456,"name":"ABERDEEN; IDAHO WEATHER STATION | DAY.AVG.WINDSPEED.MPH"}</v>
      </c>
      <c r="L1458">
        <f>VLOOKUP(H1458,Sheet2!$C$31:$D$36,2,FALSE)</f>
        <v>9993</v>
      </c>
      <c r="M1458">
        <f>VLOOKUP(F1458,Sheet2!$E$38:$F$54,2,FALSE)</f>
        <v>9989</v>
      </c>
      <c r="N1458" t="str">
        <f t="shared" si="67"/>
        <v>9993-9989</v>
      </c>
      <c r="O1458" t="str">
        <f>"{""source"":"&amp;J1458&amp;",""target"":"&amp;L1458&amp;",""value"":1}"</f>
        <v>{"source":1456,"target":9993,"value":1}</v>
      </c>
    </row>
    <row r="1459" spans="1:15">
      <c r="A1459" t="s">
        <v>2004</v>
      </c>
      <c r="B1459" t="s">
        <v>2001</v>
      </c>
      <c r="C1459" t="s">
        <v>159</v>
      </c>
      <c r="D1459" t="s">
        <v>160</v>
      </c>
      <c r="E1459" t="str">
        <f>VLOOKUP($B1459,sitecatalog!$A$2:$E$1964,2,FALSE)&amp;" | "&amp;D1459</f>
        <v>Aberdeen; Idaho Weather Station | Day.Avg.WindDirection.degrees</v>
      </c>
      <c r="F1459" t="str">
        <f>VLOOKUP($B1459,sitecatalog!$A$2:$E$1964,3,FALSE)</f>
        <v>ID</v>
      </c>
      <c r="G1459" t="str">
        <f>VLOOKUP($B1459,sitecatalog!$A$2:$E$1964,5,FALSE)</f>
        <v>PN</v>
      </c>
      <c r="H1459" t="str">
        <f>VLOOKUP($B1459,sitecatalog!$A$2:$E$1964,4,FALSE)</f>
        <v>agrimet</v>
      </c>
      <c r="J1459">
        <f t="shared" si="68"/>
        <v>1457</v>
      </c>
      <c r="K1459" t="str">
        <f t="shared" si="66"/>
        <v>{"node":1457,"name":"ABERDEEN; IDAHO WEATHER STATION | DAY.AVG.WINDDIRECTION.DEGREES"}</v>
      </c>
      <c r="L1459">
        <f>VLOOKUP(H1459,Sheet2!$C$31:$D$36,2,FALSE)</f>
        <v>9993</v>
      </c>
      <c r="M1459">
        <f>VLOOKUP(F1459,Sheet2!$E$38:$F$54,2,FALSE)</f>
        <v>9989</v>
      </c>
      <c r="N1459" t="str">
        <f t="shared" si="67"/>
        <v>9993-9989</v>
      </c>
      <c r="O1459" t="str">
        <f>"{""source"":"&amp;J1459&amp;",""target"":"&amp;L1459&amp;",""value"":1}"</f>
        <v>{"source":1457,"target":9993,"value":1}</v>
      </c>
    </row>
    <row r="1460" spans="1:15">
      <c r="A1460" t="s">
        <v>2005</v>
      </c>
      <c r="B1460" t="s">
        <v>2006</v>
      </c>
      <c r="C1460" t="s">
        <v>94</v>
      </c>
      <c r="D1460" t="s">
        <v>95</v>
      </c>
      <c r="E1460" t="str">
        <f>VLOOKUP($B1460,sitecatalog!$A$2:$E$1964,2,FALSE)&amp;" | "&amp;D1460</f>
        <v>INL - Blackfoot;  Idaho  Weather Station | Day.Avg.AirTemperature.DegF</v>
      </c>
      <c r="F1460" t="str">
        <f>VLOOKUP($B1460,sitecatalog!$A$2:$E$1964,3,FALSE)</f>
        <v>ID</v>
      </c>
      <c r="G1460" t="str">
        <f>VLOOKUP($B1460,sitecatalog!$A$2:$E$1964,5,FALSE)</f>
        <v>PN</v>
      </c>
      <c r="H1460" t="str">
        <f>VLOOKUP($B1460,sitecatalog!$A$2:$E$1964,4,FALSE)</f>
        <v>agrimet</v>
      </c>
      <c r="J1460">
        <f t="shared" si="68"/>
        <v>1458</v>
      </c>
      <c r="K1460" t="str">
        <f t="shared" si="66"/>
        <v>{"node":1458,"name":"INL - BLACKFOOT;  IDAHO  WEATHER STATION | DAY.AVG.AIRTEMPERATURE.DEGF"}</v>
      </c>
      <c r="L1460">
        <f>VLOOKUP(H1460,Sheet2!$C$31:$D$36,2,FALSE)</f>
        <v>9993</v>
      </c>
      <c r="M1460">
        <f>VLOOKUP(F1460,Sheet2!$E$38:$F$54,2,FALSE)</f>
        <v>9989</v>
      </c>
      <c r="N1460" t="str">
        <f t="shared" si="67"/>
        <v>9993-9989</v>
      </c>
      <c r="O1460" t="str">
        <f>"{""source"":"&amp;J1460&amp;",""target"":"&amp;L1460&amp;",""value"":1}"</f>
        <v>{"source":1458,"target":9993,"value":1}</v>
      </c>
    </row>
    <row r="1461" spans="1:15">
      <c r="A1461" t="s">
        <v>2007</v>
      </c>
      <c r="B1461" t="s">
        <v>2006</v>
      </c>
      <c r="C1461" t="s">
        <v>41</v>
      </c>
      <c r="D1461" t="s">
        <v>42</v>
      </c>
      <c r="E1461" t="str">
        <f>VLOOKUP($B1461,sitecatalog!$A$2:$E$1964,2,FALSE)&amp;" | "&amp;D1461</f>
        <v>INL - Blackfoot;  Idaho  Weather Station | Day.Sum.Precipitation.inches</v>
      </c>
      <c r="F1461" t="str">
        <f>VLOOKUP($B1461,sitecatalog!$A$2:$E$1964,3,FALSE)</f>
        <v>ID</v>
      </c>
      <c r="G1461" t="str">
        <f>VLOOKUP($B1461,sitecatalog!$A$2:$E$1964,5,FALSE)</f>
        <v>PN</v>
      </c>
      <c r="H1461" t="str">
        <f>VLOOKUP($B1461,sitecatalog!$A$2:$E$1964,4,FALSE)</f>
        <v>agrimet</v>
      </c>
      <c r="J1461">
        <f t="shared" si="68"/>
        <v>1459</v>
      </c>
      <c r="K1461" t="str">
        <f t="shared" si="66"/>
        <v>{"node":1459,"name":"INL - BLACKFOOT;  IDAHO  WEATHER STATION | DAY.SUM.PRECIPITATION.INCHES"}</v>
      </c>
      <c r="L1461">
        <f>VLOOKUP(H1461,Sheet2!$C$31:$D$36,2,FALSE)</f>
        <v>9993</v>
      </c>
      <c r="M1461">
        <f>VLOOKUP(F1461,Sheet2!$E$38:$F$54,2,FALSE)</f>
        <v>9989</v>
      </c>
      <c r="N1461" t="str">
        <f t="shared" si="67"/>
        <v>9993-9989</v>
      </c>
      <c r="O1461" t="str">
        <f>"{""source"":"&amp;J1461&amp;",""target"":"&amp;L1461&amp;",""value"":1}"</f>
        <v>{"source":1459,"target":9993,"value":1}</v>
      </c>
    </row>
    <row r="1462" spans="1:15">
      <c r="A1462" t="s">
        <v>2008</v>
      </c>
      <c r="B1462" t="s">
        <v>2006</v>
      </c>
      <c r="C1462" t="s">
        <v>156</v>
      </c>
      <c r="D1462" t="s">
        <v>157</v>
      </c>
      <c r="E1462" t="str">
        <f>VLOOKUP($B1462,sitecatalog!$A$2:$E$1964,2,FALSE)&amp;" | "&amp;D1462</f>
        <v>INL - Blackfoot;  Idaho  Weather Station | Day.Avg.WindSpeed.mph</v>
      </c>
      <c r="F1462" t="str">
        <f>VLOOKUP($B1462,sitecatalog!$A$2:$E$1964,3,FALSE)</f>
        <v>ID</v>
      </c>
      <c r="G1462" t="str">
        <f>VLOOKUP($B1462,sitecatalog!$A$2:$E$1964,5,FALSE)</f>
        <v>PN</v>
      </c>
      <c r="H1462" t="str">
        <f>VLOOKUP($B1462,sitecatalog!$A$2:$E$1964,4,FALSE)</f>
        <v>agrimet</v>
      </c>
      <c r="J1462">
        <f t="shared" si="68"/>
        <v>1460</v>
      </c>
      <c r="K1462" t="str">
        <f t="shared" si="66"/>
        <v>{"node":1460,"name":"INL - BLACKFOOT;  IDAHO  WEATHER STATION | DAY.AVG.WINDSPEED.MPH"}</v>
      </c>
      <c r="L1462">
        <f>VLOOKUP(H1462,Sheet2!$C$31:$D$36,2,FALSE)</f>
        <v>9993</v>
      </c>
      <c r="M1462">
        <f>VLOOKUP(F1462,Sheet2!$E$38:$F$54,2,FALSE)</f>
        <v>9989</v>
      </c>
      <c r="N1462" t="str">
        <f t="shared" si="67"/>
        <v>9993-9989</v>
      </c>
      <c r="O1462" t="str">
        <f>"{""source"":"&amp;J1462&amp;",""target"":"&amp;L1462&amp;",""value"":1}"</f>
        <v>{"source":1460,"target":9993,"value":1}</v>
      </c>
    </row>
    <row r="1463" spans="1:15">
      <c r="A1463" t="s">
        <v>2009</v>
      </c>
      <c r="B1463" t="s">
        <v>2006</v>
      </c>
      <c r="C1463" t="s">
        <v>159</v>
      </c>
      <c r="D1463" t="s">
        <v>160</v>
      </c>
      <c r="E1463" t="str">
        <f>VLOOKUP($B1463,sitecatalog!$A$2:$E$1964,2,FALSE)&amp;" | "&amp;D1463</f>
        <v>INL - Blackfoot;  Idaho  Weather Station | Day.Avg.WindDirection.degrees</v>
      </c>
      <c r="F1463" t="str">
        <f>VLOOKUP($B1463,sitecatalog!$A$2:$E$1964,3,FALSE)</f>
        <v>ID</v>
      </c>
      <c r="G1463" t="str">
        <f>VLOOKUP($B1463,sitecatalog!$A$2:$E$1964,5,FALSE)</f>
        <v>PN</v>
      </c>
      <c r="H1463" t="str">
        <f>VLOOKUP($B1463,sitecatalog!$A$2:$E$1964,4,FALSE)</f>
        <v>agrimet</v>
      </c>
      <c r="J1463">
        <f t="shared" si="68"/>
        <v>1461</v>
      </c>
      <c r="K1463" t="str">
        <f t="shared" si="66"/>
        <v>{"node":1461,"name":"INL - BLACKFOOT;  IDAHO  WEATHER STATION | DAY.AVG.WINDDIRECTION.DEGREES"}</v>
      </c>
      <c r="L1463">
        <f>VLOOKUP(H1463,Sheet2!$C$31:$D$36,2,FALSE)</f>
        <v>9993</v>
      </c>
      <c r="M1463">
        <f>VLOOKUP(F1463,Sheet2!$E$38:$F$54,2,FALSE)</f>
        <v>9989</v>
      </c>
      <c r="N1463" t="str">
        <f t="shared" si="67"/>
        <v>9993-9989</v>
      </c>
      <c r="O1463" t="str">
        <f>"{""source"":"&amp;J1463&amp;",""target"":"&amp;L1463&amp;",""value"":1}"</f>
        <v>{"source":1461,"target":9993,"value":1}</v>
      </c>
    </row>
    <row r="1464" spans="1:15">
      <c r="A1464" t="s">
        <v>2010</v>
      </c>
      <c r="B1464" t="s">
        <v>2011</v>
      </c>
      <c r="C1464" t="s">
        <v>94</v>
      </c>
      <c r="D1464" t="s">
        <v>95</v>
      </c>
      <c r="E1464" t="str">
        <f>VLOOKUP($B1464,sitecatalog!$A$2:$E$1964,2,FALSE)&amp;" | "&amp;D1464</f>
        <v>Afton; Wyoming AgriMet Weather Station | Day.Avg.AirTemperature.DegF</v>
      </c>
      <c r="F1464" t="str">
        <f>VLOOKUP($B1464,sitecatalog!$A$2:$E$1964,3,FALSE)</f>
        <v>WY</v>
      </c>
      <c r="G1464" t="str">
        <f>VLOOKUP($B1464,sitecatalog!$A$2:$E$1964,5,FALSE)</f>
        <v>PN</v>
      </c>
      <c r="H1464" t="str">
        <f>VLOOKUP($B1464,sitecatalog!$A$2:$E$1964,4,FALSE)</f>
        <v>agrimet</v>
      </c>
      <c r="J1464">
        <f t="shared" si="68"/>
        <v>1462</v>
      </c>
      <c r="K1464" t="str">
        <f t="shared" si="66"/>
        <v>{"node":1462,"name":"AFTON; WYOMING AGRIMET WEATHER STATION | DAY.AVG.AIRTEMPERATURE.DEGF"}</v>
      </c>
      <c r="L1464">
        <f>VLOOKUP(H1464,Sheet2!$C$31:$D$36,2,FALSE)</f>
        <v>9993</v>
      </c>
      <c r="M1464">
        <f>VLOOKUP(F1464,Sheet2!$E$38:$F$54,2,FALSE)</f>
        <v>9976</v>
      </c>
      <c r="N1464" t="str">
        <f t="shared" si="67"/>
        <v>9993-9976</v>
      </c>
      <c r="O1464" t="str">
        <f>"{""source"":"&amp;J1464&amp;",""target"":"&amp;L1464&amp;",""value"":1}"</f>
        <v>{"source":1462,"target":9993,"value":1}</v>
      </c>
    </row>
    <row r="1465" spans="1:15">
      <c r="A1465" t="s">
        <v>2012</v>
      </c>
      <c r="B1465" t="s">
        <v>2011</v>
      </c>
      <c r="C1465" t="s">
        <v>41</v>
      </c>
      <c r="D1465" t="s">
        <v>42</v>
      </c>
      <c r="E1465" t="str">
        <f>VLOOKUP($B1465,sitecatalog!$A$2:$E$1964,2,FALSE)&amp;" | "&amp;D1465</f>
        <v>Afton; Wyoming AgriMet Weather Station | Day.Sum.Precipitation.inches</v>
      </c>
      <c r="F1465" t="str">
        <f>VLOOKUP($B1465,sitecatalog!$A$2:$E$1964,3,FALSE)</f>
        <v>WY</v>
      </c>
      <c r="G1465" t="str">
        <f>VLOOKUP($B1465,sitecatalog!$A$2:$E$1964,5,FALSE)</f>
        <v>PN</v>
      </c>
      <c r="H1465" t="str">
        <f>VLOOKUP($B1465,sitecatalog!$A$2:$E$1964,4,FALSE)</f>
        <v>agrimet</v>
      </c>
      <c r="J1465">
        <f t="shared" si="68"/>
        <v>1463</v>
      </c>
      <c r="K1465" t="str">
        <f t="shared" si="66"/>
        <v>{"node":1463,"name":"AFTON; WYOMING AGRIMET WEATHER STATION | DAY.SUM.PRECIPITATION.INCHES"}</v>
      </c>
      <c r="L1465">
        <f>VLOOKUP(H1465,Sheet2!$C$31:$D$36,2,FALSE)</f>
        <v>9993</v>
      </c>
      <c r="M1465">
        <f>VLOOKUP(F1465,Sheet2!$E$38:$F$54,2,FALSE)</f>
        <v>9976</v>
      </c>
      <c r="N1465" t="str">
        <f t="shared" si="67"/>
        <v>9993-9976</v>
      </c>
      <c r="O1465" t="str">
        <f>"{""source"":"&amp;J1465&amp;",""target"":"&amp;L1465&amp;",""value"":1}"</f>
        <v>{"source":1463,"target":9993,"value":1}</v>
      </c>
    </row>
    <row r="1466" spans="1:15">
      <c r="A1466" t="s">
        <v>2013</v>
      </c>
      <c r="B1466" t="s">
        <v>2011</v>
      </c>
      <c r="C1466" t="s">
        <v>156</v>
      </c>
      <c r="D1466" t="s">
        <v>157</v>
      </c>
      <c r="E1466" t="str">
        <f>VLOOKUP($B1466,sitecatalog!$A$2:$E$1964,2,FALSE)&amp;" | "&amp;D1466</f>
        <v>Afton; Wyoming AgriMet Weather Station | Day.Avg.WindSpeed.mph</v>
      </c>
      <c r="F1466" t="str">
        <f>VLOOKUP($B1466,sitecatalog!$A$2:$E$1964,3,FALSE)</f>
        <v>WY</v>
      </c>
      <c r="G1466" t="str">
        <f>VLOOKUP($B1466,sitecatalog!$A$2:$E$1964,5,FALSE)</f>
        <v>PN</v>
      </c>
      <c r="H1466" t="str">
        <f>VLOOKUP($B1466,sitecatalog!$A$2:$E$1964,4,FALSE)</f>
        <v>agrimet</v>
      </c>
      <c r="J1466">
        <f t="shared" si="68"/>
        <v>1464</v>
      </c>
      <c r="K1466" t="str">
        <f t="shared" si="66"/>
        <v>{"node":1464,"name":"AFTON; WYOMING AGRIMET WEATHER STATION | DAY.AVG.WINDSPEED.MPH"}</v>
      </c>
      <c r="L1466">
        <f>VLOOKUP(H1466,Sheet2!$C$31:$D$36,2,FALSE)</f>
        <v>9993</v>
      </c>
      <c r="M1466">
        <f>VLOOKUP(F1466,Sheet2!$E$38:$F$54,2,FALSE)</f>
        <v>9976</v>
      </c>
      <c r="N1466" t="str">
        <f t="shared" si="67"/>
        <v>9993-9976</v>
      </c>
      <c r="O1466" t="str">
        <f>"{""source"":"&amp;J1466&amp;",""target"":"&amp;L1466&amp;",""value"":1}"</f>
        <v>{"source":1464,"target":9993,"value":1}</v>
      </c>
    </row>
    <row r="1467" spans="1:15">
      <c r="A1467" t="s">
        <v>2014</v>
      </c>
      <c r="B1467" t="s">
        <v>2011</v>
      </c>
      <c r="C1467" t="s">
        <v>159</v>
      </c>
      <c r="D1467" t="s">
        <v>160</v>
      </c>
      <c r="E1467" t="str">
        <f>VLOOKUP($B1467,sitecatalog!$A$2:$E$1964,2,FALSE)&amp;" | "&amp;D1467</f>
        <v>Afton; Wyoming AgriMet Weather Station | Day.Avg.WindDirection.degrees</v>
      </c>
      <c r="F1467" t="str">
        <f>VLOOKUP($B1467,sitecatalog!$A$2:$E$1964,3,FALSE)</f>
        <v>WY</v>
      </c>
      <c r="G1467" t="str">
        <f>VLOOKUP($B1467,sitecatalog!$A$2:$E$1964,5,FALSE)</f>
        <v>PN</v>
      </c>
      <c r="H1467" t="str">
        <f>VLOOKUP($B1467,sitecatalog!$A$2:$E$1964,4,FALSE)</f>
        <v>agrimet</v>
      </c>
      <c r="J1467">
        <f t="shared" si="68"/>
        <v>1465</v>
      </c>
      <c r="K1467" t="str">
        <f t="shared" si="66"/>
        <v>{"node":1465,"name":"AFTON; WYOMING AGRIMET WEATHER STATION | DAY.AVG.WINDDIRECTION.DEGREES"}</v>
      </c>
      <c r="L1467">
        <f>VLOOKUP(H1467,Sheet2!$C$31:$D$36,2,FALSE)</f>
        <v>9993</v>
      </c>
      <c r="M1467">
        <f>VLOOKUP(F1467,Sheet2!$E$38:$F$54,2,FALSE)</f>
        <v>9976</v>
      </c>
      <c r="N1467" t="str">
        <f t="shared" si="67"/>
        <v>9993-9976</v>
      </c>
      <c r="O1467" t="str">
        <f>"{""source"":"&amp;J1467&amp;",""target"":"&amp;L1467&amp;",""value"":1}"</f>
        <v>{"source":1465,"target":9993,"value":1}</v>
      </c>
    </row>
    <row r="1468" spans="1:15">
      <c r="A1468" t="s">
        <v>2015</v>
      </c>
      <c r="B1468" t="s">
        <v>2016</v>
      </c>
      <c r="C1468" t="s">
        <v>94</v>
      </c>
      <c r="D1468" t="s">
        <v>95</v>
      </c>
      <c r="E1468" t="str">
        <f>VLOOKUP($B1468,sitecatalog!$A$2:$E$1964,2,FALSE)&amp;" | "&amp;D1468</f>
        <v>Agency Lake Ranch; Oregon AgriMet Weather Station | Day.Avg.AirTemperature.DegF</v>
      </c>
      <c r="F1468" t="str">
        <f>VLOOKUP($B1468,sitecatalog!$A$2:$E$1964,3,FALSE)</f>
        <v>OR</v>
      </c>
      <c r="G1468" t="str">
        <f>VLOOKUP($B1468,sitecatalog!$A$2:$E$1964,5,FALSE)</f>
        <v>PN</v>
      </c>
      <c r="H1468" t="str">
        <f>VLOOKUP($B1468,sitecatalog!$A$2:$E$1964,4,FALSE)</f>
        <v>agrimet</v>
      </c>
      <c r="J1468">
        <f t="shared" si="68"/>
        <v>1466</v>
      </c>
      <c r="K1468" t="str">
        <f t="shared" si="66"/>
        <v>{"node":1466,"name":"AGENCY LAKE RANCH; OREGON AGRIMET WEATHER STATION | DAY.AVG.AIRTEMPERATURE.DEGF"}</v>
      </c>
      <c r="L1468">
        <f>VLOOKUP(H1468,Sheet2!$C$31:$D$36,2,FALSE)</f>
        <v>9993</v>
      </c>
      <c r="M1468">
        <f>VLOOKUP(F1468,Sheet2!$E$38:$F$54,2,FALSE)</f>
        <v>9981</v>
      </c>
      <c r="N1468" t="str">
        <f t="shared" si="67"/>
        <v>9993-9981</v>
      </c>
      <c r="O1468" t="str">
        <f>"{""source"":"&amp;J1468&amp;",""target"":"&amp;L1468&amp;",""value"":1}"</f>
        <v>{"source":1466,"target":9993,"value":1}</v>
      </c>
    </row>
    <row r="1469" spans="1:15">
      <c r="A1469" t="s">
        <v>2017</v>
      </c>
      <c r="B1469" t="s">
        <v>2016</v>
      </c>
      <c r="C1469" t="s">
        <v>41</v>
      </c>
      <c r="D1469" t="s">
        <v>42</v>
      </c>
      <c r="E1469" t="str">
        <f>VLOOKUP($B1469,sitecatalog!$A$2:$E$1964,2,FALSE)&amp;" | "&amp;D1469</f>
        <v>Agency Lake Ranch; Oregon AgriMet Weather Station | Day.Sum.Precipitation.inches</v>
      </c>
      <c r="F1469" t="str">
        <f>VLOOKUP($B1469,sitecatalog!$A$2:$E$1964,3,FALSE)</f>
        <v>OR</v>
      </c>
      <c r="G1469" t="str">
        <f>VLOOKUP($B1469,sitecatalog!$A$2:$E$1964,5,FALSE)</f>
        <v>PN</v>
      </c>
      <c r="H1469" t="str">
        <f>VLOOKUP($B1469,sitecatalog!$A$2:$E$1964,4,FALSE)</f>
        <v>agrimet</v>
      </c>
      <c r="J1469">
        <f t="shared" si="68"/>
        <v>1467</v>
      </c>
      <c r="K1469" t="str">
        <f t="shared" si="66"/>
        <v>{"node":1467,"name":"AGENCY LAKE RANCH; OREGON AGRIMET WEATHER STATION | DAY.SUM.PRECIPITATION.INCHES"}</v>
      </c>
      <c r="L1469">
        <f>VLOOKUP(H1469,Sheet2!$C$31:$D$36,2,FALSE)</f>
        <v>9993</v>
      </c>
      <c r="M1469">
        <f>VLOOKUP(F1469,Sheet2!$E$38:$F$54,2,FALSE)</f>
        <v>9981</v>
      </c>
      <c r="N1469" t="str">
        <f t="shared" si="67"/>
        <v>9993-9981</v>
      </c>
      <c r="O1469" t="str">
        <f>"{""source"":"&amp;J1469&amp;",""target"":"&amp;L1469&amp;",""value"":1}"</f>
        <v>{"source":1467,"target":9993,"value":1}</v>
      </c>
    </row>
    <row r="1470" spans="1:15">
      <c r="A1470" t="s">
        <v>2018</v>
      </c>
      <c r="B1470" t="s">
        <v>2016</v>
      </c>
      <c r="C1470" t="s">
        <v>156</v>
      </c>
      <c r="D1470" t="s">
        <v>157</v>
      </c>
      <c r="E1470" t="str">
        <f>VLOOKUP($B1470,sitecatalog!$A$2:$E$1964,2,FALSE)&amp;" | "&amp;D1470</f>
        <v>Agency Lake Ranch; Oregon AgriMet Weather Station | Day.Avg.WindSpeed.mph</v>
      </c>
      <c r="F1470" t="str">
        <f>VLOOKUP($B1470,sitecatalog!$A$2:$E$1964,3,FALSE)</f>
        <v>OR</v>
      </c>
      <c r="G1470" t="str">
        <f>VLOOKUP($B1470,sitecatalog!$A$2:$E$1964,5,FALSE)</f>
        <v>PN</v>
      </c>
      <c r="H1470" t="str">
        <f>VLOOKUP($B1470,sitecatalog!$A$2:$E$1964,4,FALSE)</f>
        <v>agrimet</v>
      </c>
      <c r="J1470">
        <f t="shared" si="68"/>
        <v>1468</v>
      </c>
      <c r="K1470" t="str">
        <f t="shared" si="66"/>
        <v>{"node":1468,"name":"AGENCY LAKE RANCH; OREGON AGRIMET WEATHER STATION | DAY.AVG.WINDSPEED.MPH"}</v>
      </c>
      <c r="L1470">
        <f>VLOOKUP(H1470,Sheet2!$C$31:$D$36,2,FALSE)</f>
        <v>9993</v>
      </c>
      <c r="M1470">
        <f>VLOOKUP(F1470,Sheet2!$E$38:$F$54,2,FALSE)</f>
        <v>9981</v>
      </c>
      <c r="N1470" t="str">
        <f t="shared" si="67"/>
        <v>9993-9981</v>
      </c>
      <c r="O1470" t="str">
        <f>"{""source"":"&amp;J1470&amp;",""target"":"&amp;L1470&amp;",""value"":1}"</f>
        <v>{"source":1468,"target":9993,"value":1}</v>
      </c>
    </row>
    <row r="1471" spans="1:15">
      <c r="A1471" t="s">
        <v>2019</v>
      </c>
      <c r="B1471" t="s">
        <v>2016</v>
      </c>
      <c r="C1471" t="s">
        <v>159</v>
      </c>
      <c r="D1471" t="s">
        <v>160</v>
      </c>
      <c r="E1471" t="str">
        <f>VLOOKUP($B1471,sitecatalog!$A$2:$E$1964,2,FALSE)&amp;" | "&amp;D1471</f>
        <v>Agency Lake Ranch; Oregon AgriMet Weather Station | Day.Avg.WindDirection.degrees</v>
      </c>
      <c r="F1471" t="str">
        <f>VLOOKUP($B1471,sitecatalog!$A$2:$E$1964,3,FALSE)</f>
        <v>OR</v>
      </c>
      <c r="G1471" t="str">
        <f>VLOOKUP($B1471,sitecatalog!$A$2:$E$1964,5,FALSE)</f>
        <v>PN</v>
      </c>
      <c r="H1471" t="str">
        <f>VLOOKUP($B1471,sitecatalog!$A$2:$E$1964,4,FALSE)</f>
        <v>agrimet</v>
      </c>
      <c r="J1471">
        <f t="shared" si="68"/>
        <v>1469</v>
      </c>
      <c r="K1471" t="str">
        <f t="shared" si="66"/>
        <v>{"node":1469,"name":"AGENCY LAKE RANCH; OREGON AGRIMET WEATHER STATION | DAY.AVG.WINDDIRECTION.DEGREES"}</v>
      </c>
      <c r="L1471">
        <f>VLOOKUP(H1471,Sheet2!$C$31:$D$36,2,FALSE)</f>
        <v>9993</v>
      </c>
      <c r="M1471">
        <f>VLOOKUP(F1471,Sheet2!$E$38:$F$54,2,FALSE)</f>
        <v>9981</v>
      </c>
      <c r="N1471" t="str">
        <f t="shared" si="67"/>
        <v>9993-9981</v>
      </c>
      <c r="O1471" t="str">
        <f>"{""source"":"&amp;J1471&amp;",""target"":"&amp;L1471&amp;",""value"":1}"</f>
        <v>{"source":1469,"target":9993,"value":1}</v>
      </c>
    </row>
    <row r="1472" spans="1:15">
      <c r="A1472" t="s">
        <v>2020</v>
      </c>
      <c r="B1472" t="s">
        <v>2021</v>
      </c>
      <c r="C1472" t="s">
        <v>94</v>
      </c>
      <c r="D1472" t="s">
        <v>95</v>
      </c>
      <c r="E1472" t="str">
        <f>VLOOKUP($B1472,sitecatalog!$A$2:$E$1964,2,FALSE)&amp;" | "&amp;D1472</f>
        <v>Ashton; Idaho AgriMet Weather Station | Day.Avg.AirTemperature.DegF</v>
      </c>
      <c r="F1472" t="str">
        <f>VLOOKUP($B1472,sitecatalog!$A$2:$E$1964,3,FALSE)</f>
        <v>ID</v>
      </c>
      <c r="G1472" t="str">
        <f>VLOOKUP($B1472,sitecatalog!$A$2:$E$1964,5,FALSE)</f>
        <v>PN</v>
      </c>
      <c r="H1472" t="str">
        <f>VLOOKUP($B1472,sitecatalog!$A$2:$E$1964,4,FALSE)</f>
        <v>agrimet</v>
      </c>
      <c r="J1472">
        <f t="shared" si="68"/>
        <v>1470</v>
      </c>
      <c r="K1472" t="str">
        <f t="shared" si="66"/>
        <v>{"node":1470,"name":"ASHTON; IDAHO AGRIMET WEATHER STATION | DAY.AVG.AIRTEMPERATURE.DEGF"}</v>
      </c>
      <c r="L1472">
        <f>VLOOKUP(H1472,Sheet2!$C$31:$D$36,2,FALSE)</f>
        <v>9993</v>
      </c>
      <c r="M1472">
        <f>VLOOKUP(F1472,Sheet2!$E$38:$F$54,2,FALSE)</f>
        <v>9989</v>
      </c>
      <c r="N1472" t="str">
        <f t="shared" si="67"/>
        <v>9993-9989</v>
      </c>
      <c r="O1472" t="str">
        <f>"{""source"":"&amp;J1472&amp;",""target"":"&amp;L1472&amp;",""value"":1}"</f>
        <v>{"source":1470,"target":9993,"value":1}</v>
      </c>
    </row>
    <row r="1473" spans="1:15">
      <c r="A1473" t="s">
        <v>2022</v>
      </c>
      <c r="B1473" t="s">
        <v>2021</v>
      </c>
      <c r="C1473" t="s">
        <v>41</v>
      </c>
      <c r="D1473" t="s">
        <v>42</v>
      </c>
      <c r="E1473" t="str">
        <f>VLOOKUP($B1473,sitecatalog!$A$2:$E$1964,2,FALSE)&amp;" | "&amp;D1473</f>
        <v>Ashton; Idaho AgriMet Weather Station | Day.Sum.Precipitation.inches</v>
      </c>
      <c r="F1473" t="str">
        <f>VLOOKUP($B1473,sitecatalog!$A$2:$E$1964,3,FALSE)</f>
        <v>ID</v>
      </c>
      <c r="G1473" t="str">
        <f>VLOOKUP($B1473,sitecatalog!$A$2:$E$1964,5,FALSE)</f>
        <v>PN</v>
      </c>
      <c r="H1473" t="str">
        <f>VLOOKUP($B1473,sitecatalog!$A$2:$E$1964,4,FALSE)</f>
        <v>agrimet</v>
      </c>
      <c r="J1473">
        <f t="shared" si="68"/>
        <v>1471</v>
      </c>
      <c r="K1473" t="str">
        <f t="shared" si="66"/>
        <v>{"node":1471,"name":"ASHTON; IDAHO AGRIMET WEATHER STATION | DAY.SUM.PRECIPITATION.INCHES"}</v>
      </c>
      <c r="L1473">
        <f>VLOOKUP(H1473,Sheet2!$C$31:$D$36,2,FALSE)</f>
        <v>9993</v>
      </c>
      <c r="M1473">
        <f>VLOOKUP(F1473,Sheet2!$E$38:$F$54,2,FALSE)</f>
        <v>9989</v>
      </c>
      <c r="N1473" t="str">
        <f t="shared" si="67"/>
        <v>9993-9989</v>
      </c>
      <c r="O1473" t="str">
        <f>"{""source"":"&amp;J1473&amp;",""target"":"&amp;L1473&amp;",""value"":1}"</f>
        <v>{"source":1471,"target":9993,"value":1}</v>
      </c>
    </row>
    <row r="1474" spans="1:15">
      <c r="A1474" t="s">
        <v>2023</v>
      </c>
      <c r="B1474" t="s">
        <v>2021</v>
      </c>
      <c r="C1474" t="s">
        <v>156</v>
      </c>
      <c r="D1474" t="s">
        <v>157</v>
      </c>
      <c r="E1474" t="str">
        <f>VLOOKUP($B1474,sitecatalog!$A$2:$E$1964,2,FALSE)&amp;" | "&amp;D1474</f>
        <v>Ashton; Idaho AgriMet Weather Station | Day.Avg.WindSpeed.mph</v>
      </c>
      <c r="F1474" t="str">
        <f>VLOOKUP($B1474,sitecatalog!$A$2:$E$1964,3,FALSE)</f>
        <v>ID</v>
      </c>
      <c r="G1474" t="str">
        <f>VLOOKUP($B1474,sitecatalog!$A$2:$E$1964,5,FALSE)</f>
        <v>PN</v>
      </c>
      <c r="H1474" t="str">
        <f>VLOOKUP($B1474,sitecatalog!$A$2:$E$1964,4,FALSE)</f>
        <v>agrimet</v>
      </c>
      <c r="J1474">
        <f t="shared" si="68"/>
        <v>1472</v>
      </c>
      <c r="K1474" t="str">
        <f t="shared" si="66"/>
        <v>{"node":1472,"name":"ASHTON; IDAHO AGRIMET WEATHER STATION | DAY.AVG.WINDSPEED.MPH"}</v>
      </c>
      <c r="L1474">
        <f>VLOOKUP(H1474,Sheet2!$C$31:$D$36,2,FALSE)</f>
        <v>9993</v>
      </c>
      <c r="M1474">
        <f>VLOOKUP(F1474,Sheet2!$E$38:$F$54,2,FALSE)</f>
        <v>9989</v>
      </c>
      <c r="N1474" t="str">
        <f t="shared" si="67"/>
        <v>9993-9989</v>
      </c>
      <c r="O1474" t="str">
        <f>"{""source"":"&amp;J1474&amp;",""target"":"&amp;L1474&amp;",""value"":1}"</f>
        <v>{"source":1472,"target":9993,"value":1}</v>
      </c>
    </row>
    <row r="1475" spans="1:15">
      <c r="A1475" t="s">
        <v>2024</v>
      </c>
      <c r="B1475" t="s">
        <v>2021</v>
      </c>
      <c r="C1475" t="s">
        <v>159</v>
      </c>
      <c r="D1475" t="s">
        <v>160</v>
      </c>
      <c r="E1475" t="str">
        <f>VLOOKUP($B1475,sitecatalog!$A$2:$E$1964,2,FALSE)&amp;" | "&amp;D1475</f>
        <v>Ashton; Idaho AgriMet Weather Station | Day.Avg.WindDirection.degrees</v>
      </c>
      <c r="F1475" t="str">
        <f>VLOOKUP($B1475,sitecatalog!$A$2:$E$1964,3,FALSE)</f>
        <v>ID</v>
      </c>
      <c r="G1475" t="str">
        <f>VLOOKUP($B1475,sitecatalog!$A$2:$E$1964,5,FALSE)</f>
        <v>PN</v>
      </c>
      <c r="H1475" t="str">
        <f>VLOOKUP($B1475,sitecatalog!$A$2:$E$1964,4,FALSE)</f>
        <v>agrimet</v>
      </c>
      <c r="J1475">
        <f t="shared" si="68"/>
        <v>1473</v>
      </c>
      <c r="K1475" t="str">
        <f t="shared" ref="K1475:K1538" si="69">"{""node"":"&amp;J1475&amp;",""name"":"""&amp;UPPER(E1475)&amp;"""}"</f>
        <v>{"node":1473,"name":"ASHTON; IDAHO AGRIMET WEATHER STATION | DAY.AVG.WINDDIRECTION.DEGREES"}</v>
      </c>
      <c r="L1475">
        <f>VLOOKUP(H1475,Sheet2!$C$31:$D$36,2,FALSE)</f>
        <v>9993</v>
      </c>
      <c r="M1475">
        <f>VLOOKUP(F1475,Sheet2!$E$38:$F$54,2,FALSE)</f>
        <v>9989</v>
      </c>
      <c r="N1475" t="str">
        <f t="shared" ref="N1475:N1538" si="70">L1475&amp;"-"&amp;M1475</f>
        <v>9993-9989</v>
      </c>
      <c r="O1475" t="str">
        <f>"{""source"":"&amp;J1475&amp;",""target"":"&amp;L1475&amp;",""value"":1}"</f>
        <v>{"source":1473,"target":9993,"value":1}</v>
      </c>
    </row>
    <row r="1476" spans="1:15">
      <c r="A1476" t="s">
        <v>2025</v>
      </c>
      <c r="B1476" t="s">
        <v>2026</v>
      </c>
      <c r="C1476" t="s">
        <v>22</v>
      </c>
      <c r="D1476" t="s">
        <v>47</v>
      </c>
      <c r="E1476" t="str">
        <f>VLOOKUP($B1476,sitecatalog!$A$2:$E$1964,2,FALSE)&amp;" | "&amp;D1476</f>
        <v>Snake River above Reservoir near Alpine; WY | Day.Avg.Streamflow.cfs</v>
      </c>
      <c r="F1476" t="str">
        <f>VLOOKUP($B1476,sitecatalog!$A$2:$E$1964,3,FALSE)</f>
        <v>WY</v>
      </c>
      <c r="G1476" t="str">
        <f>VLOOKUP($B1476,sitecatalog!$A$2:$E$1964,5,FALSE)</f>
        <v>PN</v>
      </c>
      <c r="H1476" t="str">
        <f>VLOOKUP($B1476,sitecatalog!$A$2:$E$1964,4,FALSE)</f>
        <v>stream</v>
      </c>
      <c r="J1476">
        <f t="shared" ref="J1476:J1539" si="71">J1475+1</f>
        <v>1474</v>
      </c>
      <c r="K1476" t="str">
        <f t="shared" si="69"/>
        <v>{"node":1474,"name":"SNAKE RIVER ABOVE RESERVOIR NEAR ALPINE; WY | DAY.AVG.STREAMFLOW.CFS"}</v>
      </c>
      <c r="L1476">
        <f>VLOOKUP(H1476,Sheet2!$C$31:$D$36,2,FALSE)</f>
        <v>9995</v>
      </c>
      <c r="M1476">
        <f>VLOOKUP(F1476,Sheet2!$E$38:$F$54,2,FALSE)</f>
        <v>9976</v>
      </c>
      <c r="N1476" t="str">
        <f t="shared" si="70"/>
        <v>9995-9976</v>
      </c>
      <c r="O1476" t="str">
        <f>"{""source"":"&amp;J1476&amp;",""target"":"&amp;L1476&amp;",""value"":1}"</f>
        <v>{"source":1474,"target":9995,"value":1}</v>
      </c>
    </row>
    <row r="1477" spans="1:15">
      <c r="A1477" t="s">
        <v>2027</v>
      </c>
      <c r="B1477" t="s">
        <v>2028</v>
      </c>
      <c r="C1477" t="s">
        <v>32</v>
      </c>
      <c r="D1477" t="s">
        <v>33</v>
      </c>
      <c r="E1477" t="str">
        <f>VLOOKUP($B1477,sitecatalog!$A$2:$E$1964,2,FALSE)&amp;" | "&amp;D1477</f>
        <v>American Falls Reservoir at American Falls; ID | Day.Inst.ReservoirStorage.af</v>
      </c>
      <c r="F1477" t="str">
        <f>VLOOKUP($B1477,sitecatalog!$A$2:$E$1964,3,FALSE)</f>
        <v>ID</v>
      </c>
      <c r="G1477" t="str">
        <f>VLOOKUP($B1477,sitecatalog!$A$2:$E$1964,5,FALSE)</f>
        <v>PN</v>
      </c>
      <c r="H1477" t="str">
        <f>VLOOKUP($B1477,sitecatalog!$A$2:$E$1964,4,FALSE)</f>
        <v>reservoir</v>
      </c>
      <c r="J1477">
        <f t="shared" si="71"/>
        <v>1475</v>
      </c>
      <c r="K1477" t="str">
        <f t="shared" si="69"/>
        <v>{"node":1475,"name":"AMERICAN FALLS RESERVOIR AT AMERICAN FALLS; ID | DAY.INST.RESERVOIRSTORAGE.AF"}</v>
      </c>
      <c r="L1477">
        <f>VLOOKUP(H1477,Sheet2!$C$31:$D$36,2,FALSE)</f>
        <v>9997</v>
      </c>
      <c r="M1477">
        <f>VLOOKUP(F1477,Sheet2!$E$38:$F$54,2,FALSE)</f>
        <v>9989</v>
      </c>
      <c r="N1477" t="str">
        <f t="shared" si="70"/>
        <v>9997-9989</v>
      </c>
      <c r="O1477" t="str">
        <f>"{""source"":"&amp;J1477&amp;",""target"":"&amp;L1477&amp;",""value"":1}"</f>
        <v>{"source":1475,"target":9997,"value":1}</v>
      </c>
    </row>
    <row r="1478" spans="1:15">
      <c r="A1478" t="s">
        <v>2029</v>
      </c>
      <c r="B1478" t="s">
        <v>2028</v>
      </c>
      <c r="C1478" t="s">
        <v>19</v>
      </c>
      <c r="D1478" t="s">
        <v>35</v>
      </c>
      <c r="E1478" t="str">
        <f>VLOOKUP($B1478,sitecatalog!$A$2:$E$1964,2,FALSE)&amp;" | "&amp;D1478</f>
        <v>American Falls Reservoir at American Falls; ID | Day.Inst.ReservoirElevation.feet</v>
      </c>
      <c r="F1478" t="str">
        <f>VLOOKUP($B1478,sitecatalog!$A$2:$E$1964,3,FALSE)</f>
        <v>ID</v>
      </c>
      <c r="G1478" t="str">
        <f>VLOOKUP($B1478,sitecatalog!$A$2:$E$1964,5,FALSE)</f>
        <v>PN</v>
      </c>
      <c r="H1478" t="str">
        <f>VLOOKUP($B1478,sitecatalog!$A$2:$E$1964,4,FALSE)</f>
        <v>reservoir</v>
      </c>
      <c r="J1478">
        <f t="shared" si="71"/>
        <v>1476</v>
      </c>
      <c r="K1478" t="str">
        <f t="shared" si="69"/>
        <v>{"node":1476,"name":"AMERICAN FALLS RESERVOIR AT AMERICAN FALLS; ID | DAY.INST.RESERVOIRELEVATION.FEET"}</v>
      </c>
      <c r="L1478">
        <f>VLOOKUP(H1478,Sheet2!$C$31:$D$36,2,FALSE)</f>
        <v>9997</v>
      </c>
      <c r="M1478">
        <f>VLOOKUP(F1478,Sheet2!$E$38:$F$54,2,FALSE)</f>
        <v>9989</v>
      </c>
      <c r="N1478" t="str">
        <f t="shared" si="70"/>
        <v>9997-9989</v>
      </c>
      <c r="O1478" t="str">
        <f>"{""source"":"&amp;J1478&amp;",""target"":"&amp;L1478&amp;",""value"":1}"</f>
        <v>{"source":1476,"target":9997,"value":1}</v>
      </c>
    </row>
    <row r="1479" spans="1:15">
      <c r="A1479" t="s">
        <v>2030</v>
      </c>
      <c r="B1479" t="s">
        <v>2031</v>
      </c>
      <c r="C1479" t="s">
        <v>22</v>
      </c>
      <c r="D1479" t="s">
        <v>47</v>
      </c>
      <c r="E1479" t="str">
        <f>VLOOKUP($B1479,sitecatalog!$A$2:$E$1964,2,FALSE)&amp;" | "&amp;D1479</f>
        <v>Snake River at Neeley; ID | Day.Avg.Streamflow.cfs</v>
      </c>
      <c r="F1479" t="str">
        <f>VLOOKUP($B1479,sitecatalog!$A$2:$E$1964,3,FALSE)</f>
        <v>ID</v>
      </c>
      <c r="G1479" t="str">
        <f>VLOOKUP($B1479,sitecatalog!$A$2:$E$1964,5,FALSE)</f>
        <v>PN</v>
      </c>
      <c r="H1479" t="str">
        <f>VLOOKUP($B1479,sitecatalog!$A$2:$E$1964,4,FALSE)</f>
        <v>stream</v>
      </c>
      <c r="J1479">
        <f t="shared" si="71"/>
        <v>1477</v>
      </c>
      <c r="K1479" t="str">
        <f t="shared" si="69"/>
        <v>{"node":1477,"name":"SNAKE RIVER AT NEELEY; ID | DAY.AVG.STREAMFLOW.CFS"}</v>
      </c>
      <c r="L1479">
        <f>VLOOKUP(H1479,Sheet2!$C$31:$D$36,2,FALSE)</f>
        <v>9995</v>
      </c>
      <c r="M1479">
        <f>VLOOKUP(F1479,Sheet2!$E$38:$F$54,2,FALSE)</f>
        <v>9989</v>
      </c>
      <c r="N1479" t="str">
        <f t="shared" si="70"/>
        <v>9995-9989</v>
      </c>
      <c r="O1479" t="str">
        <f>"{""source"":"&amp;J1479&amp;",""target"":"&amp;L1479&amp;",""value"":1}"</f>
        <v>{"source":1477,"target":9995,"value":1}</v>
      </c>
    </row>
    <row r="1480" spans="1:15">
      <c r="A1480" t="s">
        <v>2032</v>
      </c>
      <c r="B1480" t="s">
        <v>2033</v>
      </c>
      <c r="C1480" t="s">
        <v>94</v>
      </c>
      <c r="D1480" t="s">
        <v>95</v>
      </c>
      <c r="E1480" t="str">
        <f>VLOOKUP($B1480,sitecatalog!$A$2:$E$1964,2,FALSE)&amp;" | "&amp;D1480</f>
        <v>DRI - Antelope Valley; Nevada Weather Station | Day.Avg.AirTemperature.DegF</v>
      </c>
      <c r="F1480" t="str">
        <f>VLOOKUP($B1480,sitecatalog!$A$2:$E$1964,3,FALSE)</f>
        <v>NV</v>
      </c>
      <c r="G1480" t="str">
        <f>VLOOKUP($B1480,sitecatalog!$A$2:$E$1964,5,FALSE)</f>
        <v>PN</v>
      </c>
      <c r="H1480" t="str">
        <f>VLOOKUP($B1480,sitecatalog!$A$2:$E$1964,4,FALSE)</f>
        <v>agrimet</v>
      </c>
      <c r="J1480">
        <f t="shared" si="71"/>
        <v>1478</v>
      </c>
      <c r="K1480" t="str">
        <f t="shared" si="69"/>
        <v>{"node":1478,"name":"DRI - ANTELOPE VALLEY; NEVADA WEATHER STATION | DAY.AVG.AIRTEMPERATURE.DEGF"}</v>
      </c>
      <c r="L1480">
        <f>VLOOKUP(H1480,Sheet2!$C$31:$D$36,2,FALSE)</f>
        <v>9993</v>
      </c>
      <c r="M1480">
        <f>VLOOKUP(F1480,Sheet2!$E$38:$F$54,2,FALSE)</f>
        <v>9983</v>
      </c>
      <c r="N1480" t="str">
        <f t="shared" si="70"/>
        <v>9993-9983</v>
      </c>
      <c r="O1480" t="str">
        <f>"{""source"":"&amp;J1480&amp;",""target"":"&amp;L1480&amp;",""value"":1}"</f>
        <v>{"source":1478,"target":9993,"value":1}</v>
      </c>
    </row>
    <row r="1481" spans="1:15">
      <c r="A1481" t="s">
        <v>2034</v>
      </c>
      <c r="B1481" t="s">
        <v>2033</v>
      </c>
      <c r="C1481" t="s">
        <v>41</v>
      </c>
      <c r="D1481" t="s">
        <v>42</v>
      </c>
      <c r="E1481" t="str">
        <f>VLOOKUP($B1481,sitecatalog!$A$2:$E$1964,2,FALSE)&amp;" | "&amp;D1481</f>
        <v>DRI - Antelope Valley; Nevada Weather Station | Day.Sum.Precipitation.inches</v>
      </c>
      <c r="F1481" t="str">
        <f>VLOOKUP($B1481,sitecatalog!$A$2:$E$1964,3,FALSE)</f>
        <v>NV</v>
      </c>
      <c r="G1481" t="str">
        <f>VLOOKUP($B1481,sitecatalog!$A$2:$E$1964,5,FALSE)</f>
        <v>PN</v>
      </c>
      <c r="H1481" t="str">
        <f>VLOOKUP($B1481,sitecatalog!$A$2:$E$1964,4,FALSE)</f>
        <v>agrimet</v>
      </c>
      <c r="J1481">
        <f t="shared" si="71"/>
        <v>1479</v>
      </c>
      <c r="K1481" t="str">
        <f t="shared" si="69"/>
        <v>{"node":1479,"name":"DRI - ANTELOPE VALLEY; NEVADA WEATHER STATION | DAY.SUM.PRECIPITATION.INCHES"}</v>
      </c>
      <c r="L1481">
        <f>VLOOKUP(H1481,Sheet2!$C$31:$D$36,2,FALSE)</f>
        <v>9993</v>
      </c>
      <c r="M1481">
        <f>VLOOKUP(F1481,Sheet2!$E$38:$F$54,2,FALSE)</f>
        <v>9983</v>
      </c>
      <c r="N1481" t="str">
        <f t="shared" si="70"/>
        <v>9993-9983</v>
      </c>
      <c r="O1481" t="str">
        <f>"{""source"":"&amp;J1481&amp;",""target"":"&amp;L1481&amp;",""value"":1}"</f>
        <v>{"source":1479,"target":9993,"value":1}</v>
      </c>
    </row>
    <row r="1482" spans="1:15">
      <c r="A1482" t="s">
        <v>2035</v>
      </c>
      <c r="B1482" t="s">
        <v>2033</v>
      </c>
      <c r="C1482" t="s">
        <v>156</v>
      </c>
      <c r="D1482" t="s">
        <v>157</v>
      </c>
      <c r="E1482" t="str">
        <f>VLOOKUP($B1482,sitecatalog!$A$2:$E$1964,2,FALSE)&amp;" | "&amp;D1482</f>
        <v>DRI - Antelope Valley; Nevada Weather Station | Day.Avg.WindSpeed.mph</v>
      </c>
      <c r="F1482" t="str">
        <f>VLOOKUP($B1482,sitecatalog!$A$2:$E$1964,3,FALSE)</f>
        <v>NV</v>
      </c>
      <c r="G1482" t="str">
        <f>VLOOKUP($B1482,sitecatalog!$A$2:$E$1964,5,FALSE)</f>
        <v>PN</v>
      </c>
      <c r="H1482" t="str">
        <f>VLOOKUP($B1482,sitecatalog!$A$2:$E$1964,4,FALSE)</f>
        <v>agrimet</v>
      </c>
      <c r="J1482">
        <f t="shared" si="71"/>
        <v>1480</v>
      </c>
      <c r="K1482" t="str">
        <f t="shared" si="69"/>
        <v>{"node":1480,"name":"DRI - ANTELOPE VALLEY; NEVADA WEATHER STATION | DAY.AVG.WINDSPEED.MPH"}</v>
      </c>
      <c r="L1482">
        <f>VLOOKUP(H1482,Sheet2!$C$31:$D$36,2,FALSE)</f>
        <v>9993</v>
      </c>
      <c r="M1482">
        <f>VLOOKUP(F1482,Sheet2!$E$38:$F$54,2,FALSE)</f>
        <v>9983</v>
      </c>
      <c r="N1482" t="str">
        <f t="shared" si="70"/>
        <v>9993-9983</v>
      </c>
      <c r="O1482" t="str">
        <f>"{""source"":"&amp;J1482&amp;",""target"":"&amp;L1482&amp;",""value"":1}"</f>
        <v>{"source":1480,"target":9993,"value":1}</v>
      </c>
    </row>
    <row r="1483" spans="1:15">
      <c r="A1483" t="s">
        <v>2036</v>
      </c>
      <c r="B1483" t="s">
        <v>2033</v>
      </c>
      <c r="C1483" t="s">
        <v>159</v>
      </c>
      <c r="D1483" t="s">
        <v>160</v>
      </c>
      <c r="E1483" t="str">
        <f>VLOOKUP($B1483,sitecatalog!$A$2:$E$1964,2,FALSE)&amp;" | "&amp;D1483</f>
        <v>DRI - Antelope Valley; Nevada Weather Station | Day.Avg.WindDirection.degrees</v>
      </c>
      <c r="F1483" t="str">
        <f>VLOOKUP($B1483,sitecatalog!$A$2:$E$1964,3,FALSE)</f>
        <v>NV</v>
      </c>
      <c r="G1483" t="str">
        <f>VLOOKUP($B1483,sitecatalog!$A$2:$E$1964,5,FALSE)</f>
        <v>PN</v>
      </c>
      <c r="H1483" t="str">
        <f>VLOOKUP($B1483,sitecatalog!$A$2:$E$1964,4,FALSE)</f>
        <v>agrimet</v>
      </c>
      <c r="J1483">
        <f t="shared" si="71"/>
        <v>1481</v>
      </c>
      <c r="K1483" t="str">
        <f t="shared" si="69"/>
        <v>{"node":1481,"name":"DRI - ANTELOPE VALLEY; NEVADA WEATHER STATION | DAY.AVG.WINDDIRECTION.DEGREES"}</v>
      </c>
      <c r="L1483">
        <f>VLOOKUP(H1483,Sheet2!$C$31:$D$36,2,FALSE)</f>
        <v>9993</v>
      </c>
      <c r="M1483">
        <f>VLOOKUP(F1483,Sheet2!$E$38:$F$54,2,FALSE)</f>
        <v>9983</v>
      </c>
      <c r="N1483" t="str">
        <f t="shared" si="70"/>
        <v>9993-9983</v>
      </c>
      <c r="O1483" t="str">
        <f>"{""source"":"&amp;J1483&amp;",""target"":"&amp;L1483&amp;",""value"":1}"</f>
        <v>{"source":1481,"target":9993,"value":1}</v>
      </c>
    </row>
    <row r="1484" spans="1:15">
      <c r="A1484" t="s">
        <v>2037</v>
      </c>
      <c r="B1484" t="s">
        <v>2038</v>
      </c>
      <c r="C1484" t="s">
        <v>94</v>
      </c>
      <c r="D1484" t="s">
        <v>95</v>
      </c>
      <c r="E1484" t="str">
        <f>VLOOKUP($B1484,sitecatalog!$A$2:$E$1964,2,FALSE)&amp;" | "&amp;D1484</f>
        <v>Aurora; Oregon AgriMet Weather Station | Day.Avg.AirTemperature.DegF</v>
      </c>
      <c r="F1484" t="str">
        <f>VLOOKUP($B1484,sitecatalog!$A$2:$E$1964,3,FALSE)</f>
        <v>OR</v>
      </c>
      <c r="G1484" t="str">
        <f>VLOOKUP($B1484,sitecatalog!$A$2:$E$1964,5,FALSE)</f>
        <v>PN</v>
      </c>
      <c r="H1484" t="str">
        <f>VLOOKUP($B1484,sitecatalog!$A$2:$E$1964,4,FALSE)</f>
        <v>agrimet</v>
      </c>
      <c r="J1484">
        <f t="shared" si="71"/>
        <v>1482</v>
      </c>
      <c r="K1484" t="str">
        <f t="shared" si="69"/>
        <v>{"node":1482,"name":"AURORA; OREGON AGRIMET WEATHER STATION | DAY.AVG.AIRTEMPERATURE.DEGF"}</v>
      </c>
      <c r="L1484">
        <f>VLOOKUP(H1484,Sheet2!$C$31:$D$36,2,FALSE)</f>
        <v>9993</v>
      </c>
      <c r="M1484">
        <f>VLOOKUP(F1484,Sheet2!$E$38:$F$54,2,FALSE)</f>
        <v>9981</v>
      </c>
      <c r="N1484" t="str">
        <f t="shared" si="70"/>
        <v>9993-9981</v>
      </c>
      <c r="O1484" t="str">
        <f>"{""source"":"&amp;J1484&amp;",""target"":"&amp;L1484&amp;",""value"":1}"</f>
        <v>{"source":1482,"target":9993,"value":1}</v>
      </c>
    </row>
    <row r="1485" spans="1:15">
      <c r="A1485" t="s">
        <v>2039</v>
      </c>
      <c r="B1485" t="s">
        <v>2038</v>
      </c>
      <c r="C1485" t="s">
        <v>41</v>
      </c>
      <c r="D1485" t="s">
        <v>42</v>
      </c>
      <c r="E1485" t="str">
        <f>VLOOKUP($B1485,sitecatalog!$A$2:$E$1964,2,FALSE)&amp;" | "&amp;D1485</f>
        <v>Aurora; Oregon AgriMet Weather Station | Day.Sum.Precipitation.inches</v>
      </c>
      <c r="F1485" t="str">
        <f>VLOOKUP($B1485,sitecatalog!$A$2:$E$1964,3,FALSE)</f>
        <v>OR</v>
      </c>
      <c r="G1485" t="str">
        <f>VLOOKUP($B1485,sitecatalog!$A$2:$E$1964,5,FALSE)</f>
        <v>PN</v>
      </c>
      <c r="H1485" t="str">
        <f>VLOOKUP($B1485,sitecatalog!$A$2:$E$1964,4,FALSE)</f>
        <v>agrimet</v>
      </c>
      <c r="J1485">
        <f t="shared" si="71"/>
        <v>1483</v>
      </c>
      <c r="K1485" t="str">
        <f t="shared" si="69"/>
        <v>{"node":1483,"name":"AURORA; OREGON AGRIMET WEATHER STATION | DAY.SUM.PRECIPITATION.INCHES"}</v>
      </c>
      <c r="L1485">
        <f>VLOOKUP(H1485,Sheet2!$C$31:$D$36,2,FALSE)</f>
        <v>9993</v>
      </c>
      <c r="M1485">
        <f>VLOOKUP(F1485,Sheet2!$E$38:$F$54,2,FALSE)</f>
        <v>9981</v>
      </c>
      <c r="N1485" t="str">
        <f t="shared" si="70"/>
        <v>9993-9981</v>
      </c>
      <c r="O1485" t="str">
        <f>"{""source"":"&amp;J1485&amp;",""target"":"&amp;L1485&amp;",""value"":1}"</f>
        <v>{"source":1483,"target":9993,"value":1}</v>
      </c>
    </row>
    <row r="1486" spans="1:15">
      <c r="A1486" t="s">
        <v>2040</v>
      </c>
      <c r="B1486" t="s">
        <v>2038</v>
      </c>
      <c r="C1486" t="s">
        <v>156</v>
      </c>
      <c r="D1486" t="s">
        <v>157</v>
      </c>
      <c r="E1486" t="str">
        <f>VLOOKUP($B1486,sitecatalog!$A$2:$E$1964,2,FALSE)&amp;" | "&amp;D1486</f>
        <v>Aurora; Oregon AgriMet Weather Station | Day.Avg.WindSpeed.mph</v>
      </c>
      <c r="F1486" t="str">
        <f>VLOOKUP($B1486,sitecatalog!$A$2:$E$1964,3,FALSE)</f>
        <v>OR</v>
      </c>
      <c r="G1486" t="str">
        <f>VLOOKUP($B1486,sitecatalog!$A$2:$E$1964,5,FALSE)</f>
        <v>PN</v>
      </c>
      <c r="H1486" t="str">
        <f>VLOOKUP($B1486,sitecatalog!$A$2:$E$1964,4,FALSE)</f>
        <v>agrimet</v>
      </c>
      <c r="J1486">
        <f t="shared" si="71"/>
        <v>1484</v>
      </c>
      <c r="K1486" t="str">
        <f t="shared" si="69"/>
        <v>{"node":1484,"name":"AURORA; OREGON AGRIMET WEATHER STATION | DAY.AVG.WINDSPEED.MPH"}</v>
      </c>
      <c r="L1486">
        <f>VLOOKUP(H1486,Sheet2!$C$31:$D$36,2,FALSE)</f>
        <v>9993</v>
      </c>
      <c r="M1486">
        <f>VLOOKUP(F1486,Sheet2!$E$38:$F$54,2,FALSE)</f>
        <v>9981</v>
      </c>
      <c r="N1486" t="str">
        <f t="shared" si="70"/>
        <v>9993-9981</v>
      </c>
      <c r="O1486" t="str">
        <f>"{""source"":"&amp;J1486&amp;",""target"":"&amp;L1486&amp;",""value"":1}"</f>
        <v>{"source":1484,"target":9993,"value":1}</v>
      </c>
    </row>
    <row r="1487" spans="1:15">
      <c r="A1487" t="s">
        <v>2041</v>
      </c>
      <c r="B1487" t="s">
        <v>2038</v>
      </c>
      <c r="C1487" t="s">
        <v>159</v>
      </c>
      <c r="D1487" t="s">
        <v>160</v>
      </c>
      <c r="E1487" t="str">
        <f>VLOOKUP($B1487,sitecatalog!$A$2:$E$1964,2,FALSE)&amp;" | "&amp;D1487</f>
        <v>Aurora; Oregon AgriMet Weather Station | Day.Avg.WindDirection.degrees</v>
      </c>
      <c r="F1487" t="str">
        <f>VLOOKUP($B1487,sitecatalog!$A$2:$E$1964,3,FALSE)</f>
        <v>OR</v>
      </c>
      <c r="G1487" t="str">
        <f>VLOOKUP($B1487,sitecatalog!$A$2:$E$1964,5,FALSE)</f>
        <v>PN</v>
      </c>
      <c r="H1487" t="str">
        <f>VLOOKUP($B1487,sitecatalog!$A$2:$E$1964,4,FALSE)</f>
        <v>agrimet</v>
      </c>
      <c r="J1487">
        <f t="shared" si="71"/>
        <v>1485</v>
      </c>
      <c r="K1487" t="str">
        <f t="shared" si="69"/>
        <v>{"node":1485,"name":"AURORA; OREGON AGRIMET WEATHER STATION | DAY.AVG.WINDDIRECTION.DEGREES"}</v>
      </c>
      <c r="L1487">
        <f>VLOOKUP(H1487,Sheet2!$C$31:$D$36,2,FALSE)</f>
        <v>9993</v>
      </c>
      <c r="M1487">
        <f>VLOOKUP(F1487,Sheet2!$E$38:$F$54,2,FALSE)</f>
        <v>9981</v>
      </c>
      <c r="N1487" t="str">
        <f t="shared" si="70"/>
        <v>9993-9981</v>
      </c>
      <c r="O1487" t="str">
        <f>"{""source"":"&amp;J1487&amp;",""target"":"&amp;L1487&amp;",""value"":1}"</f>
        <v>{"source":1485,"target":9993,"value":1}</v>
      </c>
    </row>
    <row r="1488" spans="1:15">
      <c r="A1488" t="s">
        <v>2042</v>
      </c>
      <c r="B1488" t="s">
        <v>2043</v>
      </c>
      <c r="C1488" t="s">
        <v>94</v>
      </c>
      <c r="D1488" t="s">
        <v>95</v>
      </c>
      <c r="E1488" t="str">
        <f>VLOOKUP($B1488,sitecatalog!$A$2:$E$1964,2,FALSE)&amp;" | "&amp;D1488</f>
        <v>Bandon; Oregon AgriMet Weather Station | Day.Avg.AirTemperature.DegF</v>
      </c>
      <c r="F1488" t="str">
        <f>VLOOKUP($B1488,sitecatalog!$A$2:$E$1964,3,FALSE)</f>
        <v>OR</v>
      </c>
      <c r="G1488" t="str">
        <f>VLOOKUP($B1488,sitecatalog!$A$2:$E$1964,5,FALSE)</f>
        <v>PN</v>
      </c>
      <c r="H1488" t="str">
        <f>VLOOKUP($B1488,sitecatalog!$A$2:$E$1964,4,FALSE)</f>
        <v>agrimet</v>
      </c>
      <c r="J1488">
        <f t="shared" si="71"/>
        <v>1486</v>
      </c>
      <c r="K1488" t="str">
        <f t="shared" si="69"/>
        <v>{"node":1486,"name":"BANDON; OREGON AGRIMET WEATHER STATION | DAY.AVG.AIRTEMPERATURE.DEGF"}</v>
      </c>
      <c r="L1488">
        <f>VLOOKUP(H1488,Sheet2!$C$31:$D$36,2,FALSE)</f>
        <v>9993</v>
      </c>
      <c r="M1488">
        <f>VLOOKUP(F1488,Sheet2!$E$38:$F$54,2,FALSE)</f>
        <v>9981</v>
      </c>
      <c r="N1488" t="str">
        <f t="shared" si="70"/>
        <v>9993-9981</v>
      </c>
      <c r="O1488" t="str">
        <f>"{""source"":"&amp;J1488&amp;",""target"":"&amp;L1488&amp;",""value"":1}"</f>
        <v>{"source":1486,"target":9993,"value":1}</v>
      </c>
    </row>
    <row r="1489" spans="1:15">
      <c r="A1489" t="s">
        <v>2044</v>
      </c>
      <c r="B1489" t="s">
        <v>2043</v>
      </c>
      <c r="C1489" t="s">
        <v>41</v>
      </c>
      <c r="D1489" t="s">
        <v>42</v>
      </c>
      <c r="E1489" t="str">
        <f>VLOOKUP($B1489,sitecatalog!$A$2:$E$1964,2,FALSE)&amp;" | "&amp;D1489</f>
        <v>Bandon; Oregon AgriMet Weather Station | Day.Sum.Precipitation.inches</v>
      </c>
      <c r="F1489" t="str">
        <f>VLOOKUP($B1489,sitecatalog!$A$2:$E$1964,3,FALSE)</f>
        <v>OR</v>
      </c>
      <c r="G1489" t="str">
        <f>VLOOKUP($B1489,sitecatalog!$A$2:$E$1964,5,FALSE)</f>
        <v>PN</v>
      </c>
      <c r="H1489" t="str">
        <f>VLOOKUP($B1489,sitecatalog!$A$2:$E$1964,4,FALSE)</f>
        <v>agrimet</v>
      </c>
      <c r="J1489">
        <f t="shared" si="71"/>
        <v>1487</v>
      </c>
      <c r="K1489" t="str">
        <f t="shared" si="69"/>
        <v>{"node":1487,"name":"BANDON; OREGON AGRIMET WEATHER STATION | DAY.SUM.PRECIPITATION.INCHES"}</v>
      </c>
      <c r="L1489">
        <f>VLOOKUP(H1489,Sheet2!$C$31:$D$36,2,FALSE)</f>
        <v>9993</v>
      </c>
      <c r="M1489">
        <f>VLOOKUP(F1489,Sheet2!$E$38:$F$54,2,FALSE)</f>
        <v>9981</v>
      </c>
      <c r="N1489" t="str">
        <f t="shared" si="70"/>
        <v>9993-9981</v>
      </c>
      <c r="O1489" t="str">
        <f>"{""source"":"&amp;J1489&amp;",""target"":"&amp;L1489&amp;",""value"":1}"</f>
        <v>{"source":1487,"target":9993,"value":1}</v>
      </c>
    </row>
    <row r="1490" spans="1:15">
      <c r="A1490" t="s">
        <v>2045</v>
      </c>
      <c r="B1490" t="s">
        <v>2043</v>
      </c>
      <c r="C1490" t="s">
        <v>156</v>
      </c>
      <c r="D1490" t="s">
        <v>157</v>
      </c>
      <c r="E1490" t="str">
        <f>VLOOKUP($B1490,sitecatalog!$A$2:$E$1964,2,FALSE)&amp;" | "&amp;D1490</f>
        <v>Bandon; Oregon AgriMet Weather Station | Day.Avg.WindSpeed.mph</v>
      </c>
      <c r="F1490" t="str">
        <f>VLOOKUP($B1490,sitecatalog!$A$2:$E$1964,3,FALSE)</f>
        <v>OR</v>
      </c>
      <c r="G1490" t="str">
        <f>VLOOKUP($B1490,sitecatalog!$A$2:$E$1964,5,FALSE)</f>
        <v>PN</v>
      </c>
      <c r="H1490" t="str">
        <f>VLOOKUP($B1490,sitecatalog!$A$2:$E$1964,4,FALSE)</f>
        <v>agrimet</v>
      </c>
      <c r="J1490">
        <f t="shared" si="71"/>
        <v>1488</v>
      </c>
      <c r="K1490" t="str">
        <f t="shared" si="69"/>
        <v>{"node":1488,"name":"BANDON; OREGON AGRIMET WEATHER STATION | DAY.AVG.WINDSPEED.MPH"}</v>
      </c>
      <c r="L1490">
        <f>VLOOKUP(H1490,Sheet2!$C$31:$D$36,2,FALSE)</f>
        <v>9993</v>
      </c>
      <c r="M1490">
        <f>VLOOKUP(F1490,Sheet2!$E$38:$F$54,2,FALSE)</f>
        <v>9981</v>
      </c>
      <c r="N1490" t="str">
        <f t="shared" si="70"/>
        <v>9993-9981</v>
      </c>
      <c r="O1490" t="str">
        <f>"{""source"":"&amp;J1490&amp;",""target"":"&amp;L1490&amp;",""value"":1}"</f>
        <v>{"source":1488,"target":9993,"value":1}</v>
      </c>
    </row>
    <row r="1491" spans="1:15">
      <c r="A1491" t="s">
        <v>2046</v>
      </c>
      <c r="B1491" t="s">
        <v>2043</v>
      </c>
      <c r="C1491" t="s">
        <v>159</v>
      </c>
      <c r="D1491" t="s">
        <v>160</v>
      </c>
      <c r="E1491" t="str">
        <f>VLOOKUP($B1491,sitecatalog!$A$2:$E$1964,2,FALSE)&amp;" | "&amp;D1491</f>
        <v>Bandon; Oregon AgriMet Weather Station | Day.Avg.WindDirection.degrees</v>
      </c>
      <c r="F1491" t="str">
        <f>VLOOKUP($B1491,sitecatalog!$A$2:$E$1964,3,FALSE)</f>
        <v>OR</v>
      </c>
      <c r="G1491" t="str">
        <f>VLOOKUP($B1491,sitecatalog!$A$2:$E$1964,5,FALSE)</f>
        <v>PN</v>
      </c>
      <c r="H1491" t="str">
        <f>VLOOKUP($B1491,sitecatalog!$A$2:$E$1964,4,FALSE)</f>
        <v>agrimet</v>
      </c>
      <c r="J1491">
        <f t="shared" si="71"/>
        <v>1489</v>
      </c>
      <c r="K1491" t="str">
        <f t="shared" si="69"/>
        <v>{"node":1489,"name":"BANDON; OREGON AGRIMET WEATHER STATION | DAY.AVG.WINDDIRECTION.DEGREES"}</v>
      </c>
      <c r="L1491">
        <f>VLOOKUP(H1491,Sheet2!$C$31:$D$36,2,FALSE)</f>
        <v>9993</v>
      </c>
      <c r="M1491">
        <f>VLOOKUP(F1491,Sheet2!$E$38:$F$54,2,FALSE)</f>
        <v>9981</v>
      </c>
      <c r="N1491" t="str">
        <f t="shared" si="70"/>
        <v>9993-9981</v>
      </c>
      <c r="O1491" t="str">
        <f>"{""source"":"&amp;J1491&amp;",""target"":"&amp;L1491&amp;",""value"":1}"</f>
        <v>{"source":1489,"target":9993,"value":1}</v>
      </c>
    </row>
    <row r="1492" spans="1:15">
      <c r="A1492" t="s">
        <v>2047</v>
      </c>
      <c r="B1492" t="s">
        <v>2048</v>
      </c>
      <c r="C1492" t="s">
        <v>94</v>
      </c>
      <c r="D1492" t="s">
        <v>95</v>
      </c>
      <c r="E1492" t="str">
        <f>VLOOKUP($B1492,sitecatalog!$A$2:$E$1964,2,FALSE)&amp;" | "&amp;D1492</f>
        <v>Beatty; Oregon AgriMet Weather Station | Day.Avg.AirTemperature.DegF</v>
      </c>
      <c r="F1492" t="str">
        <f>VLOOKUP($B1492,sitecatalog!$A$2:$E$1964,3,FALSE)</f>
        <v>OR</v>
      </c>
      <c r="G1492" t="str">
        <f>VLOOKUP($B1492,sitecatalog!$A$2:$E$1964,5,FALSE)</f>
        <v>PN</v>
      </c>
      <c r="H1492" t="str">
        <f>VLOOKUP($B1492,sitecatalog!$A$2:$E$1964,4,FALSE)</f>
        <v>agrimet</v>
      </c>
      <c r="J1492">
        <f t="shared" si="71"/>
        <v>1490</v>
      </c>
      <c r="K1492" t="str">
        <f t="shared" si="69"/>
        <v>{"node":1490,"name":"BEATTY; OREGON AGRIMET WEATHER STATION | DAY.AVG.AIRTEMPERATURE.DEGF"}</v>
      </c>
      <c r="L1492">
        <f>VLOOKUP(H1492,Sheet2!$C$31:$D$36,2,FALSE)</f>
        <v>9993</v>
      </c>
      <c r="M1492">
        <f>VLOOKUP(F1492,Sheet2!$E$38:$F$54,2,FALSE)</f>
        <v>9981</v>
      </c>
      <c r="N1492" t="str">
        <f t="shared" si="70"/>
        <v>9993-9981</v>
      </c>
      <c r="O1492" t="str">
        <f>"{""source"":"&amp;J1492&amp;",""target"":"&amp;L1492&amp;",""value"":1}"</f>
        <v>{"source":1490,"target":9993,"value":1}</v>
      </c>
    </row>
    <row r="1493" spans="1:15">
      <c r="A1493" t="s">
        <v>2049</v>
      </c>
      <c r="B1493" t="s">
        <v>2048</v>
      </c>
      <c r="C1493" t="s">
        <v>41</v>
      </c>
      <c r="D1493" t="s">
        <v>42</v>
      </c>
      <c r="E1493" t="str">
        <f>VLOOKUP($B1493,sitecatalog!$A$2:$E$1964,2,FALSE)&amp;" | "&amp;D1493</f>
        <v>Beatty; Oregon AgriMet Weather Station | Day.Sum.Precipitation.inches</v>
      </c>
      <c r="F1493" t="str">
        <f>VLOOKUP($B1493,sitecatalog!$A$2:$E$1964,3,FALSE)</f>
        <v>OR</v>
      </c>
      <c r="G1493" t="str">
        <f>VLOOKUP($B1493,sitecatalog!$A$2:$E$1964,5,FALSE)</f>
        <v>PN</v>
      </c>
      <c r="H1493" t="str">
        <f>VLOOKUP($B1493,sitecatalog!$A$2:$E$1964,4,FALSE)</f>
        <v>agrimet</v>
      </c>
      <c r="J1493">
        <f t="shared" si="71"/>
        <v>1491</v>
      </c>
      <c r="K1493" t="str">
        <f t="shared" si="69"/>
        <v>{"node":1491,"name":"BEATTY; OREGON AGRIMET WEATHER STATION | DAY.SUM.PRECIPITATION.INCHES"}</v>
      </c>
      <c r="L1493">
        <f>VLOOKUP(H1493,Sheet2!$C$31:$D$36,2,FALSE)</f>
        <v>9993</v>
      </c>
      <c r="M1493">
        <f>VLOOKUP(F1493,Sheet2!$E$38:$F$54,2,FALSE)</f>
        <v>9981</v>
      </c>
      <c r="N1493" t="str">
        <f t="shared" si="70"/>
        <v>9993-9981</v>
      </c>
      <c r="O1493" t="str">
        <f>"{""source"":"&amp;J1493&amp;",""target"":"&amp;L1493&amp;",""value"":1}"</f>
        <v>{"source":1491,"target":9993,"value":1}</v>
      </c>
    </row>
    <row r="1494" spans="1:15">
      <c r="A1494" t="s">
        <v>2050</v>
      </c>
      <c r="B1494" t="s">
        <v>2048</v>
      </c>
      <c r="C1494" t="s">
        <v>156</v>
      </c>
      <c r="D1494" t="s">
        <v>157</v>
      </c>
      <c r="E1494" t="str">
        <f>VLOOKUP($B1494,sitecatalog!$A$2:$E$1964,2,FALSE)&amp;" | "&amp;D1494</f>
        <v>Beatty; Oregon AgriMet Weather Station | Day.Avg.WindSpeed.mph</v>
      </c>
      <c r="F1494" t="str">
        <f>VLOOKUP($B1494,sitecatalog!$A$2:$E$1964,3,FALSE)</f>
        <v>OR</v>
      </c>
      <c r="G1494" t="str">
        <f>VLOOKUP($B1494,sitecatalog!$A$2:$E$1964,5,FALSE)</f>
        <v>PN</v>
      </c>
      <c r="H1494" t="str">
        <f>VLOOKUP($B1494,sitecatalog!$A$2:$E$1964,4,FALSE)</f>
        <v>agrimet</v>
      </c>
      <c r="J1494">
        <f t="shared" si="71"/>
        <v>1492</v>
      </c>
      <c r="K1494" t="str">
        <f t="shared" si="69"/>
        <v>{"node":1492,"name":"BEATTY; OREGON AGRIMET WEATHER STATION | DAY.AVG.WINDSPEED.MPH"}</v>
      </c>
      <c r="L1494">
        <f>VLOOKUP(H1494,Sheet2!$C$31:$D$36,2,FALSE)</f>
        <v>9993</v>
      </c>
      <c r="M1494">
        <f>VLOOKUP(F1494,Sheet2!$E$38:$F$54,2,FALSE)</f>
        <v>9981</v>
      </c>
      <c r="N1494" t="str">
        <f t="shared" si="70"/>
        <v>9993-9981</v>
      </c>
      <c r="O1494" t="str">
        <f>"{""source"":"&amp;J1494&amp;",""target"":"&amp;L1494&amp;",""value"":1}"</f>
        <v>{"source":1492,"target":9993,"value":1}</v>
      </c>
    </row>
    <row r="1495" spans="1:15">
      <c r="A1495" t="s">
        <v>2051</v>
      </c>
      <c r="B1495" t="s">
        <v>2048</v>
      </c>
      <c r="C1495" t="s">
        <v>159</v>
      </c>
      <c r="D1495" t="s">
        <v>160</v>
      </c>
      <c r="E1495" t="str">
        <f>VLOOKUP($B1495,sitecatalog!$A$2:$E$1964,2,FALSE)&amp;" | "&amp;D1495</f>
        <v>Beatty; Oregon AgriMet Weather Station | Day.Avg.WindDirection.degrees</v>
      </c>
      <c r="F1495" t="str">
        <f>VLOOKUP($B1495,sitecatalog!$A$2:$E$1964,3,FALSE)</f>
        <v>OR</v>
      </c>
      <c r="G1495" t="str">
        <f>VLOOKUP($B1495,sitecatalog!$A$2:$E$1964,5,FALSE)</f>
        <v>PN</v>
      </c>
      <c r="H1495" t="str">
        <f>VLOOKUP($B1495,sitecatalog!$A$2:$E$1964,4,FALSE)</f>
        <v>agrimet</v>
      </c>
      <c r="J1495">
        <f t="shared" si="71"/>
        <v>1493</v>
      </c>
      <c r="K1495" t="str">
        <f t="shared" si="69"/>
        <v>{"node":1493,"name":"BEATTY; OREGON AGRIMET WEATHER STATION | DAY.AVG.WINDDIRECTION.DEGREES"}</v>
      </c>
      <c r="L1495">
        <f>VLOOKUP(H1495,Sheet2!$C$31:$D$36,2,FALSE)</f>
        <v>9993</v>
      </c>
      <c r="M1495">
        <f>VLOOKUP(F1495,Sheet2!$E$38:$F$54,2,FALSE)</f>
        <v>9981</v>
      </c>
      <c r="N1495" t="str">
        <f t="shared" si="70"/>
        <v>9993-9981</v>
      </c>
      <c r="O1495" t="str">
        <f>"{""source"":"&amp;J1495&amp;",""target"":"&amp;L1495&amp;",""value"":1}"</f>
        <v>{"source":1493,"target":9993,"value":1}</v>
      </c>
    </row>
    <row r="1496" spans="1:15">
      <c r="A1496" t="s">
        <v>2052</v>
      </c>
      <c r="B1496" t="s">
        <v>2053</v>
      </c>
      <c r="C1496" t="s">
        <v>94</v>
      </c>
      <c r="D1496" t="s">
        <v>95</v>
      </c>
      <c r="E1496" t="str">
        <f>VLOOKUP($B1496,sitecatalog!$A$2:$E$1964,2,FALSE)&amp;" | "&amp;D1496</f>
        <v>Bend; Oregon AgriMet Weather Station | Day.Avg.AirTemperature.DegF</v>
      </c>
      <c r="F1496" t="str">
        <f>VLOOKUP($B1496,sitecatalog!$A$2:$E$1964,3,FALSE)</f>
        <v>OR</v>
      </c>
      <c r="G1496" t="str">
        <f>VLOOKUP($B1496,sitecatalog!$A$2:$E$1964,5,FALSE)</f>
        <v>PN</v>
      </c>
      <c r="H1496" t="str">
        <f>VLOOKUP($B1496,sitecatalog!$A$2:$E$1964,4,FALSE)</f>
        <v>agrimet</v>
      </c>
      <c r="J1496">
        <f t="shared" si="71"/>
        <v>1494</v>
      </c>
      <c r="K1496" t="str">
        <f t="shared" si="69"/>
        <v>{"node":1494,"name":"BEND; OREGON AGRIMET WEATHER STATION | DAY.AVG.AIRTEMPERATURE.DEGF"}</v>
      </c>
      <c r="L1496">
        <f>VLOOKUP(H1496,Sheet2!$C$31:$D$36,2,FALSE)</f>
        <v>9993</v>
      </c>
      <c r="M1496">
        <f>VLOOKUP(F1496,Sheet2!$E$38:$F$54,2,FALSE)</f>
        <v>9981</v>
      </c>
      <c r="N1496" t="str">
        <f t="shared" si="70"/>
        <v>9993-9981</v>
      </c>
      <c r="O1496" t="str">
        <f>"{""source"":"&amp;J1496&amp;",""target"":"&amp;L1496&amp;",""value"":1}"</f>
        <v>{"source":1494,"target":9993,"value":1}</v>
      </c>
    </row>
    <row r="1497" spans="1:15">
      <c r="A1497" t="s">
        <v>2054</v>
      </c>
      <c r="B1497" t="s">
        <v>2053</v>
      </c>
      <c r="C1497" t="s">
        <v>41</v>
      </c>
      <c r="D1497" t="s">
        <v>42</v>
      </c>
      <c r="E1497" t="str">
        <f>VLOOKUP($B1497,sitecatalog!$A$2:$E$1964,2,FALSE)&amp;" | "&amp;D1497</f>
        <v>Bend; Oregon AgriMet Weather Station | Day.Sum.Precipitation.inches</v>
      </c>
      <c r="F1497" t="str">
        <f>VLOOKUP($B1497,sitecatalog!$A$2:$E$1964,3,FALSE)</f>
        <v>OR</v>
      </c>
      <c r="G1497" t="str">
        <f>VLOOKUP($B1497,sitecatalog!$A$2:$E$1964,5,FALSE)</f>
        <v>PN</v>
      </c>
      <c r="H1497" t="str">
        <f>VLOOKUP($B1497,sitecatalog!$A$2:$E$1964,4,FALSE)</f>
        <v>agrimet</v>
      </c>
      <c r="J1497">
        <f t="shared" si="71"/>
        <v>1495</v>
      </c>
      <c r="K1497" t="str">
        <f t="shared" si="69"/>
        <v>{"node":1495,"name":"BEND; OREGON AGRIMET WEATHER STATION | DAY.SUM.PRECIPITATION.INCHES"}</v>
      </c>
      <c r="L1497">
        <f>VLOOKUP(H1497,Sheet2!$C$31:$D$36,2,FALSE)</f>
        <v>9993</v>
      </c>
      <c r="M1497">
        <f>VLOOKUP(F1497,Sheet2!$E$38:$F$54,2,FALSE)</f>
        <v>9981</v>
      </c>
      <c r="N1497" t="str">
        <f t="shared" si="70"/>
        <v>9993-9981</v>
      </c>
      <c r="O1497" t="str">
        <f>"{""source"":"&amp;J1497&amp;",""target"":"&amp;L1497&amp;",""value"":1}"</f>
        <v>{"source":1495,"target":9993,"value":1}</v>
      </c>
    </row>
    <row r="1498" spans="1:15">
      <c r="A1498" t="s">
        <v>2055</v>
      </c>
      <c r="B1498" t="s">
        <v>2053</v>
      </c>
      <c r="C1498" t="s">
        <v>156</v>
      </c>
      <c r="D1498" t="s">
        <v>157</v>
      </c>
      <c r="E1498" t="str">
        <f>VLOOKUP($B1498,sitecatalog!$A$2:$E$1964,2,FALSE)&amp;" | "&amp;D1498</f>
        <v>Bend; Oregon AgriMet Weather Station | Day.Avg.WindSpeed.mph</v>
      </c>
      <c r="F1498" t="str">
        <f>VLOOKUP($B1498,sitecatalog!$A$2:$E$1964,3,FALSE)</f>
        <v>OR</v>
      </c>
      <c r="G1498" t="str">
        <f>VLOOKUP($B1498,sitecatalog!$A$2:$E$1964,5,FALSE)</f>
        <v>PN</v>
      </c>
      <c r="H1498" t="str">
        <f>VLOOKUP($B1498,sitecatalog!$A$2:$E$1964,4,FALSE)</f>
        <v>agrimet</v>
      </c>
      <c r="J1498">
        <f t="shared" si="71"/>
        <v>1496</v>
      </c>
      <c r="K1498" t="str">
        <f t="shared" si="69"/>
        <v>{"node":1496,"name":"BEND; OREGON AGRIMET WEATHER STATION | DAY.AVG.WINDSPEED.MPH"}</v>
      </c>
      <c r="L1498">
        <f>VLOOKUP(H1498,Sheet2!$C$31:$D$36,2,FALSE)</f>
        <v>9993</v>
      </c>
      <c r="M1498">
        <f>VLOOKUP(F1498,Sheet2!$E$38:$F$54,2,FALSE)</f>
        <v>9981</v>
      </c>
      <c r="N1498" t="str">
        <f t="shared" si="70"/>
        <v>9993-9981</v>
      </c>
      <c r="O1498" t="str">
        <f>"{""source"":"&amp;J1498&amp;",""target"":"&amp;L1498&amp;",""value"":1}"</f>
        <v>{"source":1496,"target":9993,"value":1}</v>
      </c>
    </row>
    <row r="1499" spans="1:15">
      <c r="A1499" t="s">
        <v>2056</v>
      </c>
      <c r="B1499" t="s">
        <v>2053</v>
      </c>
      <c r="C1499" t="s">
        <v>159</v>
      </c>
      <c r="D1499" t="s">
        <v>160</v>
      </c>
      <c r="E1499" t="str">
        <f>VLOOKUP($B1499,sitecatalog!$A$2:$E$1964,2,FALSE)&amp;" | "&amp;D1499</f>
        <v>Bend; Oregon AgriMet Weather Station | Day.Avg.WindDirection.degrees</v>
      </c>
      <c r="F1499" t="str">
        <f>VLOOKUP($B1499,sitecatalog!$A$2:$E$1964,3,FALSE)</f>
        <v>OR</v>
      </c>
      <c r="G1499" t="str">
        <f>VLOOKUP($B1499,sitecatalog!$A$2:$E$1964,5,FALSE)</f>
        <v>PN</v>
      </c>
      <c r="H1499" t="str">
        <f>VLOOKUP($B1499,sitecatalog!$A$2:$E$1964,4,FALSE)</f>
        <v>agrimet</v>
      </c>
      <c r="J1499">
        <f t="shared" si="71"/>
        <v>1497</v>
      </c>
      <c r="K1499" t="str">
        <f t="shared" si="69"/>
        <v>{"node":1497,"name":"BEND; OREGON AGRIMET WEATHER STATION | DAY.AVG.WINDDIRECTION.DEGREES"}</v>
      </c>
      <c r="L1499">
        <f>VLOOKUP(H1499,Sheet2!$C$31:$D$36,2,FALSE)</f>
        <v>9993</v>
      </c>
      <c r="M1499">
        <f>VLOOKUP(F1499,Sheet2!$E$38:$F$54,2,FALSE)</f>
        <v>9981</v>
      </c>
      <c r="N1499" t="str">
        <f t="shared" si="70"/>
        <v>9993-9981</v>
      </c>
      <c r="O1499" t="str">
        <f>"{""source"":"&amp;J1499&amp;",""target"":"&amp;L1499&amp;",""value"":1}"</f>
        <v>{"source":1497,"target":9993,"value":1}</v>
      </c>
    </row>
    <row r="1500" spans="1:15">
      <c r="A1500" t="s">
        <v>2057</v>
      </c>
      <c r="B1500" t="s">
        <v>2058</v>
      </c>
      <c r="C1500" t="s">
        <v>94</v>
      </c>
      <c r="D1500" t="s">
        <v>95</v>
      </c>
      <c r="E1500" t="str">
        <f>VLOOKUP($B1500,sitecatalog!$A$2:$E$1964,2,FALSE)&amp;" | "&amp;D1500</f>
        <v>Boise Fairgrounds Weather Station | Day.Avg.AirTemperature.DegF</v>
      </c>
      <c r="F1500" t="str">
        <f>VLOOKUP($B1500,sitecatalog!$A$2:$E$1964,3,FALSE)</f>
        <v>ID</v>
      </c>
      <c r="G1500" t="str">
        <f>VLOOKUP($B1500,sitecatalog!$A$2:$E$1964,5,FALSE)</f>
        <v>PN</v>
      </c>
      <c r="H1500" t="str">
        <f>VLOOKUP($B1500,sitecatalog!$A$2:$E$1964,4,FALSE)</f>
        <v>agrimet</v>
      </c>
      <c r="J1500">
        <f t="shared" si="71"/>
        <v>1498</v>
      </c>
      <c r="K1500" t="str">
        <f t="shared" si="69"/>
        <v>{"node":1498,"name":"BOISE FAIRGROUNDS WEATHER STATION | DAY.AVG.AIRTEMPERATURE.DEGF"}</v>
      </c>
      <c r="L1500">
        <f>VLOOKUP(H1500,Sheet2!$C$31:$D$36,2,FALSE)</f>
        <v>9993</v>
      </c>
      <c r="M1500">
        <f>VLOOKUP(F1500,Sheet2!$E$38:$F$54,2,FALSE)</f>
        <v>9989</v>
      </c>
      <c r="N1500" t="str">
        <f t="shared" si="70"/>
        <v>9993-9989</v>
      </c>
      <c r="O1500" t="str">
        <f>"{""source"":"&amp;J1500&amp;",""target"":"&amp;L1500&amp;",""value"":1}"</f>
        <v>{"source":1498,"target":9993,"value":1}</v>
      </c>
    </row>
    <row r="1501" spans="1:15">
      <c r="A1501" t="s">
        <v>2059</v>
      </c>
      <c r="B1501" t="s">
        <v>2058</v>
      </c>
      <c r="C1501" t="s">
        <v>41</v>
      </c>
      <c r="D1501" t="s">
        <v>42</v>
      </c>
      <c r="E1501" t="str">
        <f>VLOOKUP($B1501,sitecatalog!$A$2:$E$1964,2,FALSE)&amp;" | "&amp;D1501</f>
        <v>Boise Fairgrounds Weather Station | Day.Sum.Precipitation.inches</v>
      </c>
      <c r="F1501" t="str">
        <f>VLOOKUP($B1501,sitecatalog!$A$2:$E$1964,3,FALSE)</f>
        <v>ID</v>
      </c>
      <c r="G1501" t="str">
        <f>VLOOKUP($B1501,sitecatalog!$A$2:$E$1964,5,FALSE)</f>
        <v>PN</v>
      </c>
      <c r="H1501" t="str">
        <f>VLOOKUP($B1501,sitecatalog!$A$2:$E$1964,4,FALSE)</f>
        <v>agrimet</v>
      </c>
      <c r="J1501">
        <f t="shared" si="71"/>
        <v>1499</v>
      </c>
      <c r="K1501" t="str">
        <f t="shared" si="69"/>
        <v>{"node":1499,"name":"BOISE FAIRGROUNDS WEATHER STATION | DAY.SUM.PRECIPITATION.INCHES"}</v>
      </c>
      <c r="L1501">
        <f>VLOOKUP(H1501,Sheet2!$C$31:$D$36,2,FALSE)</f>
        <v>9993</v>
      </c>
      <c r="M1501">
        <f>VLOOKUP(F1501,Sheet2!$E$38:$F$54,2,FALSE)</f>
        <v>9989</v>
      </c>
      <c r="N1501" t="str">
        <f t="shared" si="70"/>
        <v>9993-9989</v>
      </c>
      <c r="O1501" t="str">
        <f>"{""source"":"&amp;J1501&amp;",""target"":"&amp;L1501&amp;",""value"":1}"</f>
        <v>{"source":1499,"target":9993,"value":1}</v>
      </c>
    </row>
    <row r="1502" spans="1:15">
      <c r="A1502" t="s">
        <v>2060</v>
      </c>
      <c r="B1502" t="s">
        <v>2058</v>
      </c>
      <c r="C1502" t="s">
        <v>156</v>
      </c>
      <c r="D1502" t="s">
        <v>157</v>
      </c>
      <c r="E1502" t="str">
        <f>VLOOKUP($B1502,sitecatalog!$A$2:$E$1964,2,FALSE)&amp;" | "&amp;D1502</f>
        <v>Boise Fairgrounds Weather Station | Day.Avg.WindSpeed.mph</v>
      </c>
      <c r="F1502" t="str">
        <f>VLOOKUP($B1502,sitecatalog!$A$2:$E$1964,3,FALSE)</f>
        <v>ID</v>
      </c>
      <c r="G1502" t="str">
        <f>VLOOKUP($B1502,sitecatalog!$A$2:$E$1964,5,FALSE)</f>
        <v>PN</v>
      </c>
      <c r="H1502" t="str">
        <f>VLOOKUP($B1502,sitecatalog!$A$2:$E$1964,4,FALSE)</f>
        <v>agrimet</v>
      </c>
      <c r="J1502">
        <f t="shared" si="71"/>
        <v>1500</v>
      </c>
      <c r="K1502" t="str">
        <f t="shared" si="69"/>
        <v>{"node":1500,"name":"BOISE FAIRGROUNDS WEATHER STATION | DAY.AVG.WINDSPEED.MPH"}</v>
      </c>
      <c r="L1502">
        <f>VLOOKUP(H1502,Sheet2!$C$31:$D$36,2,FALSE)</f>
        <v>9993</v>
      </c>
      <c r="M1502">
        <f>VLOOKUP(F1502,Sheet2!$E$38:$F$54,2,FALSE)</f>
        <v>9989</v>
      </c>
      <c r="N1502" t="str">
        <f t="shared" si="70"/>
        <v>9993-9989</v>
      </c>
      <c r="O1502" t="str">
        <f>"{""source"":"&amp;J1502&amp;",""target"":"&amp;L1502&amp;",""value"":1}"</f>
        <v>{"source":1500,"target":9993,"value":1}</v>
      </c>
    </row>
    <row r="1503" spans="1:15">
      <c r="A1503" t="s">
        <v>2061</v>
      </c>
      <c r="B1503" t="s">
        <v>2058</v>
      </c>
      <c r="C1503" t="s">
        <v>159</v>
      </c>
      <c r="D1503" t="s">
        <v>160</v>
      </c>
      <c r="E1503" t="str">
        <f>VLOOKUP($B1503,sitecatalog!$A$2:$E$1964,2,FALSE)&amp;" | "&amp;D1503</f>
        <v>Boise Fairgrounds Weather Station | Day.Avg.WindDirection.degrees</v>
      </c>
      <c r="F1503" t="str">
        <f>VLOOKUP($B1503,sitecatalog!$A$2:$E$1964,3,FALSE)</f>
        <v>ID</v>
      </c>
      <c r="G1503" t="str">
        <f>VLOOKUP($B1503,sitecatalog!$A$2:$E$1964,5,FALSE)</f>
        <v>PN</v>
      </c>
      <c r="H1503" t="str">
        <f>VLOOKUP($B1503,sitecatalog!$A$2:$E$1964,4,FALSE)</f>
        <v>agrimet</v>
      </c>
      <c r="J1503">
        <f t="shared" si="71"/>
        <v>1501</v>
      </c>
      <c r="K1503" t="str">
        <f t="shared" si="69"/>
        <v>{"node":1501,"name":"BOISE FAIRGROUNDS WEATHER STATION | DAY.AVG.WINDDIRECTION.DEGREES"}</v>
      </c>
      <c r="L1503">
        <f>VLOOKUP(H1503,Sheet2!$C$31:$D$36,2,FALSE)</f>
        <v>9993</v>
      </c>
      <c r="M1503">
        <f>VLOOKUP(F1503,Sheet2!$E$38:$F$54,2,FALSE)</f>
        <v>9989</v>
      </c>
      <c r="N1503" t="str">
        <f t="shared" si="70"/>
        <v>9993-9989</v>
      </c>
      <c r="O1503" t="str">
        <f>"{""source"":"&amp;J1503&amp;",""target"":"&amp;L1503&amp;",""value"":1}"</f>
        <v>{"source":1501,"target":9993,"value":1}</v>
      </c>
    </row>
    <row r="1504" spans="1:15">
      <c r="A1504" t="s">
        <v>2062</v>
      </c>
      <c r="B1504" t="s">
        <v>2063</v>
      </c>
      <c r="C1504" t="s">
        <v>22</v>
      </c>
      <c r="D1504" t="s">
        <v>47</v>
      </c>
      <c r="E1504" t="str">
        <f>VLOOKUP($B1504,sitecatalog!$A$2:$E$1964,2,FALSE)&amp;" | "&amp;D1504</f>
        <v>Snake River near Blackfoot; ID | Day.Avg.Streamflow.cfs</v>
      </c>
      <c r="F1504" t="str">
        <f>VLOOKUP($B1504,sitecatalog!$A$2:$E$1964,3,FALSE)</f>
        <v>ID</v>
      </c>
      <c r="G1504" t="str">
        <f>VLOOKUP($B1504,sitecatalog!$A$2:$E$1964,5,FALSE)</f>
        <v>PN</v>
      </c>
      <c r="H1504" t="str">
        <f>VLOOKUP($B1504,sitecatalog!$A$2:$E$1964,4,FALSE)</f>
        <v>stream</v>
      </c>
      <c r="J1504">
        <f t="shared" si="71"/>
        <v>1502</v>
      </c>
      <c r="K1504" t="str">
        <f t="shared" si="69"/>
        <v>{"node":1502,"name":"SNAKE RIVER NEAR BLACKFOOT; ID | DAY.AVG.STREAMFLOW.CFS"}</v>
      </c>
      <c r="L1504">
        <f>VLOOKUP(H1504,Sheet2!$C$31:$D$36,2,FALSE)</f>
        <v>9995</v>
      </c>
      <c r="M1504">
        <f>VLOOKUP(F1504,Sheet2!$E$38:$F$54,2,FALSE)</f>
        <v>9989</v>
      </c>
      <c r="N1504" t="str">
        <f t="shared" si="70"/>
        <v>9995-9989</v>
      </c>
      <c r="O1504" t="str">
        <f>"{""source"":"&amp;J1504&amp;",""target"":"&amp;L1504&amp;",""value"":1}"</f>
        <v>{"source":1502,"target":9995,"value":1}</v>
      </c>
    </row>
    <row r="1505" spans="1:15">
      <c r="A1505" t="s">
        <v>2064</v>
      </c>
      <c r="B1505" t="s">
        <v>2065</v>
      </c>
      <c r="C1505" t="s">
        <v>94</v>
      </c>
      <c r="D1505" t="s">
        <v>95</v>
      </c>
      <c r="E1505" t="str">
        <f>VLOOKUP($B1505,sitecatalog!$A$2:$E$1964,2,FALSE)&amp;" | "&amp;D1505</f>
        <v>Baker Valley; Oregon Agrimet Weather Station | Day.Avg.AirTemperature.DegF</v>
      </c>
      <c r="F1505" t="str">
        <f>VLOOKUP($B1505,sitecatalog!$A$2:$E$1964,3,FALSE)</f>
        <v>OR</v>
      </c>
      <c r="G1505" t="str">
        <f>VLOOKUP($B1505,sitecatalog!$A$2:$E$1964,5,FALSE)</f>
        <v>PN</v>
      </c>
      <c r="H1505" t="str">
        <f>VLOOKUP($B1505,sitecatalog!$A$2:$E$1964,4,FALSE)</f>
        <v>agrimet</v>
      </c>
      <c r="J1505">
        <f t="shared" si="71"/>
        <v>1503</v>
      </c>
      <c r="K1505" t="str">
        <f t="shared" si="69"/>
        <v>{"node":1503,"name":"BAKER VALLEY; OREGON AGRIMET WEATHER STATION | DAY.AVG.AIRTEMPERATURE.DEGF"}</v>
      </c>
      <c r="L1505">
        <f>VLOOKUP(H1505,Sheet2!$C$31:$D$36,2,FALSE)</f>
        <v>9993</v>
      </c>
      <c r="M1505">
        <f>VLOOKUP(F1505,Sheet2!$E$38:$F$54,2,FALSE)</f>
        <v>9981</v>
      </c>
      <c r="N1505" t="str">
        <f t="shared" si="70"/>
        <v>9993-9981</v>
      </c>
      <c r="O1505" t="str">
        <f>"{""source"":"&amp;J1505&amp;",""target"":"&amp;L1505&amp;",""value"":1}"</f>
        <v>{"source":1503,"target":9993,"value":1}</v>
      </c>
    </row>
    <row r="1506" spans="1:15">
      <c r="A1506" t="s">
        <v>2066</v>
      </c>
      <c r="B1506" t="s">
        <v>2065</v>
      </c>
      <c r="C1506" t="s">
        <v>41</v>
      </c>
      <c r="D1506" t="s">
        <v>42</v>
      </c>
      <c r="E1506" t="str">
        <f>VLOOKUP($B1506,sitecatalog!$A$2:$E$1964,2,FALSE)&amp;" | "&amp;D1506</f>
        <v>Baker Valley; Oregon Agrimet Weather Station | Day.Sum.Precipitation.inches</v>
      </c>
      <c r="F1506" t="str">
        <f>VLOOKUP($B1506,sitecatalog!$A$2:$E$1964,3,FALSE)</f>
        <v>OR</v>
      </c>
      <c r="G1506" t="str">
        <f>VLOOKUP($B1506,sitecatalog!$A$2:$E$1964,5,FALSE)</f>
        <v>PN</v>
      </c>
      <c r="H1506" t="str">
        <f>VLOOKUP($B1506,sitecatalog!$A$2:$E$1964,4,FALSE)</f>
        <v>agrimet</v>
      </c>
      <c r="J1506">
        <f t="shared" si="71"/>
        <v>1504</v>
      </c>
      <c r="K1506" t="str">
        <f t="shared" si="69"/>
        <v>{"node":1504,"name":"BAKER VALLEY; OREGON AGRIMET WEATHER STATION | DAY.SUM.PRECIPITATION.INCHES"}</v>
      </c>
      <c r="L1506">
        <f>VLOOKUP(H1506,Sheet2!$C$31:$D$36,2,FALSE)</f>
        <v>9993</v>
      </c>
      <c r="M1506">
        <f>VLOOKUP(F1506,Sheet2!$E$38:$F$54,2,FALSE)</f>
        <v>9981</v>
      </c>
      <c r="N1506" t="str">
        <f t="shared" si="70"/>
        <v>9993-9981</v>
      </c>
      <c r="O1506" t="str">
        <f>"{""source"":"&amp;J1506&amp;",""target"":"&amp;L1506&amp;",""value"":1}"</f>
        <v>{"source":1504,"target":9993,"value":1}</v>
      </c>
    </row>
    <row r="1507" spans="1:15">
      <c r="A1507" t="s">
        <v>2067</v>
      </c>
      <c r="B1507" t="s">
        <v>2065</v>
      </c>
      <c r="C1507" t="s">
        <v>156</v>
      </c>
      <c r="D1507" t="s">
        <v>157</v>
      </c>
      <c r="E1507" t="str">
        <f>VLOOKUP($B1507,sitecatalog!$A$2:$E$1964,2,FALSE)&amp;" | "&amp;D1507</f>
        <v>Baker Valley; Oregon Agrimet Weather Station | Day.Avg.WindSpeed.mph</v>
      </c>
      <c r="F1507" t="str">
        <f>VLOOKUP($B1507,sitecatalog!$A$2:$E$1964,3,FALSE)</f>
        <v>OR</v>
      </c>
      <c r="G1507" t="str">
        <f>VLOOKUP($B1507,sitecatalog!$A$2:$E$1964,5,FALSE)</f>
        <v>PN</v>
      </c>
      <c r="H1507" t="str">
        <f>VLOOKUP($B1507,sitecatalog!$A$2:$E$1964,4,FALSE)</f>
        <v>agrimet</v>
      </c>
      <c r="J1507">
        <f t="shared" si="71"/>
        <v>1505</v>
      </c>
      <c r="K1507" t="str">
        <f t="shared" si="69"/>
        <v>{"node":1505,"name":"BAKER VALLEY; OREGON AGRIMET WEATHER STATION | DAY.AVG.WINDSPEED.MPH"}</v>
      </c>
      <c r="L1507">
        <f>VLOOKUP(H1507,Sheet2!$C$31:$D$36,2,FALSE)</f>
        <v>9993</v>
      </c>
      <c r="M1507">
        <f>VLOOKUP(F1507,Sheet2!$E$38:$F$54,2,FALSE)</f>
        <v>9981</v>
      </c>
      <c r="N1507" t="str">
        <f t="shared" si="70"/>
        <v>9993-9981</v>
      </c>
      <c r="O1507" t="str">
        <f>"{""source"":"&amp;J1507&amp;",""target"":"&amp;L1507&amp;",""value"":1}"</f>
        <v>{"source":1505,"target":9993,"value":1}</v>
      </c>
    </row>
    <row r="1508" spans="1:15">
      <c r="A1508" t="s">
        <v>2068</v>
      </c>
      <c r="B1508" t="s">
        <v>2065</v>
      </c>
      <c r="C1508" t="s">
        <v>159</v>
      </c>
      <c r="D1508" t="s">
        <v>160</v>
      </c>
      <c r="E1508" t="str">
        <f>VLOOKUP($B1508,sitecatalog!$A$2:$E$1964,2,FALSE)&amp;" | "&amp;D1508</f>
        <v>Baker Valley; Oregon Agrimet Weather Station | Day.Avg.WindDirection.degrees</v>
      </c>
      <c r="F1508" t="str">
        <f>VLOOKUP($B1508,sitecatalog!$A$2:$E$1964,3,FALSE)</f>
        <v>OR</v>
      </c>
      <c r="G1508" t="str">
        <f>VLOOKUP($B1508,sitecatalog!$A$2:$E$1964,5,FALSE)</f>
        <v>PN</v>
      </c>
      <c r="H1508" t="str">
        <f>VLOOKUP($B1508,sitecatalog!$A$2:$E$1964,4,FALSE)</f>
        <v>agrimet</v>
      </c>
      <c r="J1508">
        <f t="shared" si="71"/>
        <v>1506</v>
      </c>
      <c r="K1508" t="str">
        <f t="shared" si="69"/>
        <v>{"node":1506,"name":"BAKER VALLEY; OREGON AGRIMET WEATHER STATION | DAY.AVG.WINDDIRECTION.DEGREES"}</v>
      </c>
      <c r="L1508">
        <f>VLOOKUP(H1508,Sheet2!$C$31:$D$36,2,FALSE)</f>
        <v>9993</v>
      </c>
      <c r="M1508">
        <f>VLOOKUP(F1508,Sheet2!$E$38:$F$54,2,FALSE)</f>
        <v>9981</v>
      </c>
      <c r="N1508" t="str">
        <f t="shared" si="70"/>
        <v>9993-9981</v>
      </c>
      <c r="O1508" t="str">
        <f>"{""source"":"&amp;J1508&amp;",""target"":"&amp;L1508&amp;",""value"":1}"</f>
        <v>{"source":1506,"target":9993,"value":1}</v>
      </c>
    </row>
    <row r="1509" spans="1:15">
      <c r="A1509" t="s">
        <v>2069</v>
      </c>
      <c r="B1509" t="s">
        <v>2070</v>
      </c>
      <c r="C1509" t="s">
        <v>94</v>
      </c>
      <c r="D1509" t="s">
        <v>95</v>
      </c>
      <c r="E1509" t="str">
        <f>VLOOKUP($B1509,sitecatalog!$A$2:$E$1964,2,FALSE)&amp;" | "&amp;D1509</f>
        <v>UCC - Blue Creek; Utah Weather Station | Day.Avg.AirTemperature.DegF</v>
      </c>
      <c r="F1509" t="str">
        <f>VLOOKUP($B1509,sitecatalog!$A$2:$E$1964,3,FALSE)</f>
        <v>UT</v>
      </c>
      <c r="G1509" t="str">
        <f>VLOOKUP($B1509,sitecatalog!$A$2:$E$1964,5,FALSE)</f>
        <v>PN</v>
      </c>
      <c r="H1509" t="str">
        <f>VLOOKUP($B1509,sitecatalog!$A$2:$E$1964,4,FALSE)</f>
        <v>agrimet</v>
      </c>
      <c r="J1509">
        <f t="shared" si="71"/>
        <v>1507</v>
      </c>
      <c r="K1509" t="str">
        <f t="shared" si="69"/>
        <v>{"node":1507,"name":"UCC - BLUE CREEK; UTAH WEATHER STATION | DAY.AVG.AIRTEMPERATURE.DEGF"}</v>
      </c>
      <c r="L1509">
        <f>VLOOKUP(H1509,Sheet2!$C$31:$D$36,2,FALSE)</f>
        <v>9993</v>
      </c>
      <c r="M1509">
        <f>VLOOKUP(F1509,Sheet2!$E$38:$F$54,2,FALSE)</f>
        <v>9978</v>
      </c>
      <c r="N1509" t="str">
        <f t="shared" si="70"/>
        <v>9993-9978</v>
      </c>
      <c r="O1509" t="str">
        <f>"{""source"":"&amp;J1509&amp;",""target"":"&amp;L1509&amp;",""value"":1}"</f>
        <v>{"source":1507,"target":9993,"value":1}</v>
      </c>
    </row>
    <row r="1510" spans="1:15">
      <c r="A1510" t="s">
        <v>2071</v>
      </c>
      <c r="B1510" t="s">
        <v>2070</v>
      </c>
      <c r="C1510" t="s">
        <v>41</v>
      </c>
      <c r="D1510" t="s">
        <v>42</v>
      </c>
      <c r="E1510" t="str">
        <f>VLOOKUP($B1510,sitecatalog!$A$2:$E$1964,2,FALSE)&amp;" | "&amp;D1510</f>
        <v>UCC - Blue Creek; Utah Weather Station | Day.Sum.Precipitation.inches</v>
      </c>
      <c r="F1510" t="str">
        <f>VLOOKUP($B1510,sitecatalog!$A$2:$E$1964,3,FALSE)</f>
        <v>UT</v>
      </c>
      <c r="G1510" t="str">
        <f>VLOOKUP($B1510,sitecatalog!$A$2:$E$1964,5,FALSE)</f>
        <v>PN</v>
      </c>
      <c r="H1510" t="str">
        <f>VLOOKUP($B1510,sitecatalog!$A$2:$E$1964,4,FALSE)</f>
        <v>agrimet</v>
      </c>
      <c r="J1510">
        <f t="shared" si="71"/>
        <v>1508</v>
      </c>
      <c r="K1510" t="str">
        <f t="shared" si="69"/>
        <v>{"node":1508,"name":"UCC - BLUE CREEK; UTAH WEATHER STATION | DAY.SUM.PRECIPITATION.INCHES"}</v>
      </c>
      <c r="L1510">
        <f>VLOOKUP(H1510,Sheet2!$C$31:$D$36,2,FALSE)</f>
        <v>9993</v>
      </c>
      <c r="M1510">
        <f>VLOOKUP(F1510,Sheet2!$E$38:$F$54,2,FALSE)</f>
        <v>9978</v>
      </c>
      <c r="N1510" t="str">
        <f t="shared" si="70"/>
        <v>9993-9978</v>
      </c>
      <c r="O1510" t="str">
        <f>"{""source"":"&amp;J1510&amp;",""target"":"&amp;L1510&amp;",""value"":1}"</f>
        <v>{"source":1508,"target":9993,"value":1}</v>
      </c>
    </row>
    <row r="1511" spans="1:15">
      <c r="A1511" t="s">
        <v>2072</v>
      </c>
      <c r="B1511" t="s">
        <v>2070</v>
      </c>
      <c r="C1511" t="s">
        <v>156</v>
      </c>
      <c r="D1511" t="s">
        <v>157</v>
      </c>
      <c r="E1511" t="str">
        <f>VLOOKUP($B1511,sitecatalog!$A$2:$E$1964,2,FALSE)&amp;" | "&amp;D1511</f>
        <v>UCC - Blue Creek; Utah Weather Station | Day.Avg.WindSpeed.mph</v>
      </c>
      <c r="F1511" t="str">
        <f>VLOOKUP($B1511,sitecatalog!$A$2:$E$1964,3,FALSE)</f>
        <v>UT</v>
      </c>
      <c r="G1511" t="str">
        <f>VLOOKUP($B1511,sitecatalog!$A$2:$E$1964,5,FALSE)</f>
        <v>PN</v>
      </c>
      <c r="H1511" t="str">
        <f>VLOOKUP($B1511,sitecatalog!$A$2:$E$1964,4,FALSE)</f>
        <v>agrimet</v>
      </c>
      <c r="J1511">
        <f t="shared" si="71"/>
        <v>1509</v>
      </c>
      <c r="K1511" t="str">
        <f t="shared" si="69"/>
        <v>{"node":1509,"name":"UCC - BLUE CREEK; UTAH WEATHER STATION | DAY.AVG.WINDSPEED.MPH"}</v>
      </c>
      <c r="L1511">
        <f>VLOOKUP(H1511,Sheet2!$C$31:$D$36,2,FALSE)</f>
        <v>9993</v>
      </c>
      <c r="M1511">
        <f>VLOOKUP(F1511,Sheet2!$E$38:$F$54,2,FALSE)</f>
        <v>9978</v>
      </c>
      <c r="N1511" t="str">
        <f t="shared" si="70"/>
        <v>9993-9978</v>
      </c>
      <c r="O1511" t="str">
        <f>"{""source"":"&amp;J1511&amp;",""target"":"&amp;L1511&amp;",""value"":1}"</f>
        <v>{"source":1509,"target":9993,"value":1}</v>
      </c>
    </row>
    <row r="1512" spans="1:15">
      <c r="A1512" t="s">
        <v>2073</v>
      </c>
      <c r="B1512" t="s">
        <v>2070</v>
      </c>
      <c r="C1512" t="s">
        <v>159</v>
      </c>
      <c r="D1512" t="s">
        <v>160</v>
      </c>
      <c r="E1512" t="str">
        <f>VLOOKUP($B1512,sitecatalog!$A$2:$E$1964,2,FALSE)&amp;" | "&amp;D1512</f>
        <v>UCC - Blue Creek; Utah Weather Station | Day.Avg.WindDirection.degrees</v>
      </c>
      <c r="F1512" t="str">
        <f>VLOOKUP($B1512,sitecatalog!$A$2:$E$1964,3,FALSE)</f>
        <v>UT</v>
      </c>
      <c r="G1512" t="str">
        <f>VLOOKUP($B1512,sitecatalog!$A$2:$E$1964,5,FALSE)</f>
        <v>PN</v>
      </c>
      <c r="H1512" t="str">
        <f>VLOOKUP($B1512,sitecatalog!$A$2:$E$1964,4,FALSE)</f>
        <v>agrimet</v>
      </c>
      <c r="J1512">
        <f t="shared" si="71"/>
        <v>1510</v>
      </c>
      <c r="K1512" t="str">
        <f t="shared" si="69"/>
        <v>{"node":1510,"name":"UCC - BLUE CREEK; UTAH WEATHER STATION | DAY.AVG.WINDDIRECTION.DEGREES"}</v>
      </c>
      <c r="L1512">
        <f>VLOOKUP(H1512,Sheet2!$C$31:$D$36,2,FALSE)</f>
        <v>9993</v>
      </c>
      <c r="M1512">
        <f>VLOOKUP(F1512,Sheet2!$E$38:$F$54,2,FALSE)</f>
        <v>9978</v>
      </c>
      <c r="N1512" t="str">
        <f t="shared" si="70"/>
        <v>9993-9978</v>
      </c>
      <c r="O1512" t="str">
        <f>"{""source"":"&amp;J1512&amp;",""target"":"&amp;L1512&amp;",""value"":1}"</f>
        <v>{"source":1510,"target":9993,"value":1}</v>
      </c>
    </row>
    <row r="1513" spans="1:15">
      <c r="A1513" t="s">
        <v>2074</v>
      </c>
      <c r="B1513" t="s">
        <v>2075</v>
      </c>
      <c r="C1513" t="s">
        <v>94</v>
      </c>
      <c r="D1513" t="s">
        <v>95</v>
      </c>
      <c r="E1513" t="str">
        <f>VLOOKUP($B1513,sitecatalog!$A$2:$E$1964,2,FALSE)&amp;" | "&amp;D1513</f>
        <v>UCC - BearLake; Utah Weather Station | Day.Avg.AirTemperature.DegF</v>
      </c>
      <c r="F1513" t="str">
        <f>VLOOKUP($B1513,sitecatalog!$A$2:$E$1964,3,FALSE)</f>
        <v>UT</v>
      </c>
      <c r="G1513" t="str">
        <f>VLOOKUP($B1513,sitecatalog!$A$2:$E$1964,5,FALSE)</f>
        <v>PN</v>
      </c>
      <c r="H1513" t="str">
        <f>VLOOKUP($B1513,sitecatalog!$A$2:$E$1964,4,FALSE)</f>
        <v>agrimet</v>
      </c>
      <c r="J1513">
        <f t="shared" si="71"/>
        <v>1511</v>
      </c>
      <c r="K1513" t="str">
        <f t="shared" si="69"/>
        <v>{"node":1511,"name":"UCC - BEARLAKE; UTAH WEATHER STATION | DAY.AVG.AIRTEMPERATURE.DEGF"}</v>
      </c>
      <c r="L1513">
        <f>VLOOKUP(H1513,Sheet2!$C$31:$D$36,2,FALSE)</f>
        <v>9993</v>
      </c>
      <c r="M1513">
        <f>VLOOKUP(F1513,Sheet2!$E$38:$F$54,2,FALSE)</f>
        <v>9978</v>
      </c>
      <c r="N1513" t="str">
        <f t="shared" si="70"/>
        <v>9993-9978</v>
      </c>
      <c r="O1513" t="str">
        <f>"{""source"":"&amp;J1513&amp;",""target"":"&amp;L1513&amp;",""value"":1}"</f>
        <v>{"source":1511,"target":9993,"value":1}</v>
      </c>
    </row>
    <row r="1514" spans="1:15">
      <c r="A1514" t="s">
        <v>2076</v>
      </c>
      <c r="B1514" t="s">
        <v>2075</v>
      </c>
      <c r="C1514" t="s">
        <v>41</v>
      </c>
      <c r="D1514" t="s">
        <v>42</v>
      </c>
      <c r="E1514" t="str">
        <f>VLOOKUP($B1514,sitecatalog!$A$2:$E$1964,2,FALSE)&amp;" | "&amp;D1514</f>
        <v>UCC - BearLake; Utah Weather Station | Day.Sum.Precipitation.inches</v>
      </c>
      <c r="F1514" t="str">
        <f>VLOOKUP($B1514,sitecatalog!$A$2:$E$1964,3,FALSE)</f>
        <v>UT</v>
      </c>
      <c r="G1514" t="str">
        <f>VLOOKUP($B1514,sitecatalog!$A$2:$E$1964,5,FALSE)</f>
        <v>PN</v>
      </c>
      <c r="H1514" t="str">
        <f>VLOOKUP($B1514,sitecatalog!$A$2:$E$1964,4,FALSE)</f>
        <v>agrimet</v>
      </c>
      <c r="J1514">
        <f t="shared" si="71"/>
        <v>1512</v>
      </c>
      <c r="K1514" t="str">
        <f t="shared" si="69"/>
        <v>{"node":1512,"name":"UCC - BEARLAKE; UTAH WEATHER STATION | DAY.SUM.PRECIPITATION.INCHES"}</v>
      </c>
      <c r="L1514">
        <f>VLOOKUP(H1514,Sheet2!$C$31:$D$36,2,FALSE)</f>
        <v>9993</v>
      </c>
      <c r="M1514">
        <f>VLOOKUP(F1514,Sheet2!$E$38:$F$54,2,FALSE)</f>
        <v>9978</v>
      </c>
      <c r="N1514" t="str">
        <f t="shared" si="70"/>
        <v>9993-9978</v>
      </c>
      <c r="O1514" t="str">
        <f>"{""source"":"&amp;J1514&amp;",""target"":"&amp;L1514&amp;",""value"":1}"</f>
        <v>{"source":1512,"target":9993,"value":1}</v>
      </c>
    </row>
    <row r="1515" spans="1:15">
      <c r="A1515" t="s">
        <v>2077</v>
      </c>
      <c r="B1515" t="s">
        <v>2075</v>
      </c>
      <c r="C1515" t="s">
        <v>156</v>
      </c>
      <c r="D1515" t="s">
        <v>157</v>
      </c>
      <c r="E1515" t="str">
        <f>VLOOKUP($B1515,sitecatalog!$A$2:$E$1964,2,FALSE)&amp;" | "&amp;D1515</f>
        <v>UCC - BearLake; Utah Weather Station | Day.Avg.WindSpeed.mph</v>
      </c>
      <c r="F1515" t="str">
        <f>VLOOKUP($B1515,sitecatalog!$A$2:$E$1964,3,FALSE)</f>
        <v>UT</v>
      </c>
      <c r="G1515" t="str">
        <f>VLOOKUP($B1515,sitecatalog!$A$2:$E$1964,5,FALSE)</f>
        <v>PN</v>
      </c>
      <c r="H1515" t="str">
        <f>VLOOKUP($B1515,sitecatalog!$A$2:$E$1964,4,FALSE)</f>
        <v>agrimet</v>
      </c>
      <c r="J1515">
        <f t="shared" si="71"/>
        <v>1513</v>
      </c>
      <c r="K1515" t="str">
        <f t="shared" si="69"/>
        <v>{"node":1513,"name":"UCC - BEARLAKE; UTAH WEATHER STATION | DAY.AVG.WINDSPEED.MPH"}</v>
      </c>
      <c r="L1515">
        <f>VLOOKUP(H1515,Sheet2!$C$31:$D$36,2,FALSE)</f>
        <v>9993</v>
      </c>
      <c r="M1515">
        <f>VLOOKUP(F1515,Sheet2!$E$38:$F$54,2,FALSE)</f>
        <v>9978</v>
      </c>
      <c r="N1515" t="str">
        <f t="shared" si="70"/>
        <v>9993-9978</v>
      </c>
      <c r="O1515" t="str">
        <f>"{""source"":"&amp;J1515&amp;",""target"":"&amp;L1515&amp;",""value"":1}"</f>
        <v>{"source":1513,"target":9993,"value":1}</v>
      </c>
    </row>
    <row r="1516" spans="1:15">
      <c r="A1516" t="s">
        <v>2078</v>
      </c>
      <c r="B1516" t="s">
        <v>2075</v>
      </c>
      <c r="C1516" t="s">
        <v>159</v>
      </c>
      <c r="D1516" t="s">
        <v>160</v>
      </c>
      <c r="E1516" t="str">
        <f>VLOOKUP($B1516,sitecatalog!$A$2:$E$1964,2,FALSE)&amp;" | "&amp;D1516</f>
        <v>UCC - BearLake; Utah Weather Station | Day.Avg.WindDirection.degrees</v>
      </c>
      <c r="F1516" t="str">
        <f>VLOOKUP($B1516,sitecatalog!$A$2:$E$1964,3,FALSE)</f>
        <v>UT</v>
      </c>
      <c r="G1516" t="str">
        <f>VLOOKUP($B1516,sitecatalog!$A$2:$E$1964,5,FALSE)</f>
        <v>PN</v>
      </c>
      <c r="H1516" t="str">
        <f>VLOOKUP($B1516,sitecatalog!$A$2:$E$1964,4,FALSE)</f>
        <v>agrimet</v>
      </c>
      <c r="J1516">
        <f t="shared" si="71"/>
        <v>1514</v>
      </c>
      <c r="K1516" t="str">
        <f t="shared" si="69"/>
        <v>{"node":1514,"name":"UCC - BEARLAKE; UTAH WEATHER STATION | DAY.AVG.WINDDIRECTION.DEGREES"}</v>
      </c>
      <c r="L1516">
        <f>VLOOKUP(H1516,Sheet2!$C$31:$D$36,2,FALSE)</f>
        <v>9993</v>
      </c>
      <c r="M1516">
        <f>VLOOKUP(F1516,Sheet2!$E$38:$F$54,2,FALSE)</f>
        <v>9978</v>
      </c>
      <c r="N1516" t="str">
        <f t="shared" si="70"/>
        <v>9993-9978</v>
      </c>
      <c r="O1516" t="str">
        <f>"{""source"":"&amp;J1516&amp;",""target"":"&amp;L1516&amp;",""value"":1}"</f>
        <v>{"source":1514,"target":9993,"value":1}</v>
      </c>
    </row>
    <row r="1517" spans="1:15">
      <c r="A1517" t="s">
        <v>2079</v>
      </c>
      <c r="B1517" t="s">
        <v>2080</v>
      </c>
      <c r="C1517" t="s">
        <v>94</v>
      </c>
      <c r="D1517" t="s">
        <v>95</v>
      </c>
      <c r="E1517" t="str">
        <f>VLOOKUP($B1517,sitecatalog!$A$2:$E$1964,2,FALSE)&amp;" | "&amp;D1517</f>
        <v>Bonneville Dam AgriMet; Washington AgriMet Weather Station | Day.Avg.AirTemperature.DegF</v>
      </c>
      <c r="F1517" t="str">
        <f>VLOOKUP($B1517,sitecatalog!$A$2:$E$1964,3,FALSE)</f>
        <v>WA</v>
      </c>
      <c r="G1517" t="str">
        <f>VLOOKUP($B1517,sitecatalog!$A$2:$E$1964,5,FALSE)</f>
        <v>PN</v>
      </c>
      <c r="H1517" t="str">
        <f>VLOOKUP($B1517,sitecatalog!$A$2:$E$1964,4,FALSE)</f>
        <v>agrimet</v>
      </c>
      <c r="J1517">
        <f t="shared" si="71"/>
        <v>1515</v>
      </c>
      <c r="K1517" t="str">
        <f t="shared" si="69"/>
        <v>{"node":1515,"name":"BONNEVILLE DAM AGRIMET; WASHINGTON AGRIMET WEATHER STATION | DAY.AVG.AIRTEMPERATURE.DEGF"}</v>
      </c>
      <c r="L1517">
        <f>VLOOKUP(H1517,Sheet2!$C$31:$D$36,2,FALSE)</f>
        <v>9993</v>
      </c>
      <c r="M1517">
        <f>VLOOKUP(F1517,Sheet2!$E$38:$F$54,2,FALSE)</f>
        <v>9977</v>
      </c>
      <c r="N1517" t="str">
        <f t="shared" si="70"/>
        <v>9993-9977</v>
      </c>
      <c r="O1517" t="str">
        <f>"{""source"":"&amp;J1517&amp;",""target"":"&amp;L1517&amp;",""value"":1}"</f>
        <v>{"source":1515,"target":9993,"value":1}</v>
      </c>
    </row>
    <row r="1518" spans="1:15">
      <c r="A1518" t="s">
        <v>2081</v>
      </c>
      <c r="B1518" t="s">
        <v>2080</v>
      </c>
      <c r="C1518" t="s">
        <v>41</v>
      </c>
      <c r="D1518" t="s">
        <v>42</v>
      </c>
      <c r="E1518" t="str">
        <f>VLOOKUP($B1518,sitecatalog!$A$2:$E$1964,2,FALSE)&amp;" | "&amp;D1518</f>
        <v>Bonneville Dam AgriMet; Washington AgriMet Weather Station | Day.Sum.Precipitation.inches</v>
      </c>
      <c r="F1518" t="str">
        <f>VLOOKUP($B1518,sitecatalog!$A$2:$E$1964,3,FALSE)</f>
        <v>WA</v>
      </c>
      <c r="G1518" t="str">
        <f>VLOOKUP($B1518,sitecatalog!$A$2:$E$1964,5,FALSE)</f>
        <v>PN</v>
      </c>
      <c r="H1518" t="str">
        <f>VLOOKUP($B1518,sitecatalog!$A$2:$E$1964,4,FALSE)</f>
        <v>agrimet</v>
      </c>
      <c r="J1518">
        <f t="shared" si="71"/>
        <v>1516</v>
      </c>
      <c r="K1518" t="str">
        <f t="shared" si="69"/>
        <v>{"node":1516,"name":"BONNEVILLE DAM AGRIMET; WASHINGTON AGRIMET WEATHER STATION | DAY.SUM.PRECIPITATION.INCHES"}</v>
      </c>
      <c r="L1518">
        <f>VLOOKUP(H1518,Sheet2!$C$31:$D$36,2,FALSE)</f>
        <v>9993</v>
      </c>
      <c r="M1518">
        <f>VLOOKUP(F1518,Sheet2!$E$38:$F$54,2,FALSE)</f>
        <v>9977</v>
      </c>
      <c r="N1518" t="str">
        <f t="shared" si="70"/>
        <v>9993-9977</v>
      </c>
      <c r="O1518" t="str">
        <f>"{""source"":"&amp;J1518&amp;",""target"":"&amp;L1518&amp;",""value"":1}"</f>
        <v>{"source":1516,"target":9993,"value":1}</v>
      </c>
    </row>
    <row r="1519" spans="1:15">
      <c r="A1519" t="s">
        <v>2082</v>
      </c>
      <c r="B1519" t="s">
        <v>2080</v>
      </c>
      <c r="C1519" t="s">
        <v>156</v>
      </c>
      <c r="D1519" t="s">
        <v>157</v>
      </c>
      <c r="E1519" t="str">
        <f>VLOOKUP($B1519,sitecatalog!$A$2:$E$1964,2,FALSE)&amp;" | "&amp;D1519</f>
        <v>Bonneville Dam AgriMet; Washington AgriMet Weather Station | Day.Avg.WindSpeed.mph</v>
      </c>
      <c r="F1519" t="str">
        <f>VLOOKUP($B1519,sitecatalog!$A$2:$E$1964,3,FALSE)</f>
        <v>WA</v>
      </c>
      <c r="G1519" t="str">
        <f>VLOOKUP($B1519,sitecatalog!$A$2:$E$1964,5,FALSE)</f>
        <v>PN</v>
      </c>
      <c r="H1519" t="str">
        <f>VLOOKUP($B1519,sitecatalog!$A$2:$E$1964,4,FALSE)</f>
        <v>agrimet</v>
      </c>
      <c r="J1519">
        <f t="shared" si="71"/>
        <v>1517</v>
      </c>
      <c r="K1519" t="str">
        <f t="shared" si="69"/>
        <v>{"node":1517,"name":"BONNEVILLE DAM AGRIMET; WASHINGTON AGRIMET WEATHER STATION | DAY.AVG.WINDSPEED.MPH"}</v>
      </c>
      <c r="L1519">
        <f>VLOOKUP(H1519,Sheet2!$C$31:$D$36,2,FALSE)</f>
        <v>9993</v>
      </c>
      <c r="M1519">
        <f>VLOOKUP(F1519,Sheet2!$E$38:$F$54,2,FALSE)</f>
        <v>9977</v>
      </c>
      <c r="N1519" t="str">
        <f t="shared" si="70"/>
        <v>9993-9977</v>
      </c>
      <c r="O1519" t="str">
        <f>"{""source"":"&amp;J1519&amp;",""target"":"&amp;L1519&amp;",""value"":1}"</f>
        <v>{"source":1517,"target":9993,"value":1}</v>
      </c>
    </row>
    <row r="1520" spans="1:15">
      <c r="A1520" t="s">
        <v>2083</v>
      </c>
      <c r="B1520" t="s">
        <v>2080</v>
      </c>
      <c r="C1520" t="s">
        <v>159</v>
      </c>
      <c r="D1520" t="s">
        <v>160</v>
      </c>
      <c r="E1520" t="str">
        <f>VLOOKUP($B1520,sitecatalog!$A$2:$E$1964,2,FALSE)&amp;" | "&amp;D1520</f>
        <v>Bonneville Dam AgriMet; Washington AgriMet Weather Station | Day.Avg.WindDirection.degrees</v>
      </c>
      <c r="F1520" t="str">
        <f>VLOOKUP($B1520,sitecatalog!$A$2:$E$1964,3,FALSE)</f>
        <v>WA</v>
      </c>
      <c r="G1520" t="str">
        <f>VLOOKUP($B1520,sitecatalog!$A$2:$E$1964,5,FALSE)</f>
        <v>PN</v>
      </c>
      <c r="H1520" t="str">
        <f>VLOOKUP($B1520,sitecatalog!$A$2:$E$1964,4,FALSE)</f>
        <v>agrimet</v>
      </c>
      <c r="J1520">
        <f t="shared" si="71"/>
        <v>1518</v>
      </c>
      <c r="K1520" t="str">
        <f t="shared" si="69"/>
        <v>{"node":1518,"name":"BONNEVILLE DAM AGRIMET; WASHINGTON AGRIMET WEATHER STATION | DAY.AVG.WINDDIRECTION.DEGREES"}</v>
      </c>
      <c r="L1520">
        <f>VLOOKUP(H1520,Sheet2!$C$31:$D$36,2,FALSE)</f>
        <v>9993</v>
      </c>
      <c r="M1520">
        <f>VLOOKUP(F1520,Sheet2!$E$38:$F$54,2,FALSE)</f>
        <v>9977</v>
      </c>
      <c r="N1520" t="str">
        <f t="shared" si="70"/>
        <v>9993-9977</v>
      </c>
      <c r="O1520" t="str">
        <f>"{""source"":"&amp;J1520&amp;",""target"":"&amp;L1520&amp;",""value"":1}"</f>
        <v>{"source":1518,"target":9993,"value":1}</v>
      </c>
    </row>
    <row r="1521" spans="1:15">
      <c r="A1521" t="s">
        <v>2084</v>
      </c>
      <c r="B1521" t="s">
        <v>2085</v>
      </c>
      <c r="C1521" t="s">
        <v>94</v>
      </c>
      <c r="D1521" t="s">
        <v>95</v>
      </c>
      <c r="E1521" t="str">
        <f>VLOOKUP($B1521,sitecatalog!$A$2:$E$1964,2,FALSE)&amp;" | "&amp;D1521</f>
        <v>Boise; Idaho AgriMet Weather Station | Day.Avg.AirTemperature.DegF</v>
      </c>
      <c r="F1521" t="str">
        <f>VLOOKUP($B1521,sitecatalog!$A$2:$E$1964,3,FALSE)</f>
        <v>ID</v>
      </c>
      <c r="G1521" t="str">
        <f>VLOOKUP($B1521,sitecatalog!$A$2:$E$1964,5,FALSE)</f>
        <v>PN</v>
      </c>
      <c r="H1521" t="str">
        <f>VLOOKUP($B1521,sitecatalog!$A$2:$E$1964,4,FALSE)</f>
        <v>agrimet</v>
      </c>
      <c r="J1521">
        <f t="shared" si="71"/>
        <v>1519</v>
      </c>
      <c r="K1521" t="str">
        <f t="shared" si="69"/>
        <v>{"node":1519,"name":"BOISE; IDAHO AGRIMET WEATHER STATION | DAY.AVG.AIRTEMPERATURE.DEGF"}</v>
      </c>
      <c r="L1521">
        <f>VLOOKUP(H1521,Sheet2!$C$31:$D$36,2,FALSE)</f>
        <v>9993</v>
      </c>
      <c r="M1521">
        <f>VLOOKUP(F1521,Sheet2!$E$38:$F$54,2,FALSE)</f>
        <v>9989</v>
      </c>
      <c r="N1521" t="str">
        <f t="shared" si="70"/>
        <v>9993-9989</v>
      </c>
      <c r="O1521" t="str">
        <f>"{""source"":"&amp;J1521&amp;",""target"":"&amp;L1521&amp;",""value"":1}"</f>
        <v>{"source":1519,"target":9993,"value":1}</v>
      </c>
    </row>
    <row r="1522" spans="1:15">
      <c r="A1522" t="s">
        <v>2086</v>
      </c>
      <c r="B1522" t="s">
        <v>2085</v>
      </c>
      <c r="C1522" t="s">
        <v>41</v>
      </c>
      <c r="D1522" t="s">
        <v>42</v>
      </c>
      <c r="E1522" t="str">
        <f>VLOOKUP($B1522,sitecatalog!$A$2:$E$1964,2,FALSE)&amp;" | "&amp;D1522</f>
        <v>Boise; Idaho AgriMet Weather Station | Day.Sum.Precipitation.inches</v>
      </c>
      <c r="F1522" t="str">
        <f>VLOOKUP($B1522,sitecatalog!$A$2:$E$1964,3,FALSE)</f>
        <v>ID</v>
      </c>
      <c r="G1522" t="str">
        <f>VLOOKUP($B1522,sitecatalog!$A$2:$E$1964,5,FALSE)</f>
        <v>PN</v>
      </c>
      <c r="H1522" t="str">
        <f>VLOOKUP($B1522,sitecatalog!$A$2:$E$1964,4,FALSE)</f>
        <v>agrimet</v>
      </c>
      <c r="J1522">
        <f t="shared" si="71"/>
        <v>1520</v>
      </c>
      <c r="K1522" t="str">
        <f t="shared" si="69"/>
        <v>{"node":1520,"name":"BOISE; IDAHO AGRIMET WEATHER STATION | DAY.SUM.PRECIPITATION.INCHES"}</v>
      </c>
      <c r="L1522">
        <f>VLOOKUP(H1522,Sheet2!$C$31:$D$36,2,FALSE)</f>
        <v>9993</v>
      </c>
      <c r="M1522">
        <f>VLOOKUP(F1522,Sheet2!$E$38:$F$54,2,FALSE)</f>
        <v>9989</v>
      </c>
      <c r="N1522" t="str">
        <f t="shared" si="70"/>
        <v>9993-9989</v>
      </c>
      <c r="O1522" t="str">
        <f>"{""source"":"&amp;J1522&amp;",""target"":"&amp;L1522&amp;",""value"":1}"</f>
        <v>{"source":1520,"target":9993,"value":1}</v>
      </c>
    </row>
    <row r="1523" spans="1:15">
      <c r="A1523" t="s">
        <v>2087</v>
      </c>
      <c r="B1523" t="s">
        <v>2085</v>
      </c>
      <c r="C1523" t="s">
        <v>156</v>
      </c>
      <c r="D1523" t="s">
        <v>157</v>
      </c>
      <c r="E1523" t="str">
        <f>VLOOKUP($B1523,sitecatalog!$A$2:$E$1964,2,FALSE)&amp;" | "&amp;D1523</f>
        <v>Boise; Idaho AgriMet Weather Station | Day.Avg.WindSpeed.mph</v>
      </c>
      <c r="F1523" t="str">
        <f>VLOOKUP($B1523,sitecatalog!$A$2:$E$1964,3,FALSE)</f>
        <v>ID</v>
      </c>
      <c r="G1523" t="str">
        <f>VLOOKUP($B1523,sitecatalog!$A$2:$E$1964,5,FALSE)</f>
        <v>PN</v>
      </c>
      <c r="H1523" t="str">
        <f>VLOOKUP($B1523,sitecatalog!$A$2:$E$1964,4,FALSE)</f>
        <v>agrimet</v>
      </c>
      <c r="J1523">
        <f t="shared" si="71"/>
        <v>1521</v>
      </c>
      <c r="K1523" t="str">
        <f t="shared" si="69"/>
        <v>{"node":1521,"name":"BOISE; IDAHO AGRIMET WEATHER STATION | DAY.AVG.WINDSPEED.MPH"}</v>
      </c>
      <c r="L1523">
        <f>VLOOKUP(H1523,Sheet2!$C$31:$D$36,2,FALSE)</f>
        <v>9993</v>
      </c>
      <c r="M1523">
        <f>VLOOKUP(F1523,Sheet2!$E$38:$F$54,2,FALSE)</f>
        <v>9989</v>
      </c>
      <c r="N1523" t="str">
        <f t="shared" si="70"/>
        <v>9993-9989</v>
      </c>
      <c r="O1523" t="str">
        <f>"{""source"":"&amp;J1523&amp;",""target"":"&amp;L1523&amp;",""value"":1}"</f>
        <v>{"source":1521,"target":9993,"value":1}</v>
      </c>
    </row>
    <row r="1524" spans="1:15">
      <c r="A1524" t="s">
        <v>2088</v>
      </c>
      <c r="B1524" t="s">
        <v>2085</v>
      </c>
      <c r="C1524" t="s">
        <v>159</v>
      </c>
      <c r="D1524" t="s">
        <v>160</v>
      </c>
      <c r="E1524" t="str">
        <f>VLOOKUP($B1524,sitecatalog!$A$2:$E$1964,2,FALSE)&amp;" | "&amp;D1524</f>
        <v>Boise; Idaho AgriMet Weather Station | Day.Avg.WindDirection.degrees</v>
      </c>
      <c r="F1524" t="str">
        <f>VLOOKUP($B1524,sitecatalog!$A$2:$E$1964,3,FALSE)</f>
        <v>ID</v>
      </c>
      <c r="G1524" t="str">
        <f>VLOOKUP($B1524,sitecatalog!$A$2:$E$1964,5,FALSE)</f>
        <v>PN</v>
      </c>
      <c r="H1524" t="str">
        <f>VLOOKUP($B1524,sitecatalog!$A$2:$E$1964,4,FALSE)</f>
        <v>agrimet</v>
      </c>
      <c r="J1524">
        <f t="shared" si="71"/>
        <v>1522</v>
      </c>
      <c r="K1524" t="str">
        <f t="shared" si="69"/>
        <v>{"node":1522,"name":"BOISE; IDAHO AGRIMET WEATHER STATION | DAY.AVG.WINDDIRECTION.DEGREES"}</v>
      </c>
      <c r="L1524">
        <f>VLOOKUP(H1524,Sheet2!$C$31:$D$36,2,FALSE)</f>
        <v>9993</v>
      </c>
      <c r="M1524">
        <f>VLOOKUP(F1524,Sheet2!$E$38:$F$54,2,FALSE)</f>
        <v>9989</v>
      </c>
      <c r="N1524" t="str">
        <f t="shared" si="70"/>
        <v>9993-9989</v>
      </c>
      <c r="O1524" t="str">
        <f>"{""source"":"&amp;J1524&amp;",""target"":"&amp;L1524&amp;",""value"":1}"</f>
        <v>{"source":1522,"target":9993,"value":1}</v>
      </c>
    </row>
    <row r="1525" spans="1:15">
      <c r="A1525" t="s">
        <v>2089</v>
      </c>
      <c r="B1525" t="s">
        <v>2090</v>
      </c>
      <c r="C1525" t="s">
        <v>94</v>
      </c>
      <c r="D1525" t="s">
        <v>95</v>
      </c>
      <c r="E1525" t="str">
        <f>VLOOKUP($B1525,sitecatalog!$A$2:$E$1964,2,FALSE)&amp;" | "&amp;D1525</f>
        <v>UCC - Beryl Junction; Utah Weather Station | Day.Avg.AirTemperature.DegF</v>
      </c>
      <c r="F1525" t="str">
        <f>VLOOKUP($B1525,sitecatalog!$A$2:$E$1964,3,FALSE)</f>
        <v>UT</v>
      </c>
      <c r="G1525" t="str">
        <f>VLOOKUP($B1525,sitecatalog!$A$2:$E$1964,5,FALSE)</f>
        <v>PN</v>
      </c>
      <c r="H1525" t="str">
        <f>VLOOKUP($B1525,sitecatalog!$A$2:$E$1964,4,FALSE)</f>
        <v>agrimet</v>
      </c>
      <c r="J1525">
        <f t="shared" si="71"/>
        <v>1523</v>
      </c>
      <c r="K1525" t="str">
        <f t="shared" si="69"/>
        <v>{"node":1523,"name":"UCC - BERYL JUNCTION; UTAH WEATHER STATION | DAY.AVG.AIRTEMPERATURE.DEGF"}</v>
      </c>
      <c r="L1525">
        <f>VLOOKUP(H1525,Sheet2!$C$31:$D$36,2,FALSE)</f>
        <v>9993</v>
      </c>
      <c r="M1525">
        <f>VLOOKUP(F1525,Sheet2!$E$38:$F$54,2,FALSE)</f>
        <v>9978</v>
      </c>
      <c r="N1525" t="str">
        <f t="shared" si="70"/>
        <v>9993-9978</v>
      </c>
      <c r="O1525" t="str">
        <f>"{""source"":"&amp;J1525&amp;",""target"":"&amp;L1525&amp;",""value"":1}"</f>
        <v>{"source":1523,"target":9993,"value":1}</v>
      </c>
    </row>
    <row r="1526" spans="1:15">
      <c r="A1526" t="s">
        <v>2091</v>
      </c>
      <c r="B1526" t="s">
        <v>2090</v>
      </c>
      <c r="C1526" t="s">
        <v>41</v>
      </c>
      <c r="D1526" t="s">
        <v>42</v>
      </c>
      <c r="E1526" t="str">
        <f>VLOOKUP($B1526,sitecatalog!$A$2:$E$1964,2,FALSE)&amp;" | "&amp;D1526</f>
        <v>UCC - Beryl Junction; Utah Weather Station | Day.Sum.Precipitation.inches</v>
      </c>
      <c r="F1526" t="str">
        <f>VLOOKUP($B1526,sitecatalog!$A$2:$E$1964,3,FALSE)</f>
        <v>UT</v>
      </c>
      <c r="G1526" t="str">
        <f>VLOOKUP($B1526,sitecatalog!$A$2:$E$1964,5,FALSE)</f>
        <v>PN</v>
      </c>
      <c r="H1526" t="str">
        <f>VLOOKUP($B1526,sitecatalog!$A$2:$E$1964,4,FALSE)</f>
        <v>agrimet</v>
      </c>
      <c r="J1526">
        <f t="shared" si="71"/>
        <v>1524</v>
      </c>
      <c r="K1526" t="str">
        <f t="shared" si="69"/>
        <v>{"node":1524,"name":"UCC - BERYL JUNCTION; UTAH WEATHER STATION | DAY.SUM.PRECIPITATION.INCHES"}</v>
      </c>
      <c r="L1526">
        <f>VLOOKUP(H1526,Sheet2!$C$31:$D$36,2,FALSE)</f>
        <v>9993</v>
      </c>
      <c r="M1526">
        <f>VLOOKUP(F1526,Sheet2!$E$38:$F$54,2,FALSE)</f>
        <v>9978</v>
      </c>
      <c r="N1526" t="str">
        <f t="shared" si="70"/>
        <v>9993-9978</v>
      </c>
      <c r="O1526" t="str">
        <f>"{""source"":"&amp;J1526&amp;",""target"":"&amp;L1526&amp;",""value"":1}"</f>
        <v>{"source":1524,"target":9993,"value":1}</v>
      </c>
    </row>
    <row r="1527" spans="1:15">
      <c r="A1527" t="s">
        <v>2092</v>
      </c>
      <c r="B1527" t="s">
        <v>2090</v>
      </c>
      <c r="C1527" t="s">
        <v>156</v>
      </c>
      <c r="D1527" t="s">
        <v>157</v>
      </c>
      <c r="E1527" t="str">
        <f>VLOOKUP($B1527,sitecatalog!$A$2:$E$1964,2,FALSE)&amp;" | "&amp;D1527</f>
        <v>UCC - Beryl Junction; Utah Weather Station | Day.Avg.WindSpeed.mph</v>
      </c>
      <c r="F1527" t="str">
        <f>VLOOKUP($B1527,sitecatalog!$A$2:$E$1964,3,FALSE)</f>
        <v>UT</v>
      </c>
      <c r="G1527" t="str">
        <f>VLOOKUP($B1527,sitecatalog!$A$2:$E$1964,5,FALSE)</f>
        <v>PN</v>
      </c>
      <c r="H1527" t="str">
        <f>VLOOKUP($B1527,sitecatalog!$A$2:$E$1964,4,FALSE)</f>
        <v>agrimet</v>
      </c>
      <c r="J1527">
        <f t="shared" si="71"/>
        <v>1525</v>
      </c>
      <c r="K1527" t="str">
        <f t="shared" si="69"/>
        <v>{"node":1525,"name":"UCC - BERYL JUNCTION; UTAH WEATHER STATION | DAY.AVG.WINDSPEED.MPH"}</v>
      </c>
      <c r="L1527">
        <f>VLOOKUP(H1527,Sheet2!$C$31:$D$36,2,FALSE)</f>
        <v>9993</v>
      </c>
      <c r="M1527">
        <f>VLOOKUP(F1527,Sheet2!$E$38:$F$54,2,FALSE)</f>
        <v>9978</v>
      </c>
      <c r="N1527" t="str">
        <f t="shared" si="70"/>
        <v>9993-9978</v>
      </c>
      <c r="O1527" t="str">
        <f>"{""source"":"&amp;J1527&amp;",""target"":"&amp;L1527&amp;",""value"":1}"</f>
        <v>{"source":1525,"target":9993,"value":1}</v>
      </c>
    </row>
    <row r="1528" spans="1:15">
      <c r="A1528" t="s">
        <v>2093</v>
      </c>
      <c r="B1528" t="s">
        <v>2090</v>
      </c>
      <c r="C1528" t="s">
        <v>159</v>
      </c>
      <c r="D1528" t="s">
        <v>160</v>
      </c>
      <c r="E1528" t="str">
        <f>VLOOKUP($B1528,sitecatalog!$A$2:$E$1964,2,FALSE)&amp;" | "&amp;D1528</f>
        <v>UCC - Beryl Junction; Utah Weather Station | Day.Avg.WindDirection.degrees</v>
      </c>
      <c r="F1528" t="str">
        <f>VLOOKUP($B1528,sitecatalog!$A$2:$E$1964,3,FALSE)</f>
        <v>UT</v>
      </c>
      <c r="G1528" t="str">
        <f>VLOOKUP($B1528,sitecatalog!$A$2:$E$1964,5,FALSE)</f>
        <v>PN</v>
      </c>
      <c r="H1528" t="str">
        <f>VLOOKUP($B1528,sitecatalog!$A$2:$E$1964,4,FALSE)</f>
        <v>agrimet</v>
      </c>
      <c r="J1528">
        <f t="shared" si="71"/>
        <v>1526</v>
      </c>
      <c r="K1528" t="str">
        <f t="shared" si="69"/>
        <v>{"node":1526,"name":"UCC - BERYL JUNCTION; UTAH WEATHER STATION | DAY.AVG.WINDDIRECTION.DEGREES"}</v>
      </c>
      <c r="L1528">
        <f>VLOOKUP(H1528,Sheet2!$C$31:$D$36,2,FALSE)</f>
        <v>9993</v>
      </c>
      <c r="M1528">
        <f>VLOOKUP(F1528,Sheet2!$E$38:$F$54,2,FALSE)</f>
        <v>9978</v>
      </c>
      <c r="N1528" t="str">
        <f t="shared" si="70"/>
        <v>9993-9978</v>
      </c>
      <c r="O1528" t="str">
        <f>"{""source"":"&amp;J1528&amp;",""target"":"&amp;L1528&amp;",""value"":1}"</f>
        <v>{"source":1526,"target":9993,"value":1}</v>
      </c>
    </row>
    <row r="1529" spans="1:15">
      <c r="A1529" t="s">
        <v>2094</v>
      </c>
      <c r="B1529" t="s">
        <v>2095</v>
      </c>
      <c r="C1529" t="s">
        <v>94</v>
      </c>
      <c r="D1529" t="s">
        <v>95</v>
      </c>
      <c r="E1529" t="str">
        <f>VLOOKUP($B1529,sitecatalog!$A$2:$E$1964,2,FALSE)&amp;" | "&amp;D1529</f>
        <v>Brookings; Oregon AgriMet Weather Station | Day.Avg.AirTemperature.DegF</v>
      </c>
      <c r="F1529" t="str">
        <f>VLOOKUP($B1529,sitecatalog!$A$2:$E$1964,3,FALSE)</f>
        <v>OR</v>
      </c>
      <c r="G1529" t="str">
        <f>VLOOKUP($B1529,sitecatalog!$A$2:$E$1964,5,FALSE)</f>
        <v>PN</v>
      </c>
      <c r="H1529" t="str">
        <f>VLOOKUP($B1529,sitecatalog!$A$2:$E$1964,4,FALSE)</f>
        <v>agrimet</v>
      </c>
      <c r="J1529">
        <f t="shared" si="71"/>
        <v>1527</v>
      </c>
      <c r="K1529" t="str">
        <f t="shared" si="69"/>
        <v>{"node":1527,"name":"BROOKINGS; OREGON AGRIMET WEATHER STATION | DAY.AVG.AIRTEMPERATURE.DEGF"}</v>
      </c>
      <c r="L1529">
        <f>VLOOKUP(H1529,Sheet2!$C$31:$D$36,2,FALSE)</f>
        <v>9993</v>
      </c>
      <c r="M1529">
        <f>VLOOKUP(F1529,Sheet2!$E$38:$F$54,2,FALSE)</f>
        <v>9981</v>
      </c>
      <c r="N1529" t="str">
        <f t="shared" si="70"/>
        <v>9993-9981</v>
      </c>
      <c r="O1529" t="str">
        <f>"{""source"":"&amp;J1529&amp;",""target"":"&amp;L1529&amp;",""value"":1}"</f>
        <v>{"source":1527,"target":9993,"value":1}</v>
      </c>
    </row>
    <row r="1530" spans="1:15">
      <c r="A1530" t="s">
        <v>2096</v>
      </c>
      <c r="B1530" t="s">
        <v>2095</v>
      </c>
      <c r="C1530" t="s">
        <v>41</v>
      </c>
      <c r="D1530" t="s">
        <v>42</v>
      </c>
      <c r="E1530" t="str">
        <f>VLOOKUP($B1530,sitecatalog!$A$2:$E$1964,2,FALSE)&amp;" | "&amp;D1530</f>
        <v>Brookings; Oregon AgriMet Weather Station | Day.Sum.Precipitation.inches</v>
      </c>
      <c r="F1530" t="str">
        <f>VLOOKUP($B1530,sitecatalog!$A$2:$E$1964,3,FALSE)</f>
        <v>OR</v>
      </c>
      <c r="G1530" t="str">
        <f>VLOOKUP($B1530,sitecatalog!$A$2:$E$1964,5,FALSE)</f>
        <v>PN</v>
      </c>
      <c r="H1530" t="str">
        <f>VLOOKUP($B1530,sitecatalog!$A$2:$E$1964,4,FALSE)</f>
        <v>agrimet</v>
      </c>
      <c r="J1530">
        <f t="shared" si="71"/>
        <v>1528</v>
      </c>
      <c r="K1530" t="str">
        <f t="shared" si="69"/>
        <v>{"node":1528,"name":"BROOKINGS; OREGON AGRIMET WEATHER STATION | DAY.SUM.PRECIPITATION.INCHES"}</v>
      </c>
      <c r="L1530">
        <f>VLOOKUP(H1530,Sheet2!$C$31:$D$36,2,FALSE)</f>
        <v>9993</v>
      </c>
      <c r="M1530">
        <f>VLOOKUP(F1530,Sheet2!$E$38:$F$54,2,FALSE)</f>
        <v>9981</v>
      </c>
      <c r="N1530" t="str">
        <f t="shared" si="70"/>
        <v>9993-9981</v>
      </c>
      <c r="O1530" t="str">
        <f>"{""source"":"&amp;J1530&amp;",""target"":"&amp;L1530&amp;",""value"":1}"</f>
        <v>{"source":1528,"target":9993,"value":1}</v>
      </c>
    </row>
    <row r="1531" spans="1:15">
      <c r="A1531" t="s">
        <v>2097</v>
      </c>
      <c r="B1531" t="s">
        <v>2095</v>
      </c>
      <c r="C1531" t="s">
        <v>156</v>
      </c>
      <c r="D1531" t="s">
        <v>157</v>
      </c>
      <c r="E1531" t="str">
        <f>VLOOKUP($B1531,sitecatalog!$A$2:$E$1964,2,FALSE)&amp;" | "&amp;D1531</f>
        <v>Brookings; Oregon AgriMet Weather Station | Day.Avg.WindSpeed.mph</v>
      </c>
      <c r="F1531" t="str">
        <f>VLOOKUP($B1531,sitecatalog!$A$2:$E$1964,3,FALSE)</f>
        <v>OR</v>
      </c>
      <c r="G1531" t="str">
        <f>VLOOKUP($B1531,sitecatalog!$A$2:$E$1964,5,FALSE)</f>
        <v>PN</v>
      </c>
      <c r="H1531" t="str">
        <f>VLOOKUP($B1531,sitecatalog!$A$2:$E$1964,4,FALSE)</f>
        <v>agrimet</v>
      </c>
      <c r="J1531">
        <f t="shared" si="71"/>
        <v>1529</v>
      </c>
      <c r="K1531" t="str">
        <f t="shared" si="69"/>
        <v>{"node":1529,"name":"BROOKINGS; OREGON AGRIMET WEATHER STATION | DAY.AVG.WINDSPEED.MPH"}</v>
      </c>
      <c r="L1531">
        <f>VLOOKUP(H1531,Sheet2!$C$31:$D$36,2,FALSE)</f>
        <v>9993</v>
      </c>
      <c r="M1531">
        <f>VLOOKUP(F1531,Sheet2!$E$38:$F$54,2,FALSE)</f>
        <v>9981</v>
      </c>
      <c r="N1531" t="str">
        <f t="shared" si="70"/>
        <v>9993-9981</v>
      </c>
      <c r="O1531" t="str">
        <f>"{""source"":"&amp;J1531&amp;",""target"":"&amp;L1531&amp;",""value"":1}"</f>
        <v>{"source":1529,"target":9993,"value":1}</v>
      </c>
    </row>
    <row r="1532" spans="1:15">
      <c r="A1532" t="s">
        <v>2098</v>
      </c>
      <c r="B1532" t="s">
        <v>2095</v>
      </c>
      <c r="C1532" t="s">
        <v>159</v>
      </c>
      <c r="D1532" t="s">
        <v>160</v>
      </c>
      <c r="E1532" t="str">
        <f>VLOOKUP($B1532,sitecatalog!$A$2:$E$1964,2,FALSE)&amp;" | "&amp;D1532</f>
        <v>Brookings; Oregon AgriMet Weather Station | Day.Avg.WindDirection.degrees</v>
      </c>
      <c r="F1532" t="str">
        <f>VLOOKUP($B1532,sitecatalog!$A$2:$E$1964,3,FALSE)</f>
        <v>OR</v>
      </c>
      <c r="G1532" t="str">
        <f>VLOOKUP($B1532,sitecatalog!$A$2:$E$1964,5,FALSE)</f>
        <v>PN</v>
      </c>
      <c r="H1532" t="str">
        <f>VLOOKUP($B1532,sitecatalog!$A$2:$E$1964,4,FALSE)</f>
        <v>agrimet</v>
      </c>
      <c r="J1532">
        <f t="shared" si="71"/>
        <v>1530</v>
      </c>
      <c r="K1532" t="str">
        <f t="shared" si="69"/>
        <v>{"node":1530,"name":"BROOKINGS; OREGON AGRIMET WEATHER STATION | DAY.AVG.WINDDIRECTION.DEGREES"}</v>
      </c>
      <c r="L1532">
        <f>VLOOKUP(H1532,Sheet2!$C$31:$D$36,2,FALSE)</f>
        <v>9993</v>
      </c>
      <c r="M1532">
        <f>VLOOKUP(F1532,Sheet2!$E$38:$F$54,2,FALSE)</f>
        <v>9981</v>
      </c>
      <c r="N1532" t="str">
        <f t="shared" si="70"/>
        <v>9993-9981</v>
      </c>
      <c r="O1532" t="str">
        <f>"{""source"":"&amp;J1532&amp;",""target"":"&amp;L1532&amp;",""value"":1}"</f>
        <v>{"source":1530,"target":9993,"value":1}</v>
      </c>
    </row>
    <row r="1533" spans="1:15">
      <c r="A1533" t="s">
        <v>2099</v>
      </c>
      <c r="B1533" t="s">
        <v>2100</v>
      </c>
      <c r="C1533" t="s">
        <v>94</v>
      </c>
      <c r="D1533" t="s">
        <v>95</v>
      </c>
      <c r="E1533" t="str">
        <f>VLOOKUP($B1533,sitecatalog!$A$2:$E$1964,2,FALSE)&amp;" | "&amp;D1533</f>
        <v>UCC - Buckhorn; Utah Weather Station | Day.Avg.AirTemperature.DegF</v>
      </c>
      <c r="F1533" t="str">
        <f>VLOOKUP($B1533,sitecatalog!$A$2:$E$1964,3,FALSE)</f>
        <v>UT</v>
      </c>
      <c r="G1533" t="str">
        <f>VLOOKUP($B1533,sitecatalog!$A$2:$E$1964,5,FALSE)</f>
        <v>PN</v>
      </c>
      <c r="H1533" t="str">
        <f>VLOOKUP($B1533,sitecatalog!$A$2:$E$1964,4,FALSE)</f>
        <v>agrimet</v>
      </c>
      <c r="J1533">
        <f t="shared" si="71"/>
        <v>1531</v>
      </c>
      <c r="K1533" t="str">
        <f t="shared" si="69"/>
        <v>{"node":1531,"name":"UCC - BUCKHORN; UTAH WEATHER STATION | DAY.AVG.AIRTEMPERATURE.DEGF"}</v>
      </c>
      <c r="L1533">
        <f>VLOOKUP(H1533,Sheet2!$C$31:$D$36,2,FALSE)</f>
        <v>9993</v>
      </c>
      <c r="M1533">
        <f>VLOOKUP(F1533,Sheet2!$E$38:$F$54,2,FALSE)</f>
        <v>9978</v>
      </c>
      <c r="N1533" t="str">
        <f t="shared" si="70"/>
        <v>9993-9978</v>
      </c>
      <c r="O1533" t="str">
        <f>"{""source"":"&amp;J1533&amp;",""target"":"&amp;L1533&amp;",""value"":1}"</f>
        <v>{"source":1531,"target":9993,"value":1}</v>
      </c>
    </row>
    <row r="1534" spans="1:15">
      <c r="A1534" t="s">
        <v>2101</v>
      </c>
      <c r="B1534" t="s">
        <v>2100</v>
      </c>
      <c r="C1534" t="s">
        <v>41</v>
      </c>
      <c r="D1534" t="s">
        <v>42</v>
      </c>
      <c r="E1534" t="str">
        <f>VLOOKUP($B1534,sitecatalog!$A$2:$E$1964,2,FALSE)&amp;" | "&amp;D1534</f>
        <v>UCC - Buckhorn; Utah Weather Station | Day.Sum.Precipitation.inches</v>
      </c>
      <c r="F1534" t="str">
        <f>VLOOKUP($B1534,sitecatalog!$A$2:$E$1964,3,FALSE)</f>
        <v>UT</v>
      </c>
      <c r="G1534" t="str">
        <f>VLOOKUP($B1534,sitecatalog!$A$2:$E$1964,5,FALSE)</f>
        <v>PN</v>
      </c>
      <c r="H1534" t="str">
        <f>VLOOKUP($B1534,sitecatalog!$A$2:$E$1964,4,FALSE)</f>
        <v>agrimet</v>
      </c>
      <c r="J1534">
        <f t="shared" si="71"/>
        <v>1532</v>
      </c>
      <c r="K1534" t="str">
        <f t="shared" si="69"/>
        <v>{"node":1532,"name":"UCC - BUCKHORN; UTAH WEATHER STATION | DAY.SUM.PRECIPITATION.INCHES"}</v>
      </c>
      <c r="L1534">
        <f>VLOOKUP(H1534,Sheet2!$C$31:$D$36,2,FALSE)</f>
        <v>9993</v>
      </c>
      <c r="M1534">
        <f>VLOOKUP(F1534,Sheet2!$E$38:$F$54,2,FALSE)</f>
        <v>9978</v>
      </c>
      <c r="N1534" t="str">
        <f t="shared" si="70"/>
        <v>9993-9978</v>
      </c>
      <c r="O1534" t="str">
        <f>"{""source"":"&amp;J1534&amp;",""target"":"&amp;L1534&amp;",""value"":1}"</f>
        <v>{"source":1532,"target":9993,"value":1}</v>
      </c>
    </row>
    <row r="1535" spans="1:15">
      <c r="A1535" t="s">
        <v>2102</v>
      </c>
      <c r="B1535" t="s">
        <v>2100</v>
      </c>
      <c r="C1535" t="s">
        <v>156</v>
      </c>
      <c r="D1535" t="s">
        <v>157</v>
      </c>
      <c r="E1535" t="str">
        <f>VLOOKUP($B1535,sitecatalog!$A$2:$E$1964,2,FALSE)&amp;" | "&amp;D1535</f>
        <v>UCC - Buckhorn; Utah Weather Station | Day.Avg.WindSpeed.mph</v>
      </c>
      <c r="F1535" t="str">
        <f>VLOOKUP($B1535,sitecatalog!$A$2:$E$1964,3,FALSE)</f>
        <v>UT</v>
      </c>
      <c r="G1535" t="str">
        <f>VLOOKUP($B1535,sitecatalog!$A$2:$E$1964,5,FALSE)</f>
        <v>PN</v>
      </c>
      <c r="H1535" t="str">
        <f>VLOOKUP($B1535,sitecatalog!$A$2:$E$1964,4,FALSE)</f>
        <v>agrimet</v>
      </c>
      <c r="J1535">
        <f t="shared" si="71"/>
        <v>1533</v>
      </c>
      <c r="K1535" t="str">
        <f t="shared" si="69"/>
        <v>{"node":1533,"name":"UCC - BUCKHORN; UTAH WEATHER STATION | DAY.AVG.WINDSPEED.MPH"}</v>
      </c>
      <c r="L1535">
        <f>VLOOKUP(H1535,Sheet2!$C$31:$D$36,2,FALSE)</f>
        <v>9993</v>
      </c>
      <c r="M1535">
        <f>VLOOKUP(F1535,Sheet2!$E$38:$F$54,2,FALSE)</f>
        <v>9978</v>
      </c>
      <c r="N1535" t="str">
        <f t="shared" si="70"/>
        <v>9993-9978</v>
      </c>
      <c r="O1535" t="str">
        <f>"{""source"":"&amp;J1535&amp;",""target"":"&amp;L1535&amp;",""value"":1}"</f>
        <v>{"source":1533,"target":9993,"value":1}</v>
      </c>
    </row>
    <row r="1536" spans="1:15">
      <c r="A1536" t="s">
        <v>2103</v>
      </c>
      <c r="B1536" t="s">
        <v>2100</v>
      </c>
      <c r="C1536" t="s">
        <v>159</v>
      </c>
      <c r="D1536" t="s">
        <v>160</v>
      </c>
      <c r="E1536" t="str">
        <f>VLOOKUP($B1536,sitecatalog!$A$2:$E$1964,2,FALSE)&amp;" | "&amp;D1536</f>
        <v>UCC - Buckhorn; Utah Weather Station | Day.Avg.WindDirection.degrees</v>
      </c>
      <c r="F1536" t="str">
        <f>VLOOKUP($B1536,sitecatalog!$A$2:$E$1964,3,FALSE)</f>
        <v>UT</v>
      </c>
      <c r="G1536" t="str">
        <f>VLOOKUP($B1536,sitecatalog!$A$2:$E$1964,5,FALSE)</f>
        <v>PN</v>
      </c>
      <c r="H1536" t="str">
        <f>VLOOKUP($B1536,sitecatalog!$A$2:$E$1964,4,FALSE)</f>
        <v>agrimet</v>
      </c>
      <c r="J1536">
        <f t="shared" si="71"/>
        <v>1534</v>
      </c>
      <c r="K1536" t="str">
        <f t="shared" si="69"/>
        <v>{"node":1534,"name":"UCC - BUCKHORN; UTAH WEATHER STATION | DAY.AVG.WINDDIRECTION.DEGREES"}</v>
      </c>
      <c r="L1536">
        <f>VLOOKUP(H1536,Sheet2!$C$31:$D$36,2,FALSE)</f>
        <v>9993</v>
      </c>
      <c r="M1536">
        <f>VLOOKUP(F1536,Sheet2!$E$38:$F$54,2,FALSE)</f>
        <v>9978</v>
      </c>
      <c r="N1536" t="str">
        <f t="shared" si="70"/>
        <v>9993-9978</v>
      </c>
      <c r="O1536" t="str">
        <f>"{""source"":"&amp;J1536&amp;",""target"":"&amp;L1536&amp;",""value"":1}"</f>
        <v>{"source":1534,"target":9993,"value":1}</v>
      </c>
    </row>
    <row r="1537" spans="1:15">
      <c r="A1537" t="s">
        <v>2104</v>
      </c>
      <c r="B1537" t="s">
        <v>2105</v>
      </c>
      <c r="C1537" t="s">
        <v>94</v>
      </c>
      <c r="D1537" t="s">
        <v>95</v>
      </c>
      <c r="E1537" t="str">
        <f>VLOOKUP($B1537,sitecatalog!$A$2:$E$1964,2,FALSE)&amp;" | "&amp;D1537</f>
        <v>DRI - Bridgeport Valley; Nevada Weather Station | Day.Avg.AirTemperature.DegF</v>
      </c>
      <c r="F1537" t="str">
        <f>VLOOKUP($B1537,sitecatalog!$A$2:$E$1964,3,FALSE)</f>
        <v>NV</v>
      </c>
      <c r="G1537" t="str">
        <f>VLOOKUP($B1537,sitecatalog!$A$2:$E$1964,5,FALSE)</f>
        <v>PN</v>
      </c>
      <c r="H1537" t="str">
        <f>VLOOKUP($B1537,sitecatalog!$A$2:$E$1964,4,FALSE)</f>
        <v>agrimet</v>
      </c>
      <c r="J1537">
        <f t="shared" si="71"/>
        <v>1535</v>
      </c>
      <c r="K1537" t="str">
        <f t="shared" si="69"/>
        <v>{"node":1535,"name":"DRI - BRIDGEPORT VALLEY; NEVADA WEATHER STATION | DAY.AVG.AIRTEMPERATURE.DEGF"}</v>
      </c>
      <c r="L1537">
        <f>VLOOKUP(H1537,Sheet2!$C$31:$D$36,2,FALSE)</f>
        <v>9993</v>
      </c>
      <c r="M1537">
        <f>VLOOKUP(F1537,Sheet2!$E$38:$F$54,2,FALSE)</f>
        <v>9983</v>
      </c>
      <c r="N1537" t="str">
        <f t="shared" si="70"/>
        <v>9993-9983</v>
      </c>
      <c r="O1537" t="str">
        <f>"{""source"":"&amp;J1537&amp;",""target"":"&amp;L1537&amp;",""value"":1}"</f>
        <v>{"source":1535,"target":9993,"value":1}</v>
      </c>
    </row>
    <row r="1538" spans="1:15">
      <c r="A1538" t="s">
        <v>2106</v>
      </c>
      <c r="B1538" t="s">
        <v>2105</v>
      </c>
      <c r="C1538" t="s">
        <v>41</v>
      </c>
      <c r="D1538" t="s">
        <v>42</v>
      </c>
      <c r="E1538" t="str">
        <f>VLOOKUP($B1538,sitecatalog!$A$2:$E$1964,2,FALSE)&amp;" | "&amp;D1538</f>
        <v>DRI - Bridgeport Valley; Nevada Weather Station | Day.Sum.Precipitation.inches</v>
      </c>
      <c r="F1538" t="str">
        <f>VLOOKUP($B1538,sitecatalog!$A$2:$E$1964,3,FALSE)</f>
        <v>NV</v>
      </c>
      <c r="G1538" t="str">
        <f>VLOOKUP($B1538,sitecatalog!$A$2:$E$1964,5,FALSE)</f>
        <v>PN</v>
      </c>
      <c r="H1538" t="str">
        <f>VLOOKUP($B1538,sitecatalog!$A$2:$E$1964,4,FALSE)</f>
        <v>agrimet</v>
      </c>
      <c r="J1538">
        <f t="shared" si="71"/>
        <v>1536</v>
      </c>
      <c r="K1538" t="str">
        <f t="shared" si="69"/>
        <v>{"node":1536,"name":"DRI - BRIDGEPORT VALLEY; NEVADA WEATHER STATION | DAY.SUM.PRECIPITATION.INCHES"}</v>
      </c>
      <c r="L1538">
        <f>VLOOKUP(H1538,Sheet2!$C$31:$D$36,2,FALSE)</f>
        <v>9993</v>
      </c>
      <c r="M1538">
        <f>VLOOKUP(F1538,Sheet2!$E$38:$F$54,2,FALSE)</f>
        <v>9983</v>
      </c>
      <c r="N1538" t="str">
        <f t="shared" si="70"/>
        <v>9993-9983</v>
      </c>
      <c r="O1538" t="str">
        <f>"{""source"":"&amp;J1538&amp;",""target"":"&amp;L1538&amp;",""value"":1}"</f>
        <v>{"source":1536,"target":9993,"value":1}</v>
      </c>
    </row>
    <row r="1539" spans="1:15">
      <c r="A1539" t="s">
        <v>2107</v>
      </c>
      <c r="B1539" t="s">
        <v>2105</v>
      </c>
      <c r="C1539" t="s">
        <v>156</v>
      </c>
      <c r="D1539" t="s">
        <v>157</v>
      </c>
      <c r="E1539" t="str">
        <f>VLOOKUP($B1539,sitecatalog!$A$2:$E$1964,2,FALSE)&amp;" | "&amp;D1539</f>
        <v>DRI - Bridgeport Valley; Nevada Weather Station | Day.Avg.WindSpeed.mph</v>
      </c>
      <c r="F1539" t="str">
        <f>VLOOKUP($B1539,sitecatalog!$A$2:$E$1964,3,FALSE)</f>
        <v>NV</v>
      </c>
      <c r="G1539" t="str">
        <f>VLOOKUP($B1539,sitecatalog!$A$2:$E$1964,5,FALSE)</f>
        <v>PN</v>
      </c>
      <c r="H1539" t="str">
        <f>VLOOKUP($B1539,sitecatalog!$A$2:$E$1964,4,FALSE)</f>
        <v>agrimet</v>
      </c>
      <c r="J1539">
        <f t="shared" si="71"/>
        <v>1537</v>
      </c>
      <c r="K1539" t="str">
        <f t="shared" ref="K1539:K1602" si="72">"{""node"":"&amp;J1539&amp;",""name"":"""&amp;UPPER(E1539)&amp;"""}"</f>
        <v>{"node":1537,"name":"DRI - BRIDGEPORT VALLEY; NEVADA WEATHER STATION | DAY.AVG.WINDSPEED.MPH"}</v>
      </c>
      <c r="L1539">
        <f>VLOOKUP(H1539,Sheet2!$C$31:$D$36,2,FALSE)</f>
        <v>9993</v>
      </c>
      <c r="M1539">
        <f>VLOOKUP(F1539,Sheet2!$E$38:$F$54,2,FALSE)</f>
        <v>9983</v>
      </c>
      <c r="N1539" t="str">
        <f t="shared" ref="N1539:N1602" si="73">L1539&amp;"-"&amp;M1539</f>
        <v>9993-9983</v>
      </c>
      <c r="O1539" t="str">
        <f>"{""source"":"&amp;J1539&amp;",""target"":"&amp;L1539&amp;",""value"":1}"</f>
        <v>{"source":1537,"target":9993,"value":1}</v>
      </c>
    </row>
    <row r="1540" spans="1:15">
      <c r="A1540" t="s">
        <v>2108</v>
      </c>
      <c r="B1540" t="s">
        <v>2105</v>
      </c>
      <c r="C1540" t="s">
        <v>159</v>
      </c>
      <c r="D1540" t="s">
        <v>160</v>
      </c>
      <c r="E1540" t="str">
        <f>VLOOKUP($B1540,sitecatalog!$A$2:$E$1964,2,FALSE)&amp;" | "&amp;D1540</f>
        <v>DRI - Bridgeport Valley; Nevada Weather Station | Day.Avg.WindDirection.degrees</v>
      </c>
      <c r="F1540" t="str">
        <f>VLOOKUP($B1540,sitecatalog!$A$2:$E$1964,3,FALSE)</f>
        <v>NV</v>
      </c>
      <c r="G1540" t="str">
        <f>VLOOKUP($B1540,sitecatalog!$A$2:$E$1964,5,FALSE)</f>
        <v>PN</v>
      </c>
      <c r="H1540" t="str">
        <f>VLOOKUP($B1540,sitecatalog!$A$2:$E$1964,4,FALSE)</f>
        <v>agrimet</v>
      </c>
      <c r="J1540">
        <f t="shared" ref="J1540:J1603" si="74">J1539+1</f>
        <v>1538</v>
      </c>
      <c r="K1540" t="str">
        <f t="shared" si="72"/>
        <v>{"node":1538,"name":"DRI - BRIDGEPORT VALLEY; NEVADA WEATHER STATION | DAY.AVG.WINDDIRECTION.DEGREES"}</v>
      </c>
      <c r="L1540">
        <f>VLOOKUP(H1540,Sheet2!$C$31:$D$36,2,FALSE)</f>
        <v>9993</v>
      </c>
      <c r="M1540">
        <f>VLOOKUP(F1540,Sheet2!$E$38:$F$54,2,FALSE)</f>
        <v>9983</v>
      </c>
      <c r="N1540" t="str">
        <f t="shared" si="73"/>
        <v>9993-9983</v>
      </c>
      <c r="O1540" t="str">
        <f>"{""source"":"&amp;J1540&amp;",""target"":"&amp;L1540&amp;",""value"":1}"</f>
        <v>{"source":1538,"target":9993,"value":1}</v>
      </c>
    </row>
    <row r="1541" spans="1:15">
      <c r="A1541" t="s">
        <v>2109</v>
      </c>
      <c r="B1541" t="s">
        <v>2110</v>
      </c>
      <c r="C1541" t="s">
        <v>156</v>
      </c>
      <c r="D1541" t="s">
        <v>157</v>
      </c>
      <c r="E1541" t="str">
        <f>VLOOKUP($B1541,sitecatalog!$A$2:$E$1964,2,FALSE)&amp;" | "&amp;D1541</f>
        <v>Coeur d'Alene Fairgrounds; Idaho Weather Station | Day.Avg.WindSpeed.mph</v>
      </c>
      <c r="F1541" t="str">
        <f>VLOOKUP($B1541,sitecatalog!$A$2:$E$1964,3,FALSE)</f>
        <v>ID</v>
      </c>
      <c r="G1541" t="str">
        <f>VLOOKUP($B1541,sitecatalog!$A$2:$E$1964,5,FALSE)</f>
        <v>PN</v>
      </c>
      <c r="H1541" t="str">
        <f>VLOOKUP($B1541,sitecatalog!$A$2:$E$1964,4,FALSE)</f>
        <v>agrimet</v>
      </c>
      <c r="J1541">
        <f t="shared" si="74"/>
        <v>1539</v>
      </c>
      <c r="K1541" t="str">
        <f t="shared" si="72"/>
        <v>{"node":1539,"name":"COEUR D'ALENE FAIRGROUNDS; IDAHO WEATHER STATION | DAY.AVG.WINDSPEED.MPH"}</v>
      </c>
      <c r="L1541">
        <f>VLOOKUP(H1541,Sheet2!$C$31:$D$36,2,FALSE)</f>
        <v>9993</v>
      </c>
      <c r="M1541">
        <f>VLOOKUP(F1541,Sheet2!$E$38:$F$54,2,FALSE)</f>
        <v>9989</v>
      </c>
      <c r="N1541" t="str">
        <f t="shared" si="73"/>
        <v>9993-9989</v>
      </c>
      <c r="O1541" t="str">
        <f>"{""source"":"&amp;J1541&amp;",""target"":"&amp;L1541&amp;",""value"":1}"</f>
        <v>{"source":1539,"target":9993,"value":1}</v>
      </c>
    </row>
    <row r="1542" spans="1:15">
      <c r="A1542" t="s">
        <v>2111</v>
      </c>
      <c r="B1542" t="s">
        <v>2112</v>
      </c>
      <c r="C1542" t="s">
        <v>94</v>
      </c>
      <c r="D1542" t="s">
        <v>95</v>
      </c>
      <c r="E1542" t="str">
        <f>VLOOKUP($B1542,sitecatalog!$A$2:$E$1964,2,FALSE)&amp;" | "&amp;D1542</f>
        <v>Cedarville; California AgriMet Weather Station | Day.Avg.AirTemperature.DegF</v>
      </c>
      <c r="F1542" t="str">
        <f>VLOOKUP($B1542,sitecatalog!$A$2:$E$1964,3,FALSE)</f>
        <v>CA</v>
      </c>
      <c r="G1542" t="str">
        <f>VLOOKUP($B1542,sitecatalog!$A$2:$E$1964,5,FALSE)</f>
        <v>PN</v>
      </c>
      <c r="H1542" t="str">
        <f>VLOOKUP($B1542,sitecatalog!$A$2:$E$1964,4,FALSE)</f>
        <v>agrimet</v>
      </c>
      <c r="J1542">
        <f t="shared" si="74"/>
        <v>1540</v>
      </c>
      <c r="K1542" t="str">
        <f t="shared" si="72"/>
        <v>{"node":1540,"name":"CEDARVILLE; CALIFORNIA AGRIMET WEATHER STATION | DAY.AVG.AIRTEMPERATURE.DEGF"}</v>
      </c>
      <c r="L1542">
        <f>VLOOKUP(H1542,Sheet2!$C$31:$D$36,2,FALSE)</f>
        <v>9993</v>
      </c>
      <c r="M1542">
        <f>VLOOKUP(F1542,Sheet2!$E$38:$F$54,2,FALSE)</f>
        <v>9991</v>
      </c>
      <c r="N1542" t="str">
        <f t="shared" si="73"/>
        <v>9993-9991</v>
      </c>
      <c r="O1542" t="str">
        <f>"{""source"":"&amp;J1542&amp;",""target"":"&amp;L1542&amp;",""value"":1}"</f>
        <v>{"source":1540,"target":9993,"value":1}</v>
      </c>
    </row>
    <row r="1543" spans="1:15">
      <c r="A1543" t="s">
        <v>2113</v>
      </c>
      <c r="B1543" t="s">
        <v>2112</v>
      </c>
      <c r="C1543" t="s">
        <v>41</v>
      </c>
      <c r="D1543" t="s">
        <v>42</v>
      </c>
      <c r="E1543" t="str">
        <f>VLOOKUP($B1543,sitecatalog!$A$2:$E$1964,2,FALSE)&amp;" | "&amp;D1543</f>
        <v>Cedarville; California AgriMet Weather Station | Day.Sum.Precipitation.inches</v>
      </c>
      <c r="F1543" t="str">
        <f>VLOOKUP($B1543,sitecatalog!$A$2:$E$1964,3,FALSE)</f>
        <v>CA</v>
      </c>
      <c r="G1543" t="str">
        <f>VLOOKUP($B1543,sitecatalog!$A$2:$E$1964,5,FALSE)</f>
        <v>PN</v>
      </c>
      <c r="H1543" t="str">
        <f>VLOOKUP($B1543,sitecatalog!$A$2:$E$1964,4,FALSE)</f>
        <v>agrimet</v>
      </c>
      <c r="J1543">
        <f t="shared" si="74"/>
        <v>1541</v>
      </c>
      <c r="K1543" t="str">
        <f t="shared" si="72"/>
        <v>{"node":1541,"name":"CEDARVILLE; CALIFORNIA AGRIMET WEATHER STATION | DAY.SUM.PRECIPITATION.INCHES"}</v>
      </c>
      <c r="L1543">
        <f>VLOOKUP(H1543,Sheet2!$C$31:$D$36,2,FALSE)</f>
        <v>9993</v>
      </c>
      <c r="M1543">
        <f>VLOOKUP(F1543,Sheet2!$E$38:$F$54,2,FALSE)</f>
        <v>9991</v>
      </c>
      <c r="N1543" t="str">
        <f t="shared" si="73"/>
        <v>9993-9991</v>
      </c>
      <c r="O1543" t="str">
        <f>"{""source"":"&amp;J1543&amp;",""target"":"&amp;L1543&amp;",""value"":1}"</f>
        <v>{"source":1541,"target":9993,"value":1}</v>
      </c>
    </row>
    <row r="1544" spans="1:15">
      <c r="A1544" t="s">
        <v>2114</v>
      </c>
      <c r="B1544" t="s">
        <v>2112</v>
      </c>
      <c r="C1544" t="s">
        <v>156</v>
      </c>
      <c r="D1544" t="s">
        <v>157</v>
      </c>
      <c r="E1544" t="str">
        <f>VLOOKUP($B1544,sitecatalog!$A$2:$E$1964,2,FALSE)&amp;" | "&amp;D1544</f>
        <v>Cedarville; California AgriMet Weather Station | Day.Avg.WindSpeed.mph</v>
      </c>
      <c r="F1544" t="str">
        <f>VLOOKUP($B1544,sitecatalog!$A$2:$E$1964,3,FALSE)</f>
        <v>CA</v>
      </c>
      <c r="G1544" t="str">
        <f>VLOOKUP($B1544,sitecatalog!$A$2:$E$1964,5,FALSE)</f>
        <v>PN</v>
      </c>
      <c r="H1544" t="str">
        <f>VLOOKUP($B1544,sitecatalog!$A$2:$E$1964,4,FALSE)</f>
        <v>agrimet</v>
      </c>
      <c r="J1544">
        <f t="shared" si="74"/>
        <v>1542</v>
      </c>
      <c r="K1544" t="str">
        <f t="shared" si="72"/>
        <v>{"node":1542,"name":"CEDARVILLE; CALIFORNIA AGRIMET WEATHER STATION | DAY.AVG.WINDSPEED.MPH"}</v>
      </c>
      <c r="L1544">
        <f>VLOOKUP(H1544,Sheet2!$C$31:$D$36,2,FALSE)</f>
        <v>9993</v>
      </c>
      <c r="M1544">
        <f>VLOOKUP(F1544,Sheet2!$E$38:$F$54,2,FALSE)</f>
        <v>9991</v>
      </c>
      <c r="N1544" t="str">
        <f t="shared" si="73"/>
        <v>9993-9991</v>
      </c>
      <c r="O1544" t="str">
        <f>"{""source"":"&amp;J1544&amp;",""target"":"&amp;L1544&amp;",""value"":1}"</f>
        <v>{"source":1542,"target":9993,"value":1}</v>
      </c>
    </row>
    <row r="1545" spans="1:15">
      <c r="A1545" t="s">
        <v>2115</v>
      </c>
      <c r="B1545" t="s">
        <v>2112</v>
      </c>
      <c r="C1545" t="s">
        <v>159</v>
      </c>
      <c r="D1545" t="s">
        <v>160</v>
      </c>
      <c r="E1545" t="str">
        <f>VLOOKUP($B1545,sitecatalog!$A$2:$E$1964,2,FALSE)&amp;" | "&amp;D1545</f>
        <v>Cedarville; California AgriMet Weather Station | Day.Avg.WindDirection.degrees</v>
      </c>
      <c r="F1545" t="str">
        <f>VLOOKUP($B1545,sitecatalog!$A$2:$E$1964,3,FALSE)</f>
        <v>CA</v>
      </c>
      <c r="G1545" t="str">
        <f>VLOOKUP($B1545,sitecatalog!$A$2:$E$1964,5,FALSE)</f>
        <v>PN</v>
      </c>
      <c r="H1545" t="str">
        <f>VLOOKUP($B1545,sitecatalog!$A$2:$E$1964,4,FALSE)</f>
        <v>agrimet</v>
      </c>
      <c r="J1545">
        <f t="shared" si="74"/>
        <v>1543</v>
      </c>
      <c r="K1545" t="str">
        <f t="shared" si="72"/>
        <v>{"node":1543,"name":"CEDARVILLE; CALIFORNIA AGRIMET WEATHER STATION | DAY.AVG.WINDDIRECTION.DEGREES"}</v>
      </c>
      <c r="L1545">
        <f>VLOOKUP(H1545,Sheet2!$C$31:$D$36,2,FALSE)</f>
        <v>9993</v>
      </c>
      <c r="M1545">
        <f>VLOOKUP(F1545,Sheet2!$E$38:$F$54,2,FALSE)</f>
        <v>9991</v>
      </c>
      <c r="N1545" t="str">
        <f t="shared" si="73"/>
        <v>9993-9991</v>
      </c>
      <c r="O1545" t="str">
        <f>"{""source"":"&amp;J1545&amp;",""target"":"&amp;L1545&amp;",""value"":1}"</f>
        <v>{"source":1543,"target":9993,"value":1}</v>
      </c>
    </row>
    <row r="1546" spans="1:15">
      <c r="A1546" t="s">
        <v>2116</v>
      </c>
      <c r="B1546" t="s">
        <v>2117</v>
      </c>
      <c r="C1546" t="s">
        <v>94</v>
      </c>
      <c r="D1546" t="s">
        <v>95</v>
      </c>
      <c r="E1546" t="str">
        <f>VLOOKUP($B1546,sitecatalog!$A$2:$E$1964,2,FALSE)&amp;" | "&amp;D1546</f>
        <v>UCC - Cedar City; Utah Weather Station | Day.Avg.AirTemperature.DegF</v>
      </c>
      <c r="F1546" t="str">
        <f>VLOOKUP($B1546,sitecatalog!$A$2:$E$1964,3,FALSE)</f>
        <v>UT</v>
      </c>
      <c r="G1546" t="str">
        <f>VLOOKUP($B1546,sitecatalog!$A$2:$E$1964,5,FALSE)</f>
        <v>PN</v>
      </c>
      <c r="H1546" t="str">
        <f>VLOOKUP($B1546,sitecatalog!$A$2:$E$1964,4,FALSE)</f>
        <v>agrimet</v>
      </c>
      <c r="J1546">
        <f t="shared" si="74"/>
        <v>1544</v>
      </c>
      <c r="K1546" t="str">
        <f t="shared" si="72"/>
        <v>{"node":1544,"name":"UCC - CEDAR CITY; UTAH WEATHER STATION | DAY.AVG.AIRTEMPERATURE.DEGF"}</v>
      </c>
      <c r="L1546">
        <f>VLOOKUP(H1546,Sheet2!$C$31:$D$36,2,FALSE)</f>
        <v>9993</v>
      </c>
      <c r="M1546">
        <f>VLOOKUP(F1546,Sheet2!$E$38:$F$54,2,FALSE)</f>
        <v>9978</v>
      </c>
      <c r="N1546" t="str">
        <f t="shared" si="73"/>
        <v>9993-9978</v>
      </c>
      <c r="O1546" t="str">
        <f>"{""source"":"&amp;J1546&amp;",""target"":"&amp;L1546&amp;",""value"":1}"</f>
        <v>{"source":1544,"target":9993,"value":1}</v>
      </c>
    </row>
    <row r="1547" spans="1:15">
      <c r="A1547" t="s">
        <v>2118</v>
      </c>
      <c r="B1547" t="s">
        <v>2117</v>
      </c>
      <c r="C1547" t="s">
        <v>41</v>
      </c>
      <c r="D1547" t="s">
        <v>42</v>
      </c>
      <c r="E1547" t="str">
        <f>VLOOKUP($B1547,sitecatalog!$A$2:$E$1964,2,FALSE)&amp;" | "&amp;D1547</f>
        <v>UCC - Cedar City; Utah Weather Station | Day.Sum.Precipitation.inches</v>
      </c>
      <c r="F1547" t="str">
        <f>VLOOKUP($B1547,sitecatalog!$A$2:$E$1964,3,FALSE)</f>
        <v>UT</v>
      </c>
      <c r="G1547" t="str">
        <f>VLOOKUP($B1547,sitecatalog!$A$2:$E$1964,5,FALSE)</f>
        <v>PN</v>
      </c>
      <c r="H1547" t="str">
        <f>VLOOKUP($B1547,sitecatalog!$A$2:$E$1964,4,FALSE)</f>
        <v>agrimet</v>
      </c>
      <c r="J1547">
        <f t="shared" si="74"/>
        <v>1545</v>
      </c>
      <c r="K1547" t="str">
        <f t="shared" si="72"/>
        <v>{"node":1545,"name":"UCC - CEDAR CITY; UTAH WEATHER STATION | DAY.SUM.PRECIPITATION.INCHES"}</v>
      </c>
      <c r="L1547">
        <f>VLOOKUP(H1547,Sheet2!$C$31:$D$36,2,FALSE)</f>
        <v>9993</v>
      </c>
      <c r="M1547">
        <f>VLOOKUP(F1547,Sheet2!$E$38:$F$54,2,FALSE)</f>
        <v>9978</v>
      </c>
      <c r="N1547" t="str">
        <f t="shared" si="73"/>
        <v>9993-9978</v>
      </c>
      <c r="O1547" t="str">
        <f>"{""source"":"&amp;J1547&amp;",""target"":"&amp;L1547&amp;",""value"":1}"</f>
        <v>{"source":1545,"target":9993,"value":1}</v>
      </c>
    </row>
    <row r="1548" spans="1:15">
      <c r="A1548" t="s">
        <v>2119</v>
      </c>
      <c r="B1548" t="s">
        <v>2117</v>
      </c>
      <c r="C1548" t="s">
        <v>156</v>
      </c>
      <c r="D1548" t="s">
        <v>157</v>
      </c>
      <c r="E1548" t="str">
        <f>VLOOKUP($B1548,sitecatalog!$A$2:$E$1964,2,FALSE)&amp;" | "&amp;D1548</f>
        <v>UCC - Cedar City; Utah Weather Station | Day.Avg.WindSpeed.mph</v>
      </c>
      <c r="F1548" t="str">
        <f>VLOOKUP($B1548,sitecatalog!$A$2:$E$1964,3,FALSE)</f>
        <v>UT</v>
      </c>
      <c r="G1548" t="str">
        <f>VLOOKUP($B1548,sitecatalog!$A$2:$E$1964,5,FALSE)</f>
        <v>PN</v>
      </c>
      <c r="H1548" t="str">
        <f>VLOOKUP($B1548,sitecatalog!$A$2:$E$1964,4,FALSE)</f>
        <v>agrimet</v>
      </c>
      <c r="J1548">
        <f t="shared" si="74"/>
        <v>1546</v>
      </c>
      <c r="K1548" t="str">
        <f t="shared" si="72"/>
        <v>{"node":1546,"name":"UCC - CEDAR CITY; UTAH WEATHER STATION | DAY.AVG.WINDSPEED.MPH"}</v>
      </c>
      <c r="L1548">
        <f>VLOOKUP(H1548,Sheet2!$C$31:$D$36,2,FALSE)</f>
        <v>9993</v>
      </c>
      <c r="M1548">
        <f>VLOOKUP(F1548,Sheet2!$E$38:$F$54,2,FALSE)</f>
        <v>9978</v>
      </c>
      <c r="N1548" t="str">
        <f t="shared" si="73"/>
        <v>9993-9978</v>
      </c>
      <c r="O1548" t="str">
        <f>"{""source"":"&amp;J1548&amp;",""target"":"&amp;L1548&amp;",""value"":1}"</f>
        <v>{"source":1546,"target":9993,"value":1}</v>
      </c>
    </row>
    <row r="1549" spans="1:15">
      <c r="A1549" t="s">
        <v>2120</v>
      </c>
      <c r="B1549" t="s">
        <v>2117</v>
      </c>
      <c r="C1549" t="s">
        <v>159</v>
      </c>
      <c r="D1549" t="s">
        <v>160</v>
      </c>
      <c r="E1549" t="str">
        <f>VLOOKUP($B1549,sitecatalog!$A$2:$E$1964,2,FALSE)&amp;" | "&amp;D1549</f>
        <v>UCC - Cedar City; Utah Weather Station | Day.Avg.WindDirection.degrees</v>
      </c>
      <c r="F1549" t="str">
        <f>VLOOKUP($B1549,sitecatalog!$A$2:$E$1964,3,FALSE)</f>
        <v>UT</v>
      </c>
      <c r="G1549" t="str">
        <f>VLOOKUP($B1549,sitecatalog!$A$2:$E$1964,5,FALSE)</f>
        <v>PN</v>
      </c>
      <c r="H1549" t="str">
        <f>VLOOKUP($B1549,sitecatalog!$A$2:$E$1964,4,FALSE)</f>
        <v>agrimet</v>
      </c>
      <c r="J1549">
        <f t="shared" si="74"/>
        <v>1547</v>
      </c>
      <c r="K1549" t="str">
        <f t="shared" si="72"/>
        <v>{"node":1547,"name":"UCC - CEDAR CITY; UTAH WEATHER STATION | DAY.AVG.WINDDIRECTION.DEGREES"}</v>
      </c>
      <c r="L1549">
        <f>VLOOKUP(H1549,Sheet2!$C$31:$D$36,2,FALSE)</f>
        <v>9993</v>
      </c>
      <c r="M1549">
        <f>VLOOKUP(F1549,Sheet2!$E$38:$F$54,2,FALSE)</f>
        <v>9978</v>
      </c>
      <c r="N1549" t="str">
        <f t="shared" si="73"/>
        <v>9993-9978</v>
      </c>
      <c r="O1549" t="str">
        <f>"{""source"":"&amp;J1549&amp;",""target"":"&amp;L1549&amp;",""value"":1}"</f>
        <v>{"source":1547,"target":9993,"value":1}</v>
      </c>
    </row>
    <row r="1550" spans="1:15">
      <c r="A1550" t="s">
        <v>2121</v>
      </c>
      <c r="B1550" t="s">
        <v>2122</v>
      </c>
      <c r="C1550" t="s">
        <v>94</v>
      </c>
      <c r="D1550" t="s">
        <v>95</v>
      </c>
      <c r="E1550" t="str">
        <f>VLOOKUP($B1550,sitecatalog!$A$2:$E$1964,2,FALSE)&amp;" | "&amp;D1550</f>
        <v>Chamokane; Washington AgriMet Weather Station | Day.Avg.AirTemperature.DegF</v>
      </c>
      <c r="F1550" t="str">
        <f>VLOOKUP($B1550,sitecatalog!$A$2:$E$1964,3,FALSE)</f>
        <v>WA</v>
      </c>
      <c r="G1550" t="str">
        <f>VLOOKUP($B1550,sitecatalog!$A$2:$E$1964,5,FALSE)</f>
        <v>PN</v>
      </c>
      <c r="H1550" t="str">
        <f>VLOOKUP($B1550,sitecatalog!$A$2:$E$1964,4,FALSE)</f>
        <v>agrimet</v>
      </c>
      <c r="J1550">
        <f t="shared" si="74"/>
        <v>1548</v>
      </c>
      <c r="K1550" t="str">
        <f t="shared" si="72"/>
        <v>{"node":1548,"name":"CHAMOKANE; WASHINGTON AGRIMET WEATHER STATION | DAY.AVG.AIRTEMPERATURE.DEGF"}</v>
      </c>
      <c r="L1550">
        <f>VLOOKUP(H1550,Sheet2!$C$31:$D$36,2,FALSE)</f>
        <v>9993</v>
      </c>
      <c r="M1550">
        <f>VLOOKUP(F1550,Sheet2!$E$38:$F$54,2,FALSE)</f>
        <v>9977</v>
      </c>
      <c r="N1550" t="str">
        <f t="shared" si="73"/>
        <v>9993-9977</v>
      </c>
      <c r="O1550" t="str">
        <f>"{""source"":"&amp;J1550&amp;",""target"":"&amp;L1550&amp;",""value"":1}"</f>
        <v>{"source":1548,"target":9993,"value":1}</v>
      </c>
    </row>
    <row r="1551" spans="1:15">
      <c r="A1551" t="s">
        <v>2123</v>
      </c>
      <c r="B1551" t="s">
        <v>2122</v>
      </c>
      <c r="C1551" t="s">
        <v>41</v>
      </c>
      <c r="D1551" t="s">
        <v>42</v>
      </c>
      <c r="E1551" t="str">
        <f>VLOOKUP($B1551,sitecatalog!$A$2:$E$1964,2,FALSE)&amp;" | "&amp;D1551</f>
        <v>Chamokane; Washington AgriMet Weather Station | Day.Sum.Precipitation.inches</v>
      </c>
      <c r="F1551" t="str">
        <f>VLOOKUP($B1551,sitecatalog!$A$2:$E$1964,3,FALSE)</f>
        <v>WA</v>
      </c>
      <c r="G1551" t="str">
        <f>VLOOKUP($B1551,sitecatalog!$A$2:$E$1964,5,FALSE)</f>
        <v>PN</v>
      </c>
      <c r="H1551" t="str">
        <f>VLOOKUP($B1551,sitecatalog!$A$2:$E$1964,4,FALSE)</f>
        <v>agrimet</v>
      </c>
      <c r="J1551">
        <f t="shared" si="74"/>
        <v>1549</v>
      </c>
      <c r="K1551" t="str">
        <f t="shared" si="72"/>
        <v>{"node":1549,"name":"CHAMOKANE; WASHINGTON AGRIMET WEATHER STATION | DAY.SUM.PRECIPITATION.INCHES"}</v>
      </c>
      <c r="L1551">
        <f>VLOOKUP(H1551,Sheet2!$C$31:$D$36,2,FALSE)</f>
        <v>9993</v>
      </c>
      <c r="M1551">
        <f>VLOOKUP(F1551,Sheet2!$E$38:$F$54,2,FALSE)</f>
        <v>9977</v>
      </c>
      <c r="N1551" t="str">
        <f t="shared" si="73"/>
        <v>9993-9977</v>
      </c>
      <c r="O1551" t="str">
        <f>"{""source"":"&amp;J1551&amp;",""target"":"&amp;L1551&amp;",""value"":1}"</f>
        <v>{"source":1549,"target":9993,"value":1}</v>
      </c>
    </row>
    <row r="1552" spans="1:15">
      <c r="A1552" t="s">
        <v>2124</v>
      </c>
      <c r="B1552" t="s">
        <v>2122</v>
      </c>
      <c r="C1552" t="s">
        <v>156</v>
      </c>
      <c r="D1552" t="s">
        <v>157</v>
      </c>
      <c r="E1552" t="str">
        <f>VLOOKUP($B1552,sitecatalog!$A$2:$E$1964,2,FALSE)&amp;" | "&amp;D1552</f>
        <v>Chamokane; Washington AgriMet Weather Station | Day.Avg.WindSpeed.mph</v>
      </c>
      <c r="F1552" t="str">
        <f>VLOOKUP($B1552,sitecatalog!$A$2:$E$1964,3,FALSE)</f>
        <v>WA</v>
      </c>
      <c r="G1552" t="str">
        <f>VLOOKUP($B1552,sitecatalog!$A$2:$E$1964,5,FALSE)</f>
        <v>PN</v>
      </c>
      <c r="H1552" t="str">
        <f>VLOOKUP($B1552,sitecatalog!$A$2:$E$1964,4,FALSE)</f>
        <v>agrimet</v>
      </c>
      <c r="J1552">
        <f t="shared" si="74"/>
        <v>1550</v>
      </c>
      <c r="K1552" t="str">
        <f t="shared" si="72"/>
        <v>{"node":1550,"name":"CHAMOKANE; WASHINGTON AGRIMET WEATHER STATION | DAY.AVG.WINDSPEED.MPH"}</v>
      </c>
      <c r="L1552">
        <f>VLOOKUP(H1552,Sheet2!$C$31:$D$36,2,FALSE)</f>
        <v>9993</v>
      </c>
      <c r="M1552">
        <f>VLOOKUP(F1552,Sheet2!$E$38:$F$54,2,FALSE)</f>
        <v>9977</v>
      </c>
      <c r="N1552" t="str">
        <f t="shared" si="73"/>
        <v>9993-9977</v>
      </c>
      <c r="O1552" t="str">
        <f>"{""source"":"&amp;J1552&amp;",""target"":"&amp;L1552&amp;",""value"":1}"</f>
        <v>{"source":1550,"target":9993,"value":1}</v>
      </c>
    </row>
    <row r="1553" spans="1:15">
      <c r="A1553" t="s">
        <v>2125</v>
      </c>
      <c r="B1553" t="s">
        <v>2122</v>
      </c>
      <c r="C1553" t="s">
        <v>159</v>
      </c>
      <c r="D1553" t="s">
        <v>160</v>
      </c>
      <c r="E1553" t="str">
        <f>VLOOKUP($B1553,sitecatalog!$A$2:$E$1964,2,FALSE)&amp;" | "&amp;D1553</f>
        <v>Chamokane; Washington AgriMet Weather Station | Day.Avg.WindDirection.degrees</v>
      </c>
      <c r="F1553" t="str">
        <f>VLOOKUP($B1553,sitecatalog!$A$2:$E$1964,3,FALSE)</f>
        <v>WA</v>
      </c>
      <c r="G1553" t="str">
        <f>VLOOKUP($B1553,sitecatalog!$A$2:$E$1964,5,FALSE)</f>
        <v>PN</v>
      </c>
      <c r="H1553" t="str">
        <f>VLOOKUP($B1553,sitecatalog!$A$2:$E$1964,4,FALSE)</f>
        <v>agrimet</v>
      </c>
      <c r="J1553">
        <f t="shared" si="74"/>
        <v>1551</v>
      </c>
      <c r="K1553" t="str">
        <f t="shared" si="72"/>
        <v>{"node":1551,"name":"CHAMOKANE; WASHINGTON AGRIMET WEATHER STATION | DAY.AVG.WINDDIRECTION.DEGREES"}</v>
      </c>
      <c r="L1553">
        <f>VLOOKUP(H1553,Sheet2!$C$31:$D$36,2,FALSE)</f>
        <v>9993</v>
      </c>
      <c r="M1553">
        <f>VLOOKUP(F1553,Sheet2!$E$38:$F$54,2,FALSE)</f>
        <v>9977</v>
      </c>
      <c r="N1553" t="str">
        <f t="shared" si="73"/>
        <v>9993-9977</v>
      </c>
      <c r="O1553" t="str">
        <f>"{""source"":"&amp;J1553&amp;",""target"":"&amp;L1553&amp;",""value"":1}"</f>
        <v>{"source":1551,"target":9993,"value":1}</v>
      </c>
    </row>
    <row r="1554" spans="1:15">
      <c r="A1554" t="s">
        <v>2126</v>
      </c>
      <c r="B1554" t="s">
        <v>2127</v>
      </c>
      <c r="C1554" t="s">
        <v>94</v>
      </c>
      <c r="D1554" t="s">
        <v>95</v>
      </c>
      <c r="E1554" t="str">
        <f>VLOOKUP($B1554,sitecatalog!$A$2:$E$1964,2,FALSE)&amp;" | "&amp;D1554</f>
        <v>Christmas Valley; Oregon AgriMet Weather Station | Day.Avg.AirTemperature.DegF</v>
      </c>
      <c r="F1554" t="str">
        <f>VLOOKUP($B1554,sitecatalog!$A$2:$E$1964,3,FALSE)</f>
        <v>OR</v>
      </c>
      <c r="G1554" t="str">
        <f>VLOOKUP($B1554,sitecatalog!$A$2:$E$1964,5,FALSE)</f>
        <v>PN</v>
      </c>
      <c r="H1554" t="str">
        <f>VLOOKUP($B1554,sitecatalog!$A$2:$E$1964,4,FALSE)</f>
        <v>agrimet</v>
      </c>
      <c r="J1554">
        <f t="shared" si="74"/>
        <v>1552</v>
      </c>
      <c r="K1554" t="str">
        <f t="shared" si="72"/>
        <v>{"node":1552,"name":"CHRISTMAS VALLEY; OREGON AGRIMET WEATHER STATION | DAY.AVG.AIRTEMPERATURE.DEGF"}</v>
      </c>
      <c r="L1554">
        <f>VLOOKUP(H1554,Sheet2!$C$31:$D$36,2,FALSE)</f>
        <v>9993</v>
      </c>
      <c r="M1554">
        <f>VLOOKUP(F1554,Sheet2!$E$38:$F$54,2,FALSE)</f>
        <v>9981</v>
      </c>
      <c r="N1554" t="str">
        <f t="shared" si="73"/>
        <v>9993-9981</v>
      </c>
      <c r="O1554" t="str">
        <f>"{""source"":"&amp;J1554&amp;",""target"":"&amp;L1554&amp;",""value"":1}"</f>
        <v>{"source":1552,"target":9993,"value":1}</v>
      </c>
    </row>
    <row r="1555" spans="1:15">
      <c r="A1555" t="s">
        <v>2128</v>
      </c>
      <c r="B1555" t="s">
        <v>2127</v>
      </c>
      <c r="C1555" t="s">
        <v>41</v>
      </c>
      <c r="D1555" t="s">
        <v>42</v>
      </c>
      <c r="E1555" t="str">
        <f>VLOOKUP($B1555,sitecatalog!$A$2:$E$1964,2,FALSE)&amp;" | "&amp;D1555</f>
        <v>Christmas Valley; Oregon AgriMet Weather Station | Day.Sum.Precipitation.inches</v>
      </c>
      <c r="F1555" t="str">
        <f>VLOOKUP($B1555,sitecatalog!$A$2:$E$1964,3,FALSE)</f>
        <v>OR</v>
      </c>
      <c r="G1555" t="str">
        <f>VLOOKUP($B1555,sitecatalog!$A$2:$E$1964,5,FALSE)</f>
        <v>PN</v>
      </c>
      <c r="H1555" t="str">
        <f>VLOOKUP($B1555,sitecatalog!$A$2:$E$1964,4,FALSE)</f>
        <v>agrimet</v>
      </c>
      <c r="J1555">
        <f t="shared" si="74"/>
        <v>1553</v>
      </c>
      <c r="K1555" t="str">
        <f t="shared" si="72"/>
        <v>{"node":1553,"name":"CHRISTMAS VALLEY; OREGON AGRIMET WEATHER STATION | DAY.SUM.PRECIPITATION.INCHES"}</v>
      </c>
      <c r="L1555">
        <f>VLOOKUP(H1555,Sheet2!$C$31:$D$36,2,FALSE)</f>
        <v>9993</v>
      </c>
      <c r="M1555">
        <f>VLOOKUP(F1555,Sheet2!$E$38:$F$54,2,FALSE)</f>
        <v>9981</v>
      </c>
      <c r="N1555" t="str">
        <f t="shared" si="73"/>
        <v>9993-9981</v>
      </c>
      <c r="O1555" t="str">
        <f>"{""source"":"&amp;J1555&amp;",""target"":"&amp;L1555&amp;",""value"":1}"</f>
        <v>{"source":1553,"target":9993,"value":1}</v>
      </c>
    </row>
    <row r="1556" spans="1:15">
      <c r="A1556" t="s">
        <v>2129</v>
      </c>
      <c r="B1556" t="s">
        <v>2127</v>
      </c>
      <c r="C1556" t="s">
        <v>156</v>
      </c>
      <c r="D1556" t="s">
        <v>157</v>
      </c>
      <c r="E1556" t="str">
        <f>VLOOKUP($B1556,sitecatalog!$A$2:$E$1964,2,FALSE)&amp;" | "&amp;D1556</f>
        <v>Christmas Valley; Oregon AgriMet Weather Station | Day.Avg.WindSpeed.mph</v>
      </c>
      <c r="F1556" t="str">
        <f>VLOOKUP($B1556,sitecatalog!$A$2:$E$1964,3,FALSE)</f>
        <v>OR</v>
      </c>
      <c r="G1556" t="str">
        <f>VLOOKUP($B1556,sitecatalog!$A$2:$E$1964,5,FALSE)</f>
        <v>PN</v>
      </c>
      <c r="H1556" t="str">
        <f>VLOOKUP($B1556,sitecatalog!$A$2:$E$1964,4,FALSE)</f>
        <v>agrimet</v>
      </c>
      <c r="J1556">
        <f t="shared" si="74"/>
        <v>1554</v>
      </c>
      <c r="K1556" t="str">
        <f t="shared" si="72"/>
        <v>{"node":1554,"name":"CHRISTMAS VALLEY; OREGON AGRIMET WEATHER STATION | DAY.AVG.WINDSPEED.MPH"}</v>
      </c>
      <c r="L1556">
        <f>VLOOKUP(H1556,Sheet2!$C$31:$D$36,2,FALSE)</f>
        <v>9993</v>
      </c>
      <c r="M1556">
        <f>VLOOKUP(F1556,Sheet2!$E$38:$F$54,2,FALSE)</f>
        <v>9981</v>
      </c>
      <c r="N1556" t="str">
        <f t="shared" si="73"/>
        <v>9993-9981</v>
      </c>
      <c r="O1556" t="str">
        <f>"{""source"":"&amp;J1556&amp;",""target"":"&amp;L1556&amp;",""value"":1}"</f>
        <v>{"source":1554,"target":9993,"value":1}</v>
      </c>
    </row>
    <row r="1557" spans="1:15">
      <c r="A1557" t="s">
        <v>2130</v>
      </c>
      <c r="B1557" t="s">
        <v>2127</v>
      </c>
      <c r="C1557" t="s">
        <v>159</v>
      </c>
      <c r="D1557" t="s">
        <v>160</v>
      </c>
      <c r="E1557" t="str">
        <f>VLOOKUP($B1557,sitecatalog!$A$2:$E$1964,2,FALSE)&amp;" | "&amp;D1557</f>
        <v>Christmas Valley; Oregon AgriMet Weather Station | Day.Avg.WindDirection.degrees</v>
      </c>
      <c r="F1557" t="str">
        <f>VLOOKUP($B1557,sitecatalog!$A$2:$E$1964,3,FALSE)</f>
        <v>OR</v>
      </c>
      <c r="G1557" t="str">
        <f>VLOOKUP($B1557,sitecatalog!$A$2:$E$1964,5,FALSE)</f>
        <v>PN</v>
      </c>
      <c r="H1557" t="str">
        <f>VLOOKUP($B1557,sitecatalog!$A$2:$E$1964,4,FALSE)</f>
        <v>agrimet</v>
      </c>
      <c r="J1557">
        <f t="shared" si="74"/>
        <v>1555</v>
      </c>
      <c r="K1557" t="str">
        <f t="shared" si="72"/>
        <v>{"node":1555,"name":"CHRISTMAS VALLEY; OREGON AGRIMET WEATHER STATION | DAY.AVG.WINDDIRECTION.DEGREES"}</v>
      </c>
      <c r="L1557">
        <f>VLOOKUP(H1557,Sheet2!$C$31:$D$36,2,FALSE)</f>
        <v>9993</v>
      </c>
      <c r="M1557">
        <f>VLOOKUP(F1557,Sheet2!$E$38:$F$54,2,FALSE)</f>
        <v>9981</v>
      </c>
      <c r="N1557" t="str">
        <f t="shared" si="73"/>
        <v>9993-9981</v>
      </c>
      <c r="O1557" t="str">
        <f>"{""source"":"&amp;J1557&amp;",""target"":"&amp;L1557&amp;",""value"":1}"</f>
        <v>{"source":1555,"target":9993,"value":1}</v>
      </c>
    </row>
    <row r="1558" spans="1:15">
      <c r="A1558" t="s">
        <v>2131</v>
      </c>
      <c r="B1558" t="s">
        <v>2132</v>
      </c>
      <c r="C1558" t="s">
        <v>94</v>
      </c>
      <c r="D1558" t="s">
        <v>95</v>
      </c>
      <c r="E1558" t="str">
        <f>VLOOKUP($B1558,sitecatalog!$A$2:$E$1964,2,FALSE)&amp;" | "&amp;D1558</f>
        <v>Chief Joseph Dam; Washington AgriMet Weather Station | Day.Avg.AirTemperature.DegF</v>
      </c>
      <c r="F1558" t="str">
        <f>VLOOKUP($B1558,sitecatalog!$A$2:$E$1964,3,FALSE)</f>
        <v>WA</v>
      </c>
      <c r="G1558" t="str">
        <f>VLOOKUP($B1558,sitecatalog!$A$2:$E$1964,5,FALSE)</f>
        <v>PN</v>
      </c>
      <c r="H1558" t="str">
        <f>VLOOKUP($B1558,sitecatalog!$A$2:$E$1964,4,FALSE)</f>
        <v>agrimet</v>
      </c>
      <c r="J1558">
        <f t="shared" si="74"/>
        <v>1556</v>
      </c>
      <c r="K1558" t="str">
        <f t="shared" si="72"/>
        <v>{"node":1556,"name":"CHIEF JOSEPH DAM; WASHINGTON AGRIMET WEATHER STATION | DAY.AVG.AIRTEMPERATURE.DEGF"}</v>
      </c>
      <c r="L1558">
        <f>VLOOKUP(H1558,Sheet2!$C$31:$D$36,2,FALSE)</f>
        <v>9993</v>
      </c>
      <c r="M1558">
        <f>VLOOKUP(F1558,Sheet2!$E$38:$F$54,2,FALSE)</f>
        <v>9977</v>
      </c>
      <c r="N1558" t="str">
        <f t="shared" si="73"/>
        <v>9993-9977</v>
      </c>
      <c r="O1558" t="str">
        <f>"{""source"":"&amp;J1558&amp;",""target"":"&amp;L1558&amp;",""value"":1}"</f>
        <v>{"source":1556,"target":9993,"value":1}</v>
      </c>
    </row>
    <row r="1559" spans="1:15">
      <c r="A1559" t="s">
        <v>2133</v>
      </c>
      <c r="B1559" t="s">
        <v>2132</v>
      </c>
      <c r="C1559" t="s">
        <v>41</v>
      </c>
      <c r="D1559" t="s">
        <v>42</v>
      </c>
      <c r="E1559" t="str">
        <f>VLOOKUP($B1559,sitecatalog!$A$2:$E$1964,2,FALSE)&amp;" | "&amp;D1559</f>
        <v>Chief Joseph Dam; Washington AgriMet Weather Station | Day.Sum.Precipitation.inches</v>
      </c>
      <c r="F1559" t="str">
        <f>VLOOKUP($B1559,sitecatalog!$A$2:$E$1964,3,FALSE)</f>
        <v>WA</v>
      </c>
      <c r="G1559" t="str">
        <f>VLOOKUP($B1559,sitecatalog!$A$2:$E$1964,5,FALSE)</f>
        <v>PN</v>
      </c>
      <c r="H1559" t="str">
        <f>VLOOKUP($B1559,sitecatalog!$A$2:$E$1964,4,FALSE)</f>
        <v>agrimet</v>
      </c>
      <c r="J1559">
        <f t="shared" si="74"/>
        <v>1557</v>
      </c>
      <c r="K1559" t="str">
        <f t="shared" si="72"/>
        <v>{"node":1557,"name":"CHIEF JOSEPH DAM; WASHINGTON AGRIMET WEATHER STATION | DAY.SUM.PRECIPITATION.INCHES"}</v>
      </c>
      <c r="L1559">
        <f>VLOOKUP(H1559,Sheet2!$C$31:$D$36,2,FALSE)</f>
        <v>9993</v>
      </c>
      <c r="M1559">
        <f>VLOOKUP(F1559,Sheet2!$E$38:$F$54,2,FALSE)</f>
        <v>9977</v>
      </c>
      <c r="N1559" t="str">
        <f t="shared" si="73"/>
        <v>9993-9977</v>
      </c>
      <c r="O1559" t="str">
        <f>"{""source"":"&amp;J1559&amp;",""target"":"&amp;L1559&amp;",""value"":1}"</f>
        <v>{"source":1557,"target":9993,"value":1}</v>
      </c>
    </row>
    <row r="1560" spans="1:15">
      <c r="A1560" t="s">
        <v>2134</v>
      </c>
      <c r="B1560" t="s">
        <v>2132</v>
      </c>
      <c r="C1560" t="s">
        <v>156</v>
      </c>
      <c r="D1560" t="s">
        <v>157</v>
      </c>
      <c r="E1560" t="str">
        <f>VLOOKUP($B1560,sitecatalog!$A$2:$E$1964,2,FALSE)&amp;" | "&amp;D1560</f>
        <v>Chief Joseph Dam; Washington AgriMet Weather Station | Day.Avg.WindSpeed.mph</v>
      </c>
      <c r="F1560" t="str">
        <f>VLOOKUP($B1560,sitecatalog!$A$2:$E$1964,3,FALSE)</f>
        <v>WA</v>
      </c>
      <c r="G1560" t="str">
        <f>VLOOKUP($B1560,sitecatalog!$A$2:$E$1964,5,FALSE)</f>
        <v>PN</v>
      </c>
      <c r="H1560" t="str">
        <f>VLOOKUP($B1560,sitecatalog!$A$2:$E$1964,4,FALSE)</f>
        <v>agrimet</v>
      </c>
      <c r="J1560">
        <f t="shared" si="74"/>
        <v>1558</v>
      </c>
      <c r="K1560" t="str">
        <f t="shared" si="72"/>
        <v>{"node":1558,"name":"CHIEF JOSEPH DAM; WASHINGTON AGRIMET WEATHER STATION | DAY.AVG.WINDSPEED.MPH"}</v>
      </c>
      <c r="L1560">
        <f>VLOOKUP(H1560,Sheet2!$C$31:$D$36,2,FALSE)</f>
        <v>9993</v>
      </c>
      <c r="M1560">
        <f>VLOOKUP(F1560,Sheet2!$E$38:$F$54,2,FALSE)</f>
        <v>9977</v>
      </c>
      <c r="N1560" t="str">
        <f t="shared" si="73"/>
        <v>9993-9977</v>
      </c>
      <c r="O1560" t="str">
        <f>"{""source"":"&amp;J1560&amp;",""target"":"&amp;L1560&amp;",""value"":1}"</f>
        <v>{"source":1558,"target":9993,"value":1}</v>
      </c>
    </row>
    <row r="1561" spans="1:15">
      <c r="A1561" t="s">
        <v>2135</v>
      </c>
      <c r="B1561" t="s">
        <v>2132</v>
      </c>
      <c r="C1561" t="s">
        <v>159</v>
      </c>
      <c r="D1561" t="s">
        <v>160</v>
      </c>
      <c r="E1561" t="str">
        <f>VLOOKUP($B1561,sitecatalog!$A$2:$E$1964,2,FALSE)&amp;" | "&amp;D1561</f>
        <v>Chief Joseph Dam; Washington AgriMet Weather Station | Day.Avg.WindDirection.degrees</v>
      </c>
      <c r="F1561" t="str">
        <f>VLOOKUP($B1561,sitecatalog!$A$2:$E$1964,3,FALSE)</f>
        <v>WA</v>
      </c>
      <c r="G1561" t="str">
        <f>VLOOKUP($B1561,sitecatalog!$A$2:$E$1964,5,FALSE)</f>
        <v>PN</v>
      </c>
      <c r="H1561" t="str">
        <f>VLOOKUP($B1561,sitecatalog!$A$2:$E$1964,4,FALSE)</f>
        <v>agrimet</v>
      </c>
      <c r="J1561">
        <f t="shared" si="74"/>
        <v>1559</v>
      </c>
      <c r="K1561" t="str">
        <f t="shared" si="72"/>
        <v>{"node":1559,"name":"CHIEF JOSEPH DAM; WASHINGTON AGRIMET WEATHER STATION | DAY.AVG.WINDDIRECTION.DEGREES"}</v>
      </c>
      <c r="L1561">
        <f>VLOOKUP(H1561,Sheet2!$C$31:$D$36,2,FALSE)</f>
        <v>9993</v>
      </c>
      <c r="M1561">
        <f>VLOOKUP(F1561,Sheet2!$E$38:$F$54,2,FALSE)</f>
        <v>9977</v>
      </c>
      <c r="N1561" t="str">
        <f t="shared" si="73"/>
        <v>9993-9977</v>
      </c>
      <c r="O1561" t="str">
        <f>"{""source"":"&amp;J1561&amp;",""target"":"&amp;L1561&amp;",""value"":1}"</f>
        <v>{"source":1559,"target":9993,"value":1}</v>
      </c>
    </row>
    <row r="1562" spans="1:15">
      <c r="A1562" t="s">
        <v>2136</v>
      </c>
      <c r="B1562" t="s">
        <v>2137</v>
      </c>
      <c r="C1562" t="s">
        <v>94</v>
      </c>
      <c r="D1562" t="s">
        <v>95</v>
      </c>
      <c r="E1562" t="str">
        <f>VLOOKUP($B1562,sitecatalog!$A$2:$E$1964,2,FALSE)&amp;" | "&amp;D1562</f>
        <v>Cokeville; Wyoming AgriMet Weather Station | Day.Avg.AirTemperature.DegF</v>
      </c>
      <c r="F1562" t="str">
        <f>VLOOKUP($B1562,sitecatalog!$A$2:$E$1964,3,FALSE)</f>
        <v>ID</v>
      </c>
      <c r="G1562" t="str">
        <f>VLOOKUP($B1562,sitecatalog!$A$2:$E$1964,5,FALSE)</f>
        <v>PN</v>
      </c>
      <c r="H1562" t="str">
        <f>VLOOKUP($B1562,sitecatalog!$A$2:$E$1964,4,FALSE)</f>
        <v>agrimet</v>
      </c>
      <c r="J1562">
        <f t="shared" si="74"/>
        <v>1560</v>
      </c>
      <c r="K1562" t="str">
        <f t="shared" si="72"/>
        <v>{"node":1560,"name":"COKEVILLE; WYOMING AGRIMET WEATHER STATION | DAY.AVG.AIRTEMPERATURE.DEGF"}</v>
      </c>
      <c r="L1562">
        <f>VLOOKUP(H1562,Sheet2!$C$31:$D$36,2,FALSE)</f>
        <v>9993</v>
      </c>
      <c r="M1562">
        <f>VLOOKUP(F1562,Sheet2!$E$38:$F$54,2,FALSE)</f>
        <v>9989</v>
      </c>
      <c r="N1562" t="str">
        <f t="shared" si="73"/>
        <v>9993-9989</v>
      </c>
      <c r="O1562" t="str">
        <f>"{""source"":"&amp;J1562&amp;",""target"":"&amp;L1562&amp;",""value"":1}"</f>
        <v>{"source":1560,"target":9993,"value":1}</v>
      </c>
    </row>
    <row r="1563" spans="1:15">
      <c r="A1563" t="s">
        <v>2138</v>
      </c>
      <c r="B1563" t="s">
        <v>2137</v>
      </c>
      <c r="C1563" t="s">
        <v>41</v>
      </c>
      <c r="D1563" t="s">
        <v>42</v>
      </c>
      <c r="E1563" t="str">
        <f>VLOOKUP($B1563,sitecatalog!$A$2:$E$1964,2,FALSE)&amp;" | "&amp;D1563</f>
        <v>Cokeville; Wyoming AgriMet Weather Station | Day.Sum.Precipitation.inches</v>
      </c>
      <c r="F1563" t="str">
        <f>VLOOKUP($B1563,sitecatalog!$A$2:$E$1964,3,FALSE)</f>
        <v>ID</v>
      </c>
      <c r="G1563" t="str">
        <f>VLOOKUP($B1563,sitecatalog!$A$2:$E$1964,5,FALSE)</f>
        <v>PN</v>
      </c>
      <c r="H1563" t="str">
        <f>VLOOKUP($B1563,sitecatalog!$A$2:$E$1964,4,FALSE)</f>
        <v>agrimet</v>
      </c>
      <c r="J1563">
        <f t="shared" si="74"/>
        <v>1561</v>
      </c>
      <c r="K1563" t="str">
        <f t="shared" si="72"/>
        <v>{"node":1561,"name":"COKEVILLE; WYOMING AGRIMET WEATHER STATION | DAY.SUM.PRECIPITATION.INCHES"}</v>
      </c>
      <c r="L1563">
        <f>VLOOKUP(H1563,Sheet2!$C$31:$D$36,2,FALSE)</f>
        <v>9993</v>
      </c>
      <c r="M1563">
        <f>VLOOKUP(F1563,Sheet2!$E$38:$F$54,2,FALSE)</f>
        <v>9989</v>
      </c>
      <c r="N1563" t="str">
        <f t="shared" si="73"/>
        <v>9993-9989</v>
      </c>
      <c r="O1563" t="str">
        <f>"{""source"":"&amp;J1563&amp;",""target"":"&amp;L1563&amp;",""value"":1}"</f>
        <v>{"source":1561,"target":9993,"value":1}</v>
      </c>
    </row>
    <row r="1564" spans="1:15">
      <c r="A1564" t="s">
        <v>2139</v>
      </c>
      <c r="B1564" t="s">
        <v>2137</v>
      </c>
      <c r="C1564" t="s">
        <v>156</v>
      </c>
      <c r="D1564" t="s">
        <v>157</v>
      </c>
      <c r="E1564" t="str">
        <f>VLOOKUP($B1564,sitecatalog!$A$2:$E$1964,2,FALSE)&amp;" | "&amp;D1564</f>
        <v>Cokeville; Wyoming AgriMet Weather Station | Day.Avg.WindSpeed.mph</v>
      </c>
      <c r="F1564" t="str">
        <f>VLOOKUP($B1564,sitecatalog!$A$2:$E$1964,3,FALSE)</f>
        <v>ID</v>
      </c>
      <c r="G1564" t="str">
        <f>VLOOKUP($B1564,sitecatalog!$A$2:$E$1964,5,FALSE)</f>
        <v>PN</v>
      </c>
      <c r="H1564" t="str">
        <f>VLOOKUP($B1564,sitecatalog!$A$2:$E$1964,4,FALSE)</f>
        <v>agrimet</v>
      </c>
      <c r="J1564">
        <f t="shared" si="74"/>
        <v>1562</v>
      </c>
      <c r="K1564" t="str">
        <f t="shared" si="72"/>
        <v>{"node":1562,"name":"COKEVILLE; WYOMING AGRIMET WEATHER STATION | DAY.AVG.WINDSPEED.MPH"}</v>
      </c>
      <c r="L1564">
        <f>VLOOKUP(H1564,Sheet2!$C$31:$D$36,2,FALSE)</f>
        <v>9993</v>
      </c>
      <c r="M1564">
        <f>VLOOKUP(F1564,Sheet2!$E$38:$F$54,2,FALSE)</f>
        <v>9989</v>
      </c>
      <c r="N1564" t="str">
        <f t="shared" si="73"/>
        <v>9993-9989</v>
      </c>
      <c r="O1564" t="str">
        <f>"{""source"":"&amp;J1564&amp;",""target"":"&amp;L1564&amp;",""value"":1}"</f>
        <v>{"source":1562,"target":9993,"value":1}</v>
      </c>
    </row>
    <row r="1565" spans="1:15">
      <c r="A1565" t="s">
        <v>2140</v>
      </c>
      <c r="B1565" t="s">
        <v>2137</v>
      </c>
      <c r="C1565" t="s">
        <v>159</v>
      </c>
      <c r="D1565" t="s">
        <v>160</v>
      </c>
      <c r="E1565" t="str">
        <f>VLOOKUP($B1565,sitecatalog!$A$2:$E$1964,2,FALSE)&amp;" | "&amp;D1565</f>
        <v>Cokeville; Wyoming AgriMet Weather Station | Day.Avg.WindDirection.degrees</v>
      </c>
      <c r="F1565" t="str">
        <f>VLOOKUP($B1565,sitecatalog!$A$2:$E$1964,3,FALSE)</f>
        <v>ID</v>
      </c>
      <c r="G1565" t="str">
        <f>VLOOKUP($B1565,sitecatalog!$A$2:$E$1964,5,FALSE)</f>
        <v>PN</v>
      </c>
      <c r="H1565" t="str">
        <f>VLOOKUP($B1565,sitecatalog!$A$2:$E$1964,4,FALSE)</f>
        <v>agrimet</v>
      </c>
      <c r="J1565">
        <f t="shared" si="74"/>
        <v>1563</v>
      </c>
      <c r="K1565" t="str">
        <f t="shared" si="72"/>
        <v>{"node":1563,"name":"COKEVILLE; WYOMING AGRIMET WEATHER STATION | DAY.AVG.WINDDIRECTION.DEGREES"}</v>
      </c>
      <c r="L1565">
        <f>VLOOKUP(H1565,Sheet2!$C$31:$D$36,2,FALSE)</f>
        <v>9993</v>
      </c>
      <c r="M1565">
        <f>VLOOKUP(F1565,Sheet2!$E$38:$F$54,2,FALSE)</f>
        <v>9989</v>
      </c>
      <c r="N1565" t="str">
        <f t="shared" si="73"/>
        <v>9993-9989</v>
      </c>
      <c r="O1565" t="str">
        <f>"{""source"":"&amp;J1565&amp;",""target"":"&amp;L1565&amp;",""value"":1}"</f>
        <v>{"source":1563,"target":9993,"value":1}</v>
      </c>
    </row>
    <row r="1566" spans="1:15">
      <c r="A1566" t="s">
        <v>2141</v>
      </c>
      <c r="B1566" t="s">
        <v>2142</v>
      </c>
      <c r="C1566" t="s">
        <v>94</v>
      </c>
      <c r="D1566" t="s">
        <v>95</v>
      </c>
      <c r="E1566" t="str">
        <f>VLOOKUP($B1566,sitecatalog!$A$2:$E$1964,2,FALSE)&amp;" | "&amp;D1566</f>
        <v>Corvallis; Montana AgriMet Weather Station | Day.Avg.AirTemperature.DegF</v>
      </c>
      <c r="F1566" t="str">
        <f>VLOOKUP($B1566,sitecatalog!$A$2:$E$1964,3,FALSE)</f>
        <v>MT</v>
      </c>
      <c r="G1566" t="str">
        <f>VLOOKUP($B1566,sitecatalog!$A$2:$E$1964,5,FALSE)</f>
        <v>PN</v>
      </c>
      <c r="H1566" t="str">
        <f>VLOOKUP($B1566,sitecatalog!$A$2:$E$1964,4,FALSE)</f>
        <v>agrimet</v>
      </c>
      <c r="J1566">
        <f t="shared" si="74"/>
        <v>1564</v>
      </c>
      <c r="K1566" t="str">
        <f t="shared" si="72"/>
        <v>{"node":1564,"name":"CORVALLIS; MONTANA AGRIMET WEATHER STATION | DAY.AVG.AIRTEMPERATURE.DEGF"}</v>
      </c>
      <c r="L1566">
        <f>VLOOKUP(H1566,Sheet2!$C$31:$D$36,2,FALSE)</f>
        <v>9993</v>
      </c>
      <c r="M1566">
        <f>VLOOKUP(F1566,Sheet2!$E$38:$F$54,2,FALSE)</f>
        <v>9987</v>
      </c>
      <c r="N1566" t="str">
        <f t="shared" si="73"/>
        <v>9993-9987</v>
      </c>
      <c r="O1566" t="str">
        <f>"{""source"":"&amp;J1566&amp;",""target"":"&amp;L1566&amp;",""value"":1}"</f>
        <v>{"source":1564,"target":9993,"value":1}</v>
      </c>
    </row>
    <row r="1567" spans="1:15">
      <c r="A1567" t="s">
        <v>2143</v>
      </c>
      <c r="B1567" t="s">
        <v>2142</v>
      </c>
      <c r="C1567" t="s">
        <v>41</v>
      </c>
      <c r="D1567" t="s">
        <v>42</v>
      </c>
      <c r="E1567" t="str">
        <f>VLOOKUP($B1567,sitecatalog!$A$2:$E$1964,2,FALSE)&amp;" | "&amp;D1567</f>
        <v>Corvallis; Montana AgriMet Weather Station | Day.Sum.Precipitation.inches</v>
      </c>
      <c r="F1567" t="str">
        <f>VLOOKUP($B1567,sitecatalog!$A$2:$E$1964,3,FALSE)</f>
        <v>MT</v>
      </c>
      <c r="G1567" t="str">
        <f>VLOOKUP($B1567,sitecatalog!$A$2:$E$1964,5,FALSE)</f>
        <v>PN</v>
      </c>
      <c r="H1567" t="str">
        <f>VLOOKUP($B1567,sitecatalog!$A$2:$E$1964,4,FALSE)</f>
        <v>agrimet</v>
      </c>
      <c r="J1567">
        <f t="shared" si="74"/>
        <v>1565</v>
      </c>
      <c r="K1567" t="str">
        <f t="shared" si="72"/>
        <v>{"node":1565,"name":"CORVALLIS; MONTANA AGRIMET WEATHER STATION | DAY.SUM.PRECIPITATION.INCHES"}</v>
      </c>
      <c r="L1567">
        <f>VLOOKUP(H1567,Sheet2!$C$31:$D$36,2,FALSE)</f>
        <v>9993</v>
      </c>
      <c r="M1567">
        <f>VLOOKUP(F1567,Sheet2!$E$38:$F$54,2,FALSE)</f>
        <v>9987</v>
      </c>
      <c r="N1567" t="str">
        <f t="shared" si="73"/>
        <v>9993-9987</v>
      </c>
      <c r="O1567" t="str">
        <f>"{""source"":"&amp;J1567&amp;",""target"":"&amp;L1567&amp;",""value"":1}"</f>
        <v>{"source":1565,"target":9993,"value":1}</v>
      </c>
    </row>
    <row r="1568" spans="1:15">
      <c r="A1568" t="s">
        <v>2144</v>
      </c>
      <c r="B1568" t="s">
        <v>2142</v>
      </c>
      <c r="C1568" t="s">
        <v>156</v>
      </c>
      <c r="D1568" t="s">
        <v>157</v>
      </c>
      <c r="E1568" t="str">
        <f>VLOOKUP($B1568,sitecatalog!$A$2:$E$1964,2,FALSE)&amp;" | "&amp;D1568</f>
        <v>Corvallis; Montana AgriMet Weather Station | Day.Avg.WindSpeed.mph</v>
      </c>
      <c r="F1568" t="str">
        <f>VLOOKUP($B1568,sitecatalog!$A$2:$E$1964,3,FALSE)</f>
        <v>MT</v>
      </c>
      <c r="G1568" t="str">
        <f>VLOOKUP($B1568,sitecatalog!$A$2:$E$1964,5,FALSE)</f>
        <v>PN</v>
      </c>
      <c r="H1568" t="str">
        <f>VLOOKUP($B1568,sitecatalog!$A$2:$E$1964,4,FALSE)</f>
        <v>agrimet</v>
      </c>
      <c r="J1568">
        <f t="shared" si="74"/>
        <v>1566</v>
      </c>
      <c r="K1568" t="str">
        <f t="shared" si="72"/>
        <v>{"node":1566,"name":"CORVALLIS; MONTANA AGRIMET WEATHER STATION | DAY.AVG.WINDSPEED.MPH"}</v>
      </c>
      <c r="L1568">
        <f>VLOOKUP(H1568,Sheet2!$C$31:$D$36,2,FALSE)</f>
        <v>9993</v>
      </c>
      <c r="M1568">
        <f>VLOOKUP(F1568,Sheet2!$E$38:$F$54,2,FALSE)</f>
        <v>9987</v>
      </c>
      <c r="N1568" t="str">
        <f t="shared" si="73"/>
        <v>9993-9987</v>
      </c>
      <c r="O1568" t="str">
        <f>"{""source"":"&amp;J1568&amp;",""target"":"&amp;L1568&amp;",""value"":1}"</f>
        <v>{"source":1566,"target":9993,"value":1}</v>
      </c>
    </row>
    <row r="1569" spans="1:15">
      <c r="A1569" t="s">
        <v>2145</v>
      </c>
      <c r="B1569" t="s">
        <v>2142</v>
      </c>
      <c r="C1569" t="s">
        <v>159</v>
      </c>
      <c r="D1569" t="s">
        <v>160</v>
      </c>
      <c r="E1569" t="str">
        <f>VLOOKUP($B1569,sitecatalog!$A$2:$E$1964,2,FALSE)&amp;" | "&amp;D1569</f>
        <v>Corvallis; Montana AgriMet Weather Station | Day.Avg.WindDirection.degrees</v>
      </c>
      <c r="F1569" t="str">
        <f>VLOOKUP($B1569,sitecatalog!$A$2:$E$1964,3,FALSE)</f>
        <v>MT</v>
      </c>
      <c r="G1569" t="str">
        <f>VLOOKUP($B1569,sitecatalog!$A$2:$E$1964,5,FALSE)</f>
        <v>PN</v>
      </c>
      <c r="H1569" t="str">
        <f>VLOOKUP($B1569,sitecatalog!$A$2:$E$1964,4,FALSE)</f>
        <v>agrimet</v>
      </c>
      <c r="J1569">
        <f t="shared" si="74"/>
        <v>1567</v>
      </c>
      <c r="K1569" t="str">
        <f t="shared" si="72"/>
        <v>{"node":1567,"name":"CORVALLIS; MONTANA AGRIMET WEATHER STATION | DAY.AVG.WINDDIRECTION.DEGREES"}</v>
      </c>
      <c r="L1569">
        <f>VLOOKUP(H1569,Sheet2!$C$31:$D$36,2,FALSE)</f>
        <v>9993</v>
      </c>
      <c r="M1569">
        <f>VLOOKUP(F1569,Sheet2!$E$38:$F$54,2,FALSE)</f>
        <v>9987</v>
      </c>
      <c r="N1569" t="str">
        <f t="shared" si="73"/>
        <v>9993-9987</v>
      </c>
      <c r="O1569" t="str">
        <f>"{""source"":"&amp;J1569&amp;",""target"":"&amp;L1569&amp;",""value"":1}"</f>
        <v>{"source":1567,"target":9993,"value":1}</v>
      </c>
    </row>
    <row r="1570" spans="1:15">
      <c r="A1570" t="s">
        <v>2146</v>
      </c>
      <c r="B1570" t="s">
        <v>2147</v>
      </c>
      <c r="C1570" t="s">
        <v>94</v>
      </c>
      <c r="D1570" t="s">
        <v>95</v>
      </c>
      <c r="E1570" t="str">
        <f>VLOOKUP($B1570,sitecatalog!$A$2:$E$1964,2,FALSE)&amp;" | "&amp;D1570</f>
        <v>UCC - Corinne; Utah Weather Station | Day.Avg.AirTemperature.DegF</v>
      </c>
      <c r="F1570" t="str">
        <f>VLOOKUP($B1570,sitecatalog!$A$2:$E$1964,3,FALSE)</f>
        <v>UT</v>
      </c>
      <c r="G1570" t="str">
        <f>VLOOKUP($B1570,sitecatalog!$A$2:$E$1964,5,FALSE)</f>
        <v>PN</v>
      </c>
      <c r="H1570" t="str">
        <f>VLOOKUP($B1570,sitecatalog!$A$2:$E$1964,4,FALSE)</f>
        <v>agrimet</v>
      </c>
      <c r="J1570">
        <f t="shared" si="74"/>
        <v>1568</v>
      </c>
      <c r="K1570" t="str">
        <f t="shared" si="72"/>
        <v>{"node":1568,"name":"UCC - CORINNE; UTAH WEATHER STATION | DAY.AVG.AIRTEMPERATURE.DEGF"}</v>
      </c>
      <c r="L1570">
        <f>VLOOKUP(H1570,Sheet2!$C$31:$D$36,2,FALSE)</f>
        <v>9993</v>
      </c>
      <c r="M1570">
        <f>VLOOKUP(F1570,Sheet2!$E$38:$F$54,2,FALSE)</f>
        <v>9978</v>
      </c>
      <c r="N1570" t="str">
        <f t="shared" si="73"/>
        <v>9993-9978</v>
      </c>
      <c r="O1570" t="str">
        <f>"{""source"":"&amp;J1570&amp;",""target"":"&amp;L1570&amp;",""value"":1}"</f>
        <v>{"source":1568,"target":9993,"value":1}</v>
      </c>
    </row>
    <row r="1571" spans="1:15">
      <c r="A1571" t="s">
        <v>2148</v>
      </c>
      <c r="B1571" t="s">
        <v>2147</v>
      </c>
      <c r="C1571" t="s">
        <v>41</v>
      </c>
      <c r="D1571" t="s">
        <v>42</v>
      </c>
      <c r="E1571" t="str">
        <f>VLOOKUP($B1571,sitecatalog!$A$2:$E$1964,2,FALSE)&amp;" | "&amp;D1571</f>
        <v>UCC - Corinne; Utah Weather Station | Day.Sum.Precipitation.inches</v>
      </c>
      <c r="F1571" t="str">
        <f>VLOOKUP($B1571,sitecatalog!$A$2:$E$1964,3,FALSE)</f>
        <v>UT</v>
      </c>
      <c r="G1571" t="str">
        <f>VLOOKUP($B1571,sitecatalog!$A$2:$E$1964,5,FALSE)</f>
        <v>PN</v>
      </c>
      <c r="H1571" t="str">
        <f>VLOOKUP($B1571,sitecatalog!$A$2:$E$1964,4,FALSE)</f>
        <v>agrimet</v>
      </c>
      <c r="J1571">
        <f t="shared" si="74"/>
        <v>1569</v>
      </c>
      <c r="K1571" t="str">
        <f t="shared" si="72"/>
        <v>{"node":1569,"name":"UCC - CORINNE; UTAH WEATHER STATION | DAY.SUM.PRECIPITATION.INCHES"}</v>
      </c>
      <c r="L1571">
        <f>VLOOKUP(H1571,Sheet2!$C$31:$D$36,2,FALSE)</f>
        <v>9993</v>
      </c>
      <c r="M1571">
        <f>VLOOKUP(F1571,Sheet2!$E$38:$F$54,2,FALSE)</f>
        <v>9978</v>
      </c>
      <c r="N1571" t="str">
        <f t="shared" si="73"/>
        <v>9993-9978</v>
      </c>
      <c r="O1571" t="str">
        <f>"{""source"":"&amp;J1571&amp;",""target"":"&amp;L1571&amp;",""value"":1}"</f>
        <v>{"source":1569,"target":9993,"value":1}</v>
      </c>
    </row>
    <row r="1572" spans="1:15">
      <c r="A1572" t="s">
        <v>2149</v>
      </c>
      <c r="B1572" t="s">
        <v>2147</v>
      </c>
      <c r="C1572" t="s">
        <v>156</v>
      </c>
      <c r="D1572" t="s">
        <v>157</v>
      </c>
      <c r="E1572" t="str">
        <f>VLOOKUP($B1572,sitecatalog!$A$2:$E$1964,2,FALSE)&amp;" | "&amp;D1572</f>
        <v>UCC - Corinne; Utah Weather Station | Day.Avg.WindSpeed.mph</v>
      </c>
      <c r="F1572" t="str">
        <f>VLOOKUP($B1572,sitecatalog!$A$2:$E$1964,3,FALSE)</f>
        <v>UT</v>
      </c>
      <c r="G1572" t="str">
        <f>VLOOKUP($B1572,sitecatalog!$A$2:$E$1964,5,FALSE)</f>
        <v>PN</v>
      </c>
      <c r="H1572" t="str">
        <f>VLOOKUP($B1572,sitecatalog!$A$2:$E$1964,4,FALSE)</f>
        <v>agrimet</v>
      </c>
      <c r="J1572">
        <f t="shared" si="74"/>
        <v>1570</v>
      </c>
      <c r="K1572" t="str">
        <f t="shared" si="72"/>
        <v>{"node":1570,"name":"UCC - CORINNE; UTAH WEATHER STATION | DAY.AVG.WINDSPEED.MPH"}</v>
      </c>
      <c r="L1572">
        <f>VLOOKUP(H1572,Sheet2!$C$31:$D$36,2,FALSE)</f>
        <v>9993</v>
      </c>
      <c r="M1572">
        <f>VLOOKUP(F1572,Sheet2!$E$38:$F$54,2,FALSE)</f>
        <v>9978</v>
      </c>
      <c r="N1572" t="str">
        <f t="shared" si="73"/>
        <v>9993-9978</v>
      </c>
      <c r="O1572" t="str">
        <f>"{""source"":"&amp;J1572&amp;",""target"":"&amp;L1572&amp;",""value"":1}"</f>
        <v>{"source":1570,"target":9993,"value":1}</v>
      </c>
    </row>
    <row r="1573" spans="1:15">
      <c r="A1573" t="s">
        <v>2150</v>
      </c>
      <c r="B1573" t="s">
        <v>2147</v>
      </c>
      <c r="C1573" t="s">
        <v>159</v>
      </c>
      <c r="D1573" t="s">
        <v>160</v>
      </c>
      <c r="E1573" t="str">
        <f>VLOOKUP($B1573,sitecatalog!$A$2:$E$1964,2,FALSE)&amp;" | "&amp;D1573</f>
        <v>UCC - Corinne; Utah Weather Station | Day.Avg.WindDirection.degrees</v>
      </c>
      <c r="F1573" t="str">
        <f>VLOOKUP($B1573,sitecatalog!$A$2:$E$1964,3,FALSE)</f>
        <v>UT</v>
      </c>
      <c r="G1573" t="str">
        <f>VLOOKUP($B1573,sitecatalog!$A$2:$E$1964,5,FALSE)</f>
        <v>PN</v>
      </c>
      <c r="H1573" t="str">
        <f>VLOOKUP($B1573,sitecatalog!$A$2:$E$1964,4,FALSE)</f>
        <v>agrimet</v>
      </c>
      <c r="J1573">
        <f t="shared" si="74"/>
        <v>1571</v>
      </c>
      <c r="K1573" t="str">
        <f t="shared" si="72"/>
        <v>{"node":1571,"name":"UCC - CORINNE; UTAH WEATHER STATION | DAY.AVG.WINDDIRECTION.DEGREES"}</v>
      </c>
      <c r="L1573">
        <f>VLOOKUP(H1573,Sheet2!$C$31:$D$36,2,FALSE)</f>
        <v>9993</v>
      </c>
      <c r="M1573">
        <f>VLOOKUP(F1573,Sheet2!$E$38:$F$54,2,FALSE)</f>
        <v>9978</v>
      </c>
      <c r="N1573" t="str">
        <f t="shared" si="73"/>
        <v>9993-9978</v>
      </c>
      <c r="O1573" t="str">
        <f>"{""source"":"&amp;J1573&amp;",""target"":"&amp;L1573&amp;",""value"":1}"</f>
        <v>{"source":1571,"target":9993,"value":1}</v>
      </c>
    </row>
    <row r="1574" spans="1:15">
      <c r="A1574" t="s">
        <v>2151</v>
      </c>
      <c r="B1574" t="s">
        <v>2152</v>
      </c>
      <c r="C1574" t="s">
        <v>94</v>
      </c>
      <c r="D1574" t="s">
        <v>95</v>
      </c>
      <c r="E1574" t="str">
        <f>VLOOKUP($B1574,sitecatalog!$A$2:$E$1964,2,FALSE)&amp;" | "&amp;D1574</f>
        <v>Creston; Montana AgriMet Weather Station | Day.Avg.AirTemperature.DegF</v>
      </c>
      <c r="F1574" t="str">
        <f>VLOOKUP($B1574,sitecatalog!$A$2:$E$1964,3,FALSE)</f>
        <v>MT</v>
      </c>
      <c r="G1574" t="str">
        <f>VLOOKUP($B1574,sitecatalog!$A$2:$E$1964,5,FALSE)</f>
        <v>PN</v>
      </c>
      <c r="H1574" t="str">
        <f>VLOOKUP($B1574,sitecatalog!$A$2:$E$1964,4,FALSE)</f>
        <v>agrimet</v>
      </c>
      <c r="J1574">
        <f t="shared" si="74"/>
        <v>1572</v>
      </c>
      <c r="K1574" t="str">
        <f t="shared" si="72"/>
        <v>{"node":1572,"name":"CRESTON; MONTANA AGRIMET WEATHER STATION | DAY.AVG.AIRTEMPERATURE.DEGF"}</v>
      </c>
      <c r="L1574">
        <f>VLOOKUP(H1574,Sheet2!$C$31:$D$36,2,FALSE)</f>
        <v>9993</v>
      </c>
      <c r="M1574">
        <f>VLOOKUP(F1574,Sheet2!$E$38:$F$54,2,FALSE)</f>
        <v>9987</v>
      </c>
      <c r="N1574" t="str">
        <f t="shared" si="73"/>
        <v>9993-9987</v>
      </c>
      <c r="O1574" t="str">
        <f>"{""source"":"&amp;J1574&amp;",""target"":"&amp;L1574&amp;",""value"":1}"</f>
        <v>{"source":1572,"target":9993,"value":1}</v>
      </c>
    </row>
    <row r="1575" spans="1:15">
      <c r="A1575" t="s">
        <v>2153</v>
      </c>
      <c r="B1575" t="s">
        <v>2152</v>
      </c>
      <c r="C1575" t="s">
        <v>41</v>
      </c>
      <c r="D1575" t="s">
        <v>42</v>
      </c>
      <c r="E1575" t="str">
        <f>VLOOKUP($B1575,sitecatalog!$A$2:$E$1964,2,FALSE)&amp;" | "&amp;D1575</f>
        <v>Creston; Montana AgriMet Weather Station | Day.Sum.Precipitation.inches</v>
      </c>
      <c r="F1575" t="str">
        <f>VLOOKUP($B1575,sitecatalog!$A$2:$E$1964,3,FALSE)</f>
        <v>MT</v>
      </c>
      <c r="G1575" t="str">
        <f>VLOOKUP($B1575,sitecatalog!$A$2:$E$1964,5,FALSE)</f>
        <v>PN</v>
      </c>
      <c r="H1575" t="str">
        <f>VLOOKUP($B1575,sitecatalog!$A$2:$E$1964,4,FALSE)</f>
        <v>agrimet</v>
      </c>
      <c r="J1575">
        <f t="shared" si="74"/>
        <v>1573</v>
      </c>
      <c r="K1575" t="str">
        <f t="shared" si="72"/>
        <v>{"node":1573,"name":"CRESTON; MONTANA AGRIMET WEATHER STATION | DAY.SUM.PRECIPITATION.INCHES"}</v>
      </c>
      <c r="L1575">
        <f>VLOOKUP(H1575,Sheet2!$C$31:$D$36,2,FALSE)</f>
        <v>9993</v>
      </c>
      <c r="M1575">
        <f>VLOOKUP(F1575,Sheet2!$E$38:$F$54,2,FALSE)</f>
        <v>9987</v>
      </c>
      <c r="N1575" t="str">
        <f t="shared" si="73"/>
        <v>9993-9987</v>
      </c>
      <c r="O1575" t="str">
        <f>"{""source"":"&amp;J1575&amp;",""target"":"&amp;L1575&amp;",""value"":1}"</f>
        <v>{"source":1573,"target":9993,"value":1}</v>
      </c>
    </row>
    <row r="1576" spans="1:15">
      <c r="A1576" t="s">
        <v>2154</v>
      </c>
      <c r="B1576" t="s">
        <v>2152</v>
      </c>
      <c r="C1576" t="s">
        <v>156</v>
      </c>
      <c r="D1576" t="s">
        <v>157</v>
      </c>
      <c r="E1576" t="str">
        <f>VLOOKUP($B1576,sitecatalog!$A$2:$E$1964,2,FALSE)&amp;" | "&amp;D1576</f>
        <v>Creston; Montana AgriMet Weather Station | Day.Avg.WindSpeed.mph</v>
      </c>
      <c r="F1576" t="str">
        <f>VLOOKUP($B1576,sitecatalog!$A$2:$E$1964,3,FALSE)</f>
        <v>MT</v>
      </c>
      <c r="G1576" t="str">
        <f>VLOOKUP($B1576,sitecatalog!$A$2:$E$1964,5,FALSE)</f>
        <v>PN</v>
      </c>
      <c r="H1576" t="str">
        <f>VLOOKUP($B1576,sitecatalog!$A$2:$E$1964,4,FALSE)</f>
        <v>agrimet</v>
      </c>
      <c r="J1576">
        <f t="shared" si="74"/>
        <v>1574</v>
      </c>
      <c r="K1576" t="str">
        <f t="shared" si="72"/>
        <v>{"node":1574,"name":"CRESTON; MONTANA AGRIMET WEATHER STATION | DAY.AVG.WINDSPEED.MPH"}</v>
      </c>
      <c r="L1576">
        <f>VLOOKUP(H1576,Sheet2!$C$31:$D$36,2,FALSE)</f>
        <v>9993</v>
      </c>
      <c r="M1576">
        <f>VLOOKUP(F1576,Sheet2!$E$38:$F$54,2,FALSE)</f>
        <v>9987</v>
      </c>
      <c r="N1576" t="str">
        <f t="shared" si="73"/>
        <v>9993-9987</v>
      </c>
      <c r="O1576" t="str">
        <f>"{""source"":"&amp;J1576&amp;",""target"":"&amp;L1576&amp;",""value"":1}"</f>
        <v>{"source":1574,"target":9993,"value":1}</v>
      </c>
    </row>
    <row r="1577" spans="1:15">
      <c r="A1577" t="s">
        <v>2155</v>
      </c>
      <c r="B1577" t="s">
        <v>2152</v>
      </c>
      <c r="C1577" t="s">
        <v>159</v>
      </c>
      <c r="D1577" t="s">
        <v>160</v>
      </c>
      <c r="E1577" t="str">
        <f>VLOOKUP($B1577,sitecatalog!$A$2:$E$1964,2,FALSE)&amp;" | "&amp;D1577</f>
        <v>Creston; Montana AgriMet Weather Station | Day.Avg.WindDirection.degrees</v>
      </c>
      <c r="F1577" t="str">
        <f>VLOOKUP($B1577,sitecatalog!$A$2:$E$1964,3,FALSE)</f>
        <v>MT</v>
      </c>
      <c r="G1577" t="str">
        <f>VLOOKUP($B1577,sitecatalog!$A$2:$E$1964,5,FALSE)</f>
        <v>PN</v>
      </c>
      <c r="H1577" t="str">
        <f>VLOOKUP($B1577,sitecatalog!$A$2:$E$1964,4,FALSE)</f>
        <v>agrimet</v>
      </c>
      <c r="J1577">
        <f t="shared" si="74"/>
        <v>1575</v>
      </c>
      <c r="K1577" t="str">
        <f t="shared" si="72"/>
        <v>{"node":1575,"name":"CRESTON; MONTANA AGRIMET WEATHER STATION | DAY.AVG.WINDDIRECTION.DEGREES"}</v>
      </c>
      <c r="L1577">
        <f>VLOOKUP(H1577,Sheet2!$C$31:$D$36,2,FALSE)</f>
        <v>9993</v>
      </c>
      <c r="M1577">
        <f>VLOOKUP(F1577,Sheet2!$E$38:$F$54,2,FALSE)</f>
        <v>9987</v>
      </c>
      <c r="N1577" t="str">
        <f t="shared" si="73"/>
        <v>9993-9987</v>
      </c>
      <c r="O1577" t="str">
        <f>"{""source"":"&amp;J1577&amp;",""target"":"&amp;L1577&amp;",""value"":1}"</f>
        <v>{"source":1575,"target":9993,"value":1}</v>
      </c>
    </row>
    <row r="1578" spans="1:15">
      <c r="A1578" t="s">
        <v>2156</v>
      </c>
      <c r="B1578" t="s">
        <v>2157</v>
      </c>
      <c r="C1578" t="s">
        <v>94</v>
      </c>
      <c r="D1578" t="s">
        <v>95</v>
      </c>
      <c r="E1578" t="str">
        <f>VLOOKUP($B1578,sitecatalog!$A$2:$E$1964,2,FALSE)&amp;" | "&amp;D1578</f>
        <v>Corvallis; Oregon AgriMet Weather Station | Day.Avg.AirTemperature.DegF</v>
      </c>
      <c r="F1578" t="str">
        <f>VLOOKUP($B1578,sitecatalog!$A$2:$E$1964,3,FALSE)</f>
        <v>OR</v>
      </c>
      <c r="G1578" t="str">
        <f>VLOOKUP($B1578,sitecatalog!$A$2:$E$1964,5,FALSE)</f>
        <v>PN</v>
      </c>
      <c r="H1578" t="str">
        <f>VLOOKUP($B1578,sitecatalog!$A$2:$E$1964,4,FALSE)</f>
        <v>agrimet</v>
      </c>
      <c r="J1578">
        <f t="shared" si="74"/>
        <v>1576</v>
      </c>
      <c r="K1578" t="str">
        <f t="shared" si="72"/>
        <v>{"node":1576,"name":"CORVALLIS; OREGON AGRIMET WEATHER STATION | DAY.AVG.AIRTEMPERATURE.DEGF"}</v>
      </c>
      <c r="L1578">
        <f>VLOOKUP(H1578,Sheet2!$C$31:$D$36,2,FALSE)</f>
        <v>9993</v>
      </c>
      <c r="M1578">
        <f>VLOOKUP(F1578,Sheet2!$E$38:$F$54,2,FALSE)</f>
        <v>9981</v>
      </c>
      <c r="N1578" t="str">
        <f t="shared" si="73"/>
        <v>9993-9981</v>
      </c>
      <c r="O1578" t="str">
        <f>"{""source"":"&amp;J1578&amp;",""target"":"&amp;L1578&amp;",""value"":1}"</f>
        <v>{"source":1576,"target":9993,"value":1}</v>
      </c>
    </row>
    <row r="1579" spans="1:15">
      <c r="A1579" t="s">
        <v>2158</v>
      </c>
      <c r="B1579" t="s">
        <v>2157</v>
      </c>
      <c r="C1579" t="s">
        <v>41</v>
      </c>
      <c r="D1579" t="s">
        <v>42</v>
      </c>
      <c r="E1579" t="str">
        <f>VLOOKUP($B1579,sitecatalog!$A$2:$E$1964,2,FALSE)&amp;" | "&amp;D1579</f>
        <v>Corvallis; Oregon AgriMet Weather Station | Day.Sum.Precipitation.inches</v>
      </c>
      <c r="F1579" t="str">
        <f>VLOOKUP($B1579,sitecatalog!$A$2:$E$1964,3,FALSE)</f>
        <v>OR</v>
      </c>
      <c r="G1579" t="str">
        <f>VLOOKUP($B1579,sitecatalog!$A$2:$E$1964,5,FALSE)</f>
        <v>PN</v>
      </c>
      <c r="H1579" t="str">
        <f>VLOOKUP($B1579,sitecatalog!$A$2:$E$1964,4,FALSE)</f>
        <v>agrimet</v>
      </c>
      <c r="J1579">
        <f t="shared" si="74"/>
        <v>1577</v>
      </c>
      <c r="K1579" t="str">
        <f t="shared" si="72"/>
        <v>{"node":1577,"name":"CORVALLIS; OREGON AGRIMET WEATHER STATION | DAY.SUM.PRECIPITATION.INCHES"}</v>
      </c>
      <c r="L1579">
        <f>VLOOKUP(H1579,Sheet2!$C$31:$D$36,2,FALSE)</f>
        <v>9993</v>
      </c>
      <c r="M1579">
        <f>VLOOKUP(F1579,Sheet2!$E$38:$F$54,2,FALSE)</f>
        <v>9981</v>
      </c>
      <c r="N1579" t="str">
        <f t="shared" si="73"/>
        <v>9993-9981</v>
      </c>
      <c r="O1579" t="str">
        <f>"{""source"":"&amp;J1579&amp;",""target"":"&amp;L1579&amp;",""value"":1}"</f>
        <v>{"source":1577,"target":9993,"value":1}</v>
      </c>
    </row>
    <row r="1580" spans="1:15">
      <c r="A1580" t="s">
        <v>2159</v>
      </c>
      <c r="B1580" t="s">
        <v>2157</v>
      </c>
      <c r="C1580" t="s">
        <v>156</v>
      </c>
      <c r="D1580" t="s">
        <v>157</v>
      </c>
      <c r="E1580" t="str">
        <f>VLOOKUP($B1580,sitecatalog!$A$2:$E$1964,2,FALSE)&amp;" | "&amp;D1580</f>
        <v>Corvallis; Oregon AgriMet Weather Station | Day.Avg.WindSpeed.mph</v>
      </c>
      <c r="F1580" t="str">
        <f>VLOOKUP($B1580,sitecatalog!$A$2:$E$1964,3,FALSE)</f>
        <v>OR</v>
      </c>
      <c r="G1580" t="str">
        <f>VLOOKUP($B1580,sitecatalog!$A$2:$E$1964,5,FALSE)</f>
        <v>PN</v>
      </c>
      <c r="H1580" t="str">
        <f>VLOOKUP($B1580,sitecatalog!$A$2:$E$1964,4,FALSE)</f>
        <v>agrimet</v>
      </c>
      <c r="J1580">
        <f t="shared" si="74"/>
        <v>1578</v>
      </c>
      <c r="K1580" t="str">
        <f t="shared" si="72"/>
        <v>{"node":1578,"name":"CORVALLIS; OREGON AGRIMET WEATHER STATION | DAY.AVG.WINDSPEED.MPH"}</v>
      </c>
      <c r="L1580">
        <f>VLOOKUP(H1580,Sheet2!$C$31:$D$36,2,FALSE)</f>
        <v>9993</v>
      </c>
      <c r="M1580">
        <f>VLOOKUP(F1580,Sheet2!$E$38:$F$54,2,FALSE)</f>
        <v>9981</v>
      </c>
      <c r="N1580" t="str">
        <f t="shared" si="73"/>
        <v>9993-9981</v>
      </c>
      <c r="O1580" t="str">
        <f>"{""source"":"&amp;J1580&amp;",""target"":"&amp;L1580&amp;",""value"":1}"</f>
        <v>{"source":1578,"target":9993,"value":1}</v>
      </c>
    </row>
    <row r="1581" spans="1:15">
      <c r="A1581" t="s">
        <v>2160</v>
      </c>
      <c r="B1581" t="s">
        <v>2157</v>
      </c>
      <c r="C1581" t="s">
        <v>159</v>
      </c>
      <c r="D1581" t="s">
        <v>160</v>
      </c>
      <c r="E1581" t="str">
        <f>VLOOKUP($B1581,sitecatalog!$A$2:$E$1964,2,FALSE)&amp;" | "&amp;D1581</f>
        <v>Corvallis; Oregon AgriMet Weather Station | Day.Avg.WindDirection.degrees</v>
      </c>
      <c r="F1581" t="str">
        <f>VLOOKUP($B1581,sitecatalog!$A$2:$E$1964,3,FALSE)</f>
        <v>OR</v>
      </c>
      <c r="G1581" t="str">
        <f>VLOOKUP($B1581,sitecatalog!$A$2:$E$1964,5,FALSE)</f>
        <v>PN</v>
      </c>
      <c r="H1581" t="str">
        <f>VLOOKUP($B1581,sitecatalog!$A$2:$E$1964,4,FALSE)</f>
        <v>agrimet</v>
      </c>
      <c r="J1581">
        <f t="shared" si="74"/>
        <v>1579</v>
      </c>
      <c r="K1581" t="str">
        <f t="shared" si="72"/>
        <v>{"node":1579,"name":"CORVALLIS; OREGON AGRIMET WEATHER STATION | DAY.AVG.WINDDIRECTION.DEGREES"}</v>
      </c>
      <c r="L1581">
        <f>VLOOKUP(H1581,Sheet2!$C$31:$D$36,2,FALSE)</f>
        <v>9993</v>
      </c>
      <c r="M1581">
        <f>VLOOKUP(F1581,Sheet2!$E$38:$F$54,2,FALSE)</f>
        <v>9981</v>
      </c>
      <c r="N1581" t="str">
        <f t="shared" si="73"/>
        <v>9993-9981</v>
      </c>
      <c r="O1581" t="str">
        <f>"{""source"":"&amp;J1581&amp;",""target"":"&amp;L1581&amp;",""value"":1}"</f>
        <v>{"source":1579,"target":9993,"value":1}</v>
      </c>
    </row>
    <row r="1582" spans="1:15">
      <c r="A1582" t="s">
        <v>2161</v>
      </c>
      <c r="B1582" t="s">
        <v>2162</v>
      </c>
      <c r="C1582" t="s">
        <v>94</v>
      </c>
      <c r="D1582" t="s">
        <v>95</v>
      </c>
      <c r="E1582" t="str">
        <f>VLOOKUP($B1582,sitecatalog!$A$2:$E$1964,2,FALSE)&amp;" | "&amp;D1582</f>
        <v>Castle Dale; Utah Weather Station | Day.Avg.AirTemperature.DegF</v>
      </c>
      <c r="F1582" t="str">
        <f>VLOOKUP($B1582,sitecatalog!$A$2:$E$1964,3,FALSE)</f>
        <v>UT</v>
      </c>
      <c r="G1582" t="str">
        <f>VLOOKUP($B1582,sitecatalog!$A$2:$E$1964,5,FALSE)</f>
        <v>PN</v>
      </c>
      <c r="H1582" t="str">
        <f>VLOOKUP($B1582,sitecatalog!$A$2:$E$1964,4,FALSE)</f>
        <v>agrimet</v>
      </c>
      <c r="J1582">
        <f t="shared" si="74"/>
        <v>1580</v>
      </c>
      <c r="K1582" t="str">
        <f t="shared" si="72"/>
        <v>{"node":1580,"name":"CASTLE DALE; UTAH WEATHER STATION | DAY.AVG.AIRTEMPERATURE.DEGF"}</v>
      </c>
      <c r="L1582">
        <f>VLOOKUP(H1582,Sheet2!$C$31:$D$36,2,FALSE)</f>
        <v>9993</v>
      </c>
      <c r="M1582">
        <f>VLOOKUP(F1582,Sheet2!$E$38:$F$54,2,FALSE)</f>
        <v>9978</v>
      </c>
      <c r="N1582" t="str">
        <f t="shared" si="73"/>
        <v>9993-9978</v>
      </c>
      <c r="O1582" t="str">
        <f>"{""source"":"&amp;J1582&amp;",""target"":"&amp;L1582&amp;",""value"":1}"</f>
        <v>{"source":1580,"target":9993,"value":1}</v>
      </c>
    </row>
    <row r="1583" spans="1:15">
      <c r="A1583" t="s">
        <v>2163</v>
      </c>
      <c r="B1583" t="s">
        <v>2162</v>
      </c>
      <c r="C1583" t="s">
        <v>41</v>
      </c>
      <c r="D1583" t="s">
        <v>42</v>
      </c>
      <c r="E1583" t="str">
        <f>VLOOKUP($B1583,sitecatalog!$A$2:$E$1964,2,FALSE)&amp;" | "&amp;D1583</f>
        <v>Castle Dale; Utah Weather Station | Day.Sum.Precipitation.inches</v>
      </c>
      <c r="F1583" t="str">
        <f>VLOOKUP($B1583,sitecatalog!$A$2:$E$1964,3,FALSE)</f>
        <v>UT</v>
      </c>
      <c r="G1583" t="str">
        <f>VLOOKUP($B1583,sitecatalog!$A$2:$E$1964,5,FALSE)</f>
        <v>PN</v>
      </c>
      <c r="H1583" t="str">
        <f>VLOOKUP($B1583,sitecatalog!$A$2:$E$1964,4,FALSE)</f>
        <v>agrimet</v>
      </c>
      <c r="J1583">
        <f t="shared" si="74"/>
        <v>1581</v>
      </c>
      <c r="K1583" t="str">
        <f t="shared" si="72"/>
        <v>{"node":1581,"name":"CASTLE DALE; UTAH WEATHER STATION | DAY.SUM.PRECIPITATION.INCHES"}</v>
      </c>
      <c r="L1583">
        <f>VLOOKUP(H1583,Sheet2!$C$31:$D$36,2,FALSE)</f>
        <v>9993</v>
      </c>
      <c r="M1583">
        <f>VLOOKUP(F1583,Sheet2!$E$38:$F$54,2,FALSE)</f>
        <v>9978</v>
      </c>
      <c r="N1583" t="str">
        <f t="shared" si="73"/>
        <v>9993-9978</v>
      </c>
      <c r="O1583" t="str">
        <f>"{""source"":"&amp;J1583&amp;",""target"":"&amp;L1583&amp;",""value"":1}"</f>
        <v>{"source":1581,"target":9993,"value":1}</v>
      </c>
    </row>
    <row r="1584" spans="1:15">
      <c r="A1584" t="s">
        <v>2164</v>
      </c>
      <c r="B1584" t="s">
        <v>2162</v>
      </c>
      <c r="C1584" t="s">
        <v>156</v>
      </c>
      <c r="D1584" t="s">
        <v>157</v>
      </c>
      <c r="E1584" t="str">
        <f>VLOOKUP($B1584,sitecatalog!$A$2:$E$1964,2,FALSE)&amp;" | "&amp;D1584</f>
        <v>Castle Dale; Utah Weather Station | Day.Avg.WindSpeed.mph</v>
      </c>
      <c r="F1584" t="str">
        <f>VLOOKUP($B1584,sitecatalog!$A$2:$E$1964,3,FALSE)</f>
        <v>UT</v>
      </c>
      <c r="G1584" t="str">
        <f>VLOOKUP($B1584,sitecatalog!$A$2:$E$1964,5,FALSE)</f>
        <v>PN</v>
      </c>
      <c r="H1584" t="str">
        <f>VLOOKUP($B1584,sitecatalog!$A$2:$E$1964,4,FALSE)</f>
        <v>agrimet</v>
      </c>
      <c r="J1584">
        <f t="shared" si="74"/>
        <v>1582</v>
      </c>
      <c r="K1584" t="str">
        <f t="shared" si="72"/>
        <v>{"node":1582,"name":"CASTLE DALE; UTAH WEATHER STATION | DAY.AVG.WINDSPEED.MPH"}</v>
      </c>
      <c r="L1584">
        <f>VLOOKUP(H1584,Sheet2!$C$31:$D$36,2,FALSE)</f>
        <v>9993</v>
      </c>
      <c r="M1584">
        <f>VLOOKUP(F1584,Sheet2!$E$38:$F$54,2,FALSE)</f>
        <v>9978</v>
      </c>
      <c r="N1584" t="str">
        <f t="shared" si="73"/>
        <v>9993-9978</v>
      </c>
      <c r="O1584" t="str">
        <f>"{""source"":"&amp;J1584&amp;",""target"":"&amp;L1584&amp;",""value"":1}"</f>
        <v>{"source":1582,"target":9993,"value":1}</v>
      </c>
    </row>
    <row r="1585" spans="1:15">
      <c r="A1585" t="s">
        <v>2165</v>
      </c>
      <c r="B1585" t="s">
        <v>2162</v>
      </c>
      <c r="C1585" t="s">
        <v>159</v>
      </c>
      <c r="D1585" t="s">
        <v>160</v>
      </c>
      <c r="E1585" t="str">
        <f>VLOOKUP($B1585,sitecatalog!$A$2:$E$1964,2,FALSE)&amp;" | "&amp;D1585</f>
        <v>Castle Dale; Utah Weather Station | Day.Avg.WindDirection.degrees</v>
      </c>
      <c r="F1585" t="str">
        <f>VLOOKUP($B1585,sitecatalog!$A$2:$E$1964,3,FALSE)</f>
        <v>UT</v>
      </c>
      <c r="G1585" t="str">
        <f>VLOOKUP($B1585,sitecatalog!$A$2:$E$1964,5,FALSE)</f>
        <v>PN</v>
      </c>
      <c r="H1585" t="str">
        <f>VLOOKUP($B1585,sitecatalog!$A$2:$E$1964,4,FALSE)</f>
        <v>agrimet</v>
      </c>
      <c r="J1585">
        <f t="shared" si="74"/>
        <v>1583</v>
      </c>
      <c r="K1585" t="str">
        <f t="shared" si="72"/>
        <v>{"node":1583,"name":"CASTLE DALE; UTAH WEATHER STATION | DAY.AVG.WINDDIRECTION.DEGREES"}</v>
      </c>
      <c r="L1585">
        <f>VLOOKUP(H1585,Sheet2!$C$31:$D$36,2,FALSE)</f>
        <v>9993</v>
      </c>
      <c r="M1585">
        <f>VLOOKUP(F1585,Sheet2!$E$38:$F$54,2,FALSE)</f>
        <v>9978</v>
      </c>
      <c r="N1585" t="str">
        <f t="shared" si="73"/>
        <v>9993-9978</v>
      </c>
      <c r="O1585" t="str">
        <f>"{""source"":"&amp;J1585&amp;",""target"":"&amp;L1585&amp;",""value"":1}"</f>
        <v>{"source":1583,"target":9993,"value":1}</v>
      </c>
    </row>
    <row r="1586" spans="1:15">
      <c r="A1586" t="s">
        <v>2166</v>
      </c>
      <c r="B1586" t="s">
        <v>2167</v>
      </c>
      <c r="C1586" t="s">
        <v>94</v>
      </c>
      <c r="D1586" t="s">
        <v>95</v>
      </c>
      <c r="E1586" t="str">
        <f>VLOOKUP($B1586,sitecatalog!$A$2:$E$1964,2,FALSE)&amp;" | "&amp;D1586</f>
        <v>Castle Valley; Utah AgriMet Weather Station | Day.Avg.AirTemperature.DegF</v>
      </c>
      <c r="F1586" t="str">
        <f>VLOOKUP($B1586,sitecatalog!$A$2:$E$1964,3,FALSE)</f>
        <v>UT</v>
      </c>
      <c r="G1586" t="str">
        <f>VLOOKUP($B1586,sitecatalog!$A$2:$E$1964,5,FALSE)</f>
        <v>PN</v>
      </c>
      <c r="H1586" t="str">
        <f>VLOOKUP($B1586,sitecatalog!$A$2:$E$1964,4,FALSE)</f>
        <v>agrimet</v>
      </c>
      <c r="J1586">
        <f t="shared" si="74"/>
        <v>1584</v>
      </c>
      <c r="K1586" t="str">
        <f t="shared" si="72"/>
        <v>{"node":1584,"name":"CASTLE VALLEY; UTAH AGRIMET WEATHER STATION | DAY.AVG.AIRTEMPERATURE.DEGF"}</v>
      </c>
      <c r="L1586">
        <f>VLOOKUP(H1586,Sheet2!$C$31:$D$36,2,FALSE)</f>
        <v>9993</v>
      </c>
      <c r="M1586">
        <f>VLOOKUP(F1586,Sheet2!$E$38:$F$54,2,FALSE)</f>
        <v>9978</v>
      </c>
      <c r="N1586" t="str">
        <f t="shared" si="73"/>
        <v>9993-9978</v>
      </c>
      <c r="O1586" t="str">
        <f>"{""source"":"&amp;J1586&amp;",""target"":"&amp;L1586&amp;",""value"":1}"</f>
        <v>{"source":1584,"target":9993,"value":1}</v>
      </c>
    </row>
    <row r="1587" spans="1:15">
      <c r="A1587" t="s">
        <v>2168</v>
      </c>
      <c r="B1587" t="s">
        <v>2167</v>
      </c>
      <c r="C1587" t="s">
        <v>41</v>
      </c>
      <c r="D1587" t="s">
        <v>42</v>
      </c>
      <c r="E1587" t="str">
        <f>VLOOKUP($B1587,sitecatalog!$A$2:$E$1964,2,FALSE)&amp;" | "&amp;D1587</f>
        <v>Castle Valley; Utah AgriMet Weather Station | Day.Sum.Precipitation.inches</v>
      </c>
      <c r="F1587" t="str">
        <f>VLOOKUP($B1587,sitecatalog!$A$2:$E$1964,3,FALSE)</f>
        <v>UT</v>
      </c>
      <c r="G1587" t="str">
        <f>VLOOKUP($B1587,sitecatalog!$A$2:$E$1964,5,FALSE)</f>
        <v>PN</v>
      </c>
      <c r="H1587" t="str">
        <f>VLOOKUP($B1587,sitecatalog!$A$2:$E$1964,4,FALSE)</f>
        <v>agrimet</v>
      </c>
      <c r="J1587">
        <f t="shared" si="74"/>
        <v>1585</v>
      </c>
      <c r="K1587" t="str">
        <f t="shared" si="72"/>
        <v>{"node":1585,"name":"CASTLE VALLEY; UTAH AGRIMET WEATHER STATION | DAY.SUM.PRECIPITATION.INCHES"}</v>
      </c>
      <c r="L1587">
        <f>VLOOKUP(H1587,Sheet2!$C$31:$D$36,2,FALSE)</f>
        <v>9993</v>
      </c>
      <c r="M1587">
        <f>VLOOKUP(F1587,Sheet2!$E$38:$F$54,2,FALSE)</f>
        <v>9978</v>
      </c>
      <c r="N1587" t="str">
        <f t="shared" si="73"/>
        <v>9993-9978</v>
      </c>
      <c r="O1587" t="str">
        <f>"{""source"":"&amp;J1587&amp;",""target"":"&amp;L1587&amp;",""value"":1}"</f>
        <v>{"source":1585,"target":9993,"value":1}</v>
      </c>
    </row>
    <row r="1588" spans="1:15">
      <c r="A1588" t="s">
        <v>2169</v>
      </c>
      <c r="B1588" t="s">
        <v>2167</v>
      </c>
      <c r="C1588" t="s">
        <v>156</v>
      </c>
      <c r="D1588" t="s">
        <v>157</v>
      </c>
      <c r="E1588" t="str">
        <f>VLOOKUP($B1588,sitecatalog!$A$2:$E$1964,2,FALSE)&amp;" | "&amp;D1588</f>
        <v>Castle Valley; Utah AgriMet Weather Station | Day.Avg.WindSpeed.mph</v>
      </c>
      <c r="F1588" t="str">
        <f>VLOOKUP($B1588,sitecatalog!$A$2:$E$1964,3,FALSE)</f>
        <v>UT</v>
      </c>
      <c r="G1588" t="str">
        <f>VLOOKUP($B1588,sitecatalog!$A$2:$E$1964,5,FALSE)</f>
        <v>PN</v>
      </c>
      <c r="H1588" t="str">
        <f>VLOOKUP($B1588,sitecatalog!$A$2:$E$1964,4,FALSE)</f>
        <v>agrimet</v>
      </c>
      <c r="J1588">
        <f t="shared" si="74"/>
        <v>1586</v>
      </c>
      <c r="K1588" t="str">
        <f t="shared" si="72"/>
        <v>{"node":1586,"name":"CASTLE VALLEY; UTAH AGRIMET WEATHER STATION | DAY.AVG.WINDSPEED.MPH"}</v>
      </c>
      <c r="L1588">
        <f>VLOOKUP(H1588,Sheet2!$C$31:$D$36,2,FALSE)</f>
        <v>9993</v>
      </c>
      <c r="M1588">
        <f>VLOOKUP(F1588,Sheet2!$E$38:$F$54,2,FALSE)</f>
        <v>9978</v>
      </c>
      <c r="N1588" t="str">
        <f t="shared" si="73"/>
        <v>9993-9978</v>
      </c>
      <c r="O1588" t="str">
        <f>"{""source"":"&amp;J1588&amp;",""target"":"&amp;L1588&amp;",""value"":1}"</f>
        <v>{"source":1586,"target":9993,"value":1}</v>
      </c>
    </row>
    <row r="1589" spans="1:15">
      <c r="A1589" t="s">
        <v>2170</v>
      </c>
      <c r="B1589" t="s">
        <v>2167</v>
      </c>
      <c r="C1589" t="s">
        <v>159</v>
      </c>
      <c r="D1589" t="s">
        <v>160</v>
      </c>
      <c r="E1589" t="str">
        <f>VLOOKUP($B1589,sitecatalog!$A$2:$E$1964,2,FALSE)&amp;" | "&amp;D1589</f>
        <v>Castle Valley; Utah AgriMet Weather Station | Day.Avg.WindDirection.degrees</v>
      </c>
      <c r="F1589" t="str">
        <f>VLOOKUP($B1589,sitecatalog!$A$2:$E$1964,3,FALSE)</f>
        <v>UT</v>
      </c>
      <c r="G1589" t="str">
        <f>VLOOKUP($B1589,sitecatalog!$A$2:$E$1964,5,FALSE)</f>
        <v>PN</v>
      </c>
      <c r="H1589" t="str">
        <f>VLOOKUP($B1589,sitecatalog!$A$2:$E$1964,4,FALSE)</f>
        <v>agrimet</v>
      </c>
      <c r="J1589">
        <f t="shared" si="74"/>
        <v>1587</v>
      </c>
      <c r="K1589" t="str">
        <f t="shared" si="72"/>
        <v>{"node":1587,"name":"CASTLE VALLEY; UTAH AGRIMET WEATHER STATION | DAY.AVG.WINDDIRECTION.DEGREES"}</v>
      </c>
      <c r="L1589">
        <f>VLOOKUP(H1589,Sheet2!$C$31:$D$36,2,FALSE)</f>
        <v>9993</v>
      </c>
      <c r="M1589">
        <f>VLOOKUP(F1589,Sheet2!$E$38:$F$54,2,FALSE)</f>
        <v>9978</v>
      </c>
      <c r="N1589" t="str">
        <f t="shared" si="73"/>
        <v>9993-9978</v>
      </c>
      <c r="O1589" t="str">
        <f>"{""source"":"&amp;J1589&amp;",""target"":"&amp;L1589&amp;",""value"":1}"</f>
        <v>{"source":1587,"target":9993,"value":1}</v>
      </c>
    </row>
    <row r="1590" spans="1:15">
      <c r="A1590" t="s">
        <v>2171</v>
      </c>
      <c r="B1590" t="s">
        <v>2172</v>
      </c>
      <c r="C1590" t="s">
        <v>94</v>
      </c>
      <c r="D1590" t="s">
        <v>95</v>
      </c>
      <c r="E1590" t="str">
        <f>VLOOKUP($B1590,sitecatalog!$A$2:$E$1964,2,FALSE)&amp;" | "&amp;D1590</f>
        <v>DRI - Carson Valley; Nevada Weather Station | Day.Avg.AirTemperature.DegF</v>
      </c>
      <c r="F1590" t="str">
        <f>VLOOKUP($B1590,sitecatalog!$A$2:$E$1964,3,FALSE)</f>
        <v>NV</v>
      </c>
      <c r="G1590" t="str">
        <f>VLOOKUP($B1590,sitecatalog!$A$2:$E$1964,5,FALSE)</f>
        <v>PN</v>
      </c>
      <c r="H1590" t="str">
        <f>VLOOKUP($B1590,sitecatalog!$A$2:$E$1964,4,FALSE)</f>
        <v>agrimet</v>
      </c>
      <c r="J1590">
        <f t="shared" si="74"/>
        <v>1588</v>
      </c>
      <c r="K1590" t="str">
        <f t="shared" si="72"/>
        <v>{"node":1588,"name":"DRI - CARSON VALLEY; NEVADA WEATHER STATION | DAY.AVG.AIRTEMPERATURE.DEGF"}</v>
      </c>
      <c r="L1590">
        <f>VLOOKUP(H1590,Sheet2!$C$31:$D$36,2,FALSE)</f>
        <v>9993</v>
      </c>
      <c r="M1590">
        <f>VLOOKUP(F1590,Sheet2!$E$38:$F$54,2,FALSE)</f>
        <v>9983</v>
      </c>
      <c r="N1590" t="str">
        <f t="shared" si="73"/>
        <v>9993-9983</v>
      </c>
      <c r="O1590" t="str">
        <f>"{""source"":"&amp;J1590&amp;",""target"":"&amp;L1590&amp;",""value"":1}"</f>
        <v>{"source":1588,"target":9993,"value":1}</v>
      </c>
    </row>
    <row r="1591" spans="1:15">
      <c r="A1591" t="s">
        <v>2173</v>
      </c>
      <c r="B1591" t="s">
        <v>2172</v>
      </c>
      <c r="C1591" t="s">
        <v>41</v>
      </c>
      <c r="D1591" t="s">
        <v>42</v>
      </c>
      <c r="E1591" t="str">
        <f>VLOOKUP($B1591,sitecatalog!$A$2:$E$1964,2,FALSE)&amp;" | "&amp;D1591</f>
        <v>DRI - Carson Valley; Nevada Weather Station | Day.Sum.Precipitation.inches</v>
      </c>
      <c r="F1591" t="str">
        <f>VLOOKUP($B1591,sitecatalog!$A$2:$E$1964,3,FALSE)</f>
        <v>NV</v>
      </c>
      <c r="G1591" t="str">
        <f>VLOOKUP($B1591,sitecatalog!$A$2:$E$1964,5,FALSE)</f>
        <v>PN</v>
      </c>
      <c r="H1591" t="str">
        <f>VLOOKUP($B1591,sitecatalog!$A$2:$E$1964,4,FALSE)</f>
        <v>agrimet</v>
      </c>
      <c r="J1591">
        <f t="shared" si="74"/>
        <v>1589</v>
      </c>
      <c r="K1591" t="str">
        <f t="shared" si="72"/>
        <v>{"node":1589,"name":"DRI - CARSON VALLEY; NEVADA WEATHER STATION | DAY.SUM.PRECIPITATION.INCHES"}</v>
      </c>
      <c r="L1591">
        <f>VLOOKUP(H1591,Sheet2!$C$31:$D$36,2,FALSE)</f>
        <v>9993</v>
      </c>
      <c r="M1591">
        <f>VLOOKUP(F1591,Sheet2!$E$38:$F$54,2,FALSE)</f>
        <v>9983</v>
      </c>
      <c r="N1591" t="str">
        <f t="shared" si="73"/>
        <v>9993-9983</v>
      </c>
      <c r="O1591" t="str">
        <f>"{""source"":"&amp;J1591&amp;",""target"":"&amp;L1591&amp;",""value"":1}"</f>
        <v>{"source":1589,"target":9993,"value":1}</v>
      </c>
    </row>
    <row r="1592" spans="1:15">
      <c r="A1592" t="s">
        <v>2174</v>
      </c>
      <c r="B1592" t="s">
        <v>2172</v>
      </c>
      <c r="C1592" t="s">
        <v>156</v>
      </c>
      <c r="D1592" t="s">
        <v>157</v>
      </c>
      <c r="E1592" t="str">
        <f>VLOOKUP($B1592,sitecatalog!$A$2:$E$1964,2,FALSE)&amp;" | "&amp;D1592</f>
        <v>DRI - Carson Valley; Nevada Weather Station | Day.Avg.WindSpeed.mph</v>
      </c>
      <c r="F1592" t="str">
        <f>VLOOKUP($B1592,sitecatalog!$A$2:$E$1964,3,FALSE)</f>
        <v>NV</v>
      </c>
      <c r="G1592" t="str">
        <f>VLOOKUP($B1592,sitecatalog!$A$2:$E$1964,5,FALSE)</f>
        <v>PN</v>
      </c>
      <c r="H1592" t="str">
        <f>VLOOKUP($B1592,sitecatalog!$A$2:$E$1964,4,FALSE)</f>
        <v>agrimet</v>
      </c>
      <c r="J1592">
        <f t="shared" si="74"/>
        <v>1590</v>
      </c>
      <c r="K1592" t="str">
        <f t="shared" si="72"/>
        <v>{"node":1590,"name":"DRI - CARSON VALLEY; NEVADA WEATHER STATION | DAY.AVG.WINDSPEED.MPH"}</v>
      </c>
      <c r="L1592">
        <f>VLOOKUP(H1592,Sheet2!$C$31:$D$36,2,FALSE)</f>
        <v>9993</v>
      </c>
      <c r="M1592">
        <f>VLOOKUP(F1592,Sheet2!$E$38:$F$54,2,FALSE)</f>
        <v>9983</v>
      </c>
      <c r="N1592" t="str">
        <f t="shared" si="73"/>
        <v>9993-9983</v>
      </c>
      <c r="O1592" t="str">
        <f>"{""source"":"&amp;J1592&amp;",""target"":"&amp;L1592&amp;",""value"":1}"</f>
        <v>{"source":1590,"target":9993,"value":1}</v>
      </c>
    </row>
    <row r="1593" spans="1:15">
      <c r="A1593" t="s">
        <v>2175</v>
      </c>
      <c r="B1593" t="s">
        <v>2172</v>
      </c>
      <c r="C1593" t="s">
        <v>159</v>
      </c>
      <c r="D1593" t="s">
        <v>160</v>
      </c>
      <c r="E1593" t="str">
        <f>VLOOKUP($B1593,sitecatalog!$A$2:$E$1964,2,FALSE)&amp;" | "&amp;D1593</f>
        <v>DRI - Carson Valley; Nevada Weather Station | Day.Avg.WindDirection.degrees</v>
      </c>
      <c r="F1593" t="str">
        <f>VLOOKUP($B1593,sitecatalog!$A$2:$E$1964,3,FALSE)</f>
        <v>NV</v>
      </c>
      <c r="G1593" t="str">
        <f>VLOOKUP($B1593,sitecatalog!$A$2:$E$1964,5,FALSE)</f>
        <v>PN</v>
      </c>
      <c r="H1593" t="str">
        <f>VLOOKUP($B1593,sitecatalog!$A$2:$E$1964,4,FALSE)</f>
        <v>agrimet</v>
      </c>
      <c r="J1593">
        <f t="shared" si="74"/>
        <v>1591</v>
      </c>
      <c r="K1593" t="str">
        <f t="shared" si="72"/>
        <v>{"node":1591,"name":"DRI - CARSON VALLEY; NEVADA WEATHER STATION | DAY.AVG.WINDDIRECTION.DEGREES"}</v>
      </c>
      <c r="L1593">
        <f>VLOOKUP(H1593,Sheet2!$C$31:$D$36,2,FALSE)</f>
        <v>9993</v>
      </c>
      <c r="M1593">
        <f>VLOOKUP(F1593,Sheet2!$E$38:$F$54,2,FALSE)</f>
        <v>9983</v>
      </c>
      <c r="N1593" t="str">
        <f t="shared" si="73"/>
        <v>9993-9983</v>
      </c>
      <c r="O1593" t="str">
        <f>"{""source"":"&amp;J1593&amp;",""target"":"&amp;L1593&amp;",""value"":1}"</f>
        <v>{"source":1591,"target":9993,"value":1}</v>
      </c>
    </row>
    <row r="1594" spans="1:15">
      <c r="A1594" t="s">
        <v>2176</v>
      </c>
      <c r="B1594" t="s">
        <v>2177</v>
      </c>
      <c r="C1594" t="s">
        <v>94</v>
      </c>
      <c r="D1594" t="s">
        <v>95</v>
      </c>
      <c r="E1594" t="str">
        <f>VLOOKUP($B1594,sitecatalog!$A$2:$E$1964,2,FALSE)&amp;" | "&amp;D1594</f>
        <v>Dee Flat; Oregon AgriMet Weather Station | Day.Avg.AirTemperature.DegF</v>
      </c>
      <c r="F1594" t="str">
        <f>VLOOKUP($B1594,sitecatalog!$A$2:$E$1964,3,FALSE)</f>
        <v>OR</v>
      </c>
      <c r="G1594" t="str">
        <f>VLOOKUP($B1594,sitecatalog!$A$2:$E$1964,5,FALSE)</f>
        <v>PN</v>
      </c>
      <c r="H1594" t="str">
        <f>VLOOKUP($B1594,sitecatalog!$A$2:$E$1964,4,FALSE)</f>
        <v>agrimet</v>
      </c>
      <c r="J1594">
        <f t="shared" si="74"/>
        <v>1592</v>
      </c>
      <c r="K1594" t="str">
        <f t="shared" si="72"/>
        <v>{"node":1592,"name":"DEE FLAT; OREGON AGRIMET WEATHER STATION | DAY.AVG.AIRTEMPERATURE.DEGF"}</v>
      </c>
      <c r="L1594">
        <f>VLOOKUP(H1594,Sheet2!$C$31:$D$36,2,FALSE)</f>
        <v>9993</v>
      </c>
      <c r="M1594">
        <f>VLOOKUP(F1594,Sheet2!$E$38:$F$54,2,FALSE)</f>
        <v>9981</v>
      </c>
      <c r="N1594" t="str">
        <f t="shared" si="73"/>
        <v>9993-9981</v>
      </c>
      <c r="O1594" t="str">
        <f>"{""source"":"&amp;J1594&amp;",""target"":"&amp;L1594&amp;",""value"":1}"</f>
        <v>{"source":1592,"target":9993,"value":1}</v>
      </c>
    </row>
    <row r="1595" spans="1:15">
      <c r="A1595" t="s">
        <v>2178</v>
      </c>
      <c r="B1595" t="s">
        <v>2177</v>
      </c>
      <c r="C1595" t="s">
        <v>41</v>
      </c>
      <c r="D1595" t="s">
        <v>42</v>
      </c>
      <c r="E1595" t="str">
        <f>VLOOKUP($B1595,sitecatalog!$A$2:$E$1964,2,FALSE)&amp;" | "&amp;D1595</f>
        <v>Dee Flat; Oregon AgriMet Weather Station | Day.Sum.Precipitation.inches</v>
      </c>
      <c r="F1595" t="str">
        <f>VLOOKUP($B1595,sitecatalog!$A$2:$E$1964,3,FALSE)</f>
        <v>OR</v>
      </c>
      <c r="G1595" t="str">
        <f>VLOOKUP($B1595,sitecatalog!$A$2:$E$1964,5,FALSE)</f>
        <v>PN</v>
      </c>
      <c r="H1595" t="str">
        <f>VLOOKUP($B1595,sitecatalog!$A$2:$E$1964,4,FALSE)</f>
        <v>agrimet</v>
      </c>
      <c r="J1595">
        <f t="shared" si="74"/>
        <v>1593</v>
      </c>
      <c r="K1595" t="str">
        <f t="shared" si="72"/>
        <v>{"node":1593,"name":"DEE FLAT; OREGON AGRIMET WEATHER STATION | DAY.SUM.PRECIPITATION.INCHES"}</v>
      </c>
      <c r="L1595">
        <f>VLOOKUP(H1595,Sheet2!$C$31:$D$36,2,FALSE)</f>
        <v>9993</v>
      </c>
      <c r="M1595">
        <f>VLOOKUP(F1595,Sheet2!$E$38:$F$54,2,FALSE)</f>
        <v>9981</v>
      </c>
      <c r="N1595" t="str">
        <f t="shared" si="73"/>
        <v>9993-9981</v>
      </c>
      <c r="O1595" t="str">
        <f>"{""source"":"&amp;J1595&amp;",""target"":"&amp;L1595&amp;",""value"":1}"</f>
        <v>{"source":1593,"target":9993,"value":1}</v>
      </c>
    </row>
    <row r="1596" spans="1:15">
      <c r="A1596" t="s">
        <v>2179</v>
      </c>
      <c r="B1596" t="s">
        <v>2177</v>
      </c>
      <c r="C1596" t="s">
        <v>156</v>
      </c>
      <c r="D1596" t="s">
        <v>157</v>
      </c>
      <c r="E1596" t="str">
        <f>VLOOKUP($B1596,sitecatalog!$A$2:$E$1964,2,FALSE)&amp;" | "&amp;D1596</f>
        <v>Dee Flat; Oregon AgriMet Weather Station | Day.Avg.WindSpeed.mph</v>
      </c>
      <c r="F1596" t="str">
        <f>VLOOKUP($B1596,sitecatalog!$A$2:$E$1964,3,FALSE)</f>
        <v>OR</v>
      </c>
      <c r="G1596" t="str">
        <f>VLOOKUP($B1596,sitecatalog!$A$2:$E$1964,5,FALSE)</f>
        <v>PN</v>
      </c>
      <c r="H1596" t="str">
        <f>VLOOKUP($B1596,sitecatalog!$A$2:$E$1964,4,FALSE)</f>
        <v>agrimet</v>
      </c>
      <c r="J1596">
        <f t="shared" si="74"/>
        <v>1594</v>
      </c>
      <c r="K1596" t="str">
        <f t="shared" si="72"/>
        <v>{"node":1594,"name":"DEE FLAT; OREGON AGRIMET WEATHER STATION | DAY.AVG.WINDSPEED.MPH"}</v>
      </c>
      <c r="L1596">
        <f>VLOOKUP(H1596,Sheet2!$C$31:$D$36,2,FALSE)</f>
        <v>9993</v>
      </c>
      <c r="M1596">
        <f>VLOOKUP(F1596,Sheet2!$E$38:$F$54,2,FALSE)</f>
        <v>9981</v>
      </c>
      <c r="N1596" t="str">
        <f t="shared" si="73"/>
        <v>9993-9981</v>
      </c>
      <c r="O1596" t="str">
        <f>"{""source"":"&amp;J1596&amp;",""target"":"&amp;L1596&amp;",""value"":1}"</f>
        <v>{"source":1594,"target":9993,"value":1}</v>
      </c>
    </row>
    <row r="1597" spans="1:15">
      <c r="A1597" t="s">
        <v>2180</v>
      </c>
      <c r="B1597" t="s">
        <v>2177</v>
      </c>
      <c r="C1597" t="s">
        <v>159</v>
      </c>
      <c r="D1597" t="s">
        <v>160</v>
      </c>
      <c r="E1597" t="str">
        <f>VLOOKUP($B1597,sitecatalog!$A$2:$E$1964,2,FALSE)&amp;" | "&amp;D1597</f>
        <v>Dee Flat; Oregon AgriMet Weather Station | Day.Avg.WindDirection.degrees</v>
      </c>
      <c r="F1597" t="str">
        <f>VLOOKUP($B1597,sitecatalog!$A$2:$E$1964,3,FALSE)</f>
        <v>OR</v>
      </c>
      <c r="G1597" t="str">
        <f>VLOOKUP($B1597,sitecatalog!$A$2:$E$1964,5,FALSE)</f>
        <v>PN</v>
      </c>
      <c r="H1597" t="str">
        <f>VLOOKUP($B1597,sitecatalog!$A$2:$E$1964,4,FALSE)</f>
        <v>agrimet</v>
      </c>
      <c r="J1597">
        <f t="shared" si="74"/>
        <v>1595</v>
      </c>
      <c r="K1597" t="str">
        <f t="shared" si="72"/>
        <v>{"node":1595,"name":"DEE FLAT; OREGON AGRIMET WEATHER STATION | DAY.AVG.WINDDIRECTION.DEGREES"}</v>
      </c>
      <c r="L1597">
        <f>VLOOKUP(H1597,Sheet2!$C$31:$D$36,2,FALSE)</f>
        <v>9993</v>
      </c>
      <c r="M1597">
        <f>VLOOKUP(F1597,Sheet2!$E$38:$F$54,2,FALSE)</f>
        <v>9981</v>
      </c>
      <c r="N1597" t="str">
        <f t="shared" si="73"/>
        <v>9993-9981</v>
      </c>
      <c r="O1597" t="str">
        <f>"{""source"":"&amp;J1597&amp;",""target"":"&amp;L1597&amp;",""value"":1}"</f>
        <v>{"source":1595,"target":9993,"value":1}</v>
      </c>
    </row>
    <row r="1598" spans="1:15">
      <c r="A1598" t="s">
        <v>2181</v>
      </c>
      <c r="B1598" t="s">
        <v>2182</v>
      </c>
      <c r="C1598" t="s">
        <v>94</v>
      </c>
      <c r="D1598" t="s">
        <v>95</v>
      </c>
      <c r="E1598" t="str">
        <f>VLOOKUP($B1598,sitecatalog!$A$2:$E$1964,2,FALSE)&amp;" | "&amp;D1598</f>
        <v>Dworshak - Dent Acres; Idaho AgriMet Weather Station | Day.Avg.AirTemperature.DegF</v>
      </c>
      <c r="F1598" t="str">
        <f>VLOOKUP($B1598,sitecatalog!$A$2:$E$1964,3,FALSE)</f>
        <v>ID</v>
      </c>
      <c r="G1598" t="str">
        <f>VLOOKUP($B1598,sitecatalog!$A$2:$E$1964,5,FALSE)</f>
        <v>PN</v>
      </c>
      <c r="H1598" t="str">
        <f>VLOOKUP($B1598,sitecatalog!$A$2:$E$1964,4,FALSE)</f>
        <v>agrimet</v>
      </c>
      <c r="J1598">
        <f t="shared" si="74"/>
        <v>1596</v>
      </c>
      <c r="K1598" t="str">
        <f t="shared" si="72"/>
        <v>{"node":1596,"name":"DWORSHAK - DENT ACRES; IDAHO AGRIMET WEATHER STATION | DAY.AVG.AIRTEMPERATURE.DEGF"}</v>
      </c>
      <c r="L1598">
        <f>VLOOKUP(H1598,Sheet2!$C$31:$D$36,2,FALSE)</f>
        <v>9993</v>
      </c>
      <c r="M1598">
        <f>VLOOKUP(F1598,Sheet2!$E$38:$F$54,2,FALSE)</f>
        <v>9989</v>
      </c>
      <c r="N1598" t="str">
        <f t="shared" si="73"/>
        <v>9993-9989</v>
      </c>
      <c r="O1598" t="str">
        <f>"{""source"":"&amp;J1598&amp;",""target"":"&amp;L1598&amp;",""value"":1}"</f>
        <v>{"source":1596,"target":9993,"value":1}</v>
      </c>
    </row>
    <row r="1599" spans="1:15">
      <c r="A1599" t="s">
        <v>2183</v>
      </c>
      <c r="B1599" t="s">
        <v>2182</v>
      </c>
      <c r="C1599" t="s">
        <v>41</v>
      </c>
      <c r="D1599" t="s">
        <v>42</v>
      </c>
      <c r="E1599" t="str">
        <f>VLOOKUP($B1599,sitecatalog!$A$2:$E$1964,2,FALSE)&amp;" | "&amp;D1599</f>
        <v>Dworshak - Dent Acres; Idaho AgriMet Weather Station | Day.Sum.Precipitation.inches</v>
      </c>
      <c r="F1599" t="str">
        <f>VLOOKUP($B1599,sitecatalog!$A$2:$E$1964,3,FALSE)</f>
        <v>ID</v>
      </c>
      <c r="G1599" t="str">
        <f>VLOOKUP($B1599,sitecatalog!$A$2:$E$1964,5,FALSE)</f>
        <v>PN</v>
      </c>
      <c r="H1599" t="str">
        <f>VLOOKUP($B1599,sitecatalog!$A$2:$E$1964,4,FALSE)</f>
        <v>agrimet</v>
      </c>
      <c r="J1599">
        <f t="shared" si="74"/>
        <v>1597</v>
      </c>
      <c r="K1599" t="str">
        <f t="shared" si="72"/>
        <v>{"node":1597,"name":"DWORSHAK - DENT ACRES; IDAHO AGRIMET WEATHER STATION | DAY.SUM.PRECIPITATION.INCHES"}</v>
      </c>
      <c r="L1599">
        <f>VLOOKUP(H1599,Sheet2!$C$31:$D$36,2,FALSE)</f>
        <v>9993</v>
      </c>
      <c r="M1599">
        <f>VLOOKUP(F1599,Sheet2!$E$38:$F$54,2,FALSE)</f>
        <v>9989</v>
      </c>
      <c r="N1599" t="str">
        <f t="shared" si="73"/>
        <v>9993-9989</v>
      </c>
      <c r="O1599" t="str">
        <f>"{""source"":"&amp;J1599&amp;",""target"":"&amp;L1599&amp;",""value"":1}"</f>
        <v>{"source":1597,"target":9993,"value":1}</v>
      </c>
    </row>
    <row r="1600" spans="1:15">
      <c r="A1600" t="s">
        <v>2184</v>
      </c>
      <c r="B1600" t="s">
        <v>2182</v>
      </c>
      <c r="C1600" t="s">
        <v>156</v>
      </c>
      <c r="D1600" t="s">
        <v>157</v>
      </c>
      <c r="E1600" t="str">
        <f>VLOOKUP($B1600,sitecatalog!$A$2:$E$1964,2,FALSE)&amp;" | "&amp;D1600</f>
        <v>Dworshak - Dent Acres; Idaho AgriMet Weather Station | Day.Avg.WindSpeed.mph</v>
      </c>
      <c r="F1600" t="str">
        <f>VLOOKUP($B1600,sitecatalog!$A$2:$E$1964,3,FALSE)</f>
        <v>ID</v>
      </c>
      <c r="G1600" t="str">
        <f>VLOOKUP($B1600,sitecatalog!$A$2:$E$1964,5,FALSE)</f>
        <v>PN</v>
      </c>
      <c r="H1600" t="str">
        <f>VLOOKUP($B1600,sitecatalog!$A$2:$E$1964,4,FALSE)</f>
        <v>agrimet</v>
      </c>
      <c r="J1600">
        <f t="shared" si="74"/>
        <v>1598</v>
      </c>
      <c r="K1600" t="str">
        <f t="shared" si="72"/>
        <v>{"node":1598,"name":"DWORSHAK - DENT ACRES; IDAHO AGRIMET WEATHER STATION | DAY.AVG.WINDSPEED.MPH"}</v>
      </c>
      <c r="L1600">
        <f>VLOOKUP(H1600,Sheet2!$C$31:$D$36,2,FALSE)</f>
        <v>9993</v>
      </c>
      <c r="M1600">
        <f>VLOOKUP(F1600,Sheet2!$E$38:$F$54,2,FALSE)</f>
        <v>9989</v>
      </c>
      <c r="N1600" t="str">
        <f t="shared" si="73"/>
        <v>9993-9989</v>
      </c>
      <c r="O1600" t="str">
        <f>"{""source"":"&amp;J1600&amp;",""target"":"&amp;L1600&amp;",""value"":1}"</f>
        <v>{"source":1598,"target":9993,"value":1}</v>
      </c>
    </row>
    <row r="1601" spans="1:15">
      <c r="A1601" t="s">
        <v>2185</v>
      </c>
      <c r="B1601" t="s">
        <v>2182</v>
      </c>
      <c r="C1601" t="s">
        <v>159</v>
      </c>
      <c r="D1601" t="s">
        <v>160</v>
      </c>
      <c r="E1601" t="str">
        <f>VLOOKUP($B1601,sitecatalog!$A$2:$E$1964,2,FALSE)&amp;" | "&amp;D1601</f>
        <v>Dworshak - Dent Acres; Idaho AgriMet Weather Station | Day.Avg.WindDirection.degrees</v>
      </c>
      <c r="F1601" t="str">
        <f>VLOOKUP($B1601,sitecatalog!$A$2:$E$1964,3,FALSE)</f>
        <v>ID</v>
      </c>
      <c r="G1601" t="str">
        <f>VLOOKUP($B1601,sitecatalog!$A$2:$E$1964,5,FALSE)</f>
        <v>PN</v>
      </c>
      <c r="H1601" t="str">
        <f>VLOOKUP($B1601,sitecatalog!$A$2:$E$1964,4,FALSE)</f>
        <v>agrimet</v>
      </c>
      <c r="J1601">
        <f t="shared" si="74"/>
        <v>1599</v>
      </c>
      <c r="K1601" t="str">
        <f t="shared" si="72"/>
        <v>{"node":1599,"name":"DWORSHAK - DENT ACRES; IDAHO AGRIMET WEATHER STATION | DAY.AVG.WINDDIRECTION.DEGREES"}</v>
      </c>
      <c r="L1601">
        <f>VLOOKUP(H1601,Sheet2!$C$31:$D$36,2,FALSE)</f>
        <v>9993</v>
      </c>
      <c r="M1601">
        <f>VLOOKUP(F1601,Sheet2!$E$38:$F$54,2,FALSE)</f>
        <v>9989</v>
      </c>
      <c r="N1601" t="str">
        <f t="shared" si="73"/>
        <v>9993-9989</v>
      </c>
      <c r="O1601" t="str">
        <f>"{""source"":"&amp;J1601&amp;",""target"":"&amp;L1601&amp;",""value"":1}"</f>
        <v>{"source":1599,"target":9993,"value":1}</v>
      </c>
    </row>
    <row r="1602" spans="1:15">
      <c r="A1602" t="s">
        <v>2186</v>
      </c>
      <c r="B1602" t="s">
        <v>2187</v>
      </c>
      <c r="C1602" t="s">
        <v>94</v>
      </c>
      <c r="D1602" t="s">
        <v>95</v>
      </c>
      <c r="E1602" t="str">
        <f>VLOOKUP($B1602,sitecatalog!$A$2:$E$1964,2,FALSE)&amp;" | "&amp;D1602</f>
        <v>UCC - Drainage Farm; Utah Weather Station | Day.Avg.AirTemperature.DegF</v>
      </c>
      <c r="F1602" t="str">
        <f>VLOOKUP($B1602,sitecatalog!$A$2:$E$1964,3,FALSE)</f>
        <v>UT</v>
      </c>
      <c r="G1602" t="str">
        <f>VLOOKUP($B1602,sitecatalog!$A$2:$E$1964,5,FALSE)</f>
        <v>PN</v>
      </c>
      <c r="H1602" t="str">
        <f>VLOOKUP($B1602,sitecatalog!$A$2:$E$1964,4,FALSE)</f>
        <v>agrimet</v>
      </c>
      <c r="J1602">
        <f t="shared" si="74"/>
        <v>1600</v>
      </c>
      <c r="K1602" t="str">
        <f t="shared" si="72"/>
        <v>{"node":1600,"name":"UCC - DRAINAGE FARM; UTAH WEATHER STATION | DAY.AVG.AIRTEMPERATURE.DEGF"}</v>
      </c>
      <c r="L1602">
        <f>VLOOKUP(H1602,Sheet2!$C$31:$D$36,2,FALSE)</f>
        <v>9993</v>
      </c>
      <c r="M1602">
        <f>VLOOKUP(F1602,Sheet2!$E$38:$F$54,2,FALSE)</f>
        <v>9978</v>
      </c>
      <c r="N1602" t="str">
        <f t="shared" si="73"/>
        <v>9993-9978</v>
      </c>
      <c r="O1602" t="str">
        <f>"{""source"":"&amp;J1602&amp;",""target"":"&amp;L1602&amp;",""value"":1}"</f>
        <v>{"source":1600,"target":9993,"value":1}</v>
      </c>
    </row>
    <row r="1603" spans="1:15">
      <c r="A1603" t="s">
        <v>2188</v>
      </c>
      <c r="B1603" t="s">
        <v>2187</v>
      </c>
      <c r="C1603" t="s">
        <v>41</v>
      </c>
      <c r="D1603" t="s">
        <v>42</v>
      </c>
      <c r="E1603" t="str">
        <f>VLOOKUP($B1603,sitecatalog!$A$2:$E$1964,2,FALSE)&amp;" | "&amp;D1603</f>
        <v>UCC - Drainage Farm; Utah Weather Station | Day.Sum.Precipitation.inches</v>
      </c>
      <c r="F1603" t="str">
        <f>VLOOKUP($B1603,sitecatalog!$A$2:$E$1964,3,FALSE)</f>
        <v>UT</v>
      </c>
      <c r="G1603" t="str">
        <f>VLOOKUP($B1603,sitecatalog!$A$2:$E$1964,5,FALSE)</f>
        <v>PN</v>
      </c>
      <c r="H1603" t="str">
        <f>VLOOKUP($B1603,sitecatalog!$A$2:$E$1964,4,FALSE)</f>
        <v>agrimet</v>
      </c>
      <c r="J1603">
        <f t="shared" si="74"/>
        <v>1601</v>
      </c>
      <c r="K1603" t="str">
        <f t="shared" ref="K1603:K1666" si="75">"{""node"":"&amp;J1603&amp;",""name"":"""&amp;UPPER(E1603)&amp;"""}"</f>
        <v>{"node":1601,"name":"UCC - DRAINAGE FARM; UTAH WEATHER STATION | DAY.SUM.PRECIPITATION.INCHES"}</v>
      </c>
      <c r="L1603">
        <f>VLOOKUP(H1603,Sheet2!$C$31:$D$36,2,FALSE)</f>
        <v>9993</v>
      </c>
      <c r="M1603">
        <f>VLOOKUP(F1603,Sheet2!$E$38:$F$54,2,FALSE)</f>
        <v>9978</v>
      </c>
      <c r="N1603" t="str">
        <f t="shared" ref="N1603:N1666" si="76">L1603&amp;"-"&amp;M1603</f>
        <v>9993-9978</v>
      </c>
      <c r="O1603" t="str">
        <f>"{""source"":"&amp;J1603&amp;",""target"":"&amp;L1603&amp;",""value"":1}"</f>
        <v>{"source":1601,"target":9993,"value":1}</v>
      </c>
    </row>
    <row r="1604" spans="1:15">
      <c r="A1604" t="s">
        <v>2189</v>
      </c>
      <c r="B1604" t="s">
        <v>2187</v>
      </c>
      <c r="C1604" t="s">
        <v>156</v>
      </c>
      <c r="D1604" t="s">
        <v>157</v>
      </c>
      <c r="E1604" t="str">
        <f>VLOOKUP($B1604,sitecatalog!$A$2:$E$1964,2,FALSE)&amp;" | "&amp;D1604</f>
        <v>UCC - Drainage Farm; Utah Weather Station | Day.Avg.WindSpeed.mph</v>
      </c>
      <c r="F1604" t="str">
        <f>VLOOKUP($B1604,sitecatalog!$A$2:$E$1964,3,FALSE)</f>
        <v>UT</v>
      </c>
      <c r="G1604" t="str">
        <f>VLOOKUP($B1604,sitecatalog!$A$2:$E$1964,5,FALSE)</f>
        <v>PN</v>
      </c>
      <c r="H1604" t="str">
        <f>VLOOKUP($B1604,sitecatalog!$A$2:$E$1964,4,FALSE)</f>
        <v>agrimet</v>
      </c>
      <c r="J1604">
        <f t="shared" ref="J1604:J1667" si="77">J1603+1</f>
        <v>1602</v>
      </c>
      <c r="K1604" t="str">
        <f t="shared" si="75"/>
        <v>{"node":1602,"name":"UCC - DRAINAGE FARM; UTAH WEATHER STATION | DAY.AVG.WINDSPEED.MPH"}</v>
      </c>
      <c r="L1604">
        <f>VLOOKUP(H1604,Sheet2!$C$31:$D$36,2,FALSE)</f>
        <v>9993</v>
      </c>
      <c r="M1604">
        <f>VLOOKUP(F1604,Sheet2!$E$38:$F$54,2,FALSE)</f>
        <v>9978</v>
      </c>
      <c r="N1604" t="str">
        <f t="shared" si="76"/>
        <v>9993-9978</v>
      </c>
      <c r="O1604" t="str">
        <f>"{""source"":"&amp;J1604&amp;",""target"":"&amp;L1604&amp;",""value"":1}"</f>
        <v>{"source":1602,"target":9993,"value":1}</v>
      </c>
    </row>
    <row r="1605" spans="1:15">
      <c r="A1605" t="s">
        <v>2190</v>
      </c>
      <c r="B1605" t="s">
        <v>2187</v>
      </c>
      <c r="C1605" t="s">
        <v>159</v>
      </c>
      <c r="D1605" t="s">
        <v>160</v>
      </c>
      <c r="E1605" t="str">
        <f>VLOOKUP($B1605,sitecatalog!$A$2:$E$1964,2,FALSE)&amp;" | "&amp;D1605</f>
        <v>UCC - Drainage Farm; Utah Weather Station | Day.Avg.WindDirection.degrees</v>
      </c>
      <c r="F1605" t="str">
        <f>VLOOKUP($B1605,sitecatalog!$A$2:$E$1964,3,FALSE)</f>
        <v>UT</v>
      </c>
      <c r="G1605" t="str">
        <f>VLOOKUP($B1605,sitecatalog!$A$2:$E$1964,5,FALSE)</f>
        <v>PN</v>
      </c>
      <c r="H1605" t="str">
        <f>VLOOKUP($B1605,sitecatalog!$A$2:$E$1964,4,FALSE)</f>
        <v>agrimet</v>
      </c>
      <c r="J1605">
        <f t="shared" si="77"/>
        <v>1603</v>
      </c>
      <c r="K1605" t="str">
        <f t="shared" si="75"/>
        <v>{"node":1603,"name":"UCC - DRAINAGE FARM; UTAH WEATHER STATION | DAY.AVG.WINDDIRECTION.DEGREES"}</v>
      </c>
      <c r="L1605">
        <f>VLOOKUP(H1605,Sheet2!$C$31:$D$36,2,FALSE)</f>
        <v>9993</v>
      </c>
      <c r="M1605">
        <f>VLOOKUP(F1605,Sheet2!$E$38:$F$54,2,FALSE)</f>
        <v>9978</v>
      </c>
      <c r="N1605" t="str">
        <f t="shared" si="76"/>
        <v>9993-9978</v>
      </c>
      <c r="O1605" t="str">
        <f>"{""source"":"&amp;J1605&amp;",""target"":"&amp;L1605&amp;",""value"":1}"</f>
        <v>{"source":1603,"target":9993,"value":1}</v>
      </c>
    </row>
    <row r="1606" spans="1:15">
      <c r="A1606" t="s">
        <v>2191</v>
      </c>
      <c r="B1606" t="s">
        <v>2192</v>
      </c>
      <c r="C1606" t="s">
        <v>94</v>
      </c>
      <c r="D1606" t="s">
        <v>95</v>
      </c>
      <c r="E1606" t="str">
        <f>VLOOKUP($B1606,sitecatalog!$A$2:$E$1964,2,FALSE)&amp;" | "&amp;D1606</f>
        <v>Deer Lodge; Montana AgriMet Weather Station | Day.Avg.AirTemperature.DegF</v>
      </c>
      <c r="F1606" t="str">
        <f>VLOOKUP($B1606,sitecatalog!$A$2:$E$1964,3,FALSE)</f>
        <v>MT</v>
      </c>
      <c r="G1606" t="str">
        <f>VLOOKUP($B1606,sitecatalog!$A$2:$E$1964,5,FALSE)</f>
        <v>PN</v>
      </c>
      <c r="H1606" t="str">
        <f>VLOOKUP($B1606,sitecatalog!$A$2:$E$1964,4,FALSE)</f>
        <v>agrimet</v>
      </c>
      <c r="J1606">
        <f t="shared" si="77"/>
        <v>1604</v>
      </c>
      <c r="K1606" t="str">
        <f t="shared" si="75"/>
        <v>{"node":1604,"name":"DEER LODGE; MONTANA AGRIMET WEATHER STATION | DAY.AVG.AIRTEMPERATURE.DEGF"}</v>
      </c>
      <c r="L1606">
        <f>VLOOKUP(H1606,Sheet2!$C$31:$D$36,2,FALSE)</f>
        <v>9993</v>
      </c>
      <c r="M1606">
        <f>VLOOKUP(F1606,Sheet2!$E$38:$F$54,2,FALSE)</f>
        <v>9987</v>
      </c>
      <c r="N1606" t="str">
        <f t="shared" si="76"/>
        <v>9993-9987</v>
      </c>
      <c r="O1606" t="str">
        <f>"{""source"":"&amp;J1606&amp;",""target"":"&amp;L1606&amp;",""value"":1}"</f>
        <v>{"source":1604,"target":9993,"value":1}</v>
      </c>
    </row>
    <row r="1607" spans="1:15">
      <c r="A1607" t="s">
        <v>2193</v>
      </c>
      <c r="B1607" t="s">
        <v>2192</v>
      </c>
      <c r="C1607" t="s">
        <v>41</v>
      </c>
      <c r="D1607" t="s">
        <v>42</v>
      </c>
      <c r="E1607" t="str">
        <f>VLOOKUP($B1607,sitecatalog!$A$2:$E$1964,2,FALSE)&amp;" | "&amp;D1607</f>
        <v>Deer Lodge; Montana AgriMet Weather Station | Day.Sum.Precipitation.inches</v>
      </c>
      <c r="F1607" t="str">
        <f>VLOOKUP($B1607,sitecatalog!$A$2:$E$1964,3,FALSE)</f>
        <v>MT</v>
      </c>
      <c r="G1607" t="str">
        <f>VLOOKUP($B1607,sitecatalog!$A$2:$E$1964,5,FALSE)</f>
        <v>PN</v>
      </c>
      <c r="H1607" t="str">
        <f>VLOOKUP($B1607,sitecatalog!$A$2:$E$1964,4,FALSE)</f>
        <v>agrimet</v>
      </c>
      <c r="J1607">
        <f t="shared" si="77"/>
        <v>1605</v>
      </c>
      <c r="K1607" t="str">
        <f t="shared" si="75"/>
        <v>{"node":1605,"name":"DEER LODGE; MONTANA AGRIMET WEATHER STATION | DAY.SUM.PRECIPITATION.INCHES"}</v>
      </c>
      <c r="L1607">
        <f>VLOOKUP(H1607,Sheet2!$C$31:$D$36,2,FALSE)</f>
        <v>9993</v>
      </c>
      <c r="M1607">
        <f>VLOOKUP(F1607,Sheet2!$E$38:$F$54,2,FALSE)</f>
        <v>9987</v>
      </c>
      <c r="N1607" t="str">
        <f t="shared" si="76"/>
        <v>9993-9987</v>
      </c>
      <c r="O1607" t="str">
        <f>"{""source"":"&amp;J1607&amp;",""target"":"&amp;L1607&amp;",""value"":1}"</f>
        <v>{"source":1605,"target":9993,"value":1}</v>
      </c>
    </row>
    <row r="1608" spans="1:15">
      <c r="A1608" t="s">
        <v>2194</v>
      </c>
      <c r="B1608" t="s">
        <v>2192</v>
      </c>
      <c r="C1608" t="s">
        <v>156</v>
      </c>
      <c r="D1608" t="s">
        <v>157</v>
      </c>
      <c r="E1608" t="str">
        <f>VLOOKUP($B1608,sitecatalog!$A$2:$E$1964,2,FALSE)&amp;" | "&amp;D1608</f>
        <v>Deer Lodge; Montana AgriMet Weather Station | Day.Avg.WindSpeed.mph</v>
      </c>
      <c r="F1608" t="str">
        <f>VLOOKUP($B1608,sitecatalog!$A$2:$E$1964,3,FALSE)</f>
        <v>MT</v>
      </c>
      <c r="G1608" t="str">
        <f>VLOOKUP($B1608,sitecatalog!$A$2:$E$1964,5,FALSE)</f>
        <v>PN</v>
      </c>
      <c r="H1608" t="str">
        <f>VLOOKUP($B1608,sitecatalog!$A$2:$E$1964,4,FALSE)</f>
        <v>agrimet</v>
      </c>
      <c r="J1608">
        <f t="shared" si="77"/>
        <v>1606</v>
      </c>
      <c r="K1608" t="str">
        <f t="shared" si="75"/>
        <v>{"node":1606,"name":"DEER LODGE; MONTANA AGRIMET WEATHER STATION | DAY.AVG.WINDSPEED.MPH"}</v>
      </c>
      <c r="L1608">
        <f>VLOOKUP(H1608,Sheet2!$C$31:$D$36,2,FALSE)</f>
        <v>9993</v>
      </c>
      <c r="M1608">
        <f>VLOOKUP(F1608,Sheet2!$E$38:$F$54,2,FALSE)</f>
        <v>9987</v>
      </c>
      <c r="N1608" t="str">
        <f t="shared" si="76"/>
        <v>9993-9987</v>
      </c>
      <c r="O1608" t="str">
        <f>"{""source"":"&amp;J1608&amp;",""target"":"&amp;L1608&amp;",""value"":1}"</f>
        <v>{"source":1606,"target":9993,"value":1}</v>
      </c>
    </row>
    <row r="1609" spans="1:15">
      <c r="A1609" t="s">
        <v>2195</v>
      </c>
      <c r="B1609" t="s">
        <v>2192</v>
      </c>
      <c r="C1609" t="s">
        <v>159</v>
      </c>
      <c r="D1609" t="s">
        <v>160</v>
      </c>
      <c r="E1609" t="str">
        <f>VLOOKUP($B1609,sitecatalog!$A$2:$E$1964,2,FALSE)&amp;" | "&amp;D1609</f>
        <v>Deer Lodge; Montana AgriMet Weather Station | Day.Avg.WindDirection.degrees</v>
      </c>
      <c r="F1609" t="str">
        <f>VLOOKUP($B1609,sitecatalog!$A$2:$E$1964,3,FALSE)</f>
        <v>MT</v>
      </c>
      <c r="G1609" t="str">
        <f>VLOOKUP($B1609,sitecatalog!$A$2:$E$1964,5,FALSE)</f>
        <v>PN</v>
      </c>
      <c r="H1609" t="str">
        <f>VLOOKUP($B1609,sitecatalog!$A$2:$E$1964,4,FALSE)</f>
        <v>agrimet</v>
      </c>
      <c r="J1609">
        <f t="shared" si="77"/>
        <v>1607</v>
      </c>
      <c r="K1609" t="str">
        <f t="shared" si="75"/>
        <v>{"node":1607,"name":"DEER LODGE; MONTANA AGRIMET WEATHER STATION | DAY.AVG.WINDDIRECTION.DEGREES"}</v>
      </c>
      <c r="L1609">
        <f>VLOOKUP(H1609,Sheet2!$C$31:$D$36,2,FALSE)</f>
        <v>9993</v>
      </c>
      <c r="M1609">
        <f>VLOOKUP(F1609,Sheet2!$E$38:$F$54,2,FALSE)</f>
        <v>9987</v>
      </c>
      <c r="N1609" t="str">
        <f t="shared" si="76"/>
        <v>9993-9987</v>
      </c>
      <c r="O1609" t="str">
        <f>"{""source"":"&amp;J1609&amp;",""target"":"&amp;L1609&amp;",""value"":1}"</f>
        <v>{"source":1607,"target":9993,"value":1}</v>
      </c>
    </row>
    <row r="1610" spans="1:15">
      <c r="A1610" t="s">
        <v>2196</v>
      </c>
      <c r="B1610" t="s">
        <v>2197</v>
      </c>
      <c r="C1610" t="s">
        <v>94</v>
      </c>
      <c r="D1610" t="s">
        <v>95</v>
      </c>
      <c r="E1610" t="str">
        <f>VLOOKUP($B1610,sitecatalog!$A$2:$E$1964,2,FALSE)&amp;" | "&amp;D1610</f>
        <v>Deer Park; Washington Weather Station | Day.Avg.AirTemperature.DegF</v>
      </c>
      <c r="F1610" t="str">
        <f>VLOOKUP($B1610,sitecatalog!$A$2:$E$1964,3,FALSE)</f>
        <v>WA</v>
      </c>
      <c r="G1610" t="str">
        <f>VLOOKUP($B1610,sitecatalog!$A$2:$E$1964,5,FALSE)</f>
        <v>PN</v>
      </c>
      <c r="H1610" t="str">
        <f>VLOOKUP($B1610,sitecatalog!$A$2:$E$1964,4,FALSE)</f>
        <v>agrimet</v>
      </c>
      <c r="J1610">
        <f t="shared" si="77"/>
        <v>1608</v>
      </c>
      <c r="K1610" t="str">
        <f t="shared" si="75"/>
        <v>{"node":1608,"name":"DEER PARK; WASHINGTON WEATHER STATION | DAY.AVG.AIRTEMPERATURE.DEGF"}</v>
      </c>
      <c r="L1610">
        <f>VLOOKUP(H1610,Sheet2!$C$31:$D$36,2,FALSE)</f>
        <v>9993</v>
      </c>
      <c r="M1610">
        <f>VLOOKUP(F1610,Sheet2!$E$38:$F$54,2,FALSE)</f>
        <v>9977</v>
      </c>
      <c r="N1610" t="str">
        <f t="shared" si="76"/>
        <v>9993-9977</v>
      </c>
      <c r="O1610" t="str">
        <f>"{""source"":"&amp;J1610&amp;",""target"":"&amp;L1610&amp;",""value"":1}"</f>
        <v>{"source":1608,"target":9993,"value":1}</v>
      </c>
    </row>
    <row r="1611" spans="1:15">
      <c r="A1611" t="s">
        <v>2198</v>
      </c>
      <c r="B1611" t="s">
        <v>2197</v>
      </c>
      <c r="C1611" t="s">
        <v>41</v>
      </c>
      <c r="D1611" t="s">
        <v>42</v>
      </c>
      <c r="E1611" t="str">
        <f>VLOOKUP($B1611,sitecatalog!$A$2:$E$1964,2,FALSE)&amp;" | "&amp;D1611</f>
        <v>Deer Park; Washington Weather Station | Day.Sum.Precipitation.inches</v>
      </c>
      <c r="F1611" t="str">
        <f>VLOOKUP($B1611,sitecatalog!$A$2:$E$1964,3,FALSE)</f>
        <v>WA</v>
      </c>
      <c r="G1611" t="str">
        <f>VLOOKUP($B1611,sitecatalog!$A$2:$E$1964,5,FALSE)</f>
        <v>PN</v>
      </c>
      <c r="H1611" t="str">
        <f>VLOOKUP($B1611,sitecatalog!$A$2:$E$1964,4,FALSE)</f>
        <v>agrimet</v>
      </c>
      <c r="J1611">
        <f t="shared" si="77"/>
        <v>1609</v>
      </c>
      <c r="K1611" t="str">
        <f t="shared" si="75"/>
        <v>{"node":1609,"name":"DEER PARK; WASHINGTON WEATHER STATION | DAY.SUM.PRECIPITATION.INCHES"}</v>
      </c>
      <c r="L1611">
        <f>VLOOKUP(H1611,Sheet2!$C$31:$D$36,2,FALSE)</f>
        <v>9993</v>
      </c>
      <c r="M1611">
        <f>VLOOKUP(F1611,Sheet2!$E$38:$F$54,2,FALSE)</f>
        <v>9977</v>
      </c>
      <c r="N1611" t="str">
        <f t="shared" si="76"/>
        <v>9993-9977</v>
      </c>
      <c r="O1611" t="str">
        <f>"{""source"":"&amp;J1611&amp;",""target"":"&amp;L1611&amp;",""value"":1}"</f>
        <v>{"source":1609,"target":9993,"value":1}</v>
      </c>
    </row>
    <row r="1612" spans="1:15">
      <c r="A1612" t="s">
        <v>2199</v>
      </c>
      <c r="B1612" t="s">
        <v>2197</v>
      </c>
      <c r="C1612" t="s">
        <v>156</v>
      </c>
      <c r="D1612" t="s">
        <v>157</v>
      </c>
      <c r="E1612" t="str">
        <f>VLOOKUP($B1612,sitecatalog!$A$2:$E$1964,2,FALSE)&amp;" | "&amp;D1612</f>
        <v>Deer Park; Washington Weather Station | Day.Avg.WindSpeed.mph</v>
      </c>
      <c r="F1612" t="str">
        <f>VLOOKUP($B1612,sitecatalog!$A$2:$E$1964,3,FALSE)</f>
        <v>WA</v>
      </c>
      <c r="G1612" t="str">
        <f>VLOOKUP($B1612,sitecatalog!$A$2:$E$1964,5,FALSE)</f>
        <v>PN</v>
      </c>
      <c r="H1612" t="str">
        <f>VLOOKUP($B1612,sitecatalog!$A$2:$E$1964,4,FALSE)</f>
        <v>agrimet</v>
      </c>
      <c r="J1612">
        <f t="shared" si="77"/>
        <v>1610</v>
      </c>
      <c r="K1612" t="str">
        <f t="shared" si="75"/>
        <v>{"node":1610,"name":"DEER PARK; WASHINGTON WEATHER STATION | DAY.AVG.WINDSPEED.MPH"}</v>
      </c>
      <c r="L1612">
        <f>VLOOKUP(H1612,Sheet2!$C$31:$D$36,2,FALSE)</f>
        <v>9993</v>
      </c>
      <c r="M1612">
        <f>VLOOKUP(F1612,Sheet2!$E$38:$F$54,2,FALSE)</f>
        <v>9977</v>
      </c>
      <c r="N1612" t="str">
        <f t="shared" si="76"/>
        <v>9993-9977</v>
      </c>
      <c r="O1612" t="str">
        <f>"{""source"":"&amp;J1612&amp;",""target"":"&amp;L1612&amp;",""value"":1}"</f>
        <v>{"source":1610,"target":9993,"value":1}</v>
      </c>
    </row>
    <row r="1613" spans="1:15">
      <c r="A1613" t="s">
        <v>2200</v>
      </c>
      <c r="B1613" t="s">
        <v>2197</v>
      </c>
      <c r="C1613" t="s">
        <v>159</v>
      </c>
      <c r="D1613" t="s">
        <v>160</v>
      </c>
      <c r="E1613" t="str">
        <f>VLOOKUP($B1613,sitecatalog!$A$2:$E$1964,2,FALSE)&amp;" | "&amp;D1613</f>
        <v>Deer Park; Washington Weather Station | Day.Avg.WindDirection.degrees</v>
      </c>
      <c r="F1613" t="str">
        <f>VLOOKUP($B1613,sitecatalog!$A$2:$E$1964,3,FALSE)</f>
        <v>WA</v>
      </c>
      <c r="G1613" t="str">
        <f>VLOOKUP($B1613,sitecatalog!$A$2:$E$1964,5,FALSE)</f>
        <v>PN</v>
      </c>
      <c r="H1613" t="str">
        <f>VLOOKUP($B1613,sitecatalog!$A$2:$E$1964,4,FALSE)</f>
        <v>agrimet</v>
      </c>
      <c r="J1613">
        <f t="shared" si="77"/>
        <v>1611</v>
      </c>
      <c r="K1613" t="str">
        <f t="shared" si="75"/>
        <v>{"node":1611,"name":"DEER PARK; WASHINGTON WEATHER STATION | DAY.AVG.WINDDIRECTION.DEGREES"}</v>
      </c>
      <c r="L1613">
        <f>VLOOKUP(H1613,Sheet2!$C$31:$D$36,2,FALSE)</f>
        <v>9993</v>
      </c>
      <c r="M1613">
        <f>VLOOKUP(F1613,Sheet2!$E$38:$F$54,2,FALSE)</f>
        <v>9977</v>
      </c>
      <c r="N1613" t="str">
        <f t="shared" si="76"/>
        <v>9993-9977</v>
      </c>
      <c r="O1613" t="str">
        <f>"{""source"":"&amp;J1613&amp;",""target"":"&amp;L1613&amp;",""value"":1}"</f>
        <v>{"source":1611,"target":9993,"value":1}</v>
      </c>
    </row>
    <row r="1614" spans="1:15">
      <c r="A1614" t="s">
        <v>2201</v>
      </c>
      <c r="B1614" t="s">
        <v>2202</v>
      </c>
      <c r="C1614" t="s">
        <v>94</v>
      </c>
      <c r="D1614" t="s">
        <v>95</v>
      </c>
      <c r="E1614" t="str">
        <f>VLOOKUP($B1614,sitecatalog!$A$2:$E$1964,2,FALSE)&amp;" | "&amp;D1614</f>
        <v>Detroit Lake; Oregon AgriMet Weather Station | Day.Avg.AirTemperature.DegF</v>
      </c>
      <c r="F1614" t="str">
        <f>VLOOKUP($B1614,sitecatalog!$A$2:$E$1964,3,FALSE)</f>
        <v>OR</v>
      </c>
      <c r="G1614" t="str">
        <f>VLOOKUP($B1614,sitecatalog!$A$2:$E$1964,5,FALSE)</f>
        <v>PN</v>
      </c>
      <c r="H1614" t="str">
        <f>VLOOKUP($B1614,sitecatalog!$A$2:$E$1964,4,FALSE)</f>
        <v>agrimet</v>
      </c>
      <c r="J1614">
        <f t="shared" si="77"/>
        <v>1612</v>
      </c>
      <c r="K1614" t="str">
        <f t="shared" si="75"/>
        <v>{"node":1612,"name":"DETROIT LAKE; OREGON AGRIMET WEATHER STATION | DAY.AVG.AIRTEMPERATURE.DEGF"}</v>
      </c>
      <c r="L1614">
        <f>VLOOKUP(H1614,Sheet2!$C$31:$D$36,2,FALSE)</f>
        <v>9993</v>
      </c>
      <c r="M1614">
        <f>VLOOKUP(F1614,Sheet2!$E$38:$F$54,2,FALSE)</f>
        <v>9981</v>
      </c>
      <c r="N1614" t="str">
        <f t="shared" si="76"/>
        <v>9993-9981</v>
      </c>
      <c r="O1614" t="str">
        <f>"{""source"":"&amp;J1614&amp;",""target"":"&amp;L1614&amp;",""value"":1}"</f>
        <v>{"source":1612,"target":9993,"value":1}</v>
      </c>
    </row>
    <row r="1615" spans="1:15">
      <c r="A1615" t="s">
        <v>2203</v>
      </c>
      <c r="B1615" t="s">
        <v>2202</v>
      </c>
      <c r="C1615" t="s">
        <v>41</v>
      </c>
      <c r="D1615" t="s">
        <v>42</v>
      </c>
      <c r="E1615" t="str">
        <f>VLOOKUP($B1615,sitecatalog!$A$2:$E$1964,2,FALSE)&amp;" | "&amp;D1615</f>
        <v>Detroit Lake; Oregon AgriMet Weather Station | Day.Sum.Precipitation.inches</v>
      </c>
      <c r="F1615" t="str">
        <f>VLOOKUP($B1615,sitecatalog!$A$2:$E$1964,3,FALSE)</f>
        <v>OR</v>
      </c>
      <c r="G1615" t="str">
        <f>VLOOKUP($B1615,sitecatalog!$A$2:$E$1964,5,FALSE)</f>
        <v>PN</v>
      </c>
      <c r="H1615" t="str">
        <f>VLOOKUP($B1615,sitecatalog!$A$2:$E$1964,4,FALSE)</f>
        <v>agrimet</v>
      </c>
      <c r="J1615">
        <f t="shared" si="77"/>
        <v>1613</v>
      </c>
      <c r="K1615" t="str">
        <f t="shared" si="75"/>
        <v>{"node":1613,"name":"DETROIT LAKE; OREGON AGRIMET WEATHER STATION | DAY.SUM.PRECIPITATION.INCHES"}</v>
      </c>
      <c r="L1615">
        <f>VLOOKUP(H1615,Sheet2!$C$31:$D$36,2,FALSE)</f>
        <v>9993</v>
      </c>
      <c r="M1615">
        <f>VLOOKUP(F1615,Sheet2!$E$38:$F$54,2,FALSE)</f>
        <v>9981</v>
      </c>
      <c r="N1615" t="str">
        <f t="shared" si="76"/>
        <v>9993-9981</v>
      </c>
      <c r="O1615" t="str">
        <f>"{""source"":"&amp;J1615&amp;",""target"":"&amp;L1615&amp;",""value"":1}"</f>
        <v>{"source":1613,"target":9993,"value":1}</v>
      </c>
    </row>
    <row r="1616" spans="1:15">
      <c r="A1616" t="s">
        <v>2204</v>
      </c>
      <c r="B1616" t="s">
        <v>2202</v>
      </c>
      <c r="C1616" t="s">
        <v>156</v>
      </c>
      <c r="D1616" t="s">
        <v>157</v>
      </c>
      <c r="E1616" t="str">
        <f>VLOOKUP($B1616,sitecatalog!$A$2:$E$1964,2,FALSE)&amp;" | "&amp;D1616</f>
        <v>Detroit Lake; Oregon AgriMet Weather Station | Day.Avg.WindSpeed.mph</v>
      </c>
      <c r="F1616" t="str">
        <f>VLOOKUP($B1616,sitecatalog!$A$2:$E$1964,3,FALSE)</f>
        <v>OR</v>
      </c>
      <c r="G1616" t="str">
        <f>VLOOKUP($B1616,sitecatalog!$A$2:$E$1964,5,FALSE)</f>
        <v>PN</v>
      </c>
      <c r="H1616" t="str">
        <f>VLOOKUP($B1616,sitecatalog!$A$2:$E$1964,4,FALSE)</f>
        <v>agrimet</v>
      </c>
      <c r="J1616">
        <f t="shared" si="77"/>
        <v>1614</v>
      </c>
      <c r="K1616" t="str">
        <f t="shared" si="75"/>
        <v>{"node":1614,"name":"DETROIT LAKE; OREGON AGRIMET WEATHER STATION | DAY.AVG.WINDSPEED.MPH"}</v>
      </c>
      <c r="L1616">
        <f>VLOOKUP(H1616,Sheet2!$C$31:$D$36,2,FALSE)</f>
        <v>9993</v>
      </c>
      <c r="M1616">
        <f>VLOOKUP(F1616,Sheet2!$E$38:$F$54,2,FALSE)</f>
        <v>9981</v>
      </c>
      <c r="N1616" t="str">
        <f t="shared" si="76"/>
        <v>9993-9981</v>
      </c>
      <c r="O1616" t="str">
        <f>"{""source"":"&amp;J1616&amp;",""target"":"&amp;L1616&amp;",""value"":1}"</f>
        <v>{"source":1614,"target":9993,"value":1}</v>
      </c>
    </row>
    <row r="1617" spans="1:15">
      <c r="A1617" t="s">
        <v>2205</v>
      </c>
      <c r="B1617" t="s">
        <v>2202</v>
      </c>
      <c r="C1617" t="s">
        <v>159</v>
      </c>
      <c r="D1617" t="s">
        <v>160</v>
      </c>
      <c r="E1617" t="str">
        <f>VLOOKUP($B1617,sitecatalog!$A$2:$E$1964,2,FALSE)&amp;" | "&amp;D1617</f>
        <v>Detroit Lake; Oregon AgriMet Weather Station | Day.Avg.WindDirection.degrees</v>
      </c>
      <c r="F1617" t="str">
        <f>VLOOKUP($B1617,sitecatalog!$A$2:$E$1964,3,FALSE)</f>
        <v>OR</v>
      </c>
      <c r="G1617" t="str">
        <f>VLOOKUP($B1617,sitecatalog!$A$2:$E$1964,5,FALSE)</f>
        <v>PN</v>
      </c>
      <c r="H1617" t="str">
        <f>VLOOKUP($B1617,sitecatalog!$A$2:$E$1964,4,FALSE)</f>
        <v>agrimet</v>
      </c>
      <c r="J1617">
        <f t="shared" si="77"/>
        <v>1615</v>
      </c>
      <c r="K1617" t="str">
        <f t="shared" si="75"/>
        <v>{"node":1615,"name":"DETROIT LAKE; OREGON AGRIMET WEATHER STATION | DAY.AVG.WINDDIRECTION.DEGREES"}</v>
      </c>
      <c r="L1617">
        <f>VLOOKUP(H1617,Sheet2!$C$31:$D$36,2,FALSE)</f>
        <v>9993</v>
      </c>
      <c r="M1617">
        <f>VLOOKUP(F1617,Sheet2!$E$38:$F$54,2,FALSE)</f>
        <v>9981</v>
      </c>
      <c r="N1617" t="str">
        <f t="shared" si="76"/>
        <v>9993-9981</v>
      </c>
      <c r="O1617" t="str">
        <f>"{""source"":"&amp;J1617&amp;",""target"":"&amp;L1617&amp;",""value"":1}"</f>
        <v>{"source":1615,"target":9993,"value":1}</v>
      </c>
    </row>
    <row r="1618" spans="1:15">
      <c r="A1618" t="s">
        <v>2206</v>
      </c>
      <c r="B1618" t="s">
        <v>2207</v>
      </c>
      <c r="C1618" t="s">
        <v>94</v>
      </c>
      <c r="D1618" t="s">
        <v>95</v>
      </c>
      <c r="E1618" t="str">
        <f>VLOOKUP($B1618,sitecatalog!$A$2:$E$1964,2,FALSE)&amp;" | "&amp;D1618</f>
        <v>Duchesne; Utah AgriMet Weather Station | Day.Avg.AirTemperature.DegF</v>
      </c>
      <c r="F1618" t="str">
        <f>VLOOKUP($B1618,sitecatalog!$A$2:$E$1964,3,FALSE)</f>
        <v>UT</v>
      </c>
      <c r="G1618" t="str">
        <f>VLOOKUP($B1618,sitecatalog!$A$2:$E$1964,5,FALSE)</f>
        <v>PN</v>
      </c>
      <c r="H1618" t="str">
        <f>VLOOKUP($B1618,sitecatalog!$A$2:$E$1964,4,FALSE)</f>
        <v>agrimet</v>
      </c>
      <c r="J1618">
        <f t="shared" si="77"/>
        <v>1616</v>
      </c>
      <c r="K1618" t="str">
        <f t="shared" si="75"/>
        <v>{"node":1616,"name":"DUCHESNE; UTAH AGRIMET WEATHER STATION | DAY.AVG.AIRTEMPERATURE.DEGF"}</v>
      </c>
      <c r="L1618">
        <f>VLOOKUP(H1618,Sheet2!$C$31:$D$36,2,FALSE)</f>
        <v>9993</v>
      </c>
      <c r="M1618">
        <f>VLOOKUP(F1618,Sheet2!$E$38:$F$54,2,FALSE)</f>
        <v>9978</v>
      </c>
      <c r="N1618" t="str">
        <f t="shared" si="76"/>
        <v>9993-9978</v>
      </c>
      <c r="O1618" t="str">
        <f>"{""source"":"&amp;J1618&amp;",""target"":"&amp;L1618&amp;",""value"":1}"</f>
        <v>{"source":1616,"target":9993,"value":1}</v>
      </c>
    </row>
    <row r="1619" spans="1:15">
      <c r="A1619" t="s">
        <v>2208</v>
      </c>
      <c r="B1619" t="s">
        <v>2207</v>
      </c>
      <c r="C1619" t="s">
        <v>41</v>
      </c>
      <c r="D1619" t="s">
        <v>42</v>
      </c>
      <c r="E1619" t="str">
        <f>VLOOKUP($B1619,sitecatalog!$A$2:$E$1964,2,FALSE)&amp;" | "&amp;D1619</f>
        <v>Duchesne; Utah AgriMet Weather Station | Day.Sum.Precipitation.inches</v>
      </c>
      <c r="F1619" t="str">
        <f>VLOOKUP($B1619,sitecatalog!$A$2:$E$1964,3,FALSE)</f>
        <v>UT</v>
      </c>
      <c r="G1619" t="str">
        <f>VLOOKUP($B1619,sitecatalog!$A$2:$E$1964,5,FALSE)</f>
        <v>PN</v>
      </c>
      <c r="H1619" t="str">
        <f>VLOOKUP($B1619,sitecatalog!$A$2:$E$1964,4,FALSE)</f>
        <v>agrimet</v>
      </c>
      <c r="J1619">
        <f t="shared" si="77"/>
        <v>1617</v>
      </c>
      <c r="K1619" t="str">
        <f t="shared" si="75"/>
        <v>{"node":1617,"name":"DUCHESNE; UTAH AGRIMET WEATHER STATION | DAY.SUM.PRECIPITATION.INCHES"}</v>
      </c>
      <c r="L1619">
        <f>VLOOKUP(H1619,Sheet2!$C$31:$D$36,2,FALSE)</f>
        <v>9993</v>
      </c>
      <c r="M1619">
        <f>VLOOKUP(F1619,Sheet2!$E$38:$F$54,2,FALSE)</f>
        <v>9978</v>
      </c>
      <c r="N1619" t="str">
        <f t="shared" si="76"/>
        <v>9993-9978</v>
      </c>
      <c r="O1619" t="str">
        <f>"{""source"":"&amp;J1619&amp;",""target"":"&amp;L1619&amp;",""value"":1}"</f>
        <v>{"source":1617,"target":9993,"value":1}</v>
      </c>
    </row>
    <row r="1620" spans="1:15">
      <c r="A1620" t="s">
        <v>2209</v>
      </c>
      <c r="B1620" t="s">
        <v>2207</v>
      </c>
      <c r="C1620" t="s">
        <v>156</v>
      </c>
      <c r="D1620" t="s">
        <v>157</v>
      </c>
      <c r="E1620" t="str">
        <f>VLOOKUP($B1620,sitecatalog!$A$2:$E$1964,2,FALSE)&amp;" | "&amp;D1620</f>
        <v>Duchesne; Utah AgriMet Weather Station | Day.Avg.WindSpeed.mph</v>
      </c>
      <c r="F1620" t="str">
        <f>VLOOKUP($B1620,sitecatalog!$A$2:$E$1964,3,FALSE)</f>
        <v>UT</v>
      </c>
      <c r="G1620" t="str">
        <f>VLOOKUP($B1620,sitecatalog!$A$2:$E$1964,5,FALSE)</f>
        <v>PN</v>
      </c>
      <c r="H1620" t="str">
        <f>VLOOKUP($B1620,sitecatalog!$A$2:$E$1964,4,FALSE)</f>
        <v>agrimet</v>
      </c>
      <c r="J1620">
        <f t="shared" si="77"/>
        <v>1618</v>
      </c>
      <c r="K1620" t="str">
        <f t="shared" si="75"/>
        <v>{"node":1618,"name":"DUCHESNE; UTAH AGRIMET WEATHER STATION | DAY.AVG.WINDSPEED.MPH"}</v>
      </c>
      <c r="L1620">
        <f>VLOOKUP(H1620,Sheet2!$C$31:$D$36,2,FALSE)</f>
        <v>9993</v>
      </c>
      <c r="M1620">
        <f>VLOOKUP(F1620,Sheet2!$E$38:$F$54,2,FALSE)</f>
        <v>9978</v>
      </c>
      <c r="N1620" t="str">
        <f t="shared" si="76"/>
        <v>9993-9978</v>
      </c>
      <c r="O1620" t="str">
        <f>"{""source"":"&amp;J1620&amp;",""target"":"&amp;L1620&amp;",""value"":1}"</f>
        <v>{"source":1618,"target":9993,"value":1}</v>
      </c>
    </row>
    <row r="1621" spans="1:15">
      <c r="A1621" t="s">
        <v>2210</v>
      </c>
      <c r="B1621" t="s">
        <v>2207</v>
      </c>
      <c r="C1621" t="s">
        <v>159</v>
      </c>
      <c r="D1621" t="s">
        <v>160</v>
      </c>
      <c r="E1621" t="str">
        <f>VLOOKUP($B1621,sitecatalog!$A$2:$E$1964,2,FALSE)&amp;" | "&amp;D1621</f>
        <v>Duchesne; Utah AgriMet Weather Station | Day.Avg.WindDirection.degrees</v>
      </c>
      <c r="F1621" t="str">
        <f>VLOOKUP($B1621,sitecatalog!$A$2:$E$1964,3,FALSE)</f>
        <v>UT</v>
      </c>
      <c r="G1621" t="str">
        <f>VLOOKUP($B1621,sitecatalog!$A$2:$E$1964,5,FALSE)</f>
        <v>PN</v>
      </c>
      <c r="H1621" t="str">
        <f>VLOOKUP($B1621,sitecatalog!$A$2:$E$1964,4,FALSE)</f>
        <v>agrimet</v>
      </c>
      <c r="J1621">
        <f t="shared" si="77"/>
        <v>1619</v>
      </c>
      <c r="K1621" t="str">
        <f t="shared" si="75"/>
        <v>{"node":1619,"name":"DUCHESNE; UTAH AGRIMET WEATHER STATION | DAY.AVG.WINDDIRECTION.DEGREES"}</v>
      </c>
      <c r="L1621">
        <f>VLOOKUP(H1621,Sheet2!$C$31:$D$36,2,FALSE)</f>
        <v>9993</v>
      </c>
      <c r="M1621">
        <f>VLOOKUP(F1621,Sheet2!$E$38:$F$54,2,FALSE)</f>
        <v>9978</v>
      </c>
      <c r="N1621" t="str">
        <f t="shared" si="76"/>
        <v>9993-9978</v>
      </c>
      <c r="O1621" t="str">
        <f>"{""source"":"&amp;J1621&amp;",""target"":"&amp;L1621&amp;",""value"":1}"</f>
        <v>{"source":1619,"target":9993,"value":1}</v>
      </c>
    </row>
    <row r="1622" spans="1:15">
      <c r="A1622" t="s">
        <v>2211</v>
      </c>
      <c r="B1622" t="s">
        <v>2212</v>
      </c>
      <c r="C1622" t="s">
        <v>94</v>
      </c>
      <c r="D1622" t="s">
        <v>95</v>
      </c>
      <c r="E1622" t="str">
        <f>VLOOKUP($B1622,sitecatalog!$A$2:$E$1964,2,FALSE)&amp;" | "&amp;D1622</f>
        <v>Downey; Idaho Weather Station | Day.Avg.AirTemperature.DegF</v>
      </c>
      <c r="F1622" t="str">
        <f>VLOOKUP($B1622,sitecatalog!$A$2:$E$1964,3,FALSE)</f>
        <v>ID</v>
      </c>
      <c r="G1622" t="str">
        <f>VLOOKUP($B1622,sitecatalog!$A$2:$E$1964,5,FALSE)</f>
        <v>PN</v>
      </c>
      <c r="H1622" t="str">
        <f>VLOOKUP($B1622,sitecatalog!$A$2:$E$1964,4,FALSE)</f>
        <v>agrimet</v>
      </c>
      <c r="J1622">
        <f t="shared" si="77"/>
        <v>1620</v>
      </c>
      <c r="K1622" t="str">
        <f t="shared" si="75"/>
        <v>{"node":1620,"name":"DOWNEY; IDAHO WEATHER STATION | DAY.AVG.AIRTEMPERATURE.DEGF"}</v>
      </c>
      <c r="L1622">
        <f>VLOOKUP(H1622,Sheet2!$C$31:$D$36,2,FALSE)</f>
        <v>9993</v>
      </c>
      <c r="M1622">
        <f>VLOOKUP(F1622,Sheet2!$E$38:$F$54,2,FALSE)</f>
        <v>9989</v>
      </c>
      <c r="N1622" t="str">
        <f t="shared" si="76"/>
        <v>9993-9989</v>
      </c>
      <c r="O1622" t="str">
        <f>"{""source"":"&amp;J1622&amp;",""target"":"&amp;L1622&amp;",""value"":1}"</f>
        <v>{"source":1620,"target":9993,"value":1}</v>
      </c>
    </row>
    <row r="1623" spans="1:15">
      <c r="A1623" t="s">
        <v>2213</v>
      </c>
      <c r="B1623" t="s">
        <v>2212</v>
      </c>
      <c r="C1623" t="s">
        <v>41</v>
      </c>
      <c r="D1623" t="s">
        <v>42</v>
      </c>
      <c r="E1623" t="str">
        <f>VLOOKUP($B1623,sitecatalog!$A$2:$E$1964,2,FALSE)&amp;" | "&amp;D1623</f>
        <v>Downey; Idaho Weather Station | Day.Sum.Precipitation.inches</v>
      </c>
      <c r="F1623" t="str">
        <f>VLOOKUP($B1623,sitecatalog!$A$2:$E$1964,3,FALSE)</f>
        <v>ID</v>
      </c>
      <c r="G1623" t="str">
        <f>VLOOKUP($B1623,sitecatalog!$A$2:$E$1964,5,FALSE)</f>
        <v>PN</v>
      </c>
      <c r="H1623" t="str">
        <f>VLOOKUP($B1623,sitecatalog!$A$2:$E$1964,4,FALSE)</f>
        <v>agrimet</v>
      </c>
      <c r="J1623">
        <f t="shared" si="77"/>
        <v>1621</v>
      </c>
      <c r="K1623" t="str">
        <f t="shared" si="75"/>
        <v>{"node":1621,"name":"DOWNEY; IDAHO WEATHER STATION | DAY.SUM.PRECIPITATION.INCHES"}</v>
      </c>
      <c r="L1623">
        <f>VLOOKUP(H1623,Sheet2!$C$31:$D$36,2,FALSE)</f>
        <v>9993</v>
      </c>
      <c r="M1623">
        <f>VLOOKUP(F1623,Sheet2!$E$38:$F$54,2,FALSE)</f>
        <v>9989</v>
      </c>
      <c r="N1623" t="str">
        <f t="shared" si="76"/>
        <v>9993-9989</v>
      </c>
      <c r="O1623" t="str">
        <f>"{""source"":"&amp;J1623&amp;",""target"":"&amp;L1623&amp;",""value"":1}"</f>
        <v>{"source":1621,"target":9993,"value":1}</v>
      </c>
    </row>
    <row r="1624" spans="1:15">
      <c r="A1624" t="s">
        <v>2214</v>
      </c>
      <c r="B1624" t="s">
        <v>2212</v>
      </c>
      <c r="C1624" t="s">
        <v>156</v>
      </c>
      <c r="D1624" t="s">
        <v>157</v>
      </c>
      <c r="E1624" t="str">
        <f>VLOOKUP($B1624,sitecatalog!$A$2:$E$1964,2,FALSE)&amp;" | "&amp;D1624</f>
        <v>Downey; Idaho Weather Station | Day.Avg.WindSpeed.mph</v>
      </c>
      <c r="F1624" t="str">
        <f>VLOOKUP($B1624,sitecatalog!$A$2:$E$1964,3,FALSE)</f>
        <v>ID</v>
      </c>
      <c r="G1624" t="str">
        <f>VLOOKUP($B1624,sitecatalog!$A$2:$E$1964,5,FALSE)</f>
        <v>PN</v>
      </c>
      <c r="H1624" t="str">
        <f>VLOOKUP($B1624,sitecatalog!$A$2:$E$1964,4,FALSE)</f>
        <v>agrimet</v>
      </c>
      <c r="J1624">
        <f t="shared" si="77"/>
        <v>1622</v>
      </c>
      <c r="K1624" t="str">
        <f t="shared" si="75"/>
        <v>{"node":1622,"name":"DOWNEY; IDAHO WEATHER STATION | DAY.AVG.WINDSPEED.MPH"}</v>
      </c>
      <c r="L1624">
        <f>VLOOKUP(H1624,Sheet2!$C$31:$D$36,2,FALSE)</f>
        <v>9993</v>
      </c>
      <c r="M1624">
        <f>VLOOKUP(F1624,Sheet2!$E$38:$F$54,2,FALSE)</f>
        <v>9989</v>
      </c>
      <c r="N1624" t="str">
        <f t="shared" si="76"/>
        <v>9993-9989</v>
      </c>
      <c r="O1624" t="str">
        <f>"{""source"":"&amp;J1624&amp;",""target"":"&amp;L1624&amp;",""value"":1}"</f>
        <v>{"source":1622,"target":9993,"value":1}</v>
      </c>
    </row>
    <row r="1625" spans="1:15">
      <c r="A1625" t="s">
        <v>2215</v>
      </c>
      <c r="B1625" t="s">
        <v>2212</v>
      </c>
      <c r="C1625" t="s">
        <v>159</v>
      </c>
      <c r="D1625" t="s">
        <v>160</v>
      </c>
      <c r="E1625" t="str">
        <f>VLOOKUP($B1625,sitecatalog!$A$2:$E$1964,2,FALSE)&amp;" | "&amp;D1625</f>
        <v>Downey; Idaho Weather Station | Day.Avg.WindDirection.degrees</v>
      </c>
      <c r="F1625" t="str">
        <f>VLOOKUP($B1625,sitecatalog!$A$2:$E$1964,3,FALSE)</f>
        <v>ID</v>
      </c>
      <c r="G1625" t="str">
        <f>VLOOKUP($B1625,sitecatalog!$A$2:$E$1964,5,FALSE)</f>
        <v>PN</v>
      </c>
      <c r="H1625" t="str">
        <f>VLOOKUP($B1625,sitecatalog!$A$2:$E$1964,4,FALSE)</f>
        <v>agrimet</v>
      </c>
      <c r="J1625">
        <f t="shared" si="77"/>
        <v>1623</v>
      </c>
      <c r="K1625" t="str">
        <f t="shared" si="75"/>
        <v>{"node":1623,"name":"DOWNEY; IDAHO WEATHER STATION | DAY.AVG.WINDDIRECTION.DEGREES"}</v>
      </c>
      <c r="L1625">
        <f>VLOOKUP(H1625,Sheet2!$C$31:$D$36,2,FALSE)</f>
        <v>9993</v>
      </c>
      <c r="M1625">
        <f>VLOOKUP(F1625,Sheet2!$E$38:$F$54,2,FALSE)</f>
        <v>9989</v>
      </c>
      <c r="N1625" t="str">
        <f t="shared" si="76"/>
        <v>9993-9989</v>
      </c>
      <c r="O1625" t="str">
        <f>"{""source"":"&amp;J1625&amp;",""target"":"&amp;L1625&amp;",""value"":1}"</f>
        <v>{"source":1623,"target":9993,"value":1}</v>
      </c>
    </row>
    <row r="1626" spans="1:15">
      <c r="A1626" t="s">
        <v>2216</v>
      </c>
      <c r="B1626" t="s">
        <v>2217</v>
      </c>
      <c r="C1626" t="s">
        <v>94</v>
      </c>
      <c r="D1626" t="s">
        <v>95</v>
      </c>
      <c r="E1626" t="str">
        <f>VLOOKUP($B1626,sitecatalog!$A$2:$E$1964,2,FALSE)&amp;" | "&amp;D1626</f>
        <v>INL - Material Fuels Complex; Idaho | Day.Avg.AirTemperature.DegF</v>
      </c>
      <c r="F1626" t="str">
        <f>VLOOKUP($B1626,sitecatalog!$A$2:$E$1964,3,FALSE)</f>
        <v>ID</v>
      </c>
      <c r="G1626" t="str">
        <f>VLOOKUP($B1626,sitecatalog!$A$2:$E$1964,5,FALSE)</f>
        <v>PN</v>
      </c>
      <c r="H1626" t="str">
        <f>VLOOKUP($B1626,sitecatalog!$A$2:$E$1964,4,FALSE)</f>
        <v>agrimet</v>
      </c>
      <c r="J1626">
        <f t="shared" si="77"/>
        <v>1624</v>
      </c>
      <c r="K1626" t="str">
        <f t="shared" si="75"/>
        <v>{"node":1624,"name":"INL - MATERIAL FUELS COMPLEX; IDAHO | DAY.AVG.AIRTEMPERATURE.DEGF"}</v>
      </c>
      <c r="L1626">
        <f>VLOOKUP(H1626,Sheet2!$C$31:$D$36,2,FALSE)</f>
        <v>9993</v>
      </c>
      <c r="M1626">
        <f>VLOOKUP(F1626,Sheet2!$E$38:$F$54,2,FALSE)</f>
        <v>9989</v>
      </c>
      <c r="N1626" t="str">
        <f t="shared" si="76"/>
        <v>9993-9989</v>
      </c>
      <c r="O1626" t="str">
        <f>"{""source"":"&amp;J1626&amp;",""target"":"&amp;L1626&amp;",""value"":1}"</f>
        <v>{"source":1624,"target":9993,"value":1}</v>
      </c>
    </row>
    <row r="1627" spans="1:15">
      <c r="A1627" t="s">
        <v>2218</v>
      </c>
      <c r="B1627" t="s">
        <v>2217</v>
      </c>
      <c r="C1627" t="s">
        <v>41</v>
      </c>
      <c r="D1627" t="s">
        <v>42</v>
      </c>
      <c r="E1627" t="str">
        <f>VLOOKUP($B1627,sitecatalog!$A$2:$E$1964,2,FALSE)&amp;" | "&amp;D1627</f>
        <v>INL - Material Fuels Complex; Idaho | Day.Sum.Precipitation.inches</v>
      </c>
      <c r="F1627" t="str">
        <f>VLOOKUP($B1627,sitecatalog!$A$2:$E$1964,3,FALSE)</f>
        <v>ID</v>
      </c>
      <c r="G1627" t="str">
        <f>VLOOKUP($B1627,sitecatalog!$A$2:$E$1964,5,FALSE)</f>
        <v>PN</v>
      </c>
      <c r="H1627" t="str">
        <f>VLOOKUP($B1627,sitecatalog!$A$2:$E$1964,4,FALSE)</f>
        <v>agrimet</v>
      </c>
      <c r="J1627">
        <f t="shared" si="77"/>
        <v>1625</v>
      </c>
      <c r="K1627" t="str">
        <f t="shared" si="75"/>
        <v>{"node":1625,"name":"INL - MATERIAL FUELS COMPLEX; IDAHO | DAY.SUM.PRECIPITATION.INCHES"}</v>
      </c>
      <c r="L1627">
        <f>VLOOKUP(H1627,Sheet2!$C$31:$D$36,2,FALSE)</f>
        <v>9993</v>
      </c>
      <c r="M1627">
        <f>VLOOKUP(F1627,Sheet2!$E$38:$F$54,2,FALSE)</f>
        <v>9989</v>
      </c>
      <c r="N1627" t="str">
        <f t="shared" si="76"/>
        <v>9993-9989</v>
      </c>
      <c r="O1627" t="str">
        <f>"{""source"":"&amp;J1627&amp;",""target"":"&amp;L1627&amp;",""value"":1}"</f>
        <v>{"source":1625,"target":9993,"value":1}</v>
      </c>
    </row>
    <row r="1628" spans="1:15">
      <c r="A1628" t="s">
        <v>2219</v>
      </c>
      <c r="B1628" t="s">
        <v>2217</v>
      </c>
      <c r="C1628" t="s">
        <v>156</v>
      </c>
      <c r="D1628" t="s">
        <v>157</v>
      </c>
      <c r="E1628" t="str">
        <f>VLOOKUP($B1628,sitecatalog!$A$2:$E$1964,2,FALSE)&amp;" | "&amp;D1628</f>
        <v>INL - Material Fuels Complex; Idaho | Day.Avg.WindSpeed.mph</v>
      </c>
      <c r="F1628" t="str">
        <f>VLOOKUP($B1628,sitecatalog!$A$2:$E$1964,3,FALSE)</f>
        <v>ID</v>
      </c>
      <c r="G1628" t="str">
        <f>VLOOKUP($B1628,sitecatalog!$A$2:$E$1964,5,FALSE)</f>
        <v>PN</v>
      </c>
      <c r="H1628" t="str">
        <f>VLOOKUP($B1628,sitecatalog!$A$2:$E$1964,4,FALSE)</f>
        <v>agrimet</v>
      </c>
      <c r="J1628">
        <f t="shared" si="77"/>
        <v>1626</v>
      </c>
      <c r="K1628" t="str">
        <f t="shared" si="75"/>
        <v>{"node":1626,"name":"INL - MATERIAL FUELS COMPLEX; IDAHO | DAY.AVG.WINDSPEED.MPH"}</v>
      </c>
      <c r="L1628">
        <f>VLOOKUP(H1628,Sheet2!$C$31:$D$36,2,FALSE)</f>
        <v>9993</v>
      </c>
      <c r="M1628">
        <f>VLOOKUP(F1628,Sheet2!$E$38:$F$54,2,FALSE)</f>
        <v>9989</v>
      </c>
      <c r="N1628" t="str">
        <f t="shared" si="76"/>
        <v>9993-9989</v>
      </c>
      <c r="O1628" t="str">
        <f>"{""source"":"&amp;J1628&amp;",""target"":"&amp;L1628&amp;",""value"":1}"</f>
        <v>{"source":1626,"target":9993,"value":1}</v>
      </c>
    </row>
    <row r="1629" spans="1:15">
      <c r="A1629" t="s">
        <v>2220</v>
      </c>
      <c r="B1629" t="s">
        <v>2217</v>
      </c>
      <c r="C1629" t="s">
        <v>159</v>
      </c>
      <c r="D1629" t="s">
        <v>160</v>
      </c>
      <c r="E1629" t="str">
        <f>VLOOKUP($B1629,sitecatalog!$A$2:$E$1964,2,FALSE)&amp;" | "&amp;D1629</f>
        <v>INL - Material Fuels Complex; Idaho | Day.Avg.WindDirection.degrees</v>
      </c>
      <c r="F1629" t="str">
        <f>VLOOKUP($B1629,sitecatalog!$A$2:$E$1964,3,FALSE)</f>
        <v>ID</v>
      </c>
      <c r="G1629" t="str">
        <f>VLOOKUP($B1629,sitecatalog!$A$2:$E$1964,5,FALSE)</f>
        <v>PN</v>
      </c>
      <c r="H1629" t="str">
        <f>VLOOKUP($B1629,sitecatalog!$A$2:$E$1964,4,FALSE)</f>
        <v>agrimet</v>
      </c>
      <c r="J1629">
        <f t="shared" si="77"/>
        <v>1627</v>
      </c>
      <c r="K1629" t="str">
        <f t="shared" si="75"/>
        <v>{"node":1627,"name":"INL - MATERIAL FUELS COMPLEX; IDAHO | DAY.AVG.WINDDIRECTION.DEGREES"}</v>
      </c>
      <c r="L1629">
        <f>VLOOKUP(H1629,Sheet2!$C$31:$D$36,2,FALSE)</f>
        <v>9993</v>
      </c>
      <c r="M1629">
        <f>VLOOKUP(F1629,Sheet2!$E$38:$F$54,2,FALSE)</f>
        <v>9989</v>
      </c>
      <c r="N1629" t="str">
        <f t="shared" si="76"/>
        <v>9993-9989</v>
      </c>
      <c r="O1629" t="str">
        <f>"{""source"":"&amp;J1629&amp;",""target"":"&amp;L1629&amp;",""value"":1}"</f>
        <v>{"source":1627,"target":9993,"value":1}</v>
      </c>
    </row>
    <row r="1630" spans="1:15">
      <c r="A1630" t="s">
        <v>2221</v>
      </c>
      <c r="B1630" t="s">
        <v>2222</v>
      </c>
      <c r="C1630" t="s">
        <v>94</v>
      </c>
      <c r="D1630" t="s">
        <v>95</v>
      </c>
      <c r="E1630" t="str">
        <f>VLOOKUP($B1630,sitecatalog!$A$2:$E$1964,2,FALSE)&amp;" | "&amp;D1630</f>
        <v>Echo; Oregon AgriMet Weather Station | Day.Avg.AirTemperature.DegF</v>
      </c>
      <c r="F1630" t="str">
        <f>VLOOKUP($B1630,sitecatalog!$A$2:$E$1964,3,FALSE)</f>
        <v>OR</v>
      </c>
      <c r="G1630" t="str">
        <f>VLOOKUP($B1630,sitecatalog!$A$2:$E$1964,5,FALSE)</f>
        <v>PN</v>
      </c>
      <c r="H1630" t="str">
        <f>VLOOKUP($B1630,sitecatalog!$A$2:$E$1964,4,FALSE)</f>
        <v>agrimet</v>
      </c>
      <c r="J1630">
        <f t="shared" si="77"/>
        <v>1628</v>
      </c>
      <c r="K1630" t="str">
        <f t="shared" si="75"/>
        <v>{"node":1628,"name":"ECHO; OREGON AGRIMET WEATHER STATION | DAY.AVG.AIRTEMPERATURE.DEGF"}</v>
      </c>
      <c r="L1630">
        <f>VLOOKUP(H1630,Sheet2!$C$31:$D$36,2,FALSE)</f>
        <v>9993</v>
      </c>
      <c r="M1630">
        <f>VLOOKUP(F1630,Sheet2!$E$38:$F$54,2,FALSE)</f>
        <v>9981</v>
      </c>
      <c r="N1630" t="str">
        <f t="shared" si="76"/>
        <v>9993-9981</v>
      </c>
      <c r="O1630" t="str">
        <f>"{""source"":"&amp;J1630&amp;",""target"":"&amp;L1630&amp;",""value"":1}"</f>
        <v>{"source":1628,"target":9993,"value":1}</v>
      </c>
    </row>
    <row r="1631" spans="1:15">
      <c r="A1631" t="s">
        <v>2223</v>
      </c>
      <c r="B1631" t="s">
        <v>2222</v>
      </c>
      <c r="C1631" t="s">
        <v>41</v>
      </c>
      <c r="D1631" t="s">
        <v>42</v>
      </c>
      <c r="E1631" t="str">
        <f>VLOOKUP($B1631,sitecatalog!$A$2:$E$1964,2,FALSE)&amp;" | "&amp;D1631</f>
        <v>Echo; Oregon AgriMet Weather Station | Day.Sum.Precipitation.inches</v>
      </c>
      <c r="F1631" t="str">
        <f>VLOOKUP($B1631,sitecatalog!$A$2:$E$1964,3,FALSE)</f>
        <v>OR</v>
      </c>
      <c r="G1631" t="str">
        <f>VLOOKUP($B1631,sitecatalog!$A$2:$E$1964,5,FALSE)</f>
        <v>PN</v>
      </c>
      <c r="H1631" t="str">
        <f>VLOOKUP($B1631,sitecatalog!$A$2:$E$1964,4,FALSE)</f>
        <v>agrimet</v>
      </c>
      <c r="J1631">
        <f t="shared" si="77"/>
        <v>1629</v>
      </c>
      <c r="K1631" t="str">
        <f t="shared" si="75"/>
        <v>{"node":1629,"name":"ECHO; OREGON AGRIMET WEATHER STATION | DAY.SUM.PRECIPITATION.INCHES"}</v>
      </c>
      <c r="L1631">
        <f>VLOOKUP(H1631,Sheet2!$C$31:$D$36,2,FALSE)</f>
        <v>9993</v>
      </c>
      <c r="M1631">
        <f>VLOOKUP(F1631,Sheet2!$E$38:$F$54,2,FALSE)</f>
        <v>9981</v>
      </c>
      <c r="N1631" t="str">
        <f t="shared" si="76"/>
        <v>9993-9981</v>
      </c>
      <c r="O1631" t="str">
        <f>"{""source"":"&amp;J1631&amp;",""target"":"&amp;L1631&amp;",""value"":1}"</f>
        <v>{"source":1629,"target":9993,"value":1}</v>
      </c>
    </row>
    <row r="1632" spans="1:15">
      <c r="A1632" t="s">
        <v>2224</v>
      </c>
      <c r="B1632" t="s">
        <v>2222</v>
      </c>
      <c r="C1632" t="s">
        <v>156</v>
      </c>
      <c r="D1632" t="s">
        <v>157</v>
      </c>
      <c r="E1632" t="str">
        <f>VLOOKUP($B1632,sitecatalog!$A$2:$E$1964,2,FALSE)&amp;" | "&amp;D1632</f>
        <v>Echo; Oregon AgriMet Weather Station | Day.Avg.WindSpeed.mph</v>
      </c>
      <c r="F1632" t="str">
        <f>VLOOKUP($B1632,sitecatalog!$A$2:$E$1964,3,FALSE)</f>
        <v>OR</v>
      </c>
      <c r="G1632" t="str">
        <f>VLOOKUP($B1632,sitecatalog!$A$2:$E$1964,5,FALSE)</f>
        <v>PN</v>
      </c>
      <c r="H1632" t="str">
        <f>VLOOKUP($B1632,sitecatalog!$A$2:$E$1964,4,FALSE)</f>
        <v>agrimet</v>
      </c>
      <c r="J1632">
        <f t="shared" si="77"/>
        <v>1630</v>
      </c>
      <c r="K1632" t="str">
        <f t="shared" si="75"/>
        <v>{"node":1630,"name":"ECHO; OREGON AGRIMET WEATHER STATION | DAY.AVG.WINDSPEED.MPH"}</v>
      </c>
      <c r="L1632">
        <f>VLOOKUP(H1632,Sheet2!$C$31:$D$36,2,FALSE)</f>
        <v>9993</v>
      </c>
      <c r="M1632">
        <f>VLOOKUP(F1632,Sheet2!$E$38:$F$54,2,FALSE)</f>
        <v>9981</v>
      </c>
      <c r="N1632" t="str">
        <f t="shared" si="76"/>
        <v>9993-9981</v>
      </c>
      <c r="O1632" t="str">
        <f>"{""source"":"&amp;J1632&amp;",""target"":"&amp;L1632&amp;",""value"":1}"</f>
        <v>{"source":1630,"target":9993,"value":1}</v>
      </c>
    </row>
    <row r="1633" spans="1:15">
      <c r="A1633" t="s">
        <v>2225</v>
      </c>
      <c r="B1633" t="s">
        <v>2222</v>
      </c>
      <c r="C1633" t="s">
        <v>159</v>
      </c>
      <c r="D1633" t="s">
        <v>160</v>
      </c>
      <c r="E1633" t="str">
        <f>VLOOKUP($B1633,sitecatalog!$A$2:$E$1964,2,FALSE)&amp;" | "&amp;D1633</f>
        <v>Echo; Oregon AgriMet Weather Station | Day.Avg.WindDirection.degrees</v>
      </c>
      <c r="F1633" t="str">
        <f>VLOOKUP($B1633,sitecatalog!$A$2:$E$1964,3,FALSE)</f>
        <v>OR</v>
      </c>
      <c r="G1633" t="str">
        <f>VLOOKUP($B1633,sitecatalog!$A$2:$E$1964,5,FALSE)</f>
        <v>PN</v>
      </c>
      <c r="H1633" t="str">
        <f>VLOOKUP($B1633,sitecatalog!$A$2:$E$1964,4,FALSE)</f>
        <v>agrimet</v>
      </c>
      <c r="J1633">
        <f t="shared" si="77"/>
        <v>1631</v>
      </c>
      <c r="K1633" t="str">
        <f t="shared" si="75"/>
        <v>{"node":1631,"name":"ECHO; OREGON AGRIMET WEATHER STATION | DAY.AVG.WINDDIRECTION.DEGREES"}</v>
      </c>
      <c r="L1633">
        <f>VLOOKUP(H1633,Sheet2!$C$31:$D$36,2,FALSE)</f>
        <v>9993</v>
      </c>
      <c r="M1633">
        <f>VLOOKUP(F1633,Sheet2!$E$38:$F$54,2,FALSE)</f>
        <v>9981</v>
      </c>
      <c r="N1633" t="str">
        <f t="shared" si="76"/>
        <v>9993-9981</v>
      </c>
      <c r="O1633" t="str">
        <f>"{""source"":"&amp;J1633&amp;",""target"":"&amp;L1633&amp;",""value"":1}"</f>
        <v>{"source":1631,"target":9993,"value":1}</v>
      </c>
    </row>
    <row r="1634" spans="1:15">
      <c r="A1634" t="s">
        <v>2226</v>
      </c>
      <c r="B1634" t="s">
        <v>2227</v>
      </c>
      <c r="C1634" t="s">
        <v>94</v>
      </c>
      <c r="D1634" t="s">
        <v>95</v>
      </c>
      <c r="E1634" t="str">
        <f>VLOOKUP($B1634,sitecatalog!$A$2:$E$1964,2,FALSE)&amp;" | "&amp;D1634</f>
        <v>Entiat Fish Hatchery; Washington Weather Station | Day.Avg.AirTemperature.DegF</v>
      </c>
      <c r="F1634" t="str">
        <f>VLOOKUP($B1634,sitecatalog!$A$2:$E$1964,3,FALSE)</f>
        <v>WA</v>
      </c>
      <c r="G1634" t="str">
        <f>VLOOKUP($B1634,sitecatalog!$A$2:$E$1964,5,FALSE)</f>
        <v>PN</v>
      </c>
      <c r="H1634" t="str">
        <f>VLOOKUP($B1634,sitecatalog!$A$2:$E$1964,4,FALSE)</f>
        <v>agrimet</v>
      </c>
      <c r="J1634">
        <f t="shared" si="77"/>
        <v>1632</v>
      </c>
      <c r="K1634" t="str">
        <f t="shared" si="75"/>
        <v>{"node":1632,"name":"ENTIAT FISH HATCHERY; WASHINGTON WEATHER STATION | DAY.AVG.AIRTEMPERATURE.DEGF"}</v>
      </c>
      <c r="L1634">
        <f>VLOOKUP(H1634,Sheet2!$C$31:$D$36,2,FALSE)</f>
        <v>9993</v>
      </c>
      <c r="M1634">
        <f>VLOOKUP(F1634,Sheet2!$E$38:$F$54,2,FALSE)</f>
        <v>9977</v>
      </c>
      <c r="N1634" t="str">
        <f t="shared" si="76"/>
        <v>9993-9977</v>
      </c>
      <c r="O1634" t="str">
        <f>"{""source"":"&amp;J1634&amp;",""target"":"&amp;L1634&amp;",""value"":1}"</f>
        <v>{"source":1632,"target":9993,"value":1}</v>
      </c>
    </row>
    <row r="1635" spans="1:15">
      <c r="A1635" t="s">
        <v>2228</v>
      </c>
      <c r="B1635" t="s">
        <v>2227</v>
      </c>
      <c r="C1635" t="s">
        <v>41</v>
      </c>
      <c r="D1635" t="s">
        <v>42</v>
      </c>
      <c r="E1635" t="str">
        <f>VLOOKUP($B1635,sitecatalog!$A$2:$E$1964,2,FALSE)&amp;" | "&amp;D1635</f>
        <v>Entiat Fish Hatchery; Washington Weather Station | Day.Sum.Precipitation.inches</v>
      </c>
      <c r="F1635" t="str">
        <f>VLOOKUP($B1635,sitecatalog!$A$2:$E$1964,3,FALSE)</f>
        <v>WA</v>
      </c>
      <c r="G1635" t="str">
        <f>VLOOKUP($B1635,sitecatalog!$A$2:$E$1964,5,FALSE)</f>
        <v>PN</v>
      </c>
      <c r="H1635" t="str">
        <f>VLOOKUP($B1635,sitecatalog!$A$2:$E$1964,4,FALSE)</f>
        <v>agrimet</v>
      </c>
      <c r="J1635">
        <f t="shared" si="77"/>
        <v>1633</v>
      </c>
      <c r="K1635" t="str">
        <f t="shared" si="75"/>
        <v>{"node":1633,"name":"ENTIAT FISH HATCHERY; WASHINGTON WEATHER STATION | DAY.SUM.PRECIPITATION.INCHES"}</v>
      </c>
      <c r="L1635">
        <f>VLOOKUP(H1635,Sheet2!$C$31:$D$36,2,FALSE)</f>
        <v>9993</v>
      </c>
      <c r="M1635">
        <f>VLOOKUP(F1635,Sheet2!$E$38:$F$54,2,FALSE)</f>
        <v>9977</v>
      </c>
      <c r="N1635" t="str">
        <f t="shared" si="76"/>
        <v>9993-9977</v>
      </c>
      <c r="O1635" t="str">
        <f>"{""source"":"&amp;J1635&amp;",""target"":"&amp;L1635&amp;",""value"":1}"</f>
        <v>{"source":1633,"target":9993,"value":1}</v>
      </c>
    </row>
    <row r="1636" spans="1:15">
      <c r="A1636" t="s">
        <v>2229</v>
      </c>
      <c r="B1636" t="s">
        <v>2227</v>
      </c>
      <c r="C1636" t="s">
        <v>156</v>
      </c>
      <c r="D1636" t="s">
        <v>157</v>
      </c>
      <c r="E1636" t="str">
        <f>VLOOKUP($B1636,sitecatalog!$A$2:$E$1964,2,FALSE)&amp;" | "&amp;D1636</f>
        <v>Entiat Fish Hatchery; Washington Weather Station | Day.Avg.WindSpeed.mph</v>
      </c>
      <c r="F1636" t="str">
        <f>VLOOKUP($B1636,sitecatalog!$A$2:$E$1964,3,FALSE)</f>
        <v>WA</v>
      </c>
      <c r="G1636" t="str">
        <f>VLOOKUP($B1636,sitecatalog!$A$2:$E$1964,5,FALSE)</f>
        <v>PN</v>
      </c>
      <c r="H1636" t="str">
        <f>VLOOKUP($B1636,sitecatalog!$A$2:$E$1964,4,FALSE)</f>
        <v>agrimet</v>
      </c>
      <c r="J1636">
        <f t="shared" si="77"/>
        <v>1634</v>
      </c>
      <c r="K1636" t="str">
        <f t="shared" si="75"/>
        <v>{"node":1634,"name":"ENTIAT FISH HATCHERY; WASHINGTON WEATHER STATION | DAY.AVG.WINDSPEED.MPH"}</v>
      </c>
      <c r="L1636">
        <f>VLOOKUP(H1636,Sheet2!$C$31:$D$36,2,FALSE)</f>
        <v>9993</v>
      </c>
      <c r="M1636">
        <f>VLOOKUP(F1636,Sheet2!$E$38:$F$54,2,FALSE)</f>
        <v>9977</v>
      </c>
      <c r="N1636" t="str">
        <f t="shared" si="76"/>
        <v>9993-9977</v>
      </c>
      <c r="O1636" t="str">
        <f>"{""source"":"&amp;J1636&amp;",""target"":"&amp;L1636&amp;",""value"":1}"</f>
        <v>{"source":1634,"target":9993,"value":1}</v>
      </c>
    </row>
    <row r="1637" spans="1:15">
      <c r="A1637" t="s">
        <v>2230</v>
      </c>
      <c r="B1637" t="s">
        <v>2227</v>
      </c>
      <c r="C1637" t="s">
        <v>159</v>
      </c>
      <c r="D1637" t="s">
        <v>160</v>
      </c>
      <c r="E1637" t="str">
        <f>VLOOKUP($B1637,sitecatalog!$A$2:$E$1964,2,FALSE)&amp;" | "&amp;D1637</f>
        <v>Entiat Fish Hatchery; Washington Weather Station | Day.Avg.WindDirection.degrees</v>
      </c>
      <c r="F1637" t="str">
        <f>VLOOKUP($B1637,sitecatalog!$A$2:$E$1964,3,FALSE)</f>
        <v>WA</v>
      </c>
      <c r="G1637" t="str">
        <f>VLOOKUP($B1637,sitecatalog!$A$2:$E$1964,5,FALSE)</f>
        <v>PN</v>
      </c>
      <c r="H1637" t="str">
        <f>VLOOKUP($B1637,sitecatalog!$A$2:$E$1964,4,FALSE)</f>
        <v>agrimet</v>
      </c>
      <c r="J1637">
        <f t="shared" si="77"/>
        <v>1635</v>
      </c>
      <c r="K1637" t="str">
        <f t="shared" si="75"/>
        <v>{"node":1635,"name":"ENTIAT FISH HATCHERY; WASHINGTON WEATHER STATION | DAY.AVG.WINDDIRECTION.DEGREES"}</v>
      </c>
      <c r="L1637">
        <f>VLOOKUP(H1637,Sheet2!$C$31:$D$36,2,FALSE)</f>
        <v>9993</v>
      </c>
      <c r="M1637">
        <f>VLOOKUP(F1637,Sheet2!$E$38:$F$54,2,FALSE)</f>
        <v>9977</v>
      </c>
      <c r="N1637" t="str">
        <f t="shared" si="76"/>
        <v>9993-9977</v>
      </c>
      <c r="O1637" t="str">
        <f>"{""source"":"&amp;J1637&amp;",""target"":"&amp;L1637&amp;",""value"":1}"</f>
        <v>{"source":1635,"target":9993,"value":1}</v>
      </c>
    </row>
    <row r="1638" spans="1:15">
      <c r="A1638" t="s">
        <v>2231</v>
      </c>
      <c r="B1638" t="s">
        <v>2232</v>
      </c>
      <c r="C1638" t="s">
        <v>94</v>
      </c>
      <c r="D1638" t="s">
        <v>95</v>
      </c>
      <c r="E1638" t="str">
        <f>VLOOKUP($B1638,sitecatalog!$A$2:$E$1964,2,FALSE)&amp;" | "&amp;D1638</f>
        <v>Elmo; Utah Weather Station | Day.Avg.AirTemperature.DegF</v>
      </c>
      <c r="F1638" t="str">
        <f>VLOOKUP($B1638,sitecatalog!$A$2:$E$1964,3,FALSE)</f>
        <v>UT</v>
      </c>
      <c r="G1638" t="str">
        <f>VLOOKUP($B1638,sitecatalog!$A$2:$E$1964,5,FALSE)</f>
        <v>PN</v>
      </c>
      <c r="H1638" t="str">
        <f>VLOOKUP($B1638,sitecatalog!$A$2:$E$1964,4,FALSE)</f>
        <v>agrimet</v>
      </c>
      <c r="J1638">
        <f t="shared" si="77"/>
        <v>1636</v>
      </c>
      <c r="K1638" t="str">
        <f t="shared" si="75"/>
        <v>{"node":1636,"name":"ELMO; UTAH WEATHER STATION | DAY.AVG.AIRTEMPERATURE.DEGF"}</v>
      </c>
      <c r="L1638">
        <f>VLOOKUP(H1638,Sheet2!$C$31:$D$36,2,FALSE)</f>
        <v>9993</v>
      </c>
      <c r="M1638">
        <f>VLOOKUP(F1638,Sheet2!$E$38:$F$54,2,FALSE)</f>
        <v>9978</v>
      </c>
      <c r="N1638" t="str">
        <f t="shared" si="76"/>
        <v>9993-9978</v>
      </c>
      <c r="O1638" t="str">
        <f>"{""source"":"&amp;J1638&amp;",""target"":"&amp;L1638&amp;",""value"":1}"</f>
        <v>{"source":1636,"target":9993,"value":1}</v>
      </c>
    </row>
    <row r="1639" spans="1:15">
      <c r="A1639" t="s">
        <v>2233</v>
      </c>
      <c r="B1639" t="s">
        <v>2232</v>
      </c>
      <c r="C1639" t="s">
        <v>41</v>
      </c>
      <c r="D1639" t="s">
        <v>42</v>
      </c>
      <c r="E1639" t="str">
        <f>VLOOKUP($B1639,sitecatalog!$A$2:$E$1964,2,FALSE)&amp;" | "&amp;D1639</f>
        <v>Elmo; Utah Weather Station | Day.Sum.Precipitation.inches</v>
      </c>
      <c r="F1639" t="str">
        <f>VLOOKUP($B1639,sitecatalog!$A$2:$E$1964,3,FALSE)</f>
        <v>UT</v>
      </c>
      <c r="G1639" t="str">
        <f>VLOOKUP($B1639,sitecatalog!$A$2:$E$1964,5,FALSE)</f>
        <v>PN</v>
      </c>
      <c r="H1639" t="str">
        <f>VLOOKUP($B1639,sitecatalog!$A$2:$E$1964,4,FALSE)</f>
        <v>agrimet</v>
      </c>
      <c r="J1639">
        <f t="shared" si="77"/>
        <v>1637</v>
      </c>
      <c r="K1639" t="str">
        <f t="shared" si="75"/>
        <v>{"node":1637,"name":"ELMO; UTAH WEATHER STATION | DAY.SUM.PRECIPITATION.INCHES"}</v>
      </c>
      <c r="L1639">
        <f>VLOOKUP(H1639,Sheet2!$C$31:$D$36,2,FALSE)</f>
        <v>9993</v>
      </c>
      <c r="M1639">
        <f>VLOOKUP(F1639,Sheet2!$E$38:$F$54,2,FALSE)</f>
        <v>9978</v>
      </c>
      <c r="N1639" t="str">
        <f t="shared" si="76"/>
        <v>9993-9978</v>
      </c>
      <c r="O1639" t="str">
        <f>"{""source"":"&amp;J1639&amp;",""target"":"&amp;L1639&amp;",""value"":1}"</f>
        <v>{"source":1637,"target":9993,"value":1}</v>
      </c>
    </row>
    <row r="1640" spans="1:15">
      <c r="A1640" t="s">
        <v>2234</v>
      </c>
      <c r="B1640" t="s">
        <v>2232</v>
      </c>
      <c r="C1640" t="s">
        <v>156</v>
      </c>
      <c r="D1640" t="s">
        <v>157</v>
      </c>
      <c r="E1640" t="str">
        <f>VLOOKUP($B1640,sitecatalog!$A$2:$E$1964,2,FALSE)&amp;" | "&amp;D1640</f>
        <v>Elmo; Utah Weather Station | Day.Avg.WindSpeed.mph</v>
      </c>
      <c r="F1640" t="str">
        <f>VLOOKUP($B1640,sitecatalog!$A$2:$E$1964,3,FALSE)</f>
        <v>UT</v>
      </c>
      <c r="G1640" t="str">
        <f>VLOOKUP($B1640,sitecatalog!$A$2:$E$1964,5,FALSE)</f>
        <v>PN</v>
      </c>
      <c r="H1640" t="str">
        <f>VLOOKUP($B1640,sitecatalog!$A$2:$E$1964,4,FALSE)</f>
        <v>agrimet</v>
      </c>
      <c r="J1640">
        <f t="shared" si="77"/>
        <v>1638</v>
      </c>
      <c r="K1640" t="str">
        <f t="shared" si="75"/>
        <v>{"node":1638,"name":"ELMO; UTAH WEATHER STATION | DAY.AVG.WINDSPEED.MPH"}</v>
      </c>
      <c r="L1640">
        <f>VLOOKUP(H1640,Sheet2!$C$31:$D$36,2,FALSE)</f>
        <v>9993</v>
      </c>
      <c r="M1640">
        <f>VLOOKUP(F1640,Sheet2!$E$38:$F$54,2,FALSE)</f>
        <v>9978</v>
      </c>
      <c r="N1640" t="str">
        <f t="shared" si="76"/>
        <v>9993-9978</v>
      </c>
      <c r="O1640" t="str">
        <f>"{""source"":"&amp;J1640&amp;",""target"":"&amp;L1640&amp;",""value"":1}"</f>
        <v>{"source":1638,"target":9993,"value":1}</v>
      </c>
    </row>
    <row r="1641" spans="1:15">
      <c r="A1641" t="s">
        <v>2235</v>
      </c>
      <c r="B1641" t="s">
        <v>2232</v>
      </c>
      <c r="C1641" t="s">
        <v>159</v>
      </c>
      <c r="D1641" t="s">
        <v>160</v>
      </c>
      <c r="E1641" t="str">
        <f>VLOOKUP($B1641,sitecatalog!$A$2:$E$1964,2,FALSE)&amp;" | "&amp;D1641</f>
        <v>Elmo; Utah Weather Station | Day.Avg.WindDirection.degrees</v>
      </c>
      <c r="F1641" t="str">
        <f>VLOOKUP($B1641,sitecatalog!$A$2:$E$1964,3,FALSE)</f>
        <v>UT</v>
      </c>
      <c r="G1641" t="str">
        <f>VLOOKUP($B1641,sitecatalog!$A$2:$E$1964,5,FALSE)</f>
        <v>PN</v>
      </c>
      <c r="H1641" t="str">
        <f>VLOOKUP($B1641,sitecatalog!$A$2:$E$1964,4,FALSE)</f>
        <v>agrimet</v>
      </c>
      <c r="J1641">
        <f t="shared" si="77"/>
        <v>1639</v>
      </c>
      <c r="K1641" t="str">
        <f t="shared" si="75"/>
        <v>{"node":1639,"name":"ELMO; UTAH WEATHER STATION | DAY.AVG.WINDDIRECTION.DEGREES"}</v>
      </c>
      <c r="L1641">
        <f>VLOOKUP(H1641,Sheet2!$C$31:$D$36,2,FALSE)</f>
        <v>9993</v>
      </c>
      <c r="M1641">
        <f>VLOOKUP(F1641,Sheet2!$E$38:$F$54,2,FALSE)</f>
        <v>9978</v>
      </c>
      <c r="N1641" t="str">
        <f t="shared" si="76"/>
        <v>9993-9978</v>
      </c>
      <c r="O1641" t="str">
        <f>"{""source"":"&amp;J1641&amp;",""target"":"&amp;L1641&amp;",""value"":1}"</f>
        <v>{"source":1639,"target":9993,"value":1}</v>
      </c>
    </row>
    <row r="1642" spans="1:15">
      <c r="A1642" t="s">
        <v>2236</v>
      </c>
      <c r="B1642" t="s">
        <v>2237</v>
      </c>
      <c r="C1642" t="s">
        <v>94</v>
      </c>
      <c r="D1642" t="s">
        <v>95</v>
      </c>
      <c r="E1642" t="str">
        <f>VLOOKUP($B1642,sitecatalog!$A$2:$E$1964,2,FALSE)&amp;" | "&amp;D1642</f>
        <v>Eureka; Nevada AgriMet Weather Station | Day.Avg.AirTemperature.DegF</v>
      </c>
      <c r="F1642" t="str">
        <f>VLOOKUP($B1642,sitecatalog!$A$2:$E$1964,3,FALSE)</f>
        <v>NV</v>
      </c>
      <c r="G1642" t="str">
        <f>VLOOKUP($B1642,sitecatalog!$A$2:$E$1964,5,FALSE)</f>
        <v>PN</v>
      </c>
      <c r="H1642" t="str">
        <f>VLOOKUP($B1642,sitecatalog!$A$2:$E$1964,4,FALSE)</f>
        <v>agrimet</v>
      </c>
      <c r="J1642">
        <f t="shared" si="77"/>
        <v>1640</v>
      </c>
      <c r="K1642" t="str">
        <f t="shared" si="75"/>
        <v>{"node":1640,"name":"EUREKA; NEVADA AGRIMET WEATHER STATION | DAY.AVG.AIRTEMPERATURE.DEGF"}</v>
      </c>
      <c r="L1642">
        <f>VLOOKUP(H1642,Sheet2!$C$31:$D$36,2,FALSE)</f>
        <v>9993</v>
      </c>
      <c r="M1642">
        <f>VLOOKUP(F1642,Sheet2!$E$38:$F$54,2,FALSE)</f>
        <v>9983</v>
      </c>
      <c r="N1642" t="str">
        <f t="shared" si="76"/>
        <v>9993-9983</v>
      </c>
      <c r="O1642" t="str">
        <f>"{""source"":"&amp;J1642&amp;",""target"":"&amp;L1642&amp;",""value"":1}"</f>
        <v>{"source":1640,"target":9993,"value":1}</v>
      </c>
    </row>
    <row r="1643" spans="1:15">
      <c r="A1643" t="s">
        <v>2238</v>
      </c>
      <c r="B1643" t="s">
        <v>2237</v>
      </c>
      <c r="C1643" t="s">
        <v>41</v>
      </c>
      <c r="D1643" t="s">
        <v>42</v>
      </c>
      <c r="E1643" t="str">
        <f>VLOOKUP($B1643,sitecatalog!$A$2:$E$1964,2,FALSE)&amp;" | "&amp;D1643</f>
        <v>Eureka; Nevada AgriMet Weather Station | Day.Sum.Precipitation.inches</v>
      </c>
      <c r="F1643" t="str">
        <f>VLOOKUP($B1643,sitecatalog!$A$2:$E$1964,3,FALSE)</f>
        <v>NV</v>
      </c>
      <c r="G1643" t="str">
        <f>VLOOKUP($B1643,sitecatalog!$A$2:$E$1964,5,FALSE)</f>
        <v>PN</v>
      </c>
      <c r="H1643" t="str">
        <f>VLOOKUP($B1643,sitecatalog!$A$2:$E$1964,4,FALSE)</f>
        <v>agrimet</v>
      </c>
      <c r="J1643">
        <f t="shared" si="77"/>
        <v>1641</v>
      </c>
      <c r="K1643" t="str">
        <f t="shared" si="75"/>
        <v>{"node":1641,"name":"EUREKA; NEVADA AGRIMET WEATHER STATION | DAY.SUM.PRECIPITATION.INCHES"}</v>
      </c>
      <c r="L1643">
        <f>VLOOKUP(H1643,Sheet2!$C$31:$D$36,2,FALSE)</f>
        <v>9993</v>
      </c>
      <c r="M1643">
        <f>VLOOKUP(F1643,Sheet2!$E$38:$F$54,2,FALSE)</f>
        <v>9983</v>
      </c>
      <c r="N1643" t="str">
        <f t="shared" si="76"/>
        <v>9993-9983</v>
      </c>
      <c r="O1643" t="str">
        <f>"{""source"":"&amp;J1643&amp;",""target"":"&amp;L1643&amp;",""value"":1}"</f>
        <v>{"source":1641,"target":9993,"value":1}</v>
      </c>
    </row>
    <row r="1644" spans="1:15">
      <c r="A1644" t="s">
        <v>2239</v>
      </c>
      <c r="B1644" t="s">
        <v>2237</v>
      </c>
      <c r="C1644" t="s">
        <v>156</v>
      </c>
      <c r="D1644" t="s">
        <v>157</v>
      </c>
      <c r="E1644" t="str">
        <f>VLOOKUP($B1644,sitecatalog!$A$2:$E$1964,2,FALSE)&amp;" | "&amp;D1644</f>
        <v>Eureka; Nevada AgriMet Weather Station | Day.Avg.WindSpeed.mph</v>
      </c>
      <c r="F1644" t="str">
        <f>VLOOKUP($B1644,sitecatalog!$A$2:$E$1964,3,FALSE)</f>
        <v>NV</v>
      </c>
      <c r="G1644" t="str">
        <f>VLOOKUP($B1644,sitecatalog!$A$2:$E$1964,5,FALSE)</f>
        <v>PN</v>
      </c>
      <c r="H1644" t="str">
        <f>VLOOKUP($B1644,sitecatalog!$A$2:$E$1964,4,FALSE)</f>
        <v>agrimet</v>
      </c>
      <c r="J1644">
        <f t="shared" si="77"/>
        <v>1642</v>
      </c>
      <c r="K1644" t="str">
        <f t="shared" si="75"/>
        <v>{"node":1642,"name":"EUREKA; NEVADA AGRIMET WEATHER STATION | DAY.AVG.WINDSPEED.MPH"}</v>
      </c>
      <c r="L1644">
        <f>VLOOKUP(H1644,Sheet2!$C$31:$D$36,2,FALSE)</f>
        <v>9993</v>
      </c>
      <c r="M1644">
        <f>VLOOKUP(F1644,Sheet2!$E$38:$F$54,2,FALSE)</f>
        <v>9983</v>
      </c>
      <c r="N1644" t="str">
        <f t="shared" si="76"/>
        <v>9993-9983</v>
      </c>
      <c r="O1644" t="str">
        <f>"{""source"":"&amp;J1644&amp;",""target"":"&amp;L1644&amp;",""value"":1}"</f>
        <v>{"source":1642,"target":9993,"value":1}</v>
      </c>
    </row>
    <row r="1645" spans="1:15">
      <c r="A1645" t="s">
        <v>2240</v>
      </c>
      <c r="B1645" t="s">
        <v>2237</v>
      </c>
      <c r="C1645" t="s">
        <v>159</v>
      </c>
      <c r="D1645" t="s">
        <v>160</v>
      </c>
      <c r="E1645" t="str">
        <f>VLOOKUP($B1645,sitecatalog!$A$2:$E$1964,2,FALSE)&amp;" | "&amp;D1645</f>
        <v>Eureka; Nevada AgriMet Weather Station | Day.Avg.WindDirection.degrees</v>
      </c>
      <c r="F1645" t="str">
        <f>VLOOKUP($B1645,sitecatalog!$A$2:$E$1964,3,FALSE)</f>
        <v>NV</v>
      </c>
      <c r="G1645" t="str">
        <f>VLOOKUP($B1645,sitecatalog!$A$2:$E$1964,5,FALSE)</f>
        <v>PN</v>
      </c>
      <c r="H1645" t="str">
        <f>VLOOKUP($B1645,sitecatalog!$A$2:$E$1964,4,FALSE)</f>
        <v>agrimet</v>
      </c>
      <c r="J1645">
        <f t="shared" si="77"/>
        <v>1643</v>
      </c>
      <c r="K1645" t="str">
        <f t="shared" si="75"/>
        <v>{"node":1643,"name":"EUREKA; NEVADA AGRIMET WEATHER STATION | DAY.AVG.WINDDIRECTION.DEGREES"}</v>
      </c>
      <c r="L1645">
        <f>VLOOKUP(H1645,Sheet2!$C$31:$D$36,2,FALSE)</f>
        <v>9993</v>
      </c>
      <c r="M1645">
        <f>VLOOKUP(F1645,Sheet2!$E$38:$F$54,2,FALSE)</f>
        <v>9983</v>
      </c>
      <c r="N1645" t="str">
        <f t="shared" si="76"/>
        <v>9993-9983</v>
      </c>
      <c r="O1645" t="str">
        <f>"{""source"":"&amp;J1645&amp;",""target"":"&amp;L1645&amp;",""value"":1}"</f>
        <v>{"source":1643,"target":9993,"value":1}</v>
      </c>
    </row>
    <row r="1646" spans="1:15">
      <c r="A1646" t="s">
        <v>2241</v>
      </c>
      <c r="B1646" t="s">
        <v>2242</v>
      </c>
      <c r="C1646" t="s">
        <v>94</v>
      </c>
      <c r="D1646" t="s">
        <v>95</v>
      </c>
      <c r="E1646" t="str">
        <f>VLOOKUP($B1646,sitecatalog!$A$2:$E$1964,2,FALSE)&amp;" | "&amp;D1646</f>
        <v>UCC - Evan's Farm; Utah Weather Station | Day.Avg.AirTemperature.DegF</v>
      </c>
      <c r="F1646" t="str">
        <f>VLOOKUP($B1646,sitecatalog!$A$2:$E$1964,3,FALSE)</f>
        <v>UT</v>
      </c>
      <c r="G1646" t="str">
        <f>VLOOKUP($B1646,sitecatalog!$A$2:$E$1964,5,FALSE)</f>
        <v>PN</v>
      </c>
      <c r="H1646" t="str">
        <f>VLOOKUP($B1646,sitecatalog!$A$2:$E$1964,4,FALSE)</f>
        <v>agrimet</v>
      </c>
      <c r="J1646">
        <f t="shared" si="77"/>
        <v>1644</v>
      </c>
      <c r="K1646" t="str">
        <f t="shared" si="75"/>
        <v>{"node":1644,"name":"UCC - EVAN'S FARM; UTAH WEATHER STATION | DAY.AVG.AIRTEMPERATURE.DEGF"}</v>
      </c>
      <c r="L1646">
        <f>VLOOKUP(H1646,Sheet2!$C$31:$D$36,2,FALSE)</f>
        <v>9993</v>
      </c>
      <c r="M1646">
        <f>VLOOKUP(F1646,Sheet2!$E$38:$F$54,2,FALSE)</f>
        <v>9978</v>
      </c>
      <c r="N1646" t="str">
        <f t="shared" si="76"/>
        <v>9993-9978</v>
      </c>
      <c r="O1646" t="str">
        <f>"{""source"":"&amp;J1646&amp;",""target"":"&amp;L1646&amp;",""value"":1}"</f>
        <v>{"source":1644,"target":9993,"value":1}</v>
      </c>
    </row>
    <row r="1647" spans="1:15">
      <c r="A1647" t="s">
        <v>2243</v>
      </c>
      <c r="B1647" t="s">
        <v>2242</v>
      </c>
      <c r="C1647" t="s">
        <v>41</v>
      </c>
      <c r="D1647" t="s">
        <v>42</v>
      </c>
      <c r="E1647" t="str">
        <f>VLOOKUP($B1647,sitecatalog!$A$2:$E$1964,2,FALSE)&amp;" | "&amp;D1647</f>
        <v>UCC - Evan's Farm; Utah Weather Station | Day.Sum.Precipitation.inches</v>
      </c>
      <c r="F1647" t="str">
        <f>VLOOKUP($B1647,sitecatalog!$A$2:$E$1964,3,FALSE)</f>
        <v>UT</v>
      </c>
      <c r="G1647" t="str">
        <f>VLOOKUP($B1647,sitecatalog!$A$2:$E$1964,5,FALSE)</f>
        <v>PN</v>
      </c>
      <c r="H1647" t="str">
        <f>VLOOKUP($B1647,sitecatalog!$A$2:$E$1964,4,FALSE)</f>
        <v>agrimet</v>
      </c>
      <c r="J1647">
        <f t="shared" si="77"/>
        <v>1645</v>
      </c>
      <c r="K1647" t="str">
        <f t="shared" si="75"/>
        <v>{"node":1645,"name":"UCC - EVAN'S FARM; UTAH WEATHER STATION | DAY.SUM.PRECIPITATION.INCHES"}</v>
      </c>
      <c r="L1647">
        <f>VLOOKUP(H1647,Sheet2!$C$31:$D$36,2,FALSE)</f>
        <v>9993</v>
      </c>
      <c r="M1647">
        <f>VLOOKUP(F1647,Sheet2!$E$38:$F$54,2,FALSE)</f>
        <v>9978</v>
      </c>
      <c r="N1647" t="str">
        <f t="shared" si="76"/>
        <v>9993-9978</v>
      </c>
      <c r="O1647" t="str">
        <f>"{""source"":"&amp;J1647&amp;",""target"":"&amp;L1647&amp;",""value"":1}"</f>
        <v>{"source":1645,"target":9993,"value":1}</v>
      </c>
    </row>
    <row r="1648" spans="1:15">
      <c r="A1648" t="s">
        <v>2244</v>
      </c>
      <c r="B1648" t="s">
        <v>2242</v>
      </c>
      <c r="C1648" t="s">
        <v>156</v>
      </c>
      <c r="D1648" t="s">
        <v>157</v>
      </c>
      <c r="E1648" t="str">
        <f>VLOOKUP($B1648,sitecatalog!$A$2:$E$1964,2,FALSE)&amp;" | "&amp;D1648</f>
        <v>UCC - Evan's Farm; Utah Weather Station | Day.Avg.WindSpeed.mph</v>
      </c>
      <c r="F1648" t="str">
        <f>VLOOKUP($B1648,sitecatalog!$A$2:$E$1964,3,FALSE)</f>
        <v>UT</v>
      </c>
      <c r="G1648" t="str">
        <f>VLOOKUP($B1648,sitecatalog!$A$2:$E$1964,5,FALSE)</f>
        <v>PN</v>
      </c>
      <c r="H1648" t="str">
        <f>VLOOKUP($B1648,sitecatalog!$A$2:$E$1964,4,FALSE)</f>
        <v>agrimet</v>
      </c>
      <c r="J1648">
        <f t="shared" si="77"/>
        <v>1646</v>
      </c>
      <c r="K1648" t="str">
        <f t="shared" si="75"/>
        <v>{"node":1646,"name":"UCC - EVAN'S FARM; UTAH WEATHER STATION | DAY.AVG.WINDSPEED.MPH"}</v>
      </c>
      <c r="L1648">
        <f>VLOOKUP(H1648,Sheet2!$C$31:$D$36,2,FALSE)</f>
        <v>9993</v>
      </c>
      <c r="M1648">
        <f>VLOOKUP(F1648,Sheet2!$E$38:$F$54,2,FALSE)</f>
        <v>9978</v>
      </c>
      <c r="N1648" t="str">
        <f t="shared" si="76"/>
        <v>9993-9978</v>
      </c>
      <c r="O1648" t="str">
        <f>"{""source"":"&amp;J1648&amp;",""target"":"&amp;L1648&amp;",""value"":1}"</f>
        <v>{"source":1646,"target":9993,"value":1}</v>
      </c>
    </row>
    <row r="1649" spans="1:15">
      <c r="A1649" t="s">
        <v>2245</v>
      </c>
      <c r="B1649" t="s">
        <v>2242</v>
      </c>
      <c r="C1649" t="s">
        <v>159</v>
      </c>
      <c r="D1649" t="s">
        <v>160</v>
      </c>
      <c r="E1649" t="str">
        <f>VLOOKUP($B1649,sitecatalog!$A$2:$E$1964,2,FALSE)&amp;" | "&amp;D1649</f>
        <v>UCC - Evan's Farm; Utah Weather Station | Day.Avg.WindDirection.degrees</v>
      </c>
      <c r="F1649" t="str">
        <f>VLOOKUP($B1649,sitecatalog!$A$2:$E$1964,3,FALSE)</f>
        <v>UT</v>
      </c>
      <c r="G1649" t="str">
        <f>VLOOKUP($B1649,sitecatalog!$A$2:$E$1964,5,FALSE)</f>
        <v>PN</v>
      </c>
      <c r="H1649" t="str">
        <f>VLOOKUP($B1649,sitecatalog!$A$2:$E$1964,4,FALSE)</f>
        <v>agrimet</v>
      </c>
      <c r="J1649">
        <f t="shared" si="77"/>
        <v>1647</v>
      </c>
      <c r="K1649" t="str">
        <f t="shared" si="75"/>
        <v>{"node":1647,"name":"UCC - EVAN'S FARM; UTAH WEATHER STATION | DAY.AVG.WINDDIRECTION.DEGREES"}</v>
      </c>
      <c r="L1649">
        <f>VLOOKUP(H1649,Sheet2!$C$31:$D$36,2,FALSE)</f>
        <v>9993</v>
      </c>
      <c r="M1649">
        <f>VLOOKUP(F1649,Sheet2!$E$38:$F$54,2,FALSE)</f>
        <v>9978</v>
      </c>
      <c r="N1649" t="str">
        <f t="shared" si="76"/>
        <v>9993-9978</v>
      </c>
      <c r="O1649" t="str">
        <f>"{""source"":"&amp;J1649&amp;",""target"":"&amp;L1649&amp;",""value"":1}"</f>
        <v>{"source":1647,"target":9993,"value":1}</v>
      </c>
    </row>
    <row r="1650" spans="1:15">
      <c r="A1650" t="s">
        <v>2246</v>
      </c>
      <c r="B1650" t="s">
        <v>2247</v>
      </c>
      <c r="C1650" t="s">
        <v>94</v>
      </c>
      <c r="D1650" t="s">
        <v>95</v>
      </c>
      <c r="E1650" t="str">
        <f>VLOOKUP($B1650,sitecatalog!$A$2:$E$1964,2,FALSE)&amp;" | "&amp;D1650</f>
        <v>Evanston; Wyoming AgriMet Weather Station | Day.Avg.AirTemperature.DegF</v>
      </c>
      <c r="F1650" t="str">
        <f>VLOOKUP($B1650,sitecatalog!$A$2:$E$1964,3,FALSE)</f>
        <v>WY</v>
      </c>
      <c r="G1650" t="str">
        <f>VLOOKUP($B1650,sitecatalog!$A$2:$E$1964,5,FALSE)</f>
        <v>PN</v>
      </c>
      <c r="H1650" t="str">
        <f>VLOOKUP($B1650,sitecatalog!$A$2:$E$1964,4,FALSE)</f>
        <v>agrimet</v>
      </c>
      <c r="J1650">
        <f t="shared" si="77"/>
        <v>1648</v>
      </c>
      <c r="K1650" t="str">
        <f t="shared" si="75"/>
        <v>{"node":1648,"name":"EVANSTON; WYOMING AGRIMET WEATHER STATION | DAY.AVG.AIRTEMPERATURE.DEGF"}</v>
      </c>
      <c r="L1650">
        <f>VLOOKUP(H1650,Sheet2!$C$31:$D$36,2,FALSE)</f>
        <v>9993</v>
      </c>
      <c r="M1650">
        <f>VLOOKUP(F1650,Sheet2!$E$38:$F$54,2,FALSE)</f>
        <v>9976</v>
      </c>
      <c r="N1650" t="str">
        <f t="shared" si="76"/>
        <v>9993-9976</v>
      </c>
      <c r="O1650" t="str">
        <f>"{""source"":"&amp;J1650&amp;",""target"":"&amp;L1650&amp;",""value"":1}"</f>
        <v>{"source":1648,"target":9993,"value":1}</v>
      </c>
    </row>
    <row r="1651" spans="1:15">
      <c r="A1651" t="s">
        <v>2248</v>
      </c>
      <c r="B1651" t="s">
        <v>2247</v>
      </c>
      <c r="C1651" t="s">
        <v>41</v>
      </c>
      <c r="D1651" t="s">
        <v>42</v>
      </c>
      <c r="E1651" t="str">
        <f>VLOOKUP($B1651,sitecatalog!$A$2:$E$1964,2,FALSE)&amp;" | "&amp;D1651</f>
        <v>Evanston; Wyoming AgriMet Weather Station | Day.Sum.Precipitation.inches</v>
      </c>
      <c r="F1651" t="str">
        <f>VLOOKUP($B1651,sitecatalog!$A$2:$E$1964,3,FALSE)</f>
        <v>WY</v>
      </c>
      <c r="G1651" t="str">
        <f>VLOOKUP($B1651,sitecatalog!$A$2:$E$1964,5,FALSE)</f>
        <v>PN</v>
      </c>
      <c r="H1651" t="str">
        <f>VLOOKUP($B1651,sitecatalog!$A$2:$E$1964,4,FALSE)</f>
        <v>agrimet</v>
      </c>
      <c r="J1651">
        <f t="shared" si="77"/>
        <v>1649</v>
      </c>
      <c r="K1651" t="str">
        <f t="shared" si="75"/>
        <v>{"node":1649,"name":"EVANSTON; WYOMING AGRIMET WEATHER STATION | DAY.SUM.PRECIPITATION.INCHES"}</v>
      </c>
      <c r="L1651">
        <f>VLOOKUP(H1651,Sheet2!$C$31:$D$36,2,FALSE)</f>
        <v>9993</v>
      </c>
      <c r="M1651">
        <f>VLOOKUP(F1651,Sheet2!$E$38:$F$54,2,FALSE)</f>
        <v>9976</v>
      </c>
      <c r="N1651" t="str">
        <f t="shared" si="76"/>
        <v>9993-9976</v>
      </c>
      <c r="O1651" t="str">
        <f>"{""source"":"&amp;J1651&amp;",""target"":"&amp;L1651&amp;",""value"":1}"</f>
        <v>{"source":1649,"target":9993,"value":1}</v>
      </c>
    </row>
    <row r="1652" spans="1:15">
      <c r="A1652" t="s">
        <v>2249</v>
      </c>
      <c r="B1652" t="s">
        <v>2247</v>
      </c>
      <c r="C1652" t="s">
        <v>156</v>
      </c>
      <c r="D1652" t="s">
        <v>157</v>
      </c>
      <c r="E1652" t="str">
        <f>VLOOKUP($B1652,sitecatalog!$A$2:$E$1964,2,FALSE)&amp;" | "&amp;D1652</f>
        <v>Evanston; Wyoming AgriMet Weather Station | Day.Avg.WindSpeed.mph</v>
      </c>
      <c r="F1652" t="str">
        <f>VLOOKUP($B1652,sitecatalog!$A$2:$E$1964,3,FALSE)</f>
        <v>WY</v>
      </c>
      <c r="G1652" t="str">
        <f>VLOOKUP($B1652,sitecatalog!$A$2:$E$1964,5,FALSE)</f>
        <v>PN</v>
      </c>
      <c r="H1652" t="str">
        <f>VLOOKUP($B1652,sitecatalog!$A$2:$E$1964,4,FALSE)</f>
        <v>agrimet</v>
      </c>
      <c r="J1652">
        <f t="shared" si="77"/>
        <v>1650</v>
      </c>
      <c r="K1652" t="str">
        <f t="shared" si="75"/>
        <v>{"node":1650,"name":"EVANSTON; WYOMING AGRIMET WEATHER STATION | DAY.AVG.WINDSPEED.MPH"}</v>
      </c>
      <c r="L1652">
        <f>VLOOKUP(H1652,Sheet2!$C$31:$D$36,2,FALSE)</f>
        <v>9993</v>
      </c>
      <c r="M1652">
        <f>VLOOKUP(F1652,Sheet2!$E$38:$F$54,2,FALSE)</f>
        <v>9976</v>
      </c>
      <c r="N1652" t="str">
        <f t="shared" si="76"/>
        <v>9993-9976</v>
      </c>
      <c r="O1652" t="str">
        <f>"{""source"":"&amp;J1652&amp;",""target"":"&amp;L1652&amp;",""value"":1}"</f>
        <v>{"source":1650,"target":9993,"value":1}</v>
      </c>
    </row>
    <row r="1653" spans="1:15">
      <c r="A1653" t="s">
        <v>2250</v>
      </c>
      <c r="B1653" t="s">
        <v>2247</v>
      </c>
      <c r="C1653" t="s">
        <v>159</v>
      </c>
      <c r="D1653" t="s">
        <v>160</v>
      </c>
      <c r="E1653" t="str">
        <f>VLOOKUP($B1653,sitecatalog!$A$2:$E$1964,2,FALSE)&amp;" | "&amp;D1653</f>
        <v>Evanston; Wyoming AgriMet Weather Station | Day.Avg.WindDirection.degrees</v>
      </c>
      <c r="F1653" t="str">
        <f>VLOOKUP($B1653,sitecatalog!$A$2:$E$1964,3,FALSE)</f>
        <v>WY</v>
      </c>
      <c r="G1653" t="str">
        <f>VLOOKUP($B1653,sitecatalog!$A$2:$E$1964,5,FALSE)</f>
        <v>PN</v>
      </c>
      <c r="H1653" t="str">
        <f>VLOOKUP($B1653,sitecatalog!$A$2:$E$1964,4,FALSE)</f>
        <v>agrimet</v>
      </c>
      <c r="J1653">
        <f t="shared" si="77"/>
        <v>1651</v>
      </c>
      <c r="K1653" t="str">
        <f t="shared" si="75"/>
        <v>{"node":1651,"name":"EVANSTON; WYOMING AGRIMET WEATHER STATION | DAY.AVG.WINDDIRECTION.DEGREES"}</v>
      </c>
      <c r="L1653">
        <f>VLOOKUP(H1653,Sheet2!$C$31:$D$36,2,FALSE)</f>
        <v>9993</v>
      </c>
      <c r="M1653">
        <f>VLOOKUP(F1653,Sheet2!$E$38:$F$54,2,FALSE)</f>
        <v>9976</v>
      </c>
      <c r="N1653" t="str">
        <f t="shared" si="76"/>
        <v>9993-9976</v>
      </c>
      <c r="O1653" t="str">
        <f>"{""source"":"&amp;J1653&amp;",""target"":"&amp;L1653&amp;",""value"":1}"</f>
        <v>{"source":1651,"target":9993,"value":1}</v>
      </c>
    </row>
    <row r="1654" spans="1:15">
      <c r="A1654" t="s">
        <v>2251</v>
      </c>
      <c r="B1654" t="s">
        <v>2252</v>
      </c>
      <c r="C1654" t="s">
        <v>94</v>
      </c>
      <c r="D1654" t="s">
        <v>95</v>
      </c>
      <c r="E1654" t="str">
        <f>VLOOKUP($B1654,sitecatalog!$A$2:$E$1964,2,FALSE)&amp;" | "&amp;D1654</f>
        <v>Fairfield; Idaho AgriMet Weather Station | Day.Avg.AirTemperature.DegF</v>
      </c>
      <c r="F1654" t="str">
        <f>VLOOKUP($B1654,sitecatalog!$A$2:$E$1964,3,FALSE)</f>
        <v>ID</v>
      </c>
      <c r="G1654" t="str">
        <f>VLOOKUP($B1654,sitecatalog!$A$2:$E$1964,5,FALSE)</f>
        <v>PN</v>
      </c>
      <c r="H1654" t="str">
        <f>VLOOKUP($B1654,sitecatalog!$A$2:$E$1964,4,FALSE)</f>
        <v>agrimet</v>
      </c>
      <c r="J1654">
        <f t="shared" si="77"/>
        <v>1652</v>
      </c>
      <c r="K1654" t="str">
        <f t="shared" si="75"/>
        <v>{"node":1652,"name":"FAIRFIELD; IDAHO AGRIMET WEATHER STATION | DAY.AVG.AIRTEMPERATURE.DEGF"}</v>
      </c>
      <c r="L1654">
        <f>VLOOKUP(H1654,Sheet2!$C$31:$D$36,2,FALSE)</f>
        <v>9993</v>
      </c>
      <c r="M1654">
        <f>VLOOKUP(F1654,Sheet2!$E$38:$F$54,2,FALSE)</f>
        <v>9989</v>
      </c>
      <c r="N1654" t="str">
        <f t="shared" si="76"/>
        <v>9993-9989</v>
      </c>
      <c r="O1654" t="str">
        <f>"{""source"":"&amp;J1654&amp;",""target"":"&amp;L1654&amp;",""value"":1}"</f>
        <v>{"source":1652,"target":9993,"value":1}</v>
      </c>
    </row>
    <row r="1655" spans="1:15">
      <c r="A1655" t="s">
        <v>2253</v>
      </c>
      <c r="B1655" t="s">
        <v>2252</v>
      </c>
      <c r="C1655" t="s">
        <v>41</v>
      </c>
      <c r="D1655" t="s">
        <v>42</v>
      </c>
      <c r="E1655" t="str">
        <f>VLOOKUP($B1655,sitecatalog!$A$2:$E$1964,2,FALSE)&amp;" | "&amp;D1655</f>
        <v>Fairfield; Idaho AgriMet Weather Station | Day.Sum.Precipitation.inches</v>
      </c>
      <c r="F1655" t="str">
        <f>VLOOKUP($B1655,sitecatalog!$A$2:$E$1964,3,FALSE)</f>
        <v>ID</v>
      </c>
      <c r="G1655" t="str">
        <f>VLOOKUP($B1655,sitecatalog!$A$2:$E$1964,5,FALSE)</f>
        <v>PN</v>
      </c>
      <c r="H1655" t="str">
        <f>VLOOKUP($B1655,sitecatalog!$A$2:$E$1964,4,FALSE)</f>
        <v>agrimet</v>
      </c>
      <c r="J1655">
        <f t="shared" si="77"/>
        <v>1653</v>
      </c>
      <c r="K1655" t="str">
        <f t="shared" si="75"/>
        <v>{"node":1653,"name":"FAIRFIELD; IDAHO AGRIMET WEATHER STATION | DAY.SUM.PRECIPITATION.INCHES"}</v>
      </c>
      <c r="L1655">
        <f>VLOOKUP(H1655,Sheet2!$C$31:$D$36,2,FALSE)</f>
        <v>9993</v>
      </c>
      <c r="M1655">
        <f>VLOOKUP(F1655,Sheet2!$E$38:$F$54,2,FALSE)</f>
        <v>9989</v>
      </c>
      <c r="N1655" t="str">
        <f t="shared" si="76"/>
        <v>9993-9989</v>
      </c>
      <c r="O1655" t="str">
        <f>"{""source"":"&amp;J1655&amp;",""target"":"&amp;L1655&amp;",""value"":1}"</f>
        <v>{"source":1653,"target":9993,"value":1}</v>
      </c>
    </row>
    <row r="1656" spans="1:15">
      <c r="A1656" t="s">
        <v>2254</v>
      </c>
      <c r="B1656" t="s">
        <v>2252</v>
      </c>
      <c r="C1656" t="s">
        <v>156</v>
      </c>
      <c r="D1656" t="s">
        <v>157</v>
      </c>
      <c r="E1656" t="str">
        <f>VLOOKUP($B1656,sitecatalog!$A$2:$E$1964,2,FALSE)&amp;" | "&amp;D1656</f>
        <v>Fairfield; Idaho AgriMet Weather Station | Day.Avg.WindSpeed.mph</v>
      </c>
      <c r="F1656" t="str">
        <f>VLOOKUP($B1656,sitecatalog!$A$2:$E$1964,3,FALSE)</f>
        <v>ID</v>
      </c>
      <c r="G1656" t="str">
        <f>VLOOKUP($B1656,sitecatalog!$A$2:$E$1964,5,FALSE)</f>
        <v>PN</v>
      </c>
      <c r="H1656" t="str">
        <f>VLOOKUP($B1656,sitecatalog!$A$2:$E$1964,4,FALSE)</f>
        <v>agrimet</v>
      </c>
      <c r="J1656">
        <f t="shared" si="77"/>
        <v>1654</v>
      </c>
      <c r="K1656" t="str">
        <f t="shared" si="75"/>
        <v>{"node":1654,"name":"FAIRFIELD; IDAHO AGRIMET WEATHER STATION | DAY.AVG.WINDSPEED.MPH"}</v>
      </c>
      <c r="L1656">
        <f>VLOOKUP(H1656,Sheet2!$C$31:$D$36,2,FALSE)</f>
        <v>9993</v>
      </c>
      <c r="M1656">
        <f>VLOOKUP(F1656,Sheet2!$E$38:$F$54,2,FALSE)</f>
        <v>9989</v>
      </c>
      <c r="N1656" t="str">
        <f t="shared" si="76"/>
        <v>9993-9989</v>
      </c>
      <c r="O1656" t="str">
        <f>"{""source"":"&amp;J1656&amp;",""target"":"&amp;L1656&amp;",""value"":1}"</f>
        <v>{"source":1654,"target":9993,"value":1}</v>
      </c>
    </row>
    <row r="1657" spans="1:15">
      <c r="A1657" t="s">
        <v>2255</v>
      </c>
      <c r="B1657" t="s">
        <v>2252</v>
      </c>
      <c r="C1657" t="s">
        <v>159</v>
      </c>
      <c r="D1657" t="s">
        <v>160</v>
      </c>
      <c r="E1657" t="str">
        <f>VLOOKUP($B1657,sitecatalog!$A$2:$E$1964,2,FALSE)&amp;" | "&amp;D1657</f>
        <v>Fairfield; Idaho AgriMet Weather Station | Day.Avg.WindDirection.degrees</v>
      </c>
      <c r="F1657" t="str">
        <f>VLOOKUP($B1657,sitecatalog!$A$2:$E$1964,3,FALSE)</f>
        <v>ID</v>
      </c>
      <c r="G1657" t="str">
        <f>VLOOKUP($B1657,sitecatalog!$A$2:$E$1964,5,FALSE)</f>
        <v>PN</v>
      </c>
      <c r="H1657" t="str">
        <f>VLOOKUP($B1657,sitecatalog!$A$2:$E$1964,4,FALSE)</f>
        <v>agrimet</v>
      </c>
      <c r="J1657">
        <f t="shared" si="77"/>
        <v>1655</v>
      </c>
      <c r="K1657" t="str">
        <f t="shared" si="75"/>
        <v>{"node":1655,"name":"FAIRFIELD; IDAHO AGRIMET WEATHER STATION | DAY.AVG.WINDDIRECTION.DEGREES"}</v>
      </c>
      <c r="L1657">
        <f>VLOOKUP(H1657,Sheet2!$C$31:$D$36,2,FALSE)</f>
        <v>9993</v>
      </c>
      <c r="M1657">
        <f>VLOOKUP(F1657,Sheet2!$E$38:$F$54,2,FALSE)</f>
        <v>9989</v>
      </c>
      <c r="N1657" t="str">
        <f t="shared" si="76"/>
        <v>9993-9989</v>
      </c>
      <c r="O1657" t="str">
        <f>"{""source"":"&amp;J1657&amp;",""target"":"&amp;L1657&amp;",""value"":1}"</f>
        <v>{"source":1655,"target":9993,"value":1}</v>
      </c>
    </row>
    <row r="1658" spans="1:15">
      <c r="A1658" t="s">
        <v>2256</v>
      </c>
      <c r="B1658" t="s">
        <v>2257</v>
      </c>
      <c r="C1658" t="s">
        <v>94</v>
      </c>
      <c r="D1658" t="s">
        <v>95</v>
      </c>
      <c r="E1658" t="str">
        <f>VLOOKUP($B1658,sitecatalog!$A$2:$E$1964,2,FALSE)&amp;" | "&amp;D1658</f>
        <v>Fallon; Nevada AgriMet Weather Station | Day.Avg.AirTemperature.DegF</v>
      </c>
      <c r="F1658" t="str">
        <f>VLOOKUP($B1658,sitecatalog!$A$2:$E$1964,3,FALSE)</f>
        <v>NV</v>
      </c>
      <c r="G1658" t="str">
        <f>VLOOKUP($B1658,sitecatalog!$A$2:$E$1964,5,FALSE)</f>
        <v>PN</v>
      </c>
      <c r="H1658" t="str">
        <f>VLOOKUP($B1658,sitecatalog!$A$2:$E$1964,4,FALSE)</f>
        <v>agrimet</v>
      </c>
      <c r="J1658">
        <f t="shared" si="77"/>
        <v>1656</v>
      </c>
      <c r="K1658" t="str">
        <f t="shared" si="75"/>
        <v>{"node":1656,"name":"FALLON; NEVADA AGRIMET WEATHER STATION | DAY.AVG.AIRTEMPERATURE.DEGF"}</v>
      </c>
      <c r="L1658">
        <f>VLOOKUP(H1658,Sheet2!$C$31:$D$36,2,FALSE)</f>
        <v>9993</v>
      </c>
      <c r="M1658">
        <f>VLOOKUP(F1658,Sheet2!$E$38:$F$54,2,FALSE)</f>
        <v>9983</v>
      </c>
      <c r="N1658" t="str">
        <f t="shared" si="76"/>
        <v>9993-9983</v>
      </c>
      <c r="O1658" t="str">
        <f>"{""source"":"&amp;J1658&amp;",""target"":"&amp;L1658&amp;",""value"":1}"</f>
        <v>{"source":1656,"target":9993,"value":1}</v>
      </c>
    </row>
    <row r="1659" spans="1:15">
      <c r="A1659" t="s">
        <v>2258</v>
      </c>
      <c r="B1659" t="s">
        <v>2257</v>
      </c>
      <c r="C1659" t="s">
        <v>41</v>
      </c>
      <c r="D1659" t="s">
        <v>42</v>
      </c>
      <c r="E1659" t="str">
        <f>VLOOKUP($B1659,sitecatalog!$A$2:$E$1964,2,FALSE)&amp;" | "&amp;D1659</f>
        <v>Fallon; Nevada AgriMet Weather Station | Day.Sum.Precipitation.inches</v>
      </c>
      <c r="F1659" t="str">
        <f>VLOOKUP($B1659,sitecatalog!$A$2:$E$1964,3,FALSE)</f>
        <v>NV</v>
      </c>
      <c r="G1659" t="str">
        <f>VLOOKUP($B1659,sitecatalog!$A$2:$E$1964,5,FALSE)</f>
        <v>PN</v>
      </c>
      <c r="H1659" t="str">
        <f>VLOOKUP($B1659,sitecatalog!$A$2:$E$1964,4,FALSE)</f>
        <v>agrimet</v>
      </c>
      <c r="J1659">
        <f t="shared" si="77"/>
        <v>1657</v>
      </c>
      <c r="K1659" t="str">
        <f t="shared" si="75"/>
        <v>{"node":1657,"name":"FALLON; NEVADA AGRIMET WEATHER STATION | DAY.SUM.PRECIPITATION.INCHES"}</v>
      </c>
      <c r="L1659">
        <f>VLOOKUP(H1659,Sheet2!$C$31:$D$36,2,FALSE)</f>
        <v>9993</v>
      </c>
      <c r="M1659">
        <f>VLOOKUP(F1659,Sheet2!$E$38:$F$54,2,FALSE)</f>
        <v>9983</v>
      </c>
      <c r="N1659" t="str">
        <f t="shared" si="76"/>
        <v>9993-9983</v>
      </c>
      <c r="O1659" t="str">
        <f>"{""source"":"&amp;J1659&amp;",""target"":"&amp;L1659&amp;",""value"":1}"</f>
        <v>{"source":1657,"target":9993,"value":1}</v>
      </c>
    </row>
    <row r="1660" spans="1:15">
      <c r="A1660" t="s">
        <v>2259</v>
      </c>
      <c r="B1660" t="s">
        <v>2257</v>
      </c>
      <c r="C1660" t="s">
        <v>156</v>
      </c>
      <c r="D1660" t="s">
        <v>157</v>
      </c>
      <c r="E1660" t="str">
        <f>VLOOKUP($B1660,sitecatalog!$A$2:$E$1964,2,FALSE)&amp;" | "&amp;D1660</f>
        <v>Fallon; Nevada AgriMet Weather Station | Day.Avg.WindSpeed.mph</v>
      </c>
      <c r="F1660" t="str">
        <f>VLOOKUP($B1660,sitecatalog!$A$2:$E$1964,3,FALSE)</f>
        <v>NV</v>
      </c>
      <c r="G1660" t="str">
        <f>VLOOKUP($B1660,sitecatalog!$A$2:$E$1964,5,FALSE)</f>
        <v>PN</v>
      </c>
      <c r="H1660" t="str">
        <f>VLOOKUP($B1660,sitecatalog!$A$2:$E$1964,4,FALSE)</f>
        <v>agrimet</v>
      </c>
      <c r="J1660">
        <f t="shared" si="77"/>
        <v>1658</v>
      </c>
      <c r="K1660" t="str">
        <f t="shared" si="75"/>
        <v>{"node":1658,"name":"FALLON; NEVADA AGRIMET WEATHER STATION | DAY.AVG.WINDSPEED.MPH"}</v>
      </c>
      <c r="L1660">
        <f>VLOOKUP(H1660,Sheet2!$C$31:$D$36,2,FALSE)</f>
        <v>9993</v>
      </c>
      <c r="M1660">
        <f>VLOOKUP(F1660,Sheet2!$E$38:$F$54,2,FALSE)</f>
        <v>9983</v>
      </c>
      <c r="N1660" t="str">
        <f t="shared" si="76"/>
        <v>9993-9983</v>
      </c>
      <c r="O1660" t="str">
        <f>"{""source"":"&amp;J1660&amp;",""target"":"&amp;L1660&amp;",""value"":1}"</f>
        <v>{"source":1658,"target":9993,"value":1}</v>
      </c>
    </row>
    <row r="1661" spans="1:15">
      <c r="A1661" t="s">
        <v>2260</v>
      </c>
      <c r="B1661" t="s">
        <v>2257</v>
      </c>
      <c r="C1661" t="s">
        <v>159</v>
      </c>
      <c r="D1661" t="s">
        <v>160</v>
      </c>
      <c r="E1661" t="str">
        <f>VLOOKUP($B1661,sitecatalog!$A$2:$E$1964,2,FALSE)&amp;" | "&amp;D1661</f>
        <v>Fallon; Nevada AgriMet Weather Station | Day.Avg.WindDirection.degrees</v>
      </c>
      <c r="F1661" t="str">
        <f>VLOOKUP($B1661,sitecatalog!$A$2:$E$1964,3,FALSE)</f>
        <v>NV</v>
      </c>
      <c r="G1661" t="str">
        <f>VLOOKUP($B1661,sitecatalog!$A$2:$E$1964,5,FALSE)</f>
        <v>PN</v>
      </c>
      <c r="H1661" t="str">
        <f>VLOOKUP($B1661,sitecatalog!$A$2:$E$1964,4,FALSE)</f>
        <v>agrimet</v>
      </c>
      <c r="J1661">
        <f t="shared" si="77"/>
        <v>1659</v>
      </c>
      <c r="K1661" t="str">
        <f t="shared" si="75"/>
        <v>{"node":1659,"name":"FALLON; NEVADA AGRIMET WEATHER STATION | DAY.AVG.WINDDIRECTION.DEGREES"}</v>
      </c>
      <c r="L1661">
        <f>VLOOKUP(H1661,Sheet2!$C$31:$D$36,2,FALSE)</f>
        <v>9993</v>
      </c>
      <c r="M1661">
        <f>VLOOKUP(F1661,Sheet2!$E$38:$F$54,2,FALSE)</f>
        <v>9983</v>
      </c>
      <c r="N1661" t="str">
        <f t="shared" si="76"/>
        <v>9993-9983</v>
      </c>
      <c r="O1661" t="str">
        <f>"{""source"":"&amp;J1661&amp;",""target"":"&amp;L1661&amp;",""value"":1}"</f>
        <v>{"source":1659,"target":9993,"value":1}</v>
      </c>
    </row>
    <row r="1662" spans="1:15">
      <c r="A1662" t="s">
        <v>2261</v>
      </c>
      <c r="B1662" t="s">
        <v>2262</v>
      </c>
      <c r="C1662" t="s">
        <v>22</v>
      </c>
      <c r="D1662" t="s">
        <v>47</v>
      </c>
      <c r="E1662" t="str">
        <f>VLOOKUP($B1662,sitecatalog!$A$2:$E$1964,2,FALSE)&amp;" | "&amp;D1662</f>
        <v>Snake River near Flagg Ranch; WY | Day.Avg.Streamflow.cfs</v>
      </c>
      <c r="F1662" t="str">
        <f>VLOOKUP($B1662,sitecatalog!$A$2:$E$1964,3,FALSE)</f>
        <v>WY</v>
      </c>
      <c r="G1662" t="str">
        <f>VLOOKUP($B1662,sitecatalog!$A$2:$E$1964,5,FALSE)</f>
        <v>PN</v>
      </c>
      <c r="H1662" t="str">
        <f>VLOOKUP($B1662,sitecatalog!$A$2:$E$1964,4,FALSE)</f>
        <v>stream</v>
      </c>
      <c r="J1662">
        <f t="shared" si="77"/>
        <v>1660</v>
      </c>
      <c r="K1662" t="str">
        <f t="shared" si="75"/>
        <v>{"node":1660,"name":"SNAKE RIVER NEAR FLAGG RANCH; WY | DAY.AVG.STREAMFLOW.CFS"}</v>
      </c>
      <c r="L1662">
        <f>VLOOKUP(H1662,Sheet2!$C$31:$D$36,2,FALSE)</f>
        <v>9995</v>
      </c>
      <c r="M1662">
        <f>VLOOKUP(F1662,Sheet2!$E$38:$F$54,2,FALSE)</f>
        <v>9976</v>
      </c>
      <c r="N1662" t="str">
        <f t="shared" si="76"/>
        <v>9995-9976</v>
      </c>
      <c r="O1662" t="str">
        <f>"{""source"":"&amp;J1662&amp;",""target"":"&amp;L1662&amp;",""value"":1}"</f>
        <v>{"source":1660,"target":9995,"value":1}</v>
      </c>
    </row>
    <row r="1663" spans="1:15">
      <c r="A1663" t="s">
        <v>2263</v>
      </c>
      <c r="B1663" t="s">
        <v>2264</v>
      </c>
      <c r="C1663" t="s">
        <v>94</v>
      </c>
      <c r="D1663" t="s">
        <v>95</v>
      </c>
      <c r="E1663" t="str">
        <f>VLOOKUP($B1663,sitecatalog!$A$2:$E$1964,2,FALSE)&amp;" | "&amp;D1663</f>
        <v>UCC - Flowell; Utah Weather Station | Day.Avg.AirTemperature.DegF</v>
      </c>
      <c r="F1663" t="str">
        <f>VLOOKUP($B1663,sitecatalog!$A$2:$E$1964,3,FALSE)</f>
        <v>UT</v>
      </c>
      <c r="G1663" t="str">
        <f>VLOOKUP($B1663,sitecatalog!$A$2:$E$1964,5,FALSE)</f>
        <v>PN</v>
      </c>
      <c r="H1663" t="str">
        <f>VLOOKUP($B1663,sitecatalog!$A$2:$E$1964,4,FALSE)</f>
        <v>agrimet</v>
      </c>
      <c r="J1663">
        <f t="shared" si="77"/>
        <v>1661</v>
      </c>
      <c r="K1663" t="str">
        <f t="shared" si="75"/>
        <v>{"node":1661,"name":"UCC - FLOWELL; UTAH WEATHER STATION | DAY.AVG.AIRTEMPERATURE.DEGF"}</v>
      </c>
      <c r="L1663">
        <f>VLOOKUP(H1663,Sheet2!$C$31:$D$36,2,FALSE)</f>
        <v>9993</v>
      </c>
      <c r="M1663">
        <f>VLOOKUP(F1663,Sheet2!$E$38:$F$54,2,FALSE)</f>
        <v>9978</v>
      </c>
      <c r="N1663" t="str">
        <f t="shared" si="76"/>
        <v>9993-9978</v>
      </c>
      <c r="O1663" t="str">
        <f>"{""source"":"&amp;J1663&amp;",""target"":"&amp;L1663&amp;",""value"":1}"</f>
        <v>{"source":1661,"target":9993,"value":1}</v>
      </c>
    </row>
    <row r="1664" spans="1:15">
      <c r="A1664" t="s">
        <v>2265</v>
      </c>
      <c r="B1664" t="s">
        <v>2264</v>
      </c>
      <c r="C1664" t="s">
        <v>41</v>
      </c>
      <c r="D1664" t="s">
        <v>42</v>
      </c>
      <c r="E1664" t="str">
        <f>VLOOKUP($B1664,sitecatalog!$A$2:$E$1964,2,FALSE)&amp;" | "&amp;D1664</f>
        <v>UCC - Flowell; Utah Weather Station | Day.Sum.Precipitation.inches</v>
      </c>
      <c r="F1664" t="str">
        <f>VLOOKUP($B1664,sitecatalog!$A$2:$E$1964,3,FALSE)</f>
        <v>UT</v>
      </c>
      <c r="G1664" t="str">
        <f>VLOOKUP($B1664,sitecatalog!$A$2:$E$1964,5,FALSE)</f>
        <v>PN</v>
      </c>
      <c r="H1664" t="str">
        <f>VLOOKUP($B1664,sitecatalog!$A$2:$E$1964,4,FALSE)</f>
        <v>agrimet</v>
      </c>
      <c r="J1664">
        <f t="shared" si="77"/>
        <v>1662</v>
      </c>
      <c r="K1664" t="str">
        <f t="shared" si="75"/>
        <v>{"node":1662,"name":"UCC - FLOWELL; UTAH WEATHER STATION | DAY.SUM.PRECIPITATION.INCHES"}</v>
      </c>
      <c r="L1664">
        <f>VLOOKUP(H1664,Sheet2!$C$31:$D$36,2,FALSE)</f>
        <v>9993</v>
      </c>
      <c r="M1664">
        <f>VLOOKUP(F1664,Sheet2!$E$38:$F$54,2,FALSE)</f>
        <v>9978</v>
      </c>
      <c r="N1664" t="str">
        <f t="shared" si="76"/>
        <v>9993-9978</v>
      </c>
      <c r="O1664" t="str">
        <f>"{""source"":"&amp;J1664&amp;",""target"":"&amp;L1664&amp;",""value"":1}"</f>
        <v>{"source":1662,"target":9993,"value":1}</v>
      </c>
    </row>
    <row r="1665" spans="1:15">
      <c r="A1665" t="s">
        <v>2266</v>
      </c>
      <c r="B1665" t="s">
        <v>2264</v>
      </c>
      <c r="C1665" t="s">
        <v>156</v>
      </c>
      <c r="D1665" t="s">
        <v>157</v>
      </c>
      <c r="E1665" t="str">
        <f>VLOOKUP($B1665,sitecatalog!$A$2:$E$1964,2,FALSE)&amp;" | "&amp;D1665</f>
        <v>UCC - Flowell; Utah Weather Station | Day.Avg.WindSpeed.mph</v>
      </c>
      <c r="F1665" t="str">
        <f>VLOOKUP($B1665,sitecatalog!$A$2:$E$1964,3,FALSE)</f>
        <v>UT</v>
      </c>
      <c r="G1665" t="str">
        <f>VLOOKUP($B1665,sitecatalog!$A$2:$E$1964,5,FALSE)</f>
        <v>PN</v>
      </c>
      <c r="H1665" t="str">
        <f>VLOOKUP($B1665,sitecatalog!$A$2:$E$1964,4,FALSE)</f>
        <v>agrimet</v>
      </c>
      <c r="J1665">
        <f t="shared" si="77"/>
        <v>1663</v>
      </c>
      <c r="K1665" t="str">
        <f t="shared" si="75"/>
        <v>{"node":1663,"name":"UCC - FLOWELL; UTAH WEATHER STATION | DAY.AVG.WINDSPEED.MPH"}</v>
      </c>
      <c r="L1665">
        <f>VLOOKUP(H1665,Sheet2!$C$31:$D$36,2,FALSE)</f>
        <v>9993</v>
      </c>
      <c r="M1665">
        <f>VLOOKUP(F1665,Sheet2!$E$38:$F$54,2,FALSE)</f>
        <v>9978</v>
      </c>
      <c r="N1665" t="str">
        <f t="shared" si="76"/>
        <v>9993-9978</v>
      </c>
      <c r="O1665" t="str">
        <f>"{""source"":"&amp;J1665&amp;",""target"":"&amp;L1665&amp;",""value"":1}"</f>
        <v>{"source":1663,"target":9993,"value":1}</v>
      </c>
    </row>
    <row r="1666" spans="1:15">
      <c r="A1666" t="s">
        <v>2267</v>
      </c>
      <c r="B1666" t="s">
        <v>2264</v>
      </c>
      <c r="C1666" t="s">
        <v>159</v>
      </c>
      <c r="D1666" t="s">
        <v>160</v>
      </c>
      <c r="E1666" t="str">
        <f>VLOOKUP($B1666,sitecatalog!$A$2:$E$1964,2,FALSE)&amp;" | "&amp;D1666</f>
        <v>UCC - Flowell; Utah Weather Station | Day.Avg.WindDirection.degrees</v>
      </c>
      <c r="F1666" t="str">
        <f>VLOOKUP($B1666,sitecatalog!$A$2:$E$1964,3,FALSE)</f>
        <v>UT</v>
      </c>
      <c r="G1666" t="str">
        <f>VLOOKUP($B1666,sitecatalog!$A$2:$E$1964,5,FALSE)</f>
        <v>PN</v>
      </c>
      <c r="H1666" t="str">
        <f>VLOOKUP($B1666,sitecatalog!$A$2:$E$1964,4,FALSE)</f>
        <v>agrimet</v>
      </c>
      <c r="J1666">
        <f t="shared" si="77"/>
        <v>1664</v>
      </c>
      <c r="K1666" t="str">
        <f t="shared" si="75"/>
        <v>{"node":1664,"name":"UCC - FLOWELL; UTAH WEATHER STATION | DAY.AVG.WINDDIRECTION.DEGREES"}</v>
      </c>
      <c r="L1666">
        <f>VLOOKUP(H1666,Sheet2!$C$31:$D$36,2,FALSE)</f>
        <v>9993</v>
      </c>
      <c r="M1666">
        <f>VLOOKUP(F1666,Sheet2!$E$38:$F$54,2,FALSE)</f>
        <v>9978</v>
      </c>
      <c r="N1666" t="str">
        <f t="shared" si="76"/>
        <v>9993-9978</v>
      </c>
      <c r="O1666" t="str">
        <f>"{""source"":"&amp;J1666&amp;",""target"":"&amp;L1666&amp;",""value"":1}"</f>
        <v>{"source":1664,"target":9993,"value":1}</v>
      </c>
    </row>
    <row r="1667" spans="1:15">
      <c r="A1667" t="s">
        <v>2268</v>
      </c>
      <c r="B1667" t="s">
        <v>2269</v>
      </c>
      <c r="C1667" t="s">
        <v>94</v>
      </c>
      <c r="D1667" t="s">
        <v>95</v>
      </c>
      <c r="E1667" t="str">
        <f>VLOOKUP($B1667,sitecatalog!$A$2:$E$1964,2,FALSE)&amp;" | "&amp;D1667</f>
        <v>Forest Grove; Oregon AgriMet Weather Station | Day.Avg.AirTemperature.DegF</v>
      </c>
      <c r="F1667" t="str">
        <f>VLOOKUP($B1667,sitecatalog!$A$2:$E$1964,3,FALSE)</f>
        <v>OR</v>
      </c>
      <c r="G1667" t="str">
        <f>VLOOKUP($B1667,sitecatalog!$A$2:$E$1964,5,FALSE)</f>
        <v>PN</v>
      </c>
      <c r="H1667" t="str">
        <f>VLOOKUP($B1667,sitecatalog!$A$2:$E$1964,4,FALSE)</f>
        <v>agrimet</v>
      </c>
      <c r="J1667">
        <f t="shared" si="77"/>
        <v>1665</v>
      </c>
      <c r="K1667" t="str">
        <f t="shared" ref="K1667:K1730" si="78">"{""node"":"&amp;J1667&amp;",""name"":"""&amp;UPPER(E1667)&amp;"""}"</f>
        <v>{"node":1665,"name":"FOREST GROVE; OREGON AGRIMET WEATHER STATION | DAY.AVG.AIRTEMPERATURE.DEGF"}</v>
      </c>
      <c r="L1667">
        <f>VLOOKUP(H1667,Sheet2!$C$31:$D$36,2,FALSE)</f>
        <v>9993</v>
      </c>
      <c r="M1667">
        <f>VLOOKUP(F1667,Sheet2!$E$38:$F$54,2,FALSE)</f>
        <v>9981</v>
      </c>
      <c r="N1667" t="str">
        <f t="shared" ref="N1667:N1730" si="79">L1667&amp;"-"&amp;M1667</f>
        <v>9993-9981</v>
      </c>
      <c r="O1667" t="str">
        <f>"{""source"":"&amp;J1667&amp;",""target"":"&amp;L1667&amp;",""value"":1}"</f>
        <v>{"source":1665,"target":9993,"value":1}</v>
      </c>
    </row>
    <row r="1668" spans="1:15">
      <c r="A1668" t="s">
        <v>2270</v>
      </c>
      <c r="B1668" t="s">
        <v>2269</v>
      </c>
      <c r="C1668" t="s">
        <v>41</v>
      </c>
      <c r="D1668" t="s">
        <v>42</v>
      </c>
      <c r="E1668" t="str">
        <f>VLOOKUP($B1668,sitecatalog!$A$2:$E$1964,2,FALSE)&amp;" | "&amp;D1668</f>
        <v>Forest Grove; Oregon AgriMet Weather Station | Day.Sum.Precipitation.inches</v>
      </c>
      <c r="F1668" t="str">
        <f>VLOOKUP($B1668,sitecatalog!$A$2:$E$1964,3,FALSE)</f>
        <v>OR</v>
      </c>
      <c r="G1668" t="str">
        <f>VLOOKUP($B1668,sitecatalog!$A$2:$E$1964,5,FALSE)</f>
        <v>PN</v>
      </c>
      <c r="H1668" t="str">
        <f>VLOOKUP($B1668,sitecatalog!$A$2:$E$1964,4,FALSE)</f>
        <v>agrimet</v>
      </c>
      <c r="J1668">
        <f t="shared" ref="J1668:J1731" si="80">J1667+1</f>
        <v>1666</v>
      </c>
      <c r="K1668" t="str">
        <f t="shared" si="78"/>
        <v>{"node":1666,"name":"FOREST GROVE; OREGON AGRIMET WEATHER STATION | DAY.SUM.PRECIPITATION.INCHES"}</v>
      </c>
      <c r="L1668">
        <f>VLOOKUP(H1668,Sheet2!$C$31:$D$36,2,FALSE)</f>
        <v>9993</v>
      </c>
      <c r="M1668">
        <f>VLOOKUP(F1668,Sheet2!$E$38:$F$54,2,FALSE)</f>
        <v>9981</v>
      </c>
      <c r="N1668" t="str">
        <f t="shared" si="79"/>
        <v>9993-9981</v>
      </c>
      <c r="O1668" t="str">
        <f>"{""source"":"&amp;J1668&amp;",""target"":"&amp;L1668&amp;",""value"":1}"</f>
        <v>{"source":1666,"target":9993,"value":1}</v>
      </c>
    </row>
    <row r="1669" spans="1:15">
      <c r="A1669" t="s">
        <v>2271</v>
      </c>
      <c r="B1669" t="s">
        <v>2269</v>
      </c>
      <c r="C1669" t="s">
        <v>156</v>
      </c>
      <c r="D1669" t="s">
        <v>157</v>
      </c>
      <c r="E1669" t="str">
        <f>VLOOKUP($B1669,sitecatalog!$A$2:$E$1964,2,FALSE)&amp;" | "&amp;D1669</f>
        <v>Forest Grove; Oregon AgriMet Weather Station | Day.Avg.WindSpeed.mph</v>
      </c>
      <c r="F1669" t="str">
        <f>VLOOKUP($B1669,sitecatalog!$A$2:$E$1964,3,FALSE)</f>
        <v>OR</v>
      </c>
      <c r="G1669" t="str">
        <f>VLOOKUP($B1669,sitecatalog!$A$2:$E$1964,5,FALSE)</f>
        <v>PN</v>
      </c>
      <c r="H1669" t="str">
        <f>VLOOKUP($B1669,sitecatalog!$A$2:$E$1964,4,FALSE)</f>
        <v>agrimet</v>
      </c>
      <c r="J1669">
        <f t="shared" si="80"/>
        <v>1667</v>
      </c>
      <c r="K1669" t="str">
        <f t="shared" si="78"/>
        <v>{"node":1667,"name":"FOREST GROVE; OREGON AGRIMET WEATHER STATION | DAY.AVG.WINDSPEED.MPH"}</v>
      </c>
      <c r="L1669">
        <f>VLOOKUP(H1669,Sheet2!$C$31:$D$36,2,FALSE)</f>
        <v>9993</v>
      </c>
      <c r="M1669">
        <f>VLOOKUP(F1669,Sheet2!$E$38:$F$54,2,FALSE)</f>
        <v>9981</v>
      </c>
      <c r="N1669" t="str">
        <f t="shared" si="79"/>
        <v>9993-9981</v>
      </c>
      <c r="O1669" t="str">
        <f>"{""source"":"&amp;J1669&amp;",""target"":"&amp;L1669&amp;",""value"":1}"</f>
        <v>{"source":1667,"target":9993,"value":1}</v>
      </c>
    </row>
    <row r="1670" spans="1:15">
      <c r="A1670" t="s">
        <v>2272</v>
      </c>
      <c r="B1670" t="s">
        <v>2269</v>
      </c>
      <c r="C1670" t="s">
        <v>159</v>
      </c>
      <c r="D1670" t="s">
        <v>160</v>
      </c>
      <c r="E1670" t="str">
        <f>VLOOKUP($B1670,sitecatalog!$A$2:$E$1964,2,FALSE)&amp;" | "&amp;D1670</f>
        <v>Forest Grove; Oregon AgriMet Weather Station | Day.Avg.WindDirection.degrees</v>
      </c>
      <c r="F1670" t="str">
        <f>VLOOKUP($B1670,sitecatalog!$A$2:$E$1964,3,FALSE)</f>
        <v>OR</v>
      </c>
      <c r="G1670" t="str">
        <f>VLOOKUP($B1670,sitecatalog!$A$2:$E$1964,5,FALSE)</f>
        <v>PN</v>
      </c>
      <c r="H1670" t="str">
        <f>VLOOKUP($B1670,sitecatalog!$A$2:$E$1964,4,FALSE)</f>
        <v>agrimet</v>
      </c>
      <c r="J1670">
        <f t="shared" si="80"/>
        <v>1668</v>
      </c>
      <c r="K1670" t="str">
        <f t="shared" si="78"/>
        <v>{"node":1668,"name":"FOREST GROVE; OREGON AGRIMET WEATHER STATION | DAY.AVG.WINDDIRECTION.DEGREES"}</v>
      </c>
      <c r="L1670">
        <f>VLOOKUP(H1670,Sheet2!$C$31:$D$36,2,FALSE)</f>
        <v>9993</v>
      </c>
      <c r="M1670">
        <f>VLOOKUP(F1670,Sheet2!$E$38:$F$54,2,FALSE)</f>
        <v>9981</v>
      </c>
      <c r="N1670" t="str">
        <f t="shared" si="79"/>
        <v>9993-9981</v>
      </c>
      <c r="O1670" t="str">
        <f>"{""source"":"&amp;J1670&amp;",""target"":"&amp;L1670&amp;",""value"":1}"</f>
        <v>{"source":1668,"target":9993,"value":1}</v>
      </c>
    </row>
    <row r="1671" spans="1:15">
      <c r="A1671" t="s">
        <v>2273</v>
      </c>
      <c r="B1671" t="s">
        <v>2274</v>
      </c>
      <c r="C1671" t="s">
        <v>94</v>
      </c>
      <c r="D1671" t="s">
        <v>95</v>
      </c>
      <c r="E1671" t="str">
        <f>VLOOKUP($B1671,sitecatalog!$A$2:$E$1964,2,FALSE)&amp;" | "&amp;D1671</f>
        <v>Ferron; Utah Weather Station | Day.Avg.AirTemperature.DegF</v>
      </c>
      <c r="F1671" t="str">
        <f>VLOOKUP($B1671,sitecatalog!$A$2:$E$1964,3,FALSE)</f>
        <v>UT</v>
      </c>
      <c r="G1671" t="str">
        <f>VLOOKUP($B1671,sitecatalog!$A$2:$E$1964,5,FALSE)</f>
        <v>PN</v>
      </c>
      <c r="H1671" t="str">
        <f>VLOOKUP($B1671,sitecatalog!$A$2:$E$1964,4,FALSE)</f>
        <v>agrimet</v>
      </c>
      <c r="J1671">
        <f t="shared" si="80"/>
        <v>1669</v>
      </c>
      <c r="K1671" t="str">
        <f t="shared" si="78"/>
        <v>{"node":1669,"name":"FERRON; UTAH WEATHER STATION | DAY.AVG.AIRTEMPERATURE.DEGF"}</v>
      </c>
      <c r="L1671">
        <f>VLOOKUP(H1671,Sheet2!$C$31:$D$36,2,FALSE)</f>
        <v>9993</v>
      </c>
      <c r="M1671">
        <f>VLOOKUP(F1671,Sheet2!$E$38:$F$54,2,FALSE)</f>
        <v>9978</v>
      </c>
      <c r="N1671" t="str">
        <f t="shared" si="79"/>
        <v>9993-9978</v>
      </c>
      <c r="O1671" t="str">
        <f>"{""source"":"&amp;J1671&amp;",""target"":"&amp;L1671&amp;",""value"":1}"</f>
        <v>{"source":1669,"target":9993,"value":1}</v>
      </c>
    </row>
    <row r="1672" spans="1:15">
      <c r="A1672" t="s">
        <v>2275</v>
      </c>
      <c r="B1672" t="s">
        <v>2274</v>
      </c>
      <c r="C1672" t="s">
        <v>41</v>
      </c>
      <c r="D1672" t="s">
        <v>42</v>
      </c>
      <c r="E1672" t="str">
        <f>VLOOKUP($B1672,sitecatalog!$A$2:$E$1964,2,FALSE)&amp;" | "&amp;D1672</f>
        <v>Ferron; Utah Weather Station | Day.Sum.Precipitation.inches</v>
      </c>
      <c r="F1672" t="str">
        <f>VLOOKUP($B1672,sitecatalog!$A$2:$E$1964,3,FALSE)</f>
        <v>UT</v>
      </c>
      <c r="G1672" t="str">
        <f>VLOOKUP($B1672,sitecatalog!$A$2:$E$1964,5,FALSE)</f>
        <v>PN</v>
      </c>
      <c r="H1672" t="str">
        <f>VLOOKUP($B1672,sitecatalog!$A$2:$E$1964,4,FALSE)</f>
        <v>agrimet</v>
      </c>
      <c r="J1672">
        <f t="shared" si="80"/>
        <v>1670</v>
      </c>
      <c r="K1672" t="str">
        <f t="shared" si="78"/>
        <v>{"node":1670,"name":"FERRON; UTAH WEATHER STATION | DAY.SUM.PRECIPITATION.INCHES"}</v>
      </c>
      <c r="L1672">
        <f>VLOOKUP(H1672,Sheet2!$C$31:$D$36,2,FALSE)</f>
        <v>9993</v>
      </c>
      <c r="M1672">
        <f>VLOOKUP(F1672,Sheet2!$E$38:$F$54,2,FALSE)</f>
        <v>9978</v>
      </c>
      <c r="N1672" t="str">
        <f t="shared" si="79"/>
        <v>9993-9978</v>
      </c>
      <c r="O1672" t="str">
        <f>"{""source"":"&amp;J1672&amp;",""target"":"&amp;L1672&amp;",""value"":1}"</f>
        <v>{"source":1670,"target":9993,"value":1}</v>
      </c>
    </row>
    <row r="1673" spans="1:15">
      <c r="A1673" t="s">
        <v>2276</v>
      </c>
      <c r="B1673" t="s">
        <v>2274</v>
      </c>
      <c r="C1673" t="s">
        <v>156</v>
      </c>
      <c r="D1673" t="s">
        <v>157</v>
      </c>
      <c r="E1673" t="str">
        <f>VLOOKUP($B1673,sitecatalog!$A$2:$E$1964,2,FALSE)&amp;" | "&amp;D1673</f>
        <v>Ferron; Utah Weather Station | Day.Avg.WindSpeed.mph</v>
      </c>
      <c r="F1673" t="str">
        <f>VLOOKUP($B1673,sitecatalog!$A$2:$E$1964,3,FALSE)</f>
        <v>UT</v>
      </c>
      <c r="G1673" t="str">
        <f>VLOOKUP($B1673,sitecatalog!$A$2:$E$1964,5,FALSE)</f>
        <v>PN</v>
      </c>
      <c r="H1673" t="str">
        <f>VLOOKUP($B1673,sitecatalog!$A$2:$E$1964,4,FALSE)</f>
        <v>agrimet</v>
      </c>
      <c r="J1673">
        <f t="shared" si="80"/>
        <v>1671</v>
      </c>
      <c r="K1673" t="str">
        <f t="shared" si="78"/>
        <v>{"node":1671,"name":"FERRON; UTAH WEATHER STATION | DAY.AVG.WINDSPEED.MPH"}</v>
      </c>
      <c r="L1673">
        <f>VLOOKUP(H1673,Sheet2!$C$31:$D$36,2,FALSE)</f>
        <v>9993</v>
      </c>
      <c r="M1673">
        <f>VLOOKUP(F1673,Sheet2!$E$38:$F$54,2,FALSE)</f>
        <v>9978</v>
      </c>
      <c r="N1673" t="str">
        <f t="shared" si="79"/>
        <v>9993-9978</v>
      </c>
      <c r="O1673" t="str">
        <f>"{""source"":"&amp;J1673&amp;",""target"":"&amp;L1673&amp;",""value"":1}"</f>
        <v>{"source":1671,"target":9993,"value":1}</v>
      </c>
    </row>
    <row r="1674" spans="1:15">
      <c r="A1674" t="s">
        <v>2277</v>
      </c>
      <c r="B1674" t="s">
        <v>2274</v>
      </c>
      <c r="C1674" t="s">
        <v>159</v>
      </c>
      <c r="D1674" t="s">
        <v>160</v>
      </c>
      <c r="E1674" t="str">
        <f>VLOOKUP($B1674,sitecatalog!$A$2:$E$1964,2,FALSE)&amp;" | "&amp;D1674</f>
        <v>Ferron; Utah Weather Station | Day.Avg.WindDirection.degrees</v>
      </c>
      <c r="F1674" t="str">
        <f>VLOOKUP($B1674,sitecatalog!$A$2:$E$1964,3,FALSE)</f>
        <v>UT</v>
      </c>
      <c r="G1674" t="str">
        <f>VLOOKUP($B1674,sitecatalog!$A$2:$E$1964,5,FALSE)</f>
        <v>PN</v>
      </c>
      <c r="H1674" t="str">
        <f>VLOOKUP($B1674,sitecatalog!$A$2:$E$1964,4,FALSE)</f>
        <v>agrimet</v>
      </c>
      <c r="J1674">
        <f t="shared" si="80"/>
        <v>1672</v>
      </c>
      <c r="K1674" t="str">
        <f t="shared" si="78"/>
        <v>{"node":1672,"name":"FERRON; UTAH WEATHER STATION | DAY.AVG.WINDDIRECTION.DEGREES"}</v>
      </c>
      <c r="L1674">
        <f>VLOOKUP(H1674,Sheet2!$C$31:$D$36,2,FALSE)</f>
        <v>9993</v>
      </c>
      <c r="M1674">
        <f>VLOOKUP(F1674,Sheet2!$E$38:$F$54,2,FALSE)</f>
        <v>9978</v>
      </c>
      <c r="N1674" t="str">
        <f t="shared" si="79"/>
        <v>9993-9978</v>
      </c>
      <c r="O1674" t="str">
        <f>"{""source"":"&amp;J1674&amp;",""target"":"&amp;L1674&amp;",""value"":1}"</f>
        <v>{"source":1672,"target":9993,"value":1}</v>
      </c>
    </row>
    <row r="1675" spans="1:15">
      <c r="A1675" t="s">
        <v>2278</v>
      </c>
      <c r="B1675" t="s">
        <v>2279</v>
      </c>
      <c r="C1675" t="s">
        <v>94</v>
      </c>
      <c r="D1675" t="s">
        <v>95</v>
      </c>
      <c r="E1675" t="str">
        <f>VLOOKUP($B1675,sitecatalog!$A$2:$E$1964,2,FALSE)&amp;" | "&amp;D1675</f>
        <v>Fort Hall; Idaho AgriMet Weather Station | Day.Avg.AirTemperature.DegF</v>
      </c>
      <c r="F1675" t="str">
        <f>VLOOKUP($B1675,sitecatalog!$A$2:$E$1964,3,FALSE)</f>
        <v>ID</v>
      </c>
      <c r="G1675" t="str">
        <f>VLOOKUP($B1675,sitecatalog!$A$2:$E$1964,5,FALSE)</f>
        <v>PN</v>
      </c>
      <c r="H1675" t="str">
        <f>VLOOKUP($B1675,sitecatalog!$A$2:$E$1964,4,FALSE)</f>
        <v>agrimet</v>
      </c>
      <c r="J1675">
        <f t="shared" si="80"/>
        <v>1673</v>
      </c>
      <c r="K1675" t="str">
        <f t="shared" si="78"/>
        <v>{"node":1673,"name":"FORT HALL; IDAHO AGRIMET WEATHER STATION | DAY.AVG.AIRTEMPERATURE.DEGF"}</v>
      </c>
      <c r="L1675">
        <f>VLOOKUP(H1675,Sheet2!$C$31:$D$36,2,FALSE)</f>
        <v>9993</v>
      </c>
      <c r="M1675">
        <f>VLOOKUP(F1675,Sheet2!$E$38:$F$54,2,FALSE)</f>
        <v>9989</v>
      </c>
      <c r="N1675" t="str">
        <f t="shared" si="79"/>
        <v>9993-9989</v>
      </c>
      <c r="O1675" t="str">
        <f>"{""source"":"&amp;J1675&amp;",""target"":"&amp;L1675&amp;",""value"":1}"</f>
        <v>{"source":1673,"target":9993,"value":1}</v>
      </c>
    </row>
    <row r="1676" spans="1:15">
      <c r="A1676" t="s">
        <v>2280</v>
      </c>
      <c r="B1676" t="s">
        <v>2279</v>
      </c>
      <c r="C1676" t="s">
        <v>41</v>
      </c>
      <c r="D1676" t="s">
        <v>42</v>
      </c>
      <c r="E1676" t="str">
        <f>VLOOKUP($B1676,sitecatalog!$A$2:$E$1964,2,FALSE)&amp;" | "&amp;D1676</f>
        <v>Fort Hall; Idaho AgriMet Weather Station | Day.Sum.Precipitation.inches</v>
      </c>
      <c r="F1676" t="str">
        <f>VLOOKUP($B1676,sitecatalog!$A$2:$E$1964,3,FALSE)</f>
        <v>ID</v>
      </c>
      <c r="G1676" t="str">
        <f>VLOOKUP($B1676,sitecatalog!$A$2:$E$1964,5,FALSE)</f>
        <v>PN</v>
      </c>
      <c r="H1676" t="str">
        <f>VLOOKUP($B1676,sitecatalog!$A$2:$E$1964,4,FALSE)</f>
        <v>agrimet</v>
      </c>
      <c r="J1676">
        <f t="shared" si="80"/>
        <v>1674</v>
      </c>
      <c r="K1676" t="str">
        <f t="shared" si="78"/>
        <v>{"node":1674,"name":"FORT HALL; IDAHO AGRIMET WEATHER STATION | DAY.SUM.PRECIPITATION.INCHES"}</v>
      </c>
      <c r="L1676">
        <f>VLOOKUP(H1676,Sheet2!$C$31:$D$36,2,FALSE)</f>
        <v>9993</v>
      </c>
      <c r="M1676">
        <f>VLOOKUP(F1676,Sheet2!$E$38:$F$54,2,FALSE)</f>
        <v>9989</v>
      </c>
      <c r="N1676" t="str">
        <f t="shared" si="79"/>
        <v>9993-9989</v>
      </c>
      <c r="O1676" t="str">
        <f>"{""source"":"&amp;J1676&amp;",""target"":"&amp;L1676&amp;",""value"":1}"</f>
        <v>{"source":1674,"target":9993,"value":1}</v>
      </c>
    </row>
    <row r="1677" spans="1:15">
      <c r="A1677" t="s">
        <v>2281</v>
      </c>
      <c r="B1677" t="s">
        <v>2279</v>
      </c>
      <c r="C1677" t="s">
        <v>156</v>
      </c>
      <c r="D1677" t="s">
        <v>157</v>
      </c>
      <c r="E1677" t="str">
        <f>VLOOKUP($B1677,sitecatalog!$A$2:$E$1964,2,FALSE)&amp;" | "&amp;D1677</f>
        <v>Fort Hall; Idaho AgriMet Weather Station | Day.Avg.WindSpeed.mph</v>
      </c>
      <c r="F1677" t="str">
        <f>VLOOKUP($B1677,sitecatalog!$A$2:$E$1964,3,FALSE)</f>
        <v>ID</v>
      </c>
      <c r="G1677" t="str">
        <f>VLOOKUP($B1677,sitecatalog!$A$2:$E$1964,5,FALSE)</f>
        <v>PN</v>
      </c>
      <c r="H1677" t="str">
        <f>VLOOKUP($B1677,sitecatalog!$A$2:$E$1964,4,FALSE)</f>
        <v>agrimet</v>
      </c>
      <c r="J1677">
        <f t="shared" si="80"/>
        <v>1675</v>
      </c>
      <c r="K1677" t="str">
        <f t="shared" si="78"/>
        <v>{"node":1675,"name":"FORT HALL; IDAHO AGRIMET WEATHER STATION | DAY.AVG.WINDSPEED.MPH"}</v>
      </c>
      <c r="L1677">
        <f>VLOOKUP(H1677,Sheet2!$C$31:$D$36,2,FALSE)</f>
        <v>9993</v>
      </c>
      <c r="M1677">
        <f>VLOOKUP(F1677,Sheet2!$E$38:$F$54,2,FALSE)</f>
        <v>9989</v>
      </c>
      <c r="N1677" t="str">
        <f t="shared" si="79"/>
        <v>9993-9989</v>
      </c>
      <c r="O1677" t="str">
        <f>"{""source"":"&amp;J1677&amp;",""target"":"&amp;L1677&amp;",""value"":1}"</f>
        <v>{"source":1675,"target":9993,"value":1}</v>
      </c>
    </row>
    <row r="1678" spans="1:15">
      <c r="A1678" t="s">
        <v>2282</v>
      </c>
      <c r="B1678" t="s">
        <v>2279</v>
      </c>
      <c r="C1678" t="s">
        <v>159</v>
      </c>
      <c r="D1678" t="s">
        <v>160</v>
      </c>
      <c r="E1678" t="str">
        <f>VLOOKUP($B1678,sitecatalog!$A$2:$E$1964,2,FALSE)&amp;" | "&amp;D1678</f>
        <v>Fort Hall; Idaho AgriMet Weather Station | Day.Avg.WindDirection.degrees</v>
      </c>
      <c r="F1678" t="str">
        <f>VLOOKUP($B1678,sitecatalog!$A$2:$E$1964,3,FALSE)</f>
        <v>ID</v>
      </c>
      <c r="G1678" t="str">
        <f>VLOOKUP($B1678,sitecatalog!$A$2:$E$1964,5,FALSE)</f>
        <v>PN</v>
      </c>
      <c r="H1678" t="str">
        <f>VLOOKUP($B1678,sitecatalog!$A$2:$E$1964,4,FALSE)</f>
        <v>agrimet</v>
      </c>
      <c r="J1678">
        <f t="shared" si="80"/>
        <v>1676</v>
      </c>
      <c r="K1678" t="str">
        <f t="shared" si="78"/>
        <v>{"node":1676,"name":"FORT HALL; IDAHO AGRIMET WEATHER STATION | DAY.AVG.WINDDIRECTION.DEGREES"}</v>
      </c>
      <c r="L1678">
        <f>VLOOKUP(H1678,Sheet2!$C$31:$D$36,2,FALSE)</f>
        <v>9993</v>
      </c>
      <c r="M1678">
        <f>VLOOKUP(F1678,Sheet2!$E$38:$F$54,2,FALSE)</f>
        <v>9989</v>
      </c>
      <c r="N1678" t="str">
        <f t="shared" si="79"/>
        <v>9993-9989</v>
      </c>
      <c r="O1678" t="str">
        <f>"{""source"":"&amp;J1678&amp;",""target"":"&amp;L1678&amp;",""value"":1}"</f>
        <v>{"source":1676,"target":9993,"value":1}</v>
      </c>
    </row>
    <row r="1679" spans="1:15">
      <c r="A1679" t="s">
        <v>2283</v>
      </c>
      <c r="B1679" t="s">
        <v>2284</v>
      </c>
      <c r="C1679" t="s">
        <v>94</v>
      </c>
      <c r="D1679" t="s">
        <v>95</v>
      </c>
      <c r="E1679" t="str">
        <f>VLOOKUP($B1679,sitecatalog!$A$2:$E$1964,2,FALSE)&amp;" | "&amp;D1679</f>
        <v>Grand Coulee Dam; Washington AgriMet Weather Station | Day.Avg.AirTemperature.DegF</v>
      </c>
      <c r="F1679" t="str">
        <f>VLOOKUP($B1679,sitecatalog!$A$2:$E$1964,3,FALSE)</f>
        <v>WA</v>
      </c>
      <c r="G1679" t="str">
        <f>VLOOKUP($B1679,sitecatalog!$A$2:$E$1964,5,FALSE)</f>
        <v>PN</v>
      </c>
      <c r="H1679" t="str">
        <f>VLOOKUP($B1679,sitecatalog!$A$2:$E$1964,4,FALSE)</f>
        <v>agrimet</v>
      </c>
      <c r="J1679">
        <f t="shared" si="80"/>
        <v>1677</v>
      </c>
      <c r="K1679" t="str">
        <f t="shared" si="78"/>
        <v>{"node":1677,"name":"GRAND COULEE DAM; WASHINGTON AGRIMET WEATHER STATION | DAY.AVG.AIRTEMPERATURE.DEGF"}</v>
      </c>
      <c r="L1679">
        <f>VLOOKUP(H1679,Sheet2!$C$31:$D$36,2,FALSE)</f>
        <v>9993</v>
      </c>
      <c r="M1679">
        <f>VLOOKUP(F1679,Sheet2!$E$38:$F$54,2,FALSE)</f>
        <v>9977</v>
      </c>
      <c r="N1679" t="str">
        <f t="shared" si="79"/>
        <v>9993-9977</v>
      </c>
      <c r="O1679" t="str">
        <f>"{""source"":"&amp;J1679&amp;",""target"":"&amp;L1679&amp;",""value"":1}"</f>
        <v>{"source":1677,"target":9993,"value":1}</v>
      </c>
    </row>
    <row r="1680" spans="1:15">
      <c r="A1680" t="s">
        <v>2285</v>
      </c>
      <c r="B1680" t="s">
        <v>2284</v>
      </c>
      <c r="C1680" t="s">
        <v>41</v>
      </c>
      <c r="D1680" t="s">
        <v>42</v>
      </c>
      <c r="E1680" t="str">
        <f>VLOOKUP($B1680,sitecatalog!$A$2:$E$1964,2,FALSE)&amp;" | "&amp;D1680</f>
        <v>Grand Coulee Dam; Washington AgriMet Weather Station | Day.Sum.Precipitation.inches</v>
      </c>
      <c r="F1680" t="str">
        <f>VLOOKUP($B1680,sitecatalog!$A$2:$E$1964,3,FALSE)</f>
        <v>WA</v>
      </c>
      <c r="G1680" t="str">
        <f>VLOOKUP($B1680,sitecatalog!$A$2:$E$1964,5,FALSE)</f>
        <v>PN</v>
      </c>
      <c r="H1680" t="str">
        <f>VLOOKUP($B1680,sitecatalog!$A$2:$E$1964,4,FALSE)</f>
        <v>agrimet</v>
      </c>
      <c r="J1680">
        <f t="shared" si="80"/>
        <v>1678</v>
      </c>
      <c r="K1680" t="str">
        <f t="shared" si="78"/>
        <v>{"node":1678,"name":"GRAND COULEE DAM; WASHINGTON AGRIMET WEATHER STATION | DAY.SUM.PRECIPITATION.INCHES"}</v>
      </c>
      <c r="L1680">
        <f>VLOOKUP(H1680,Sheet2!$C$31:$D$36,2,FALSE)</f>
        <v>9993</v>
      </c>
      <c r="M1680">
        <f>VLOOKUP(F1680,Sheet2!$E$38:$F$54,2,FALSE)</f>
        <v>9977</v>
      </c>
      <c r="N1680" t="str">
        <f t="shared" si="79"/>
        <v>9993-9977</v>
      </c>
      <c r="O1680" t="str">
        <f>"{""source"":"&amp;J1680&amp;",""target"":"&amp;L1680&amp;",""value"":1}"</f>
        <v>{"source":1678,"target":9993,"value":1}</v>
      </c>
    </row>
    <row r="1681" spans="1:15">
      <c r="A1681" t="s">
        <v>2286</v>
      </c>
      <c r="B1681" t="s">
        <v>2284</v>
      </c>
      <c r="C1681" t="s">
        <v>156</v>
      </c>
      <c r="D1681" t="s">
        <v>157</v>
      </c>
      <c r="E1681" t="str">
        <f>VLOOKUP($B1681,sitecatalog!$A$2:$E$1964,2,FALSE)&amp;" | "&amp;D1681</f>
        <v>Grand Coulee Dam; Washington AgriMet Weather Station | Day.Avg.WindSpeed.mph</v>
      </c>
      <c r="F1681" t="str">
        <f>VLOOKUP($B1681,sitecatalog!$A$2:$E$1964,3,FALSE)</f>
        <v>WA</v>
      </c>
      <c r="G1681" t="str">
        <f>VLOOKUP($B1681,sitecatalog!$A$2:$E$1964,5,FALSE)</f>
        <v>PN</v>
      </c>
      <c r="H1681" t="str">
        <f>VLOOKUP($B1681,sitecatalog!$A$2:$E$1964,4,FALSE)</f>
        <v>agrimet</v>
      </c>
      <c r="J1681">
        <f t="shared" si="80"/>
        <v>1679</v>
      </c>
      <c r="K1681" t="str">
        <f t="shared" si="78"/>
        <v>{"node":1679,"name":"GRAND COULEE DAM; WASHINGTON AGRIMET WEATHER STATION | DAY.AVG.WINDSPEED.MPH"}</v>
      </c>
      <c r="L1681">
        <f>VLOOKUP(H1681,Sheet2!$C$31:$D$36,2,FALSE)</f>
        <v>9993</v>
      </c>
      <c r="M1681">
        <f>VLOOKUP(F1681,Sheet2!$E$38:$F$54,2,FALSE)</f>
        <v>9977</v>
      </c>
      <c r="N1681" t="str">
        <f t="shared" si="79"/>
        <v>9993-9977</v>
      </c>
      <c r="O1681" t="str">
        <f>"{""source"":"&amp;J1681&amp;",""target"":"&amp;L1681&amp;",""value"":1}"</f>
        <v>{"source":1679,"target":9993,"value":1}</v>
      </c>
    </row>
    <row r="1682" spans="1:15">
      <c r="A1682" t="s">
        <v>2287</v>
      </c>
      <c r="B1682" t="s">
        <v>2284</v>
      </c>
      <c r="C1682" t="s">
        <v>159</v>
      </c>
      <c r="D1682" t="s">
        <v>160</v>
      </c>
      <c r="E1682" t="str">
        <f>VLOOKUP($B1682,sitecatalog!$A$2:$E$1964,2,FALSE)&amp;" | "&amp;D1682</f>
        <v>Grand Coulee Dam; Washington AgriMet Weather Station | Day.Avg.WindDirection.degrees</v>
      </c>
      <c r="F1682" t="str">
        <f>VLOOKUP($B1682,sitecatalog!$A$2:$E$1964,3,FALSE)</f>
        <v>WA</v>
      </c>
      <c r="G1682" t="str">
        <f>VLOOKUP($B1682,sitecatalog!$A$2:$E$1964,5,FALSE)</f>
        <v>PN</v>
      </c>
      <c r="H1682" t="str">
        <f>VLOOKUP($B1682,sitecatalog!$A$2:$E$1964,4,FALSE)</f>
        <v>agrimet</v>
      </c>
      <c r="J1682">
        <f t="shared" si="80"/>
        <v>1680</v>
      </c>
      <c r="K1682" t="str">
        <f t="shared" si="78"/>
        <v>{"node":1680,"name":"GRAND COULEE DAM; WASHINGTON AGRIMET WEATHER STATION | DAY.AVG.WINDDIRECTION.DEGREES"}</v>
      </c>
      <c r="L1682">
        <f>VLOOKUP(H1682,Sheet2!$C$31:$D$36,2,FALSE)</f>
        <v>9993</v>
      </c>
      <c r="M1682">
        <f>VLOOKUP(F1682,Sheet2!$E$38:$F$54,2,FALSE)</f>
        <v>9977</v>
      </c>
      <c r="N1682" t="str">
        <f t="shared" si="79"/>
        <v>9993-9977</v>
      </c>
      <c r="O1682" t="str">
        <f>"{""source"":"&amp;J1682&amp;",""target"":"&amp;L1682&amp;",""value"":1}"</f>
        <v>{"source":1680,"target":9993,"value":1}</v>
      </c>
    </row>
    <row r="1683" spans="1:15">
      <c r="A1683" t="s">
        <v>2288</v>
      </c>
      <c r="B1683" t="s">
        <v>2289</v>
      </c>
      <c r="C1683" t="s">
        <v>94</v>
      </c>
      <c r="D1683" t="s">
        <v>95</v>
      </c>
      <c r="E1683" t="str">
        <f>VLOOKUP($B1683,sitecatalog!$A$2:$E$1964,2,FALSE)&amp;" | "&amp;D1683</f>
        <v>Grand View; Idaho AgriMet Weather Station | Day.Avg.AirTemperature.DegF</v>
      </c>
      <c r="F1683" t="str">
        <f>VLOOKUP($B1683,sitecatalog!$A$2:$E$1964,3,FALSE)</f>
        <v>ID</v>
      </c>
      <c r="G1683" t="str">
        <f>VLOOKUP($B1683,sitecatalog!$A$2:$E$1964,5,FALSE)</f>
        <v>PN</v>
      </c>
      <c r="H1683" t="str">
        <f>VLOOKUP($B1683,sitecatalog!$A$2:$E$1964,4,FALSE)</f>
        <v>agrimet</v>
      </c>
      <c r="J1683">
        <f t="shared" si="80"/>
        <v>1681</v>
      </c>
      <c r="K1683" t="str">
        <f t="shared" si="78"/>
        <v>{"node":1681,"name":"GRAND VIEW; IDAHO AGRIMET WEATHER STATION | DAY.AVG.AIRTEMPERATURE.DEGF"}</v>
      </c>
      <c r="L1683">
        <f>VLOOKUP(H1683,Sheet2!$C$31:$D$36,2,FALSE)</f>
        <v>9993</v>
      </c>
      <c r="M1683">
        <f>VLOOKUP(F1683,Sheet2!$E$38:$F$54,2,FALSE)</f>
        <v>9989</v>
      </c>
      <c r="N1683" t="str">
        <f t="shared" si="79"/>
        <v>9993-9989</v>
      </c>
      <c r="O1683" t="str">
        <f>"{""source"":"&amp;J1683&amp;",""target"":"&amp;L1683&amp;",""value"":1}"</f>
        <v>{"source":1681,"target":9993,"value":1}</v>
      </c>
    </row>
    <row r="1684" spans="1:15">
      <c r="A1684" t="s">
        <v>2290</v>
      </c>
      <c r="B1684" t="s">
        <v>2289</v>
      </c>
      <c r="C1684" t="s">
        <v>41</v>
      </c>
      <c r="D1684" t="s">
        <v>42</v>
      </c>
      <c r="E1684" t="str">
        <f>VLOOKUP($B1684,sitecatalog!$A$2:$E$1964,2,FALSE)&amp;" | "&amp;D1684</f>
        <v>Grand View; Idaho AgriMet Weather Station | Day.Sum.Precipitation.inches</v>
      </c>
      <c r="F1684" t="str">
        <f>VLOOKUP($B1684,sitecatalog!$A$2:$E$1964,3,FALSE)</f>
        <v>ID</v>
      </c>
      <c r="G1684" t="str">
        <f>VLOOKUP($B1684,sitecatalog!$A$2:$E$1964,5,FALSE)</f>
        <v>PN</v>
      </c>
      <c r="H1684" t="str">
        <f>VLOOKUP($B1684,sitecatalog!$A$2:$E$1964,4,FALSE)</f>
        <v>agrimet</v>
      </c>
      <c r="J1684">
        <f t="shared" si="80"/>
        <v>1682</v>
      </c>
      <c r="K1684" t="str">
        <f t="shared" si="78"/>
        <v>{"node":1682,"name":"GRAND VIEW; IDAHO AGRIMET WEATHER STATION | DAY.SUM.PRECIPITATION.INCHES"}</v>
      </c>
      <c r="L1684">
        <f>VLOOKUP(H1684,Sheet2!$C$31:$D$36,2,FALSE)</f>
        <v>9993</v>
      </c>
      <c r="M1684">
        <f>VLOOKUP(F1684,Sheet2!$E$38:$F$54,2,FALSE)</f>
        <v>9989</v>
      </c>
      <c r="N1684" t="str">
        <f t="shared" si="79"/>
        <v>9993-9989</v>
      </c>
      <c r="O1684" t="str">
        <f>"{""source"":"&amp;J1684&amp;",""target"":"&amp;L1684&amp;",""value"":1}"</f>
        <v>{"source":1682,"target":9993,"value":1}</v>
      </c>
    </row>
    <row r="1685" spans="1:15">
      <c r="A1685" t="s">
        <v>2291</v>
      </c>
      <c r="B1685" t="s">
        <v>2289</v>
      </c>
      <c r="C1685" t="s">
        <v>156</v>
      </c>
      <c r="D1685" t="s">
        <v>157</v>
      </c>
      <c r="E1685" t="str">
        <f>VLOOKUP($B1685,sitecatalog!$A$2:$E$1964,2,FALSE)&amp;" | "&amp;D1685</f>
        <v>Grand View; Idaho AgriMet Weather Station | Day.Avg.WindSpeed.mph</v>
      </c>
      <c r="F1685" t="str">
        <f>VLOOKUP($B1685,sitecatalog!$A$2:$E$1964,3,FALSE)</f>
        <v>ID</v>
      </c>
      <c r="G1685" t="str">
        <f>VLOOKUP($B1685,sitecatalog!$A$2:$E$1964,5,FALSE)</f>
        <v>PN</v>
      </c>
      <c r="H1685" t="str">
        <f>VLOOKUP($B1685,sitecatalog!$A$2:$E$1964,4,FALSE)</f>
        <v>agrimet</v>
      </c>
      <c r="J1685">
        <f t="shared" si="80"/>
        <v>1683</v>
      </c>
      <c r="K1685" t="str">
        <f t="shared" si="78"/>
        <v>{"node":1683,"name":"GRAND VIEW; IDAHO AGRIMET WEATHER STATION | DAY.AVG.WINDSPEED.MPH"}</v>
      </c>
      <c r="L1685">
        <f>VLOOKUP(H1685,Sheet2!$C$31:$D$36,2,FALSE)</f>
        <v>9993</v>
      </c>
      <c r="M1685">
        <f>VLOOKUP(F1685,Sheet2!$E$38:$F$54,2,FALSE)</f>
        <v>9989</v>
      </c>
      <c r="N1685" t="str">
        <f t="shared" si="79"/>
        <v>9993-9989</v>
      </c>
      <c r="O1685" t="str">
        <f>"{""source"":"&amp;J1685&amp;",""target"":"&amp;L1685&amp;",""value"":1}"</f>
        <v>{"source":1683,"target":9993,"value":1}</v>
      </c>
    </row>
    <row r="1686" spans="1:15">
      <c r="A1686" t="s">
        <v>2292</v>
      </c>
      <c r="B1686" t="s">
        <v>2289</v>
      </c>
      <c r="C1686" t="s">
        <v>159</v>
      </c>
      <c r="D1686" t="s">
        <v>160</v>
      </c>
      <c r="E1686" t="str">
        <f>VLOOKUP($B1686,sitecatalog!$A$2:$E$1964,2,FALSE)&amp;" | "&amp;D1686</f>
        <v>Grand View; Idaho AgriMet Weather Station | Day.Avg.WindDirection.degrees</v>
      </c>
      <c r="F1686" t="str">
        <f>VLOOKUP($B1686,sitecatalog!$A$2:$E$1964,3,FALSE)</f>
        <v>ID</v>
      </c>
      <c r="G1686" t="str">
        <f>VLOOKUP($B1686,sitecatalog!$A$2:$E$1964,5,FALSE)</f>
        <v>PN</v>
      </c>
      <c r="H1686" t="str">
        <f>VLOOKUP($B1686,sitecatalog!$A$2:$E$1964,4,FALSE)</f>
        <v>agrimet</v>
      </c>
      <c r="J1686">
        <f t="shared" si="80"/>
        <v>1684</v>
      </c>
      <c r="K1686" t="str">
        <f t="shared" si="78"/>
        <v>{"node":1684,"name":"GRAND VIEW; IDAHO AGRIMET WEATHER STATION | DAY.AVG.WINDDIRECTION.DEGREES"}</v>
      </c>
      <c r="L1686">
        <f>VLOOKUP(H1686,Sheet2!$C$31:$D$36,2,FALSE)</f>
        <v>9993</v>
      </c>
      <c r="M1686">
        <f>VLOOKUP(F1686,Sheet2!$E$38:$F$54,2,FALSE)</f>
        <v>9989</v>
      </c>
      <c r="N1686" t="str">
        <f t="shared" si="79"/>
        <v>9993-9989</v>
      </c>
      <c r="O1686" t="str">
        <f>"{""source"":"&amp;J1686&amp;",""target"":"&amp;L1686&amp;",""value"":1}"</f>
        <v>{"source":1684,"target":9993,"value":1}</v>
      </c>
    </row>
    <row r="1687" spans="1:15">
      <c r="A1687" t="s">
        <v>2293</v>
      </c>
      <c r="B1687" t="s">
        <v>2294</v>
      </c>
      <c r="C1687" t="s">
        <v>94</v>
      </c>
      <c r="D1687" t="s">
        <v>95</v>
      </c>
      <c r="E1687" t="str">
        <f>VLOOKUP($B1687,sitecatalog!$A$2:$E$1964,2,FALSE)&amp;" | "&amp;D1687</f>
        <v>George; Washington AgriMet Weather Station | Day.Avg.AirTemperature.DegF</v>
      </c>
      <c r="F1687" t="str">
        <f>VLOOKUP($B1687,sitecatalog!$A$2:$E$1964,3,FALSE)</f>
        <v>WA</v>
      </c>
      <c r="G1687" t="str">
        <f>VLOOKUP($B1687,sitecatalog!$A$2:$E$1964,5,FALSE)</f>
        <v>PN</v>
      </c>
      <c r="H1687" t="str">
        <f>VLOOKUP($B1687,sitecatalog!$A$2:$E$1964,4,FALSE)</f>
        <v>agrimet</v>
      </c>
      <c r="J1687">
        <f t="shared" si="80"/>
        <v>1685</v>
      </c>
      <c r="K1687" t="str">
        <f t="shared" si="78"/>
        <v>{"node":1685,"name":"GEORGE; WASHINGTON AGRIMET WEATHER STATION | DAY.AVG.AIRTEMPERATURE.DEGF"}</v>
      </c>
      <c r="L1687">
        <f>VLOOKUP(H1687,Sheet2!$C$31:$D$36,2,FALSE)</f>
        <v>9993</v>
      </c>
      <c r="M1687">
        <f>VLOOKUP(F1687,Sheet2!$E$38:$F$54,2,FALSE)</f>
        <v>9977</v>
      </c>
      <c r="N1687" t="str">
        <f t="shared" si="79"/>
        <v>9993-9977</v>
      </c>
      <c r="O1687" t="str">
        <f>"{""source"":"&amp;J1687&amp;",""target"":"&amp;L1687&amp;",""value"":1}"</f>
        <v>{"source":1685,"target":9993,"value":1}</v>
      </c>
    </row>
    <row r="1688" spans="1:15">
      <c r="A1688" t="s">
        <v>2295</v>
      </c>
      <c r="B1688" t="s">
        <v>2294</v>
      </c>
      <c r="C1688" t="s">
        <v>41</v>
      </c>
      <c r="D1688" t="s">
        <v>42</v>
      </c>
      <c r="E1688" t="str">
        <f>VLOOKUP($B1688,sitecatalog!$A$2:$E$1964,2,FALSE)&amp;" | "&amp;D1688</f>
        <v>George; Washington AgriMet Weather Station | Day.Sum.Precipitation.inches</v>
      </c>
      <c r="F1688" t="str">
        <f>VLOOKUP($B1688,sitecatalog!$A$2:$E$1964,3,FALSE)</f>
        <v>WA</v>
      </c>
      <c r="G1688" t="str">
        <f>VLOOKUP($B1688,sitecatalog!$A$2:$E$1964,5,FALSE)</f>
        <v>PN</v>
      </c>
      <c r="H1688" t="str">
        <f>VLOOKUP($B1688,sitecatalog!$A$2:$E$1964,4,FALSE)</f>
        <v>agrimet</v>
      </c>
      <c r="J1688">
        <f t="shared" si="80"/>
        <v>1686</v>
      </c>
      <c r="K1688" t="str">
        <f t="shared" si="78"/>
        <v>{"node":1686,"name":"GEORGE; WASHINGTON AGRIMET WEATHER STATION | DAY.SUM.PRECIPITATION.INCHES"}</v>
      </c>
      <c r="L1688">
        <f>VLOOKUP(H1688,Sheet2!$C$31:$D$36,2,FALSE)</f>
        <v>9993</v>
      </c>
      <c r="M1688">
        <f>VLOOKUP(F1688,Sheet2!$E$38:$F$54,2,FALSE)</f>
        <v>9977</v>
      </c>
      <c r="N1688" t="str">
        <f t="shared" si="79"/>
        <v>9993-9977</v>
      </c>
      <c r="O1688" t="str">
        <f>"{""source"":"&amp;J1688&amp;",""target"":"&amp;L1688&amp;",""value"":1}"</f>
        <v>{"source":1686,"target":9993,"value":1}</v>
      </c>
    </row>
    <row r="1689" spans="1:15">
      <c r="A1689" t="s">
        <v>2296</v>
      </c>
      <c r="B1689" t="s">
        <v>2294</v>
      </c>
      <c r="C1689" t="s">
        <v>156</v>
      </c>
      <c r="D1689" t="s">
        <v>157</v>
      </c>
      <c r="E1689" t="str">
        <f>VLOOKUP($B1689,sitecatalog!$A$2:$E$1964,2,FALSE)&amp;" | "&amp;D1689</f>
        <v>George; Washington AgriMet Weather Station | Day.Avg.WindSpeed.mph</v>
      </c>
      <c r="F1689" t="str">
        <f>VLOOKUP($B1689,sitecatalog!$A$2:$E$1964,3,FALSE)</f>
        <v>WA</v>
      </c>
      <c r="G1689" t="str">
        <f>VLOOKUP($B1689,sitecatalog!$A$2:$E$1964,5,FALSE)</f>
        <v>PN</v>
      </c>
      <c r="H1689" t="str">
        <f>VLOOKUP($B1689,sitecatalog!$A$2:$E$1964,4,FALSE)</f>
        <v>agrimet</v>
      </c>
      <c r="J1689">
        <f t="shared" si="80"/>
        <v>1687</v>
      </c>
      <c r="K1689" t="str">
        <f t="shared" si="78"/>
        <v>{"node":1687,"name":"GEORGE; WASHINGTON AGRIMET WEATHER STATION | DAY.AVG.WINDSPEED.MPH"}</v>
      </c>
      <c r="L1689">
        <f>VLOOKUP(H1689,Sheet2!$C$31:$D$36,2,FALSE)</f>
        <v>9993</v>
      </c>
      <c r="M1689">
        <f>VLOOKUP(F1689,Sheet2!$E$38:$F$54,2,FALSE)</f>
        <v>9977</v>
      </c>
      <c r="N1689" t="str">
        <f t="shared" si="79"/>
        <v>9993-9977</v>
      </c>
      <c r="O1689" t="str">
        <f>"{""source"":"&amp;J1689&amp;",""target"":"&amp;L1689&amp;",""value"":1}"</f>
        <v>{"source":1687,"target":9993,"value":1}</v>
      </c>
    </row>
    <row r="1690" spans="1:15">
      <c r="A1690" t="s">
        <v>2297</v>
      </c>
      <c r="B1690" t="s">
        <v>2294</v>
      </c>
      <c r="C1690" t="s">
        <v>159</v>
      </c>
      <c r="D1690" t="s">
        <v>160</v>
      </c>
      <c r="E1690" t="str">
        <f>VLOOKUP($B1690,sitecatalog!$A$2:$E$1964,2,FALSE)&amp;" | "&amp;D1690</f>
        <v>George; Washington AgriMet Weather Station | Day.Avg.WindDirection.degrees</v>
      </c>
      <c r="F1690" t="str">
        <f>VLOOKUP($B1690,sitecatalog!$A$2:$E$1964,3,FALSE)</f>
        <v>WA</v>
      </c>
      <c r="G1690" t="str">
        <f>VLOOKUP($B1690,sitecatalog!$A$2:$E$1964,5,FALSE)</f>
        <v>PN</v>
      </c>
      <c r="H1690" t="str">
        <f>VLOOKUP($B1690,sitecatalog!$A$2:$E$1964,4,FALSE)</f>
        <v>agrimet</v>
      </c>
      <c r="J1690">
        <f t="shared" si="80"/>
        <v>1688</v>
      </c>
      <c r="K1690" t="str">
        <f t="shared" si="78"/>
        <v>{"node":1688,"name":"GEORGE; WASHINGTON AGRIMET WEATHER STATION | DAY.AVG.WINDDIRECTION.DEGREES"}</v>
      </c>
      <c r="L1690">
        <f>VLOOKUP(H1690,Sheet2!$C$31:$D$36,2,FALSE)</f>
        <v>9993</v>
      </c>
      <c r="M1690">
        <f>VLOOKUP(F1690,Sheet2!$E$38:$F$54,2,FALSE)</f>
        <v>9977</v>
      </c>
      <c r="N1690" t="str">
        <f t="shared" si="79"/>
        <v>9993-9977</v>
      </c>
      <c r="O1690" t="str">
        <f>"{""source"":"&amp;J1690&amp;",""target"":"&amp;L1690&amp;",""value"":1}"</f>
        <v>{"source":1688,"target":9993,"value":1}</v>
      </c>
    </row>
    <row r="1691" spans="1:15">
      <c r="A1691" t="s">
        <v>2298</v>
      </c>
      <c r="B1691" t="s">
        <v>2299</v>
      </c>
      <c r="C1691" t="s">
        <v>94</v>
      </c>
      <c r="D1691" t="s">
        <v>95</v>
      </c>
      <c r="E1691" t="str">
        <f>VLOOKUP($B1691,sitecatalog!$A$2:$E$1964,2,FALSE)&amp;" | "&amp;D1691</f>
        <v>Glenns Ferry; Idaho AgriMet Weather Station | Day.Avg.AirTemperature.DegF</v>
      </c>
      <c r="F1691" t="str">
        <f>VLOOKUP($B1691,sitecatalog!$A$2:$E$1964,3,FALSE)</f>
        <v>ID</v>
      </c>
      <c r="G1691" t="str">
        <f>VLOOKUP($B1691,sitecatalog!$A$2:$E$1964,5,FALSE)</f>
        <v>PN</v>
      </c>
      <c r="H1691" t="str">
        <f>VLOOKUP($B1691,sitecatalog!$A$2:$E$1964,4,FALSE)</f>
        <v>agrimet</v>
      </c>
      <c r="J1691">
        <f t="shared" si="80"/>
        <v>1689</v>
      </c>
      <c r="K1691" t="str">
        <f t="shared" si="78"/>
        <v>{"node":1689,"name":"GLENNS FERRY; IDAHO AGRIMET WEATHER STATION | DAY.AVG.AIRTEMPERATURE.DEGF"}</v>
      </c>
      <c r="L1691">
        <f>VLOOKUP(H1691,Sheet2!$C$31:$D$36,2,FALSE)</f>
        <v>9993</v>
      </c>
      <c r="M1691">
        <f>VLOOKUP(F1691,Sheet2!$E$38:$F$54,2,FALSE)</f>
        <v>9989</v>
      </c>
      <c r="N1691" t="str">
        <f t="shared" si="79"/>
        <v>9993-9989</v>
      </c>
      <c r="O1691" t="str">
        <f>"{""source"":"&amp;J1691&amp;",""target"":"&amp;L1691&amp;",""value"":1}"</f>
        <v>{"source":1689,"target":9993,"value":1}</v>
      </c>
    </row>
    <row r="1692" spans="1:15">
      <c r="A1692" t="s">
        <v>2300</v>
      </c>
      <c r="B1692" t="s">
        <v>2299</v>
      </c>
      <c r="C1692" t="s">
        <v>41</v>
      </c>
      <c r="D1692" t="s">
        <v>42</v>
      </c>
      <c r="E1692" t="str">
        <f>VLOOKUP($B1692,sitecatalog!$A$2:$E$1964,2,FALSE)&amp;" | "&amp;D1692</f>
        <v>Glenns Ferry; Idaho AgriMet Weather Station | Day.Sum.Precipitation.inches</v>
      </c>
      <c r="F1692" t="str">
        <f>VLOOKUP($B1692,sitecatalog!$A$2:$E$1964,3,FALSE)</f>
        <v>ID</v>
      </c>
      <c r="G1692" t="str">
        <f>VLOOKUP($B1692,sitecatalog!$A$2:$E$1964,5,FALSE)</f>
        <v>PN</v>
      </c>
      <c r="H1692" t="str">
        <f>VLOOKUP($B1692,sitecatalog!$A$2:$E$1964,4,FALSE)</f>
        <v>agrimet</v>
      </c>
      <c r="J1692">
        <f t="shared" si="80"/>
        <v>1690</v>
      </c>
      <c r="K1692" t="str">
        <f t="shared" si="78"/>
        <v>{"node":1690,"name":"GLENNS FERRY; IDAHO AGRIMET WEATHER STATION | DAY.SUM.PRECIPITATION.INCHES"}</v>
      </c>
      <c r="L1692">
        <f>VLOOKUP(H1692,Sheet2!$C$31:$D$36,2,FALSE)</f>
        <v>9993</v>
      </c>
      <c r="M1692">
        <f>VLOOKUP(F1692,Sheet2!$E$38:$F$54,2,FALSE)</f>
        <v>9989</v>
      </c>
      <c r="N1692" t="str">
        <f t="shared" si="79"/>
        <v>9993-9989</v>
      </c>
      <c r="O1692" t="str">
        <f>"{""source"":"&amp;J1692&amp;",""target"":"&amp;L1692&amp;",""value"":1}"</f>
        <v>{"source":1690,"target":9993,"value":1}</v>
      </c>
    </row>
    <row r="1693" spans="1:15">
      <c r="A1693" t="s">
        <v>2301</v>
      </c>
      <c r="B1693" t="s">
        <v>2299</v>
      </c>
      <c r="C1693" t="s">
        <v>156</v>
      </c>
      <c r="D1693" t="s">
        <v>157</v>
      </c>
      <c r="E1693" t="str">
        <f>VLOOKUP($B1693,sitecatalog!$A$2:$E$1964,2,FALSE)&amp;" | "&amp;D1693</f>
        <v>Glenns Ferry; Idaho AgriMet Weather Station | Day.Avg.WindSpeed.mph</v>
      </c>
      <c r="F1693" t="str">
        <f>VLOOKUP($B1693,sitecatalog!$A$2:$E$1964,3,FALSE)</f>
        <v>ID</v>
      </c>
      <c r="G1693" t="str">
        <f>VLOOKUP($B1693,sitecatalog!$A$2:$E$1964,5,FALSE)</f>
        <v>PN</v>
      </c>
      <c r="H1693" t="str">
        <f>VLOOKUP($B1693,sitecatalog!$A$2:$E$1964,4,FALSE)</f>
        <v>agrimet</v>
      </c>
      <c r="J1693">
        <f t="shared" si="80"/>
        <v>1691</v>
      </c>
      <c r="K1693" t="str">
        <f t="shared" si="78"/>
        <v>{"node":1691,"name":"GLENNS FERRY; IDAHO AGRIMET WEATHER STATION | DAY.AVG.WINDSPEED.MPH"}</v>
      </c>
      <c r="L1693">
        <f>VLOOKUP(H1693,Sheet2!$C$31:$D$36,2,FALSE)</f>
        <v>9993</v>
      </c>
      <c r="M1693">
        <f>VLOOKUP(F1693,Sheet2!$E$38:$F$54,2,FALSE)</f>
        <v>9989</v>
      </c>
      <c r="N1693" t="str">
        <f t="shared" si="79"/>
        <v>9993-9989</v>
      </c>
      <c r="O1693" t="str">
        <f>"{""source"":"&amp;J1693&amp;",""target"":"&amp;L1693&amp;",""value"":1}"</f>
        <v>{"source":1691,"target":9993,"value":1}</v>
      </c>
    </row>
    <row r="1694" spans="1:15">
      <c r="A1694" t="s">
        <v>2302</v>
      </c>
      <c r="B1694" t="s">
        <v>2299</v>
      </c>
      <c r="C1694" t="s">
        <v>159</v>
      </c>
      <c r="D1694" t="s">
        <v>160</v>
      </c>
      <c r="E1694" t="str">
        <f>VLOOKUP($B1694,sitecatalog!$A$2:$E$1964,2,FALSE)&amp;" | "&amp;D1694</f>
        <v>Glenns Ferry; Idaho AgriMet Weather Station | Day.Avg.WindDirection.degrees</v>
      </c>
      <c r="F1694" t="str">
        <f>VLOOKUP($B1694,sitecatalog!$A$2:$E$1964,3,FALSE)</f>
        <v>ID</v>
      </c>
      <c r="G1694" t="str">
        <f>VLOOKUP($B1694,sitecatalog!$A$2:$E$1964,5,FALSE)</f>
        <v>PN</v>
      </c>
      <c r="H1694" t="str">
        <f>VLOOKUP($B1694,sitecatalog!$A$2:$E$1964,4,FALSE)</f>
        <v>agrimet</v>
      </c>
      <c r="J1694">
        <f t="shared" si="80"/>
        <v>1692</v>
      </c>
      <c r="K1694" t="str">
        <f t="shared" si="78"/>
        <v>{"node":1692,"name":"GLENNS FERRY; IDAHO AGRIMET WEATHER STATION | DAY.AVG.WINDDIRECTION.DEGREES"}</v>
      </c>
      <c r="L1694">
        <f>VLOOKUP(H1694,Sheet2!$C$31:$D$36,2,FALSE)</f>
        <v>9993</v>
      </c>
      <c r="M1694">
        <f>VLOOKUP(F1694,Sheet2!$E$38:$F$54,2,FALSE)</f>
        <v>9989</v>
      </c>
      <c r="N1694" t="str">
        <f t="shared" si="79"/>
        <v>9993-9989</v>
      </c>
      <c r="O1694" t="str">
        <f>"{""source"":"&amp;J1694&amp;",""target"":"&amp;L1694&amp;",""value"":1}"</f>
        <v>{"source":1692,"target":9993,"value":1}</v>
      </c>
    </row>
    <row r="1695" spans="1:15">
      <c r="A1695" t="s">
        <v>2303</v>
      </c>
      <c r="B1695" t="s">
        <v>2304</v>
      </c>
      <c r="C1695" t="s">
        <v>94</v>
      </c>
      <c r="D1695" t="s">
        <v>95</v>
      </c>
      <c r="E1695" t="str">
        <f>VLOOKUP($B1695,sitecatalog!$A$2:$E$1964,2,FALSE)&amp;" | "&amp;D1695</f>
        <v>Goldendale; Washington AgriMet Weather Station | Day.Avg.AirTemperature.DegF</v>
      </c>
      <c r="F1695" t="str">
        <f>VLOOKUP($B1695,sitecatalog!$A$2:$E$1964,3,FALSE)</f>
        <v>WA</v>
      </c>
      <c r="G1695" t="str">
        <f>VLOOKUP($B1695,sitecatalog!$A$2:$E$1964,5,FALSE)</f>
        <v>PN</v>
      </c>
      <c r="H1695" t="str">
        <f>VLOOKUP($B1695,sitecatalog!$A$2:$E$1964,4,FALSE)</f>
        <v>agrimet</v>
      </c>
      <c r="J1695">
        <f t="shared" si="80"/>
        <v>1693</v>
      </c>
      <c r="K1695" t="str">
        <f t="shared" si="78"/>
        <v>{"node":1693,"name":"GOLDENDALE; WASHINGTON AGRIMET WEATHER STATION | DAY.AVG.AIRTEMPERATURE.DEGF"}</v>
      </c>
      <c r="L1695">
        <f>VLOOKUP(H1695,Sheet2!$C$31:$D$36,2,FALSE)</f>
        <v>9993</v>
      </c>
      <c r="M1695">
        <f>VLOOKUP(F1695,Sheet2!$E$38:$F$54,2,FALSE)</f>
        <v>9977</v>
      </c>
      <c r="N1695" t="str">
        <f t="shared" si="79"/>
        <v>9993-9977</v>
      </c>
      <c r="O1695" t="str">
        <f>"{""source"":"&amp;J1695&amp;",""target"":"&amp;L1695&amp;",""value"":1}"</f>
        <v>{"source":1693,"target":9993,"value":1}</v>
      </c>
    </row>
    <row r="1696" spans="1:15">
      <c r="A1696" t="s">
        <v>2305</v>
      </c>
      <c r="B1696" t="s">
        <v>2304</v>
      </c>
      <c r="C1696" t="s">
        <v>41</v>
      </c>
      <c r="D1696" t="s">
        <v>42</v>
      </c>
      <c r="E1696" t="str">
        <f>VLOOKUP($B1696,sitecatalog!$A$2:$E$1964,2,FALSE)&amp;" | "&amp;D1696</f>
        <v>Goldendale; Washington AgriMet Weather Station | Day.Sum.Precipitation.inches</v>
      </c>
      <c r="F1696" t="str">
        <f>VLOOKUP($B1696,sitecatalog!$A$2:$E$1964,3,FALSE)</f>
        <v>WA</v>
      </c>
      <c r="G1696" t="str">
        <f>VLOOKUP($B1696,sitecatalog!$A$2:$E$1964,5,FALSE)</f>
        <v>PN</v>
      </c>
      <c r="H1696" t="str">
        <f>VLOOKUP($B1696,sitecatalog!$A$2:$E$1964,4,FALSE)</f>
        <v>agrimet</v>
      </c>
      <c r="J1696">
        <f t="shared" si="80"/>
        <v>1694</v>
      </c>
      <c r="K1696" t="str">
        <f t="shared" si="78"/>
        <v>{"node":1694,"name":"GOLDENDALE; WASHINGTON AGRIMET WEATHER STATION | DAY.SUM.PRECIPITATION.INCHES"}</v>
      </c>
      <c r="L1696">
        <f>VLOOKUP(H1696,Sheet2!$C$31:$D$36,2,FALSE)</f>
        <v>9993</v>
      </c>
      <c r="M1696">
        <f>VLOOKUP(F1696,Sheet2!$E$38:$F$54,2,FALSE)</f>
        <v>9977</v>
      </c>
      <c r="N1696" t="str">
        <f t="shared" si="79"/>
        <v>9993-9977</v>
      </c>
      <c r="O1696" t="str">
        <f>"{""source"":"&amp;J1696&amp;",""target"":"&amp;L1696&amp;",""value"":1}"</f>
        <v>{"source":1694,"target":9993,"value":1}</v>
      </c>
    </row>
    <row r="1697" spans="1:15">
      <c r="A1697" t="s">
        <v>2306</v>
      </c>
      <c r="B1697" t="s">
        <v>2304</v>
      </c>
      <c r="C1697" t="s">
        <v>156</v>
      </c>
      <c r="D1697" t="s">
        <v>157</v>
      </c>
      <c r="E1697" t="str">
        <f>VLOOKUP($B1697,sitecatalog!$A$2:$E$1964,2,FALSE)&amp;" | "&amp;D1697</f>
        <v>Goldendale; Washington AgriMet Weather Station | Day.Avg.WindSpeed.mph</v>
      </c>
      <c r="F1697" t="str">
        <f>VLOOKUP($B1697,sitecatalog!$A$2:$E$1964,3,FALSE)</f>
        <v>WA</v>
      </c>
      <c r="G1697" t="str">
        <f>VLOOKUP($B1697,sitecatalog!$A$2:$E$1964,5,FALSE)</f>
        <v>PN</v>
      </c>
      <c r="H1697" t="str">
        <f>VLOOKUP($B1697,sitecatalog!$A$2:$E$1964,4,FALSE)</f>
        <v>agrimet</v>
      </c>
      <c r="J1697">
        <f t="shared" si="80"/>
        <v>1695</v>
      </c>
      <c r="K1697" t="str">
        <f t="shared" si="78"/>
        <v>{"node":1695,"name":"GOLDENDALE; WASHINGTON AGRIMET WEATHER STATION | DAY.AVG.WINDSPEED.MPH"}</v>
      </c>
      <c r="L1697">
        <f>VLOOKUP(H1697,Sheet2!$C$31:$D$36,2,FALSE)</f>
        <v>9993</v>
      </c>
      <c r="M1697">
        <f>VLOOKUP(F1697,Sheet2!$E$38:$F$54,2,FALSE)</f>
        <v>9977</v>
      </c>
      <c r="N1697" t="str">
        <f t="shared" si="79"/>
        <v>9993-9977</v>
      </c>
      <c r="O1697" t="str">
        <f>"{""source"":"&amp;J1697&amp;",""target"":"&amp;L1697&amp;",""value"":1}"</f>
        <v>{"source":1695,"target":9993,"value":1}</v>
      </c>
    </row>
    <row r="1698" spans="1:15">
      <c r="A1698" t="s">
        <v>2307</v>
      </c>
      <c r="B1698" t="s">
        <v>2304</v>
      </c>
      <c r="C1698" t="s">
        <v>159</v>
      </c>
      <c r="D1698" t="s">
        <v>160</v>
      </c>
      <c r="E1698" t="str">
        <f>VLOOKUP($B1698,sitecatalog!$A$2:$E$1964,2,FALSE)&amp;" | "&amp;D1698</f>
        <v>Goldendale; Washington AgriMet Weather Station | Day.Avg.WindDirection.degrees</v>
      </c>
      <c r="F1698" t="str">
        <f>VLOOKUP($B1698,sitecatalog!$A$2:$E$1964,3,FALSE)</f>
        <v>WA</v>
      </c>
      <c r="G1698" t="str">
        <f>VLOOKUP($B1698,sitecatalog!$A$2:$E$1964,5,FALSE)</f>
        <v>PN</v>
      </c>
      <c r="H1698" t="str">
        <f>VLOOKUP($B1698,sitecatalog!$A$2:$E$1964,4,FALSE)</f>
        <v>agrimet</v>
      </c>
      <c r="J1698">
        <f t="shared" si="80"/>
        <v>1696</v>
      </c>
      <c r="K1698" t="str">
        <f t="shared" si="78"/>
        <v>{"node":1696,"name":"GOLDENDALE; WASHINGTON AGRIMET WEATHER STATION | DAY.AVG.WINDDIRECTION.DEGREES"}</v>
      </c>
      <c r="L1698">
        <f>VLOOKUP(H1698,Sheet2!$C$31:$D$36,2,FALSE)</f>
        <v>9993</v>
      </c>
      <c r="M1698">
        <f>VLOOKUP(F1698,Sheet2!$E$38:$F$54,2,FALSE)</f>
        <v>9977</v>
      </c>
      <c r="N1698" t="str">
        <f t="shared" si="79"/>
        <v>9993-9977</v>
      </c>
      <c r="O1698" t="str">
        <f>"{""source"":"&amp;J1698&amp;",""target"":"&amp;L1698&amp;",""value"":1}"</f>
        <v>{"source":1696,"target":9993,"value":1}</v>
      </c>
    </row>
    <row r="1699" spans="1:15">
      <c r="A1699" t="s">
        <v>2308</v>
      </c>
      <c r="B1699" t="s">
        <v>2309</v>
      </c>
      <c r="C1699" t="s">
        <v>94</v>
      </c>
      <c r="D1699" t="s">
        <v>95</v>
      </c>
      <c r="E1699" t="str">
        <f>VLOOKUP($B1699,sitecatalog!$A$2:$E$1964,2,FALSE)&amp;" | "&amp;D1699</f>
        <v>Grace; Idaho AgriMet Weather Station | Day.Avg.AirTemperature.DegF</v>
      </c>
      <c r="F1699" t="str">
        <f>VLOOKUP($B1699,sitecatalog!$A$2:$E$1964,3,FALSE)</f>
        <v>ID</v>
      </c>
      <c r="G1699" t="str">
        <f>VLOOKUP($B1699,sitecatalog!$A$2:$E$1964,5,FALSE)</f>
        <v>PN</v>
      </c>
      <c r="H1699" t="str">
        <f>VLOOKUP($B1699,sitecatalog!$A$2:$E$1964,4,FALSE)</f>
        <v>agrimet</v>
      </c>
      <c r="J1699">
        <f t="shared" si="80"/>
        <v>1697</v>
      </c>
      <c r="K1699" t="str">
        <f t="shared" si="78"/>
        <v>{"node":1697,"name":"GRACE; IDAHO AGRIMET WEATHER STATION | DAY.AVG.AIRTEMPERATURE.DEGF"}</v>
      </c>
      <c r="L1699">
        <f>VLOOKUP(H1699,Sheet2!$C$31:$D$36,2,FALSE)</f>
        <v>9993</v>
      </c>
      <c r="M1699">
        <f>VLOOKUP(F1699,Sheet2!$E$38:$F$54,2,FALSE)</f>
        <v>9989</v>
      </c>
      <c r="N1699" t="str">
        <f t="shared" si="79"/>
        <v>9993-9989</v>
      </c>
      <c r="O1699" t="str">
        <f>"{""source"":"&amp;J1699&amp;",""target"":"&amp;L1699&amp;",""value"":1}"</f>
        <v>{"source":1697,"target":9993,"value":1}</v>
      </c>
    </row>
    <row r="1700" spans="1:15">
      <c r="A1700" t="s">
        <v>2310</v>
      </c>
      <c r="B1700" t="s">
        <v>2309</v>
      </c>
      <c r="C1700" t="s">
        <v>41</v>
      </c>
      <c r="D1700" t="s">
        <v>42</v>
      </c>
      <c r="E1700" t="str">
        <f>VLOOKUP($B1700,sitecatalog!$A$2:$E$1964,2,FALSE)&amp;" | "&amp;D1700</f>
        <v>Grace; Idaho AgriMet Weather Station | Day.Sum.Precipitation.inches</v>
      </c>
      <c r="F1700" t="str">
        <f>VLOOKUP($B1700,sitecatalog!$A$2:$E$1964,3,FALSE)</f>
        <v>ID</v>
      </c>
      <c r="G1700" t="str">
        <f>VLOOKUP($B1700,sitecatalog!$A$2:$E$1964,5,FALSE)</f>
        <v>PN</v>
      </c>
      <c r="H1700" t="str">
        <f>VLOOKUP($B1700,sitecatalog!$A$2:$E$1964,4,FALSE)</f>
        <v>agrimet</v>
      </c>
      <c r="J1700">
        <f t="shared" si="80"/>
        <v>1698</v>
      </c>
      <c r="K1700" t="str">
        <f t="shared" si="78"/>
        <v>{"node":1698,"name":"GRACE; IDAHO AGRIMET WEATHER STATION | DAY.SUM.PRECIPITATION.INCHES"}</v>
      </c>
      <c r="L1700">
        <f>VLOOKUP(H1700,Sheet2!$C$31:$D$36,2,FALSE)</f>
        <v>9993</v>
      </c>
      <c r="M1700">
        <f>VLOOKUP(F1700,Sheet2!$E$38:$F$54,2,FALSE)</f>
        <v>9989</v>
      </c>
      <c r="N1700" t="str">
        <f t="shared" si="79"/>
        <v>9993-9989</v>
      </c>
      <c r="O1700" t="str">
        <f>"{""source"":"&amp;J1700&amp;",""target"":"&amp;L1700&amp;",""value"":1}"</f>
        <v>{"source":1698,"target":9993,"value":1}</v>
      </c>
    </row>
    <row r="1701" spans="1:15">
      <c r="A1701" t="s">
        <v>2311</v>
      </c>
      <c r="B1701" t="s">
        <v>2309</v>
      </c>
      <c r="C1701" t="s">
        <v>156</v>
      </c>
      <c r="D1701" t="s">
        <v>157</v>
      </c>
      <c r="E1701" t="str">
        <f>VLOOKUP($B1701,sitecatalog!$A$2:$E$1964,2,FALSE)&amp;" | "&amp;D1701</f>
        <v>Grace; Idaho AgriMet Weather Station | Day.Avg.WindSpeed.mph</v>
      </c>
      <c r="F1701" t="str">
        <f>VLOOKUP($B1701,sitecatalog!$A$2:$E$1964,3,FALSE)</f>
        <v>ID</v>
      </c>
      <c r="G1701" t="str">
        <f>VLOOKUP($B1701,sitecatalog!$A$2:$E$1964,5,FALSE)</f>
        <v>PN</v>
      </c>
      <c r="H1701" t="str">
        <f>VLOOKUP($B1701,sitecatalog!$A$2:$E$1964,4,FALSE)</f>
        <v>agrimet</v>
      </c>
      <c r="J1701">
        <f t="shared" si="80"/>
        <v>1699</v>
      </c>
      <c r="K1701" t="str">
        <f t="shared" si="78"/>
        <v>{"node":1699,"name":"GRACE; IDAHO AGRIMET WEATHER STATION | DAY.AVG.WINDSPEED.MPH"}</v>
      </c>
      <c r="L1701">
        <f>VLOOKUP(H1701,Sheet2!$C$31:$D$36,2,FALSE)</f>
        <v>9993</v>
      </c>
      <c r="M1701">
        <f>VLOOKUP(F1701,Sheet2!$E$38:$F$54,2,FALSE)</f>
        <v>9989</v>
      </c>
      <c r="N1701" t="str">
        <f t="shared" si="79"/>
        <v>9993-9989</v>
      </c>
      <c r="O1701" t="str">
        <f>"{""source"":"&amp;J1701&amp;",""target"":"&amp;L1701&amp;",""value"":1}"</f>
        <v>{"source":1699,"target":9993,"value":1}</v>
      </c>
    </row>
    <row r="1702" spans="1:15">
      <c r="A1702" t="s">
        <v>2312</v>
      </c>
      <c r="B1702" t="s">
        <v>2309</v>
      </c>
      <c r="C1702" t="s">
        <v>159</v>
      </c>
      <c r="D1702" t="s">
        <v>160</v>
      </c>
      <c r="E1702" t="str">
        <f>VLOOKUP($B1702,sitecatalog!$A$2:$E$1964,2,FALSE)&amp;" | "&amp;D1702</f>
        <v>Grace; Idaho AgriMet Weather Station | Day.Avg.WindDirection.degrees</v>
      </c>
      <c r="F1702" t="str">
        <f>VLOOKUP($B1702,sitecatalog!$A$2:$E$1964,3,FALSE)</f>
        <v>ID</v>
      </c>
      <c r="G1702" t="str">
        <f>VLOOKUP($B1702,sitecatalog!$A$2:$E$1964,5,FALSE)</f>
        <v>PN</v>
      </c>
      <c r="H1702" t="str">
        <f>VLOOKUP($B1702,sitecatalog!$A$2:$E$1964,4,FALSE)</f>
        <v>agrimet</v>
      </c>
      <c r="J1702">
        <f t="shared" si="80"/>
        <v>1700</v>
      </c>
      <c r="K1702" t="str">
        <f t="shared" si="78"/>
        <v>{"node":1700,"name":"GRACE; IDAHO AGRIMET WEATHER STATION | DAY.AVG.WINDDIRECTION.DEGREES"}</v>
      </c>
      <c r="L1702">
        <f>VLOOKUP(H1702,Sheet2!$C$31:$D$36,2,FALSE)</f>
        <v>9993</v>
      </c>
      <c r="M1702">
        <f>VLOOKUP(F1702,Sheet2!$E$38:$F$54,2,FALSE)</f>
        <v>9989</v>
      </c>
      <c r="N1702" t="str">
        <f t="shared" si="79"/>
        <v>9993-9989</v>
      </c>
      <c r="O1702" t="str">
        <f>"{""source"":"&amp;J1702&amp;",""target"":"&amp;L1702&amp;",""value"":1}"</f>
        <v>{"source":1700,"target":9993,"value":1}</v>
      </c>
    </row>
    <row r="1703" spans="1:15">
      <c r="A1703" t="s">
        <v>2313</v>
      </c>
      <c r="B1703" t="s">
        <v>2314</v>
      </c>
      <c r="C1703" t="s">
        <v>22</v>
      </c>
      <c r="D1703" t="s">
        <v>47</v>
      </c>
      <c r="E1703" t="str">
        <f>VLOOKUP($B1703,sitecatalog!$A$2:$E$1964,2,FALSE)&amp;" | "&amp;D1703</f>
        <v>Greys River above Reservoir near Alpine; WY | Day.Avg.Streamflow.cfs</v>
      </c>
      <c r="F1703" t="str">
        <f>VLOOKUP($B1703,sitecatalog!$A$2:$E$1964,3,FALSE)</f>
        <v>WY</v>
      </c>
      <c r="G1703" t="str">
        <f>VLOOKUP($B1703,sitecatalog!$A$2:$E$1964,5,FALSE)</f>
        <v>PN</v>
      </c>
      <c r="H1703" t="str">
        <f>VLOOKUP($B1703,sitecatalog!$A$2:$E$1964,4,FALSE)</f>
        <v>stream</v>
      </c>
      <c r="J1703">
        <f t="shared" si="80"/>
        <v>1701</v>
      </c>
      <c r="K1703" t="str">
        <f t="shared" si="78"/>
        <v>{"node":1701,"name":"GREYS RIVER ABOVE RESERVOIR NEAR ALPINE; WY | DAY.AVG.STREAMFLOW.CFS"}</v>
      </c>
      <c r="L1703">
        <f>VLOOKUP(H1703,Sheet2!$C$31:$D$36,2,FALSE)</f>
        <v>9995</v>
      </c>
      <c r="M1703">
        <f>VLOOKUP(F1703,Sheet2!$E$38:$F$54,2,FALSE)</f>
        <v>9976</v>
      </c>
      <c r="N1703" t="str">
        <f t="shared" si="79"/>
        <v>9995-9976</v>
      </c>
      <c r="O1703" t="str">
        <f>"{""source"":"&amp;J1703&amp;",""target"":"&amp;L1703&amp;",""value"":1}"</f>
        <v>{"source":1701,"target":9995,"value":1}</v>
      </c>
    </row>
    <row r="1704" spans="1:15">
      <c r="A1704" t="s">
        <v>2315</v>
      </c>
      <c r="B1704" t="s">
        <v>2316</v>
      </c>
      <c r="C1704" t="s">
        <v>32</v>
      </c>
      <c r="D1704" t="s">
        <v>33</v>
      </c>
      <c r="E1704" t="str">
        <f>VLOOKUP($B1704,sitecatalog!$A$2:$E$1964,2,FALSE)&amp;" | "&amp;D1704</f>
        <v>Grassy Lake near Moran; WY | Day.Inst.ReservoirStorage.af</v>
      </c>
      <c r="F1704" t="str">
        <f>VLOOKUP($B1704,sitecatalog!$A$2:$E$1964,3,FALSE)</f>
        <v>WY</v>
      </c>
      <c r="G1704" t="str">
        <f>VLOOKUP($B1704,sitecatalog!$A$2:$E$1964,5,FALSE)</f>
        <v>PN</v>
      </c>
      <c r="H1704" t="str">
        <f>VLOOKUP($B1704,sitecatalog!$A$2:$E$1964,4,FALSE)</f>
        <v>reservoir</v>
      </c>
      <c r="J1704">
        <f t="shared" si="80"/>
        <v>1702</v>
      </c>
      <c r="K1704" t="str">
        <f t="shared" si="78"/>
        <v>{"node":1702,"name":"GRASSY LAKE NEAR MORAN; WY | DAY.INST.RESERVOIRSTORAGE.AF"}</v>
      </c>
      <c r="L1704">
        <f>VLOOKUP(H1704,Sheet2!$C$31:$D$36,2,FALSE)</f>
        <v>9997</v>
      </c>
      <c r="M1704">
        <f>VLOOKUP(F1704,Sheet2!$E$38:$F$54,2,FALSE)</f>
        <v>9976</v>
      </c>
      <c r="N1704" t="str">
        <f t="shared" si="79"/>
        <v>9997-9976</v>
      </c>
      <c r="O1704" t="str">
        <f>"{""source"":"&amp;J1704&amp;",""target"":"&amp;L1704&amp;",""value"":1}"</f>
        <v>{"source":1702,"target":9997,"value":1}</v>
      </c>
    </row>
    <row r="1705" spans="1:15">
      <c r="A1705" t="s">
        <v>2317</v>
      </c>
      <c r="B1705" t="s">
        <v>2316</v>
      </c>
      <c r="C1705" t="s">
        <v>19</v>
      </c>
      <c r="D1705" t="s">
        <v>35</v>
      </c>
      <c r="E1705" t="str">
        <f>VLOOKUP($B1705,sitecatalog!$A$2:$E$1964,2,FALSE)&amp;" | "&amp;D1705</f>
        <v>Grassy Lake near Moran; WY | Day.Inst.ReservoirElevation.feet</v>
      </c>
      <c r="F1705" t="str">
        <f>VLOOKUP($B1705,sitecatalog!$A$2:$E$1964,3,FALSE)</f>
        <v>WY</v>
      </c>
      <c r="G1705" t="str">
        <f>VLOOKUP($B1705,sitecatalog!$A$2:$E$1964,5,FALSE)</f>
        <v>PN</v>
      </c>
      <c r="H1705" t="str">
        <f>VLOOKUP($B1705,sitecatalog!$A$2:$E$1964,4,FALSE)</f>
        <v>reservoir</v>
      </c>
      <c r="J1705">
        <f t="shared" si="80"/>
        <v>1703</v>
      </c>
      <c r="K1705" t="str">
        <f t="shared" si="78"/>
        <v>{"node":1703,"name":"GRASSY LAKE NEAR MORAN; WY | DAY.INST.RESERVOIRELEVATION.FEET"}</v>
      </c>
      <c r="L1705">
        <f>VLOOKUP(H1705,Sheet2!$C$31:$D$36,2,FALSE)</f>
        <v>9997</v>
      </c>
      <c r="M1705">
        <f>VLOOKUP(F1705,Sheet2!$E$38:$F$54,2,FALSE)</f>
        <v>9976</v>
      </c>
      <c r="N1705" t="str">
        <f t="shared" si="79"/>
        <v>9997-9976</v>
      </c>
      <c r="O1705" t="str">
        <f>"{""source"":"&amp;J1705&amp;",""target"":"&amp;L1705&amp;",""value"":1}"</f>
        <v>{"source":1703,"target":9997,"value":1}</v>
      </c>
    </row>
    <row r="1706" spans="1:15">
      <c r="A1706" t="s">
        <v>2318</v>
      </c>
      <c r="B1706" t="s">
        <v>2319</v>
      </c>
      <c r="C1706" t="s">
        <v>94</v>
      </c>
      <c r="D1706" t="s">
        <v>95</v>
      </c>
      <c r="E1706" t="str">
        <f>VLOOKUP($B1706,sitecatalog!$A$2:$E$1964,2,FALSE)&amp;" | "&amp;D1706</f>
        <v>Grantsville; Utah AgriMet Weather Station | Day.Avg.AirTemperature.DegF</v>
      </c>
      <c r="F1706" t="str">
        <f>VLOOKUP($B1706,sitecatalog!$A$2:$E$1964,3,FALSE)</f>
        <v>UT</v>
      </c>
      <c r="G1706" t="str">
        <f>VLOOKUP($B1706,sitecatalog!$A$2:$E$1964,5,FALSE)</f>
        <v>PN</v>
      </c>
      <c r="H1706" t="str">
        <f>VLOOKUP($B1706,sitecatalog!$A$2:$E$1964,4,FALSE)</f>
        <v>agrimet</v>
      </c>
      <c r="J1706">
        <f t="shared" si="80"/>
        <v>1704</v>
      </c>
      <c r="K1706" t="str">
        <f t="shared" si="78"/>
        <v>{"node":1704,"name":"GRANTSVILLE; UTAH AGRIMET WEATHER STATION | DAY.AVG.AIRTEMPERATURE.DEGF"}</v>
      </c>
      <c r="L1706">
        <f>VLOOKUP(H1706,Sheet2!$C$31:$D$36,2,FALSE)</f>
        <v>9993</v>
      </c>
      <c r="M1706">
        <f>VLOOKUP(F1706,Sheet2!$E$38:$F$54,2,FALSE)</f>
        <v>9978</v>
      </c>
      <c r="N1706" t="str">
        <f t="shared" si="79"/>
        <v>9993-9978</v>
      </c>
      <c r="O1706" t="str">
        <f>"{""source"":"&amp;J1706&amp;",""target"":"&amp;L1706&amp;",""value"":1}"</f>
        <v>{"source":1704,"target":9993,"value":1}</v>
      </c>
    </row>
    <row r="1707" spans="1:15">
      <c r="A1707" t="s">
        <v>2320</v>
      </c>
      <c r="B1707" t="s">
        <v>2319</v>
      </c>
      <c r="C1707" t="s">
        <v>41</v>
      </c>
      <c r="D1707" t="s">
        <v>42</v>
      </c>
      <c r="E1707" t="str">
        <f>VLOOKUP($B1707,sitecatalog!$A$2:$E$1964,2,FALSE)&amp;" | "&amp;D1707</f>
        <v>Grantsville; Utah AgriMet Weather Station | Day.Sum.Precipitation.inches</v>
      </c>
      <c r="F1707" t="str">
        <f>VLOOKUP($B1707,sitecatalog!$A$2:$E$1964,3,FALSE)</f>
        <v>UT</v>
      </c>
      <c r="G1707" t="str">
        <f>VLOOKUP($B1707,sitecatalog!$A$2:$E$1964,5,FALSE)</f>
        <v>PN</v>
      </c>
      <c r="H1707" t="str">
        <f>VLOOKUP($B1707,sitecatalog!$A$2:$E$1964,4,FALSE)</f>
        <v>agrimet</v>
      </c>
      <c r="J1707">
        <f t="shared" si="80"/>
        <v>1705</v>
      </c>
      <c r="K1707" t="str">
        <f t="shared" si="78"/>
        <v>{"node":1705,"name":"GRANTSVILLE; UTAH AGRIMET WEATHER STATION | DAY.SUM.PRECIPITATION.INCHES"}</v>
      </c>
      <c r="L1707">
        <f>VLOOKUP(H1707,Sheet2!$C$31:$D$36,2,FALSE)</f>
        <v>9993</v>
      </c>
      <c r="M1707">
        <f>VLOOKUP(F1707,Sheet2!$E$38:$F$54,2,FALSE)</f>
        <v>9978</v>
      </c>
      <c r="N1707" t="str">
        <f t="shared" si="79"/>
        <v>9993-9978</v>
      </c>
      <c r="O1707" t="str">
        <f>"{""source"":"&amp;J1707&amp;",""target"":"&amp;L1707&amp;",""value"":1}"</f>
        <v>{"source":1705,"target":9993,"value":1}</v>
      </c>
    </row>
    <row r="1708" spans="1:15">
      <c r="A1708" t="s">
        <v>2321</v>
      </c>
      <c r="B1708" t="s">
        <v>2319</v>
      </c>
      <c r="C1708" t="s">
        <v>156</v>
      </c>
      <c r="D1708" t="s">
        <v>157</v>
      </c>
      <c r="E1708" t="str">
        <f>VLOOKUP($B1708,sitecatalog!$A$2:$E$1964,2,FALSE)&amp;" | "&amp;D1708</f>
        <v>Grantsville; Utah AgriMet Weather Station | Day.Avg.WindSpeed.mph</v>
      </c>
      <c r="F1708" t="str">
        <f>VLOOKUP($B1708,sitecatalog!$A$2:$E$1964,3,FALSE)</f>
        <v>UT</v>
      </c>
      <c r="G1708" t="str">
        <f>VLOOKUP($B1708,sitecatalog!$A$2:$E$1964,5,FALSE)</f>
        <v>PN</v>
      </c>
      <c r="H1708" t="str">
        <f>VLOOKUP($B1708,sitecatalog!$A$2:$E$1964,4,FALSE)</f>
        <v>agrimet</v>
      </c>
      <c r="J1708">
        <f t="shared" si="80"/>
        <v>1706</v>
      </c>
      <c r="K1708" t="str">
        <f t="shared" si="78"/>
        <v>{"node":1706,"name":"GRANTSVILLE; UTAH AGRIMET WEATHER STATION | DAY.AVG.WINDSPEED.MPH"}</v>
      </c>
      <c r="L1708">
        <f>VLOOKUP(H1708,Sheet2!$C$31:$D$36,2,FALSE)</f>
        <v>9993</v>
      </c>
      <c r="M1708">
        <f>VLOOKUP(F1708,Sheet2!$E$38:$F$54,2,FALSE)</f>
        <v>9978</v>
      </c>
      <c r="N1708" t="str">
        <f t="shared" si="79"/>
        <v>9993-9978</v>
      </c>
      <c r="O1708" t="str">
        <f>"{""source"":"&amp;J1708&amp;",""target"":"&amp;L1708&amp;",""value"":1}"</f>
        <v>{"source":1706,"target":9993,"value":1}</v>
      </c>
    </row>
    <row r="1709" spans="1:15">
      <c r="A1709" t="s">
        <v>2322</v>
      </c>
      <c r="B1709" t="s">
        <v>2319</v>
      </c>
      <c r="C1709" t="s">
        <v>159</v>
      </c>
      <c r="D1709" t="s">
        <v>160</v>
      </c>
      <c r="E1709" t="str">
        <f>VLOOKUP($B1709,sitecatalog!$A$2:$E$1964,2,FALSE)&amp;" | "&amp;D1709</f>
        <v>Grantsville; Utah AgriMet Weather Station | Day.Avg.WindDirection.degrees</v>
      </c>
      <c r="F1709" t="str">
        <f>VLOOKUP($B1709,sitecatalog!$A$2:$E$1964,3,FALSE)</f>
        <v>UT</v>
      </c>
      <c r="G1709" t="str">
        <f>VLOOKUP($B1709,sitecatalog!$A$2:$E$1964,5,FALSE)</f>
        <v>PN</v>
      </c>
      <c r="H1709" t="str">
        <f>VLOOKUP($B1709,sitecatalog!$A$2:$E$1964,4,FALSE)</f>
        <v>agrimet</v>
      </c>
      <c r="J1709">
        <f t="shared" si="80"/>
        <v>1707</v>
      </c>
      <c r="K1709" t="str">
        <f t="shared" si="78"/>
        <v>{"node":1707,"name":"GRANTSVILLE; UTAH AGRIMET WEATHER STATION | DAY.AVG.WINDDIRECTION.DEGREES"}</v>
      </c>
      <c r="L1709">
        <f>VLOOKUP(H1709,Sheet2!$C$31:$D$36,2,FALSE)</f>
        <v>9993</v>
      </c>
      <c r="M1709">
        <f>VLOOKUP(F1709,Sheet2!$E$38:$F$54,2,FALSE)</f>
        <v>9978</v>
      </c>
      <c r="N1709" t="str">
        <f t="shared" si="79"/>
        <v>9993-9978</v>
      </c>
      <c r="O1709" t="str">
        <f>"{""source"":"&amp;J1709&amp;",""target"":"&amp;L1709&amp;",""value"":1}"</f>
        <v>{"source":1707,"target":9993,"value":1}</v>
      </c>
    </row>
    <row r="1710" spans="1:15">
      <c r="A1710" t="s">
        <v>2323</v>
      </c>
      <c r="B1710" t="s">
        <v>2324</v>
      </c>
      <c r="C1710" t="s">
        <v>94</v>
      </c>
      <c r="D1710" t="s">
        <v>95</v>
      </c>
      <c r="E1710" t="str">
        <f>VLOOKUP($B1710,sitecatalog!$A$2:$E$1964,2,FALSE)&amp;" | "&amp;D1710</f>
        <v>INL - Hamer;  Idaho Weather Station | Day.Avg.AirTemperature.DegF</v>
      </c>
      <c r="F1710" t="str">
        <f>VLOOKUP($B1710,sitecatalog!$A$2:$E$1964,3,FALSE)</f>
        <v>ID</v>
      </c>
      <c r="G1710" t="str">
        <f>VLOOKUP($B1710,sitecatalog!$A$2:$E$1964,5,FALSE)</f>
        <v>PN</v>
      </c>
      <c r="H1710" t="str">
        <f>VLOOKUP($B1710,sitecatalog!$A$2:$E$1964,4,FALSE)</f>
        <v>agrimet</v>
      </c>
      <c r="J1710">
        <f t="shared" si="80"/>
        <v>1708</v>
      </c>
      <c r="K1710" t="str">
        <f t="shared" si="78"/>
        <v>{"node":1708,"name":"INL - HAMER;  IDAHO WEATHER STATION | DAY.AVG.AIRTEMPERATURE.DEGF"}</v>
      </c>
      <c r="L1710">
        <f>VLOOKUP(H1710,Sheet2!$C$31:$D$36,2,FALSE)</f>
        <v>9993</v>
      </c>
      <c r="M1710">
        <f>VLOOKUP(F1710,Sheet2!$E$38:$F$54,2,FALSE)</f>
        <v>9989</v>
      </c>
      <c r="N1710" t="str">
        <f t="shared" si="79"/>
        <v>9993-9989</v>
      </c>
      <c r="O1710" t="str">
        <f>"{""source"":"&amp;J1710&amp;",""target"":"&amp;L1710&amp;",""value"":1}"</f>
        <v>{"source":1708,"target":9993,"value":1}</v>
      </c>
    </row>
    <row r="1711" spans="1:15">
      <c r="A1711" t="s">
        <v>2325</v>
      </c>
      <c r="B1711" t="s">
        <v>2324</v>
      </c>
      <c r="C1711" t="s">
        <v>41</v>
      </c>
      <c r="D1711" t="s">
        <v>42</v>
      </c>
      <c r="E1711" t="str">
        <f>VLOOKUP($B1711,sitecatalog!$A$2:$E$1964,2,FALSE)&amp;" | "&amp;D1711</f>
        <v>INL - Hamer;  Idaho Weather Station | Day.Sum.Precipitation.inches</v>
      </c>
      <c r="F1711" t="str">
        <f>VLOOKUP($B1711,sitecatalog!$A$2:$E$1964,3,FALSE)</f>
        <v>ID</v>
      </c>
      <c r="G1711" t="str">
        <f>VLOOKUP($B1711,sitecatalog!$A$2:$E$1964,5,FALSE)</f>
        <v>PN</v>
      </c>
      <c r="H1711" t="str">
        <f>VLOOKUP($B1711,sitecatalog!$A$2:$E$1964,4,FALSE)</f>
        <v>agrimet</v>
      </c>
      <c r="J1711">
        <f t="shared" si="80"/>
        <v>1709</v>
      </c>
      <c r="K1711" t="str">
        <f t="shared" si="78"/>
        <v>{"node":1709,"name":"INL - HAMER;  IDAHO WEATHER STATION | DAY.SUM.PRECIPITATION.INCHES"}</v>
      </c>
      <c r="L1711">
        <f>VLOOKUP(H1711,Sheet2!$C$31:$D$36,2,FALSE)</f>
        <v>9993</v>
      </c>
      <c r="M1711">
        <f>VLOOKUP(F1711,Sheet2!$E$38:$F$54,2,FALSE)</f>
        <v>9989</v>
      </c>
      <c r="N1711" t="str">
        <f t="shared" si="79"/>
        <v>9993-9989</v>
      </c>
      <c r="O1711" t="str">
        <f>"{""source"":"&amp;J1711&amp;",""target"":"&amp;L1711&amp;",""value"":1}"</f>
        <v>{"source":1709,"target":9993,"value":1}</v>
      </c>
    </row>
    <row r="1712" spans="1:15">
      <c r="A1712" t="s">
        <v>2326</v>
      </c>
      <c r="B1712" t="s">
        <v>2324</v>
      </c>
      <c r="C1712" t="s">
        <v>156</v>
      </c>
      <c r="D1712" t="s">
        <v>157</v>
      </c>
      <c r="E1712" t="str">
        <f>VLOOKUP($B1712,sitecatalog!$A$2:$E$1964,2,FALSE)&amp;" | "&amp;D1712</f>
        <v>INL - Hamer;  Idaho Weather Station | Day.Avg.WindSpeed.mph</v>
      </c>
      <c r="F1712" t="str">
        <f>VLOOKUP($B1712,sitecatalog!$A$2:$E$1964,3,FALSE)</f>
        <v>ID</v>
      </c>
      <c r="G1712" t="str">
        <f>VLOOKUP($B1712,sitecatalog!$A$2:$E$1964,5,FALSE)</f>
        <v>PN</v>
      </c>
      <c r="H1712" t="str">
        <f>VLOOKUP($B1712,sitecatalog!$A$2:$E$1964,4,FALSE)</f>
        <v>agrimet</v>
      </c>
      <c r="J1712">
        <f t="shared" si="80"/>
        <v>1710</v>
      </c>
      <c r="K1712" t="str">
        <f t="shared" si="78"/>
        <v>{"node":1710,"name":"INL - HAMER;  IDAHO WEATHER STATION | DAY.AVG.WINDSPEED.MPH"}</v>
      </c>
      <c r="L1712">
        <f>VLOOKUP(H1712,Sheet2!$C$31:$D$36,2,FALSE)</f>
        <v>9993</v>
      </c>
      <c r="M1712">
        <f>VLOOKUP(F1712,Sheet2!$E$38:$F$54,2,FALSE)</f>
        <v>9989</v>
      </c>
      <c r="N1712" t="str">
        <f t="shared" si="79"/>
        <v>9993-9989</v>
      </c>
      <c r="O1712" t="str">
        <f>"{""source"":"&amp;J1712&amp;",""target"":"&amp;L1712&amp;",""value"":1}"</f>
        <v>{"source":1710,"target":9993,"value":1}</v>
      </c>
    </row>
    <row r="1713" spans="1:15">
      <c r="A1713" t="s">
        <v>2327</v>
      </c>
      <c r="B1713" t="s">
        <v>2324</v>
      </c>
      <c r="C1713" t="s">
        <v>159</v>
      </c>
      <c r="D1713" t="s">
        <v>160</v>
      </c>
      <c r="E1713" t="str">
        <f>VLOOKUP($B1713,sitecatalog!$A$2:$E$1964,2,FALSE)&amp;" | "&amp;D1713</f>
        <v>INL - Hamer;  Idaho Weather Station | Day.Avg.WindDirection.degrees</v>
      </c>
      <c r="F1713" t="str">
        <f>VLOOKUP($B1713,sitecatalog!$A$2:$E$1964,3,FALSE)</f>
        <v>ID</v>
      </c>
      <c r="G1713" t="str">
        <f>VLOOKUP($B1713,sitecatalog!$A$2:$E$1964,5,FALSE)</f>
        <v>PN</v>
      </c>
      <c r="H1713" t="str">
        <f>VLOOKUP($B1713,sitecatalog!$A$2:$E$1964,4,FALSE)</f>
        <v>agrimet</v>
      </c>
      <c r="J1713">
        <f t="shared" si="80"/>
        <v>1711</v>
      </c>
      <c r="K1713" t="str">
        <f t="shared" si="78"/>
        <v>{"node":1711,"name":"INL - HAMER;  IDAHO WEATHER STATION | DAY.AVG.WINDDIRECTION.DEGREES"}</v>
      </c>
      <c r="L1713">
        <f>VLOOKUP(H1713,Sheet2!$C$31:$D$36,2,FALSE)</f>
        <v>9993</v>
      </c>
      <c r="M1713">
        <f>VLOOKUP(F1713,Sheet2!$E$38:$F$54,2,FALSE)</f>
        <v>9989</v>
      </c>
      <c r="N1713" t="str">
        <f t="shared" si="79"/>
        <v>9993-9989</v>
      </c>
      <c r="O1713" t="str">
        <f>"{""source"":"&amp;J1713&amp;",""target"":"&amp;L1713&amp;",""value"":1}"</f>
        <v>{"source":1711,"target":9993,"value":1}</v>
      </c>
    </row>
    <row r="1714" spans="1:15">
      <c r="A1714" t="s">
        <v>2328</v>
      </c>
      <c r="B1714" t="s">
        <v>2329</v>
      </c>
      <c r="C1714" t="s">
        <v>22</v>
      </c>
      <c r="D1714" t="s">
        <v>47</v>
      </c>
      <c r="E1714" t="str">
        <f>VLOOKUP($B1714,sitecatalog!$A$2:$E$1964,2,FALSE)&amp;" | "&amp;D1714</f>
        <v>Snake River near Heise; ID | Day.Avg.Streamflow.cfs</v>
      </c>
      <c r="F1714" t="str">
        <f>VLOOKUP($B1714,sitecatalog!$A$2:$E$1964,3,FALSE)</f>
        <v>ID</v>
      </c>
      <c r="G1714" t="str">
        <f>VLOOKUP($B1714,sitecatalog!$A$2:$E$1964,5,FALSE)</f>
        <v>PN</v>
      </c>
      <c r="H1714" t="str">
        <f>VLOOKUP($B1714,sitecatalog!$A$2:$E$1964,4,FALSE)</f>
        <v>stream</v>
      </c>
      <c r="J1714">
        <f t="shared" si="80"/>
        <v>1712</v>
      </c>
      <c r="K1714" t="str">
        <f t="shared" si="78"/>
        <v>{"node":1712,"name":"SNAKE RIVER NEAR HEISE; ID | DAY.AVG.STREAMFLOW.CFS"}</v>
      </c>
      <c r="L1714">
        <f>VLOOKUP(H1714,Sheet2!$C$31:$D$36,2,FALSE)</f>
        <v>9995</v>
      </c>
      <c r="M1714">
        <f>VLOOKUP(F1714,Sheet2!$E$38:$F$54,2,FALSE)</f>
        <v>9989</v>
      </c>
      <c r="N1714" t="str">
        <f t="shared" si="79"/>
        <v>9995-9989</v>
      </c>
      <c r="O1714" t="str">
        <f>"{""source"":"&amp;J1714&amp;",""target"":"&amp;L1714&amp;",""value"":1}"</f>
        <v>{"source":1712,"target":9995,"value":1}</v>
      </c>
    </row>
    <row r="1715" spans="1:15">
      <c r="A1715" t="s">
        <v>2330</v>
      </c>
      <c r="B1715" t="s">
        <v>2331</v>
      </c>
      <c r="C1715" t="s">
        <v>32</v>
      </c>
      <c r="D1715" t="s">
        <v>33</v>
      </c>
      <c r="E1715" t="str">
        <f>VLOOKUP($B1715,sitecatalog!$A$2:$E$1964,2,FALSE)&amp;" | "&amp;D1715</f>
        <v>Henrys Lake Dam on Henrys Fork nr. Lake; ID | Day.Inst.ReservoirStorage.af</v>
      </c>
      <c r="F1715" t="str">
        <f>VLOOKUP($B1715,sitecatalog!$A$2:$E$1964,3,FALSE)</f>
        <v>ID</v>
      </c>
      <c r="G1715" t="str">
        <f>VLOOKUP($B1715,sitecatalog!$A$2:$E$1964,5,FALSE)</f>
        <v>PN</v>
      </c>
      <c r="H1715" t="str">
        <f>VLOOKUP($B1715,sitecatalog!$A$2:$E$1964,4,FALSE)</f>
        <v>reservoir</v>
      </c>
      <c r="J1715">
        <f t="shared" si="80"/>
        <v>1713</v>
      </c>
      <c r="K1715" t="str">
        <f t="shared" si="78"/>
        <v>{"node":1713,"name":"HENRYS LAKE DAM ON HENRYS FORK NR. LAKE; ID | DAY.INST.RESERVOIRSTORAGE.AF"}</v>
      </c>
      <c r="L1715">
        <f>VLOOKUP(H1715,Sheet2!$C$31:$D$36,2,FALSE)</f>
        <v>9997</v>
      </c>
      <c r="M1715">
        <f>VLOOKUP(F1715,Sheet2!$E$38:$F$54,2,FALSE)</f>
        <v>9989</v>
      </c>
      <c r="N1715" t="str">
        <f t="shared" si="79"/>
        <v>9997-9989</v>
      </c>
      <c r="O1715" t="str">
        <f>"{""source"":"&amp;J1715&amp;",""target"":"&amp;L1715&amp;",""value"":1}"</f>
        <v>{"source":1713,"target":9997,"value":1}</v>
      </c>
    </row>
    <row r="1716" spans="1:15">
      <c r="A1716" t="s">
        <v>2332</v>
      </c>
      <c r="B1716" t="s">
        <v>2331</v>
      </c>
      <c r="C1716" t="s">
        <v>19</v>
      </c>
      <c r="D1716" t="s">
        <v>35</v>
      </c>
      <c r="E1716" t="str">
        <f>VLOOKUP($B1716,sitecatalog!$A$2:$E$1964,2,FALSE)&amp;" | "&amp;D1716</f>
        <v>Henrys Lake Dam on Henrys Fork nr. Lake; ID | Day.Inst.ReservoirElevation.feet</v>
      </c>
      <c r="F1716" t="str">
        <f>VLOOKUP($B1716,sitecatalog!$A$2:$E$1964,3,FALSE)</f>
        <v>ID</v>
      </c>
      <c r="G1716" t="str">
        <f>VLOOKUP($B1716,sitecatalog!$A$2:$E$1964,5,FALSE)</f>
        <v>PN</v>
      </c>
      <c r="H1716" t="str">
        <f>VLOOKUP($B1716,sitecatalog!$A$2:$E$1964,4,FALSE)</f>
        <v>reservoir</v>
      </c>
      <c r="J1716">
        <f t="shared" si="80"/>
        <v>1714</v>
      </c>
      <c r="K1716" t="str">
        <f t="shared" si="78"/>
        <v>{"node":1714,"name":"HENRYS LAKE DAM ON HENRYS FORK NR. LAKE; ID | DAY.INST.RESERVOIRELEVATION.FEET"}</v>
      </c>
      <c r="L1716">
        <f>VLOOKUP(H1716,Sheet2!$C$31:$D$36,2,FALSE)</f>
        <v>9997</v>
      </c>
      <c r="M1716">
        <f>VLOOKUP(F1716,Sheet2!$E$38:$F$54,2,FALSE)</f>
        <v>9989</v>
      </c>
      <c r="N1716" t="str">
        <f t="shared" si="79"/>
        <v>9997-9989</v>
      </c>
      <c r="O1716" t="str">
        <f>"{""source"":"&amp;J1716&amp;",""target"":"&amp;L1716&amp;",""value"":1}"</f>
        <v>{"source":1714,"target":9997,"value":1}</v>
      </c>
    </row>
    <row r="1717" spans="1:15">
      <c r="A1717" t="s">
        <v>2333</v>
      </c>
      <c r="B1717" t="s">
        <v>2334</v>
      </c>
      <c r="C1717" t="s">
        <v>22</v>
      </c>
      <c r="D1717" t="s">
        <v>47</v>
      </c>
      <c r="E1717" t="str">
        <f>VLOOKUP($B1717,sitecatalog!$A$2:$E$1964,2,FALSE)&amp;" | "&amp;D1717</f>
        <v>Henrys Fork near Lake; ID | Day.Avg.Streamflow.cfs</v>
      </c>
      <c r="F1717" t="str">
        <f>VLOOKUP($B1717,sitecatalog!$A$2:$E$1964,3,FALSE)</f>
        <v>ID</v>
      </c>
      <c r="G1717" t="str">
        <f>VLOOKUP($B1717,sitecatalog!$A$2:$E$1964,5,FALSE)</f>
        <v>PN</v>
      </c>
      <c r="H1717" t="str">
        <f>VLOOKUP($B1717,sitecatalog!$A$2:$E$1964,4,FALSE)</f>
        <v>stream</v>
      </c>
      <c r="J1717">
        <f t="shared" si="80"/>
        <v>1715</v>
      </c>
      <c r="K1717" t="str">
        <f t="shared" si="78"/>
        <v>{"node":1715,"name":"HENRYS FORK NEAR LAKE; ID | DAY.AVG.STREAMFLOW.CFS"}</v>
      </c>
      <c r="L1717">
        <f>VLOOKUP(H1717,Sheet2!$C$31:$D$36,2,FALSE)</f>
        <v>9995</v>
      </c>
      <c r="M1717">
        <f>VLOOKUP(F1717,Sheet2!$E$38:$F$54,2,FALSE)</f>
        <v>9989</v>
      </c>
      <c r="N1717" t="str">
        <f t="shared" si="79"/>
        <v>9995-9989</v>
      </c>
      <c r="O1717" t="str">
        <f>"{""source"":"&amp;J1717&amp;",""target"":"&amp;L1717&amp;",""value"":1}"</f>
        <v>{"source":1715,"target":9995,"value":1}</v>
      </c>
    </row>
    <row r="1718" spans="1:15">
      <c r="A1718" t="s">
        <v>2335</v>
      </c>
      <c r="B1718" t="s">
        <v>2336</v>
      </c>
      <c r="C1718" t="s">
        <v>94</v>
      </c>
      <c r="D1718" t="s">
        <v>95</v>
      </c>
      <c r="E1718" t="str">
        <f>VLOOKUP($B1718,sitecatalog!$A$2:$E$1964,2,FALSE)&amp;" | "&amp;D1718</f>
        <v>Hermiston; Oregon AgriMet Weather Station | Day.Avg.AirTemperature.DegF</v>
      </c>
      <c r="F1718" t="str">
        <f>VLOOKUP($B1718,sitecatalog!$A$2:$E$1964,3,FALSE)</f>
        <v>OR</v>
      </c>
      <c r="G1718" t="str">
        <f>VLOOKUP($B1718,sitecatalog!$A$2:$E$1964,5,FALSE)</f>
        <v>PN</v>
      </c>
      <c r="H1718" t="str">
        <f>VLOOKUP($B1718,sitecatalog!$A$2:$E$1964,4,FALSE)</f>
        <v>agrimet</v>
      </c>
      <c r="J1718">
        <f t="shared" si="80"/>
        <v>1716</v>
      </c>
      <c r="K1718" t="str">
        <f t="shared" si="78"/>
        <v>{"node":1716,"name":"HERMISTON; OREGON AGRIMET WEATHER STATION | DAY.AVG.AIRTEMPERATURE.DEGF"}</v>
      </c>
      <c r="L1718">
        <f>VLOOKUP(H1718,Sheet2!$C$31:$D$36,2,FALSE)</f>
        <v>9993</v>
      </c>
      <c r="M1718">
        <f>VLOOKUP(F1718,Sheet2!$E$38:$F$54,2,FALSE)</f>
        <v>9981</v>
      </c>
      <c r="N1718" t="str">
        <f t="shared" si="79"/>
        <v>9993-9981</v>
      </c>
      <c r="O1718" t="str">
        <f>"{""source"":"&amp;J1718&amp;",""target"":"&amp;L1718&amp;",""value"":1}"</f>
        <v>{"source":1716,"target":9993,"value":1}</v>
      </c>
    </row>
    <row r="1719" spans="1:15">
      <c r="A1719" t="s">
        <v>2337</v>
      </c>
      <c r="B1719" t="s">
        <v>2336</v>
      </c>
      <c r="C1719" t="s">
        <v>41</v>
      </c>
      <c r="D1719" t="s">
        <v>42</v>
      </c>
      <c r="E1719" t="str">
        <f>VLOOKUP($B1719,sitecatalog!$A$2:$E$1964,2,FALSE)&amp;" | "&amp;D1719</f>
        <v>Hermiston; Oregon AgriMet Weather Station | Day.Sum.Precipitation.inches</v>
      </c>
      <c r="F1719" t="str">
        <f>VLOOKUP($B1719,sitecatalog!$A$2:$E$1964,3,FALSE)</f>
        <v>OR</v>
      </c>
      <c r="G1719" t="str">
        <f>VLOOKUP($B1719,sitecatalog!$A$2:$E$1964,5,FALSE)</f>
        <v>PN</v>
      </c>
      <c r="H1719" t="str">
        <f>VLOOKUP($B1719,sitecatalog!$A$2:$E$1964,4,FALSE)</f>
        <v>agrimet</v>
      </c>
      <c r="J1719">
        <f t="shared" si="80"/>
        <v>1717</v>
      </c>
      <c r="K1719" t="str">
        <f t="shared" si="78"/>
        <v>{"node":1717,"name":"HERMISTON; OREGON AGRIMET WEATHER STATION | DAY.SUM.PRECIPITATION.INCHES"}</v>
      </c>
      <c r="L1719">
        <f>VLOOKUP(H1719,Sheet2!$C$31:$D$36,2,FALSE)</f>
        <v>9993</v>
      </c>
      <c r="M1719">
        <f>VLOOKUP(F1719,Sheet2!$E$38:$F$54,2,FALSE)</f>
        <v>9981</v>
      </c>
      <c r="N1719" t="str">
        <f t="shared" si="79"/>
        <v>9993-9981</v>
      </c>
      <c r="O1719" t="str">
        <f>"{""source"":"&amp;J1719&amp;",""target"":"&amp;L1719&amp;",""value"":1}"</f>
        <v>{"source":1717,"target":9993,"value":1}</v>
      </c>
    </row>
    <row r="1720" spans="1:15">
      <c r="A1720" t="s">
        <v>2338</v>
      </c>
      <c r="B1720" t="s">
        <v>2336</v>
      </c>
      <c r="C1720" t="s">
        <v>156</v>
      </c>
      <c r="D1720" t="s">
        <v>157</v>
      </c>
      <c r="E1720" t="str">
        <f>VLOOKUP($B1720,sitecatalog!$A$2:$E$1964,2,FALSE)&amp;" | "&amp;D1720</f>
        <v>Hermiston; Oregon AgriMet Weather Station | Day.Avg.WindSpeed.mph</v>
      </c>
      <c r="F1720" t="str">
        <f>VLOOKUP($B1720,sitecatalog!$A$2:$E$1964,3,FALSE)</f>
        <v>OR</v>
      </c>
      <c r="G1720" t="str">
        <f>VLOOKUP($B1720,sitecatalog!$A$2:$E$1964,5,FALSE)</f>
        <v>PN</v>
      </c>
      <c r="H1720" t="str">
        <f>VLOOKUP($B1720,sitecatalog!$A$2:$E$1964,4,FALSE)</f>
        <v>agrimet</v>
      </c>
      <c r="J1720">
        <f t="shared" si="80"/>
        <v>1718</v>
      </c>
      <c r="K1720" t="str">
        <f t="shared" si="78"/>
        <v>{"node":1718,"name":"HERMISTON; OREGON AGRIMET WEATHER STATION | DAY.AVG.WINDSPEED.MPH"}</v>
      </c>
      <c r="L1720">
        <f>VLOOKUP(H1720,Sheet2!$C$31:$D$36,2,FALSE)</f>
        <v>9993</v>
      </c>
      <c r="M1720">
        <f>VLOOKUP(F1720,Sheet2!$E$38:$F$54,2,FALSE)</f>
        <v>9981</v>
      </c>
      <c r="N1720" t="str">
        <f t="shared" si="79"/>
        <v>9993-9981</v>
      </c>
      <c r="O1720" t="str">
        <f>"{""source"":"&amp;J1720&amp;",""target"":"&amp;L1720&amp;",""value"":1}"</f>
        <v>{"source":1718,"target":9993,"value":1}</v>
      </c>
    </row>
    <row r="1721" spans="1:15">
      <c r="A1721" t="s">
        <v>2339</v>
      </c>
      <c r="B1721" t="s">
        <v>2336</v>
      </c>
      <c r="C1721" t="s">
        <v>159</v>
      </c>
      <c r="D1721" t="s">
        <v>160</v>
      </c>
      <c r="E1721" t="str">
        <f>VLOOKUP($B1721,sitecatalog!$A$2:$E$1964,2,FALSE)&amp;" | "&amp;D1721</f>
        <v>Hermiston; Oregon AgriMet Weather Station | Day.Avg.WindDirection.degrees</v>
      </c>
      <c r="F1721" t="str">
        <f>VLOOKUP($B1721,sitecatalog!$A$2:$E$1964,3,FALSE)</f>
        <v>OR</v>
      </c>
      <c r="G1721" t="str">
        <f>VLOOKUP($B1721,sitecatalog!$A$2:$E$1964,5,FALSE)</f>
        <v>PN</v>
      </c>
      <c r="H1721" t="str">
        <f>VLOOKUP($B1721,sitecatalog!$A$2:$E$1964,4,FALSE)</f>
        <v>agrimet</v>
      </c>
      <c r="J1721">
        <f t="shared" si="80"/>
        <v>1719</v>
      </c>
      <c r="K1721" t="str">
        <f t="shared" si="78"/>
        <v>{"node":1719,"name":"HERMISTON; OREGON AGRIMET WEATHER STATION | DAY.AVG.WINDDIRECTION.DEGREES"}</v>
      </c>
      <c r="L1721">
        <f>VLOOKUP(H1721,Sheet2!$C$31:$D$36,2,FALSE)</f>
        <v>9993</v>
      </c>
      <c r="M1721">
        <f>VLOOKUP(F1721,Sheet2!$E$38:$F$54,2,FALSE)</f>
        <v>9981</v>
      </c>
      <c r="N1721" t="str">
        <f t="shared" si="79"/>
        <v>9993-9981</v>
      </c>
      <c r="O1721" t="str">
        <f>"{""source"":"&amp;J1721&amp;",""target"":"&amp;L1721&amp;",""value"":1}"</f>
        <v>{"source":1719,"target":9993,"value":1}</v>
      </c>
    </row>
    <row r="1722" spans="1:15">
      <c r="A1722" t="s">
        <v>2340</v>
      </c>
      <c r="B1722" t="s">
        <v>2341</v>
      </c>
      <c r="C1722" t="s">
        <v>94</v>
      </c>
      <c r="D1722" t="s">
        <v>95</v>
      </c>
      <c r="E1722" t="str">
        <f>VLOOKUP($B1722,sitecatalog!$A$2:$E$1964,2,FALSE)&amp;" | "&amp;D1722</f>
        <v>Huntington; Utah Weather Station | Day.Avg.AirTemperature.DegF</v>
      </c>
      <c r="F1722" t="str">
        <f>VLOOKUP($B1722,sitecatalog!$A$2:$E$1964,3,FALSE)</f>
        <v>UT</v>
      </c>
      <c r="G1722" t="str">
        <f>VLOOKUP($B1722,sitecatalog!$A$2:$E$1964,5,FALSE)</f>
        <v>PN</v>
      </c>
      <c r="H1722" t="str">
        <f>VLOOKUP($B1722,sitecatalog!$A$2:$E$1964,4,FALSE)</f>
        <v>agrimet</v>
      </c>
      <c r="J1722">
        <f t="shared" si="80"/>
        <v>1720</v>
      </c>
      <c r="K1722" t="str">
        <f t="shared" si="78"/>
        <v>{"node":1720,"name":"HUNTINGTON; UTAH WEATHER STATION | DAY.AVG.AIRTEMPERATURE.DEGF"}</v>
      </c>
      <c r="L1722">
        <f>VLOOKUP(H1722,Sheet2!$C$31:$D$36,2,FALSE)</f>
        <v>9993</v>
      </c>
      <c r="M1722">
        <f>VLOOKUP(F1722,Sheet2!$E$38:$F$54,2,FALSE)</f>
        <v>9978</v>
      </c>
      <c r="N1722" t="str">
        <f t="shared" si="79"/>
        <v>9993-9978</v>
      </c>
      <c r="O1722" t="str">
        <f>"{""source"":"&amp;J1722&amp;",""target"":"&amp;L1722&amp;",""value"":1}"</f>
        <v>{"source":1720,"target":9993,"value":1}</v>
      </c>
    </row>
    <row r="1723" spans="1:15">
      <c r="A1723" t="s">
        <v>2342</v>
      </c>
      <c r="B1723" t="s">
        <v>2341</v>
      </c>
      <c r="C1723" t="s">
        <v>41</v>
      </c>
      <c r="D1723" t="s">
        <v>42</v>
      </c>
      <c r="E1723" t="str">
        <f>VLOOKUP($B1723,sitecatalog!$A$2:$E$1964,2,FALSE)&amp;" | "&amp;D1723</f>
        <v>Huntington; Utah Weather Station | Day.Sum.Precipitation.inches</v>
      </c>
      <c r="F1723" t="str">
        <f>VLOOKUP($B1723,sitecatalog!$A$2:$E$1964,3,FALSE)</f>
        <v>UT</v>
      </c>
      <c r="G1723" t="str">
        <f>VLOOKUP($B1723,sitecatalog!$A$2:$E$1964,5,FALSE)</f>
        <v>PN</v>
      </c>
      <c r="H1723" t="str">
        <f>VLOOKUP($B1723,sitecatalog!$A$2:$E$1964,4,FALSE)</f>
        <v>agrimet</v>
      </c>
      <c r="J1723">
        <f t="shared" si="80"/>
        <v>1721</v>
      </c>
      <c r="K1723" t="str">
        <f t="shared" si="78"/>
        <v>{"node":1721,"name":"HUNTINGTON; UTAH WEATHER STATION | DAY.SUM.PRECIPITATION.INCHES"}</v>
      </c>
      <c r="L1723">
        <f>VLOOKUP(H1723,Sheet2!$C$31:$D$36,2,FALSE)</f>
        <v>9993</v>
      </c>
      <c r="M1723">
        <f>VLOOKUP(F1723,Sheet2!$E$38:$F$54,2,FALSE)</f>
        <v>9978</v>
      </c>
      <c r="N1723" t="str">
        <f t="shared" si="79"/>
        <v>9993-9978</v>
      </c>
      <c r="O1723" t="str">
        <f>"{""source"":"&amp;J1723&amp;",""target"":"&amp;L1723&amp;",""value"":1}"</f>
        <v>{"source":1721,"target":9993,"value":1}</v>
      </c>
    </row>
    <row r="1724" spans="1:15">
      <c r="A1724" t="s">
        <v>2343</v>
      </c>
      <c r="B1724" t="s">
        <v>2341</v>
      </c>
      <c r="C1724" t="s">
        <v>156</v>
      </c>
      <c r="D1724" t="s">
        <v>157</v>
      </c>
      <c r="E1724" t="str">
        <f>VLOOKUP($B1724,sitecatalog!$A$2:$E$1964,2,FALSE)&amp;" | "&amp;D1724</f>
        <v>Huntington; Utah Weather Station | Day.Avg.WindSpeed.mph</v>
      </c>
      <c r="F1724" t="str">
        <f>VLOOKUP($B1724,sitecatalog!$A$2:$E$1964,3,FALSE)</f>
        <v>UT</v>
      </c>
      <c r="G1724" t="str">
        <f>VLOOKUP($B1724,sitecatalog!$A$2:$E$1964,5,FALSE)</f>
        <v>PN</v>
      </c>
      <c r="H1724" t="str">
        <f>VLOOKUP($B1724,sitecatalog!$A$2:$E$1964,4,FALSE)</f>
        <v>agrimet</v>
      </c>
      <c r="J1724">
        <f t="shared" si="80"/>
        <v>1722</v>
      </c>
      <c r="K1724" t="str">
        <f t="shared" si="78"/>
        <v>{"node":1722,"name":"HUNTINGTON; UTAH WEATHER STATION | DAY.AVG.WINDSPEED.MPH"}</v>
      </c>
      <c r="L1724">
        <f>VLOOKUP(H1724,Sheet2!$C$31:$D$36,2,FALSE)</f>
        <v>9993</v>
      </c>
      <c r="M1724">
        <f>VLOOKUP(F1724,Sheet2!$E$38:$F$54,2,FALSE)</f>
        <v>9978</v>
      </c>
      <c r="N1724" t="str">
        <f t="shared" si="79"/>
        <v>9993-9978</v>
      </c>
      <c r="O1724" t="str">
        <f>"{""source"":"&amp;J1724&amp;",""target"":"&amp;L1724&amp;",""value"":1}"</f>
        <v>{"source":1722,"target":9993,"value":1}</v>
      </c>
    </row>
    <row r="1725" spans="1:15">
      <c r="A1725" t="s">
        <v>2344</v>
      </c>
      <c r="B1725" t="s">
        <v>2341</v>
      </c>
      <c r="C1725" t="s">
        <v>159</v>
      </c>
      <c r="D1725" t="s">
        <v>160</v>
      </c>
      <c r="E1725" t="str">
        <f>VLOOKUP($B1725,sitecatalog!$A$2:$E$1964,2,FALSE)&amp;" | "&amp;D1725</f>
        <v>Huntington; Utah Weather Station | Day.Avg.WindDirection.degrees</v>
      </c>
      <c r="F1725" t="str">
        <f>VLOOKUP($B1725,sitecatalog!$A$2:$E$1964,3,FALSE)</f>
        <v>UT</v>
      </c>
      <c r="G1725" t="str">
        <f>VLOOKUP($B1725,sitecatalog!$A$2:$E$1964,5,FALSE)</f>
        <v>PN</v>
      </c>
      <c r="H1725" t="str">
        <f>VLOOKUP($B1725,sitecatalog!$A$2:$E$1964,4,FALSE)</f>
        <v>agrimet</v>
      </c>
      <c r="J1725">
        <f t="shared" si="80"/>
        <v>1723</v>
      </c>
      <c r="K1725" t="str">
        <f t="shared" si="78"/>
        <v>{"node":1723,"name":"HUNTINGTON; UTAH WEATHER STATION | DAY.AVG.WINDDIRECTION.DEGREES"}</v>
      </c>
      <c r="L1725">
        <f>VLOOKUP(H1725,Sheet2!$C$31:$D$36,2,FALSE)</f>
        <v>9993</v>
      </c>
      <c r="M1725">
        <f>VLOOKUP(F1725,Sheet2!$E$38:$F$54,2,FALSE)</f>
        <v>9978</v>
      </c>
      <c r="N1725" t="str">
        <f t="shared" si="79"/>
        <v>9993-9978</v>
      </c>
      <c r="O1725" t="str">
        <f>"{""source"":"&amp;J1725&amp;",""target"":"&amp;L1725&amp;",""value"":1}"</f>
        <v>{"source":1723,"target":9993,"value":1}</v>
      </c>
    </row>
    <row r="1726" spans="1:15">
      <c r="A1726" t="s">
        <v>2345</v>
      </c>
      <c r="B1726" t="s">
        <v>2346</v>
      </c>
      <c r="C1726" t="s">
        <v>94</v>
      </c>
      <c r="D1726" t="s">
        <v>95</v>
      </c>
      <c r="E1726" t="str">
        <f>VLOOKUP($B1726,sitecatalog!$A$2:$E$1964,2,FALSE)&amp;" | "&amp;D1726</f>
        <v>Hood River; Oregon AgriMet Weather Station | Day.Avg.AirTemperature.DegF</v>
      </c>
      <c r="F1726" t="str">
        <f>VLOOKUP($B1726,sitecatalog!$A$2:$E$1964,3,FALSE)</f>
        <v>OR</v>
      </c>
      <c r="G1726" t="str">
        <f>VLOOKUP($B1726,sitecatalog!$A$2:$E$1964,5,FALSE)</f>
        <v>PN</v>
      </c>
      <c r="H1726" t="str">
        <f>VLOOKUP($B1726,sitecatalog!$A$2:$E$1964,4,FALSE)</f>
        <v>agrimet</v>
      </c>
      <c r="J1726">
        <f t="shared" si="80"/>
        <v>1724</v>
      </c>
      <c r="K1726" t="str">
        <f t="shared" si="78"/>
        <v>{"node":1724,"name":"HOOD RIVER; OREGON AGRIMET WEATHER STATION | DAY.AVG.AIRTEMPERATURE.DEGF"}</v>
      </c>
      <c r="L1726">
        <f>VLOOKUP(H1726,Sheet2!$C$31:$D$36,2,FALSE)</f>
        <v>9993</v>
      </c>
      <c r="M1726">
        <f>VLOOKUP(F1726,Sheet2!$E$38:$F$54,2,FALSE)</f>
        <v>9981</v>
      </c>
      <c r="N1726" t="str">
        <f t="shared" si="79"/>
        <v>9993-9981</v>
      </c>
      <c r="O1726" t="str">
        <f>"{""source"":"&amp;J1726&amp;",""target"":"&amp;L1726&amp;",""value"":1}"</f>
        <v>{"source":1724,"target":9993,"value":1}</v>
      </c>
    </row>
    <row r="1727" spans="1:15">
      <c r="A1727" t="s">
        <v>2347</v>
      </c>
      <c r="B1727" t="s">
        <v>2346</v>
      </c>
      <c r="C1727" t="s">
        <v>41</v>
      </c>
      <c r="D1727" t="s">
        <v>42</v>
      </c>
      <c r="E1727" t="str">
        <f>VLOOKUP($B1727,sitecatalog!$A$2:$E$1964,2,FALSE)&amp;" | "&amp;D1727</f>
        <v>Hood River; Oregon AgriMet Weather Station | Day.Sum.Precipitation.inches</v>
      </c>
      <c r="F1727" t="str">
        <f>VLOOKUP($B1727,sitecatalog!$A$2:$E$1964,3,FALSE)</f>
        <v>OR</v>
      </c>
      <c r="G1727" t="str">
        <f>VLOOKUP($B1727,sitecatalog!$A$2:$E$1964,5,FALSE)</f>
        <v>PN</v>
      </c>
      <c r="H1727" t="str">
        <f>VLOOKUP($B1727,sitecatalog!$A$2:$E$1964,4,FALSE)</f>
        <v>agrimet</v>
      </c>
      <c r="J1727">
        <f t="shared" si="80"/>
        <v>1725</v>
      </c>
      <c r="K1727" t="str">
        <f t="shared" si="78"/>
        <v>{"node":1725,"name":"HOOD RIVER; OREGON AGRIMET WEATHER STATION | DAY.SUM.PRECIPITATION.INCHES"}</v>
      </c>
      <c r="L1727">
        <f>VLOOKUP(H1727,Sheet2!$C$31:$D$36,2,FALSE)</f>
        <v>9993</v>
      </c>
      <c r="M1727">
        <f>VLOOKUP(F1727,Sheet2!$E$38:$F$54,2,FALSE)</f>
        <v>9981</v>
      </c>
      <c r="N1727" t="str">
        <f t="shared" si="79"/>
        <v>9993-9981</v>
      </c>
      <c r="O1727" t="str">
        <f>"{""source"":"&amp;J1727&amp;",""target"":"&amp;L1727&amp;",""value"":1}"</f>
        <v>{"source":1725,"target":9993,"value":1}</v>
      </c>
    </row>
    <row r="1728" spans="1:15">
      <c r="A1728" t="s">
        <v>2348</v>
      </c>
      <c r="B1728" t="s">
        <v>2346</v>
      </c>
      <c r="C1728" t="s">
        <v>156</v>
      </c>
      <c r="D1728" t="s">
        <v>157</v>
      </c>
      <c r="E1728" t="str">
        <f>VLOOKUP($B1728,sitecatalog!$A$2:$E$1964,2,FALSE)&amp;" | "&amp;D1728</f>
        <v>Hood River; Oregon AgriMet Weather Station | Day.Avg.WindSpeed.mph</v>
      </c>
      <c r="F1728" t="str">
        <f>VLOOKUP($B1728,sitecatalog!$A$2:$E$1964,3,FALSE)</f>
        <v>OR</v>
      </c>
      <c r="G1728" t="str">
        <f>VLOOKUP($B1728,sitecatalog!$A$2:$E$1964,5,FALSE)</f>
        <v>PN</v>
      </c>
      <c r="H1728" t="str">
        <f>VLOOKUP($B1728,sitecatalog!$A$2:$E$1964,4,FALSE)</f>
        <v>agrimet</v>
      </c>
      <c r="J1728">
        <f t="shared" si="80"/>
        <v>1726</v>
      </c>
      <c r="K1728" t="str">
        <f t="shared" si="78"/>
        <v>{"node":1726,"name":"HOOD RIVER; OREGON AGRIMET WEATHER STATION | DAY.AVG.WINDSPEED.MPH"}</v>
      </c>
      <c r="L1728">
        <f>VLOOKUP(H1728,Sheet2!$C$31:$D$36,2,FALSE)</f>
        <v>9993</v>
      </c>
      <c r="M1728">
        <f>VLOOKUP(F1728,Sheet2!$E$38:$F$54,2,FALSE)</f>
        <v>9981</v>
      </c>
      <c r="N1728" t="str">
        <f t="shared" si="79"/>
        <v>9993-9981</v>
      </c>
      <c r="O1728" t="str">
        <f>"{""source"":"&amp;J1728&amp;",""target"":"&amp;L1728&amp;",""value"":1}"</f>
        <v>{"source":1726,"target":9993,"value":1}</v>
      </c>
    </row>
    <row r="1729" spans="1:15">
      <c r="A1729" t="s">
        <v>2349</v>
      </c>
      <c r="B1729" t="s">
        <v>2346</v>
      </c>
      <c r="C1729" t="s">
        <v>159</v>
      </c>
      <c r="D1729" t="s">
        <v>160</v>
      </c>
      <c r="E1729" t="str">
        <f>VLOOKUP($B1729,sitecatalog!$A$2:$E$1964,2,FALSE)&amp;" | "&amp;D1729</f>
        <v>Hood River; Oregon AgriMet Weather Station | Day.Avg.WindDirection.degrees</v>
      </c>
      <c r="F1729" t="str">
        <f>VLOOKUP($B1729,sitecatalog!$A$2:$E$1964,3,FALSE)</f>
        <v>OR</v>
      </c>
      <c r="G1729" t="str">
        <f>VLOOKUP($B1729,sitecatalog!$A$2:$E$1964,5,FALSE)</f>
        <v>PN</v>
      </c>
      <c r="H1729" t="str">
        <f>VLOOKUP($B1729,sitecatalog!$A$2:$E$1964,4,FALSE)</f>
        <v>agrimet</v>
      </c>
      <c r="J1729">
        <f t="shared" si="80"/>
        <v>1727</v>
      </c>
      <c r="K1729" t="str">
        <f t="shared" si="78"/>
        <v>{"node":1727,"name":"HOOD RIVER; OREGON AGRIMET WEATHER STATION | DAY.AVG.WINDDIRECTION.DEGREES"}</v>
      </c>
      <c r="L1729">
        <f>VLOOKUP(H1729,Sheet2!$C$31:$D$36,2,FALSE)</f>
        <v>9993</v>
      </c>
      <c r="M1729">
        <f>VLOOKUP(F1729,Sheet2!$E$38:$F$54,2,FALSE)</f>
        <v>9981</v>
      </c>
      <c r="N1729" t="str">
        <f t="shared" si="79"/>
        <v>9993-9981</v>
      </c>
      <c r="O1729" t="str">
        <f>"{""source"":"&amp;J1729&amp;",""target"":"&amp;L1729&amp;",""value"":1}"</f>
        <v>{"source":1727,"target":9993,"value":1}</v>
      </c>
    </row>
    <row r="1730" spans="1:15">
      <c r="A1730" t="s">
        <v>2350</v>
      </c>
      <c r="B1730" t="s">
        <v>2351</v>
      </c>
      <c r="C1730" t="s">
        <v>94</v>
      </c>
      <c r="D1730" t="s">
        <v>95</v>
      </c>
      <c r="E1730" t="str">
        <f>VLOOKUP($B1730,sitecatalog!$A$2:$E$1964,2,FALSE)&amp;" | "&amp;D1730</f>
        <v>Hereford; Oregon AgriMet Weather Station | Day.Avg.AirTemperature.DegF</v>
      </c>
      <c r="F1730" t="str">
        <f>VLOOKUP($B1730,sitecatalog!$A$2:$E$1964,3,FALSE)</f>
        <v>OR</v>
      </c>
      <c r="G1730" t="str">
        <f>VLOOKUP($B1730,sitecatalog!$A$2:$E$1964,5,FALSE)</f>
        <v>PN</v>
      </c>
      <c r="H1730" t="str">
        <f>VLOOKUP($B1730,sitecatalog!$A$2:$E$1964,4,FALSE)</f>
        <v>agrimet</v>
      </c>
      <c r="J1730">
        <f t="shared" si="80"/>
        <v>1728</v>
      </c>
      <c r="K1730" t="str">
        <f t="shared" si="78"/>
        <v>{"node":1728,"name":"HEREFORD; OREGON AGRIMET WEATHER STATION | DAY.AVG.AIRTEMPERATURE.DEGF"}</v>
      </c>
      <c r="L1730">
        <f>VLOOKUP(H1730,Sheet2!$C$31:$D$36,2,FALSE)</f>
        <v>9993</v>
      </c>
      <c r="M1730">
        <f>VLOOKUP(F1730,Sheet2!$E$38:$F$54,2,FALSE)</f>
        <v>9981</v>
      </c>
      <c r="N1730" t="str">
        <f t="shared" si="79"/>
        <v>9993-9981</v>
      </c>
      <c r="O1730" t="str">
        <f>"{""source"":"&amp;J1730&amp;",""target"":"&amp;L1730&amp;",""value"":1}"</f>
        <v>{"source":1728,"target":9993,"value":1}</v>
      </c>
    </row>
    <row r="1731" spans="1:15">
      <c r="A1731" t="s">
        <v>2352</v>
      </c>
      <c r="B1731" t="s">
        <v>2351</v>
      </c>
      <c r="C1731" t="s">
        <v>41</v>
      </c>
      <c r="D1731" t="s">
        <v>42</v>
      </c>
      <c r="E1731" t="str">
        <f>VLOOKUP($B1731,sitecatalog!$A$2:$E$1964,2,FALSE)&amp;" | "&amp;D1731</f>
        <v>Hereford; Oregon AgriMet Weather Station | Day.Sum.Precipitation.inches</v>
      </c>
      <c r="F1731" t="str">
        <f>VLOOKUP($B1731,sitecatalog!$A$2:$E$1964,3,FALSE)</f>
        <v>OR</v>
      </c>
      <c r="G1731" t="str">
        <f>VLOOKUP($B1731,sitecatalog!$A$2:$E$1964,5,FALSE)</f>
        <v>PN</v>
      </c>
      <c r="H1731" t="str">
        <f>VLOOKUP($B1731,sitecatalog!$A$2:$E$1964,4,FALSE)</f>
        <v>agrimet</v>
      </c>
      <c r="J1731">
        <f t="shared" si="80"/>
        <v>1729</v>
      </c>
      <c r="K1731" t="str">
        <f t="shared" ref="K1731:K1794" si="81">"{""node"":"&amp;J1731&amp;",""name"":"""&amp;UPPER(E1731)&amp;"""}"</f>
        <v>{"node":1729,"name":"HEREFORD; OREGON AGRIMET WEATHER STATION | DAY.SUM.PRECIPITATION.INCHES"}</v>
      </c>
      <c r="L1731">
        <f>VLOOKUP(H1731,Sheet2!$C$31:$D$36,2,FALSE)</f>
        <v>9993</v>
      </c>
      <c r="M1731">
        <f>VLOOKUP(F1731,Sheet2!$E$38:$F$54,2,FALSE)</f>
        <v>9981</v>
      </c>
      <c r="N1731" t="str">
        <f t="shared" ref="N1731:N1794" si="82">L1731&amp;"-"&amp;M1731</f>
        <v>9993-9981</v>
      </c>
      <c r="O1731" t="str">
        <f>"{""source"":"&amp;J1731&amp;",""target"":"&amp;L1731&amp;",""value"":1}"</f>
        <v>{"source":1729,"target":9993,"value":1}</v>
      </c>
    </row>
    <row r="1732" spans="1:15">
      <c r="A1732" t="s">
        <v>2353</v>
      </c>
      <c r="B1732" t="s">
        <v>2351</v>
      </c>
      <c r="C1732" t="s">
        <v>156</v>
      </c>
      <c r="D1732" t="s">
        <v>157</v>
      </c>
      <c r="E1732" t="str">
        <f>VLOOKUP($B1732,sitecatalog!$A$2:$E$1964,2,FALSE)&amp;" | "&amp;D1732</f>
        <v>Hereford; Oregon AgriMet Weather Station | Day.Avg.WindSpeed.mph</v>
      </c>
      <c r="F1732" t="str">
        <f>VLOOKUP($B1732,sitecatalog!$A$2:$E$1964,3,FALSE)</f>
        <v>OR</v>
      </c>
      <c r="G1732" t="str">
        <f>VLOOKUP($B1732,sitecatalog!$A$2:$E$1964,5,FALSE)</f>
        <v>PN</v>
      </c>
      <c r="H1732" t="str">
        <f>VLOOKUP($B1732,sitecatalog!$A$2:$E$1964,4,FALSE)</f>
        <v>agrimet</v>
      </c>
      <c r="J1732">
        <f t="shared" ref="J1732:J1795" si="83">J1731+1</f>
        <v>1730</v>
      </c>
      <c r="K1732" t="str">
        <f t="shared" si="81"/>
        <v>{"node":1730,"name":"HEREFORD; OREGON AGRIMET WEATHER STATION | DAY.AVG.WINDSPEED.MPH"}</v>
      </c>
      <c r="L1732">
        <f>VLOOKUP(H1732,Sheet2!$C$31:$D$36,2,FALSE)</f>
        <v>9993</v>
      </c>
      <c r="M1732">
        <f>VLOOKUP(F1732,Sheet2!$E$38:$F$54,2,FALSE)</f>
        <v>9981</v>
      </c>
      <c r="N1732" t="str">
        <f t="shared" si="82"/>
        <v>9993-9981</v>
      </c>
      <c r="O1732" t="str">
        <f>"{""source"":"&amp;J1732&amp;",""target"":"&amp;L1732&amp;",""value"":1}"</f>
        <v>{"source":1730,"target":9993,"value":1}</v>
      </c>
    </row>
    <row r="1733" spans="1:15">
      <c r="A1733" t="s">
        <v>2354</v>
      </c>
      <c r="B1733" t="s">
        <v>2351</v>
      </c>
      <c r="C1733" t="s">
        <v>159</v>
      </c>
      <c r="D1733" t="s">
        <v>160</v>
      </c>
      <c r="E1733" t="str">
        <f>VLOOKUP($B1733,sitecatalog!$A$2:$E$1964,2,FALSE)&amp;" | "&amp;D1733</f>
        <v>Hereford; Oregon AgriMet Weather Station | Day.Avg.WindDirection.degrees</v>
      </c>
      <c r="F1733" t="str">
        <f>VLOOKUP($B1733,sitecatalog!$A$2:$E$1964,3,FALSE)</f>
        <v>OR</v>
      </c>
      <c r="G1733" t="str">
        <f>VLOOKUP($B1733,sitecatalog!$A$2:$E$1964,5,FALSE)</f>
        <v>PN</v>
      </c>
      <c r="H1733" t="str">
        <f>VLOOKUP($B1733,sitecatalog!$A$2:$E$1964,4,FALSE)</f>
        <v>agrimet</v>
      </c>
      <c r="J1733">
        <f t="shared" si="83"/>
        <v>1731</v>
      </c>
      <c r="K1733" t="str">
        <f t="shared" si="81"/>
        <v>{"node":1731,"name":"HEREFORD; OREGON AGRIMET WEATHER STATION | DAY.AVG.WINDDIRECTION.DEGREES"}</v>
      </c>
      <c r="L1733">
        <f>VLOOKUP(H1733,Sheet2!$C$31:$D$36,2,FALSE)</f>
        <v>9993</v>
      </c>
      <c r="M1733">
        <f>VLOOKUP(F1733,Sheet2!$E$38:$F$54,2,FALSE)</f>
        <v>9981</v>
      </c>
      <c r="N1733" t="str">
        <f t="shared" si="82"/>
        <v>9993-9981</v>
      </c>
      <c r="O1733" t="str">
        <f>"{""source"":"&amp;J1733&amp;",""target"":"&amp;L1733&amp;",""value"":1}"</f>
        <v>{"source":1731,"target":9993,"value":1}</v>
      </c>
    </row>
    <row r="1734" spans="1:15">
      <c r="A1734" t="s">
        <v>2355</v>
      </c>
      <c r="B1734" t="s">
        <v>2356</v>
      </c>
      <c r="C1734" t="s">
        <v>94</v>
      </c>
      <c r="D1734" t="s">
        <v>95</v>
      </c>
      <c r="E1734" t="str">
        <f>VLOOKUP($B1734,sitecatalog!$A$2:$E$1964,2,FALSE)&amp;" | "&amp;D1734</f>
        <v>Harrah; Washington AgriMet Weather Station | Day.Avg.AirTemperature.DegF</v>
      </c>
      <c r="F1734" t="str">
        <f>VLOOKUP($B1734,sitecatalog!$A$2:$E$1964,3,FALSE)</f>
        <v>WA</v>
      </c>
      <c r="G1734" t="str">
        <f>VLOOKUP($B1734,sitecatalog!$A$2:$E$1964,5,FALSE)</f>
        <v>PN</v>
      </c>
      <c r="H1734" t="str">
        <f>VLOOKUP($B1734,sitecatalog!$A$2:$E$1964,4,FALSE)</f>
        <v>agrimet</v>
      </c>
      <c r="J1734">
        <f t="shared" si="83"/>
        <v>1732</v>
      </c>
      <c r="K1734" t="str">
        <f t="shared" si="81"/>
        <v>{"node":1732,"name":"HARRAH; WASHINGTON AGRIMET WEATHER STATION | DAY.AVG.AIRTEMPERATURE.DEGF"}</v>
      </c>
      <c r="L1734">
        <f>VLOOKUP(H1734,Sheet2!$C$31:$D$36,2,FALSE)</f>
        <v>9993</v>
      </c>
      <c r="M1734">
        <f>VLOOKUP(F1734,Sheet2!$E$38:$F$54,2,FALSE)</f>
        <v>9977</v>
      </c>
      <c r="N1734" t="str">
        <f t="shared" si="82"/>
        <v>9993-9977</v>
      </c>
      <c r="O1734" t="str">
        <f>"{""source"":"&amp;J1734&amp;",""target"":"&amp;L1734&amp;",""value"":1}"</f>
        <v>{"source":1732,"target":9993,"value":1}</v>
      </c>
    </row>
    <row r="1735" spans="1:15">
      <c r="A1735" t="s">
        <v>2357</v>
      </c>
      <c r="B1735" t="s">
        <v>2356</v>
      </c>
      <c r="C1735" t="s">
        <v>41</v>
      </c>
      <c r="D1735" t="s">
        <v>42</v>
      </c>
      <c r="E1735" t="str">
        <f>VLOOKUP($B1735,sitecatalog!$A$2:$E$1964,2,FALSE)&amp;" | "&amp;D1735</f>
        <v>Harrah; Washington AgriMet Weather Station | Day.Sum.Precipitation.inches</v>
      </c>
      <c r="F1735" t="str">
        <f>VLOOKUP($B1735,sitecatalog!$A$2:$E$1964,3,FALSE)</f>
        <v>WA</v>
      </c>
      <c r="G1735" t="str">
        <f>VLOOKUP($B1735,sitecatalog!$A$2:$E$1964,5,FALSE)</f>
        <v>PN</v>
      </c>
      <c r="H1735" t="str">
        <f>VLOOKUP($B1735,sitecatalog!$A$2:$E$1964,4,FALSE)</f>
        <v>agrimet</v>
      </c>
      <c r="J1735">
        <f t="shared" si="83"/>
        <v>1733</v>
      </c>
      <c r="K1735" t="str">
        <f t="shared" si="81"/>
        <v>{"node":1733,"name":"HARRAH; WASHINGTON AGRIMET WEATHER STATION | DAY.SUM.PRECIPITATION.INCHES"}</v>
      </c>
      <c r="L1735">
        <f>VLOOKUP(H1735,Sheet2!$C$31:$D$36,2,FALSE)</f>
        <v>9993</v>
      </c>
      <c r="M1735">
        <f>VLOOKUP(F1735,Sheet2!$E$38:$F$54,2,FALSE)</f>
        <v>9977</v>
      </c>
      <c r="N1735" t="str">
        <f t="shared" si="82"/>
        <v>9993-9977</v>
      </c>
      <c r="O1735" t="str">
        <f>"{""source"":"&amp;J1735&amp;",""target"":"&amp;L1735&amp;",""value"":1}"</f>
        <v>{"source":1733,"target":9993,"value":1}</v>
      </c>
    </row>
    <row r="1736" spans="1:15">
      <c r="A1736" t="s">
        <v>2358</v>
      </c>
      <c r="B1736" t="s">
        <v>2356</v>
      </c>
      <c r="C1736" t="s">
        <v>156</v>
      </c>
      <c r="D1736" t="s">
        <v>157</v>
      </c>
      <c r="E1736" t="str">
        <f>VLOOKUP($B1736,sitecatalog!$A$2:$E$1964,2,FALSE)&amp;" | "&amp;D1736</f>
        <v>Harrah; Washington AgriMet Weather Station | Day.Avg.WindSpeed.mph</v>
      </c>
      <c r="F1736" t="str">
        <f>VLOOKUP($B1736,sitecatalog!$A$2:$E$1964,3,FALSE)</f>
        <v>WA</v>
      </c>
      <c r="G1736" t="str">
        <f>VLOOKUP($B1736,sitecatalog!$A$2:$E$1964,5,FALSE)</f>
        <v>PN</v>
      </c>
      <c r="H1736" t="str">
        <f>VLOOKUP($B1736,sitecatalog!$A$2:$E$1964,4,FALSE)</f>
        <v>agrimet</v>
      </c>
      <c r="J1736">
        <f t="shared" si="83"/>
        <v>1734</v>
      </c>
      <c r="K1736" t="str">
        <f t="shared" si="81"/>
        <v>{"node":1734,"name":"HARRAH; WASHINGTON AGRIMET WEATHER STATION | DAY.AVG.WINDSPEED.MPH"}</v>
      </c>
      <c r="L1736">
        <f>VLOOKUP(H1736,Sheet2!$C$31:$D$36,2,FALSE)</f>
        <v>9993</v>
      </c>
      <c r="M1736">
        <f>VLOOKUP(F1736,Sheet2!$E$38:$F$54,2,FALSE)</f>
        <v>9977</v>
      </c>
      <c r="N1736" t="str">
        <f t="shared" si="82"/>
        <v>9993-9977</v>
      </c>
      <c r="O1736" t="str">
        <f>"{""source"":"&amp;J1736&amp;",""target"":"&amp;L1736&amp;",""value"":1}"</f>
        <v>{"source":1734,"target":9993,"value":1}</v>
      </c>
    </row>
    <row r="1737" spans="1:15">
      <c r="A1737" t="s">
        <v>2359</v>
      </c>
      <c r="B1737" t="s">
        <v>2356</v>
      </c>
      <c r="C1737" t="s">
        <v>159</v>
      </c>
      <c r="D1737" t="s">
        <v>160</v>
      </c>
      <c r="E1737" t="str">
        <f>VLOOKUP($B1737,sitecatalog!$A$2:$E$1964,2,FALSE)&amp;" | "&amp;D1737</f>
        <v>Harrah; Washington AgriMet Weather Station | Day.Avg.WindDirection.degrees</v>
      </c>
      <c r="F1737" t="str">
        <f>VLOOKUP($B1737,sitecatalog!$A$2:$E$1964,3,FALSE)</f>
        <v>WA</v>
      </c>
      <c r="G1737" t="str">
        <f>VLOOKUP($B1737,sitecatalog!$A$2:$E$1964,5,FALSE)</f>
        <v>PN</v>
      </c>
      <c r="H1737" t="str">
        <f>VLOOKUP($B1737,sitecatalog!$A$2:$E$1964,4,FALSE)</f>
        <v>agrimet</v>
      </c>
      <c r="J1737">
        <f t="shared" si="83"/>
        <v>1735</v>
      </c>
      <c r="K1737" t="str">
        <f t="shared" si="81"/>
        <v>{"node":1735,"name":"HARRAH; WASHINGTON AGRIMET WEATHER STATION | DAY.AVG.WINDDIRECTION.DEGREES"}</v>
      </c>
      <c r="L1737">
        <f>VLOOKUP(H1737,Sheet2!$C$31:$D$36,2,FALSE)</f>
        <v>9993</v>
      </c>
      <c r="M1737">
        <f>VLOOKUP(F1737,Sheet2!$E$38:$F$54,2,FALSE)</f>
        <v>9977</v>
      </c>
      <c r="N1737" t="str">
        <f t="shared" si="82"/>
        <v>9993-9977</v>
      </c>
      <c r="O1737" t="str">
        <f>"{""source"":"&amp;J1737&amp;",""target"":"&amp;L1737&amp;",""value"":1}"</f>
        <v>{"source":1735,"target":9993,"value":1}</v>
      </c>
    </row>
    <row r="1738" spans="1:15">
      <c r="A1738" t="s">
        <v>2360</v>
      </c>
      <c r="B1738" t="s">
        <v>2361</v>
      </c>
      <c r="C1738" t="s">
        <v>94</v>
      </c>
      <c r="D1738" t="s">
        <v>95</v>
      </c>
      <c r="E1738" t="str">
        <f>VLOOKUP($B1738,sitecatalog!$A$2:$E$1964,2,FALSE)&amp;" | "&amp;D1738</f>
        <v>Hermiston R &amp; E Center; Oregon AgriMet Weather Station | Day.Avg.AirTemperature.DegF</v>
      </c>
      <c r="F1738" t="str">
        <f>VLOOKUP($B1738,sitecatalog!$A$2:$E$1964,3,FALSE)</f>
        <v>OR</v>
      </c>
      <c r="G1738" t="str">
        <f>VLOOKUP($B1738,sitecatalog!$A$2:$E$1964,5,FALSE)</f>
        <v>PN</v>
      </c>
      <c r="H1738" t="str">
        <f>VLOOKUP($B1738,sitecatalog!$A$2:$E$1964,4,FALSE)</f>
        <v>agrimet</v>
      </c>
      <c r="J1738">
        <f t="shared" si="83"/>
        <v>1736</v>
      </c>
      <c r="K1738" t="str">
        <f t="shared" si="81"/>
        <v>{"node":1736,"name":"HERMISTON R &amp; E CENTER; OREGON AGRIMET WEATHER STATION | DAY.AVG.AIRTEMPERATURE.DEGF"}</v>
      </c>
      <c r="L1738">
        <f>VLOOKUP(H1738,Sheet2!$C$31:$D$36,2,FALSE)</f>
        <v>9993</v>
      </c>
      <c r="M1738">
        <f>VLOOKUP(F1738,Sheet2!$E$38:$F$54,2,FALSE)</f>
        <v>9981</v>
      </c>
      <c r="N1738" t="str">
        <f t="shared" si="82"/>
        <v>9993-9981</v>
      </c>
      <c r="O1738" t="str">
        <f>"{""source"":"&amp;J1738&amp;",""target"":"&amp;L1738&amp;",""value"":1}"</f>
        <v>{"source":1736,"target":9993,"value":1}</v>
      </c>
    </row>
    <row r="1739" spans="1:15">
      <c r="A1739" t="s">
        <v>2362</v>
      </c>
      <c r="B1739" t="s">
        <v>2361</v>
      </c>
      <c r="C1739" t="s">
        <v>41</v>
      </c>
      <c r="D1739" t="s">
        <v>42</v>
      </c>
      <c r="E1739" t="str">
        <f>VLOOKUP($B1739,sitecatalog!$A$2:$E$1964,2,FALSE)&amp;" | "&amp;D1739</f>
        <v>Hermiston R &amp; E Center; Oregon AgriMet Weather Station | Day.Sum.Precipitation.inches</v>
      </c>
      <c r="F1739" t="str">
        <f>VLOOKUP($B1739,sitecatalog!$A$2:$E$1964,3,FALSE)</f>
        <v>OR</v>
      </c>
      <c r="G1739" t="str">
        <f>VLOOKUP($B1739,sitecatalog!$A$2:$E$1964,5,FALSE)</f>
        <v>PN</v>
      </c>
      <c r="H1739" t="str">
        <f>VLOOKUP($B1739,sitecatalog!$A$2:$E$1964,4,FALSE)</f>
        <v>agrimet</v>
      </c>
      <c r="J1739">
        <f t="shared" si="83"/>
        <v>1737</v>
      </c>
      <c r="K1739" t="str">
        <f t="shared" si="81"/>
        <v>{"node":1737,"name":"HERMISTON R &amp; E CENTER; OREGON AGRIMET WEATHER STATION | DAY.SUM.PRECIPITATION.INCHES"}</v>
      </c>
      <c r="L1739">
        <f>VLOOKUP(H1739,Sheet2!$C$31:$D$36,2,FALSE)</f>
        <v>9993</v>
      </c>
      <c r="M1739">
        <f>VLOOKUP(F1739,Sheet2!$E$38:$F$54,2,FALSE)</f>
        <v>9981</v>
      </c>
      <c r="N1739" t="str">
        <f t="shared" si="82"/>
        <v>9993-9981</v>
      </c>
      <c r="O1739" t="str">
        <f>"{""source"":"&amp;J1739&amp;",""target"":"&amp;L1739&amp;",""value"":1}"</f>
        <v>{"source":1737,"target":9993,"value":1}</v>
      </c>
    </row>
    <row r="1740" spans="1:15">
      <c r="A1740" t="s">
        <v>2363</v>
      </c>
      <c r="B1740" t="s">
        <v>2361</v>
      </c>
      <c r="C1740" t="s">
        <v>156</v>
      </c>
      <c r="D1740" t="s">
        <v>157</v>
      </c>
      <c r="E1740" t="str">
        <f>VLOOKUP($B1740,sitecatalog!$A$2:$E$1964,2,FALSE)&amp;" | "&amp;D1740</f>
        <v>Hermiston R &amp; E Center; Oregon AgriMet Weather Station | Day.Avg.WindSpeed.mph</v>
      </c>
      <c r="F1740" t="str">
        <f>VLOOKUP($B1740,sitecatalog!$A$2:$E$1964,3,FALSE)</f>
        <v>OR</v>
      </c>
      <c r="G1740" t="str">
        <f>VLOOKUP($B1740,sitecatalog!$A$2:$E$1964,5,FALSE)</f>
        <v>PN</v>
      </c>
      <c r="H1740" t="str">
        <f>VLOOKUP($B1740,sitecatalog!$A$2:$E$1964,4,FALSE)</f>
        <v>agrimet</v>
      </c>
      <c r="J1740">
        <f t="shared" si="83"/>
        <v>1738</v>
      </c>
      <c r="K1740" t="str">
        <f t="shared" si="81"/>
        <v>{"node":1738,"name":"HERMISTON R &amp; E CENTER; OREGON AGRIMET WEATHER STATION | DAY.AVG.WINDSPEED.MPH"}</v>
      </c>
      <c r="L1740">
        <f>VLOOKUP(H1740,Sheet2!$C$31:$D$36,2,FALSE)</f>
        <v>9993</v>
      </c>
      <c r="M1740">
        <f>VLOOKUP(F1740,Sheet2!$E$38:$F$54,2,FALSE)</f>
        <v>9981</v>
      </c>
      <c r="N1740" t="str">
        <f t="shared" si="82"/>
        <v>9993-9981</v>
      </c>
      <c r="O1740" t="str">
        <f>"{""source"":"&amp;J1740&amp;",""target"":"&amp;L1740&amp;",""value"":1}"</f>
        <v>{"source":1738,"target":9993,"value":1}</v>
      </c>
    </row>
    <row r="1741" spans="1:15">
      <c r="A1741" t="s">
        <v>2364</v>
      </c>
      <c r="B1741" t="s">
        <v>2361</v>
      </c>
      <c r="C1741" t="s">
        <v>159</v>
      </c>
      <c r="D1741" t="s">
        <v>160</v>
      </c>
      <c r="E1741" t="str">
        <f>VLOOKUP($B1741,sitecatalog!$A$2:$E$1964,2,FALSE)&amp;" | "&amp;D1741</f>
        <v>Hermiston R &amp; E Center; Oregon AgriMet Weather Station | Day.Avg.WindDirection.degrees</v>
      </c>
      <c r="F1741" t="str">
        <f>VLOOKUP($B1741,sitecatalog!$A$2:$E$1964,3,FALSE)</f>
        <v>OR</v>
      </c>
      <c r="G1741" t="str">
        <f>VLOOKUP($B1741,sitecatalog!$A$2:$E$1964,5,FALSE)</f>
        <v>PN</v>
      </c>
      <c r="H1741" t="str">
        <f>VLOOKUP($B1741,sitecatalog!$A$2:$E$1964,4,FALSE)</f>
        <v>agrimet</v>
      </c>
      <c r="J1741">
        <f t="shared" si="83"/>
        <v>1739</v>
      </c>
      <c r="K1741" t="str">
        <f t="shared" si="81"/>
        <v>{"node":1739,"name":"HERMISTON R &amp; E CENTER; OREGON AGRIMET WEATHER STATION | DAY.AVG.WINDDIRECTION.DEGREES"}</v>
      </c>
      <c r="L1741">
        <f>VLOOKUP(H1741,Sheet2!$C$31:$D$36,2,FALSE)</f>
        <v>9993</v>
      </c>
      <c r="M1741">
        <f>VLOOKUP(F1741,Sheet2!$E$38:$F$54,2,FALSE)</f>
        <v>9981</v>
      </c>
      <c r="N1741" t="str">
        <f t="shared" si="82"/>
        <v>9993-9981</v>
      </c>
      <c r="O1741" t="str">
        <f>"{""source"":"&amp;J1741&amp;",""target"":"&amp;L1741&amp;",""value"":1}"</f>
        <v>{"source":1739,"target":9993,"value":1}</v>
      </c>
    </row>
    <row r="1742" spans="1:15">
      <c r="A1742" t="s">
        <v>2365</v>
      </c>
      <c r="B1742" t="s">
        <v>2366</v>
      </c>
      <c r="C1742" t="s">
        <v>94</v>
      </c>
      <c r="D1742" t="s">
        <v>95</v>
      </c>
      <c r="E1742" t="str">
        <f>VLOOKUP($B1742,sitecatalog!$A$2:$E$1964,2,FALSE)&amp;" | "&amp;D1742</f>
        <v>DRI - Hualapai Flat; Nevada Weather Station | Day.Avg.AirTemperature.DegF</v>
      </c>
      <c r="F1742" t="str">
        <f>VLOOKUP($B1742,sitecatalog!$A$2:$E$1964,3,FALSE)</f>
        <v>NV</v>
      </c>
      <c r="G1742" t="str">
        <f>VLOOKUP($B1742,sitecatalog!$A$2:$E$1964,5,FALSE)</f>
        <v>PN</v>
      </c>
      <c r="H1742" t="str">
        <f>VLOOKUP($B1742,sitecatalog!$A$2:$E$1964,4,FALSE)</f>
        <v>agrimet</v>
      </c>
      <c r="J1742">
        <f t="shared" si="83"/>
        <v>1740</v>
      </c>
      <c r="K1742" t="str">
        <f t="shared" si="81"/>
        <v>{"node":1740,"name":"DRI - HUALAPAI FLAT; NEVADA WEATHER STATION | DAY.AVG.AIRTEMPERATURE.DEGF"}</v>
      </c>
      <c r="L1742">
        <f>VLOOKUP(H1742,Sheet2!$C$31:$D$36,2,FALSE)</f>
        <v>9993</v>
      </c>
      <c r="M1742">
        <f>VLOOKUP(F1742,Sheet2!$E$38:$F$54,2,FALSE)</f>
        <v>9983</v>
      </c>
      <c r="N1742" t="str">
        <f t="shared" si="82"/>
        <v>9993-9983</v>
      </c>
      <c r="O1742" t="str">
        <f>"{""source"":"&amp;J1742&amp;",""target"":"&amp;L1742&amp;",""value"":1}"</f>
        <v>{"source":1740,"target":9993,"value":1}</v>
      </c>
    </row>
    <row r="1743" spans="1:15">
      <c r="A1743" t="s">
        <v>2367</v>
      </c>
      <c r="B1743" t="s">
        <v>2366</v>
      </c>
      <c r="C1743" t="s">
        <v>41</v>
      </c>
      <c r="D1743" t="s">
        <v>42</v>
      </c>
      <c r="E1743" t="str">
        <f>VLOOKUP($B1743,sitecatalog!$A$2:$E$1964,2,FALSE)&amp;" | "&amp;D1743</f>
        <v>DRI - Hualapai Flat; Nevada Weather Station | Day.Sum.Precipitation.inches</v>
      </c>
      <c r="F1743" t="str">
        <f>VLOOKUP($B1743,sitecatalog!$A$2:$E$1964,3,FALSE)</f>
        <v>NV</v>
      </c>
      <c r="G1743" t="str">
        <f>VLOOKUP($B1743,sitecatalog!$A$2:$E$1964,5,FALSE)</f>
        <v>PN</v>
      </c>
      <c r="H1743" t="str">
        <f>VLOOKUP($B1743,sitecatalog!$A$2:$E$1964,4,FALSE)</f>
        <v>agrimet</v>
      </c>
      <c r="J1743">
        <f t="shared" si="83"/>
        <v>1741</v>
      </c>
      <c r="K1743" t="str">
        <f t="shared" si="81"/>
        <v>{"node":1741,"name":"DRI - HUALAPAI FLAT; NEVADA WEATHER STATION | DAY.SUM.PRECIPITATION.INCHES"}</v>
      </c>
      <c r="L1743">
        <f>VLOOKUP(H1743,Sheet2!$C$31:$D$36,2,FALSE)</f>
        <v>9993</v>
      </c>
      <c r="M1743">
        <f>VLOOKUP(F1743,Sheet2!$E$38:$F$54,2,FALSE)</f>
        <v>9983</v>
      </c>
      <c r="N1743" t="str">
        <f t="shared" si="82"/>
        <v>9993-9983</v>
      </c>
      <c r="O1743" t="str">
        <f>"{""source"":"&amp;J1743&amp;",""target"":"&amp;L1743&amp;",""value"":1}"</f>
        <v>{"source":1741,"target":9993,"value":1}</v>
      </c>
    </row>
    <row r="1744" spans="1:15">
      <c r="A1744" t="s">
        <v>2368</v>
      </c>
      <c r="B1744" t="s">
        <v>2366</v>
      </c>
      <c r="C1744" t="s">
        <v>156</v>
      </c>
      <c r="D1744" t="s">
        <v>157</v>
      </c>
      <c r="E1744" t="str">
        <f>VLOOKUP($B1744,sitecatalog!$A$2:$E$1964,2,FALSE)&amp;" | "&amp;D1744</f>
        <v>DRI - Hualapai Flat; Nevada Weather Station | Day.Avg.WindSpeed.mph</v>
      </c>
      <c r="F1744" t="str">
        <f>VLOOKUP($B1744,sitecatalog!$A$2:$E$1964,3,FALSE)</f>
        <v>NV</v>
      </c>
      <c r="G1744" t="str">
        <f>VLOOKUP($B1744,sitecatalog!$A$2:$E$1964,5,FALSE)</f>
        <v>PN</v>
      </c>
      <c r="H1744" t="str">
        <f>VLOOKUP($B1744,sitecatalog!$A$2:$E$1964,4,FALSE)</f>
        <v>agrimet</v>
      </c>
      <c r="J1744">
        <f t="shared" si="83"/>
        <v>1742</v>
      </c>
      <c r="K1744" t="str">
        <f t="shared" si="81"/>
        <v>{"node":1742,"name":"DRI - HUALAPAI FLAT; NEVADA WEATHER STATION | DAY.AVG.WINDSPEED.MPH"}</v>
      </c>
      <c r="L1744">
        <f>VLOOKUP(H1744,Sheet2!$C$31:$D$36,2,FALSE)</f>
        <v>9993</v>
      </c>
      <c r="M1744">
        <f>VLOOKUP(F1744,Sheet2!$E$38:$F$54,2,FALSE)</f>
        <v>9983</v>
      </c>
      <c r="N1744" t="str">
        <f t="shared" si="82"/>
        <v>9993-9983</v>
      </c>
      <c r="O1744" t="str">
        <f>"{""source"":"&amp;J1744&amp;",""target"":"&amp;L1744&amp;",""value"":1}"</f>
        <v>{"source":1742,"target":9993,"value":1}</v>
      </c>
    </row>
    <row r="1745" spans="1:15">
      <c r="A1745" t="s">
        <v>2369</v>
      </c>
      <c r="B1745" t="s">
        <v>2366</v>
      </c>
      <c r="C1745" t="s">
        <v>159</v>
      </c>
      <c r="D1745" t="s">
        <v>160</v>
      </c>
      <c r="E1745" t="str">
        <f>VLOOKUP($B1745,sitecatalog!$A$2:$E$1964,2,FALSE)&amp;" | "&amp;D1745</f>
        <v>DRI - Hualapai Flat; Nevada Weather Station | Day.Avg.WindDirection.degrees</v>
      </c>
      <c r="F1745" t="str">
        <f>VLOOKUP($B1745,sitecatalog!$A$2:$E$1964,3,FALSE)</f>
        <v>NV</v>
      </c>
      <c r="G1745" t="str">
        <f>VLOOKUP($B1745,sitecatalog!$A$2:$E$1964,5,FALSE)</f>
        <v>PN</v>
      </c>
      <c r="H1745" t="str">
        <f>VLOOKUP($B1745,sitecatalog!$A$2:$E$1964,4,FALSE)</f>
        <v>agrimet</v>
      </c>
      <c r="J1745">
        <f t="shared" si="83"/>
        <v>1743</v>
      </c>
      <c r="K1745" t="str">
        <f t="shared" si="81"/>
        <v>{"node":1743,"name":"DRI - HUALAPAI FLAT; NEVADA WEATHER STATION | DAY.AVG.WINDDIRECTION.DEGREES"}</v>
      </c>
      <c r="L1745">
        <f>VLOOKUP(H1745,Sheet2!$C$31:$D$36,2,FALSE)</f>
        <v>9993</v>
      </c>
      <c r="M1745">
        <f>VLOOKUP(F1745,Sheet2!$E$38:$F$54,2,FALSE)</f>
        <v>9983</v>
      </c>
      <c r="N1745" t="str">
        <f t="shared" si="82"/>
        <v>9993-9983</v>
      </c>
      <c r="O1745" t="str">
        <f>"{""source"":"&amp;J1745&amp;",""target"":"&amp;L1745&amp;",""value"":1}"</f>
        <v>{"source":1743,"target":9993,"value":1}</v>
      </c>
    </row>
    <row r="1746" spans="1:15">
      <c r="A1746" t="s">
        <v>2370</v>
      </c>
      <c r="B1746" t="s">
        <v>2371</v>
      </c>
      <c r="C1746" t="s">
        <v>94</v>
      </c>
      <c r="D1746" t="s">
        <v>95</v>
      </c>
      <c r="E1746" t="str">
        <f>VLOOKUP($B1746,sitecatalog!$A$2:$E$1964,2,FALSE)&amp;" | "&amp;D1746</f>
        <v>INL - Richfield;  Idaho Weather Station | Day.Avg.AirTemperature.DegF</v>
      </c>
      <c r="F1746" t="str">
        <f>VLOOKUP($B1746,sitecatalog!$A$2:$E$1964,3,FALSE)</f>
        <v>ID</v>
      </c>
      <c r="G1746" t="str">
        <f>VLOOKUP($B1746,sitecatalog!$A$2:$E$1964,5,FALSE)</f>
        <v>PN</v>
      </c>
      <c r="H1746" t="str">
        <f>VLOOKUP($B1746,sitecatalog!$A$2:$E$1964,4,FALSE)</f>
        <v>agrimet</v>
      </c>
      <c r="J1746">
        <f t="shared" si="83"/>
        <v>1744</v>
      </c>
      <c r="K1746" t="str">
        <f t="shared" si="81"/>
        <v>{"node":1744,"name":"INL - RICHFIELD;  IDAHO WEATHER STATION | DAY.AVG.AIRTEMPERATURE.DEGF"}</v>
      </c>
      <c r="L1746">
        <f>VLOOKUP(H1746,Sheet2!$C$31:$D$36,2,FALSE)</f>
        <v>9993</v>
      </c>
      <c r="M1746">
        <f>VLOOKUP(F1746,Sheet2!$E$38:$F$54,2,FALSE)</f>
        <v>9989</v>
      </c>
      <c r="N1746" t="str">
        <f t="shared" si="82"/>
        <v>9993-9989</v>
      </c>
      <c r="O1746" t="str">
        <f>"{""source"":"&amp;J1746&amp;",""target"":"&amp;L1746&amp;",""value"":1}"</f>
        <v>{"source":1744,"target":9993,"value":1}</v>
      </c>
    </row>
    <row r="1747" spans="1:15">
      <c r="A1747" t="s">
        <v>2372</v>
      </c>
      <c r="B1747" t="s">
        <v>2371</v>
      </c>
      <c r="C1747" t="s">
        <v>41</v>
      </c>
      <c r="D1747" t="s">
        <v>42</v>
      </c>
      <c r="E1747" t="str">
        <f>VLOOKUP($B1747,sitecatalog!$A$2:$E$1964,2,FALSE)&amp;" | "&amp;D1747</f>
        <v>INL - Richfield;  Idaho Weather Station | Day.Sum.Precipitation.inches</v>
      </c>
      <c r="F1747" t="str">
        <f>VLOOKUP($B1747,sitecatalog!$A$2:$E$1964,3,FALSE)</f>
        <v>ID</v>
      </c>
      <c r="G1747" t="str">
        <f>VLOOKUP($B1747,sitecatalog!$A$2:$E$1964,5,FALSE)</f>
        <v>PN</v>
      </c>
      <c r="H1747" t="str">
        <f>VLOOKUP($B1747,sitecatalog!$A$2:$E$1964,4,FALSE)</f>
        <v>agrimet</v>
      </c>
      <c r="J1747">
        <f t="shared" si="83"/>
        <v>1745</v>
      </c>
      <c r="K1747" t="str">
        <f t="shared" si="81"/>
        <v>{"node":1745,"name":"INL - RICHFIELD;  IDAHO WEATHER STATION | DAY.SUM.PRECIPITATION.INCHES"}</v>
      </c>
      <c r="L1747">
        <f>VLOOKUP(H1747,Sheet2!$C$31:$D$36,2,FALSE)</f>
        <v>9993</v>
      </c>
      <c r="M1747">
        <f>VLOOKUP(F1747,Sheet2!$E$38:$F$54,2,FALSE)</f>
        <v>9989</v>
      </c>
      <c r="N1747" t="str">
        <f t="shared" si="82"/>
        <v>9993-9989</v>
      </c>
      <c r="O1747" t="str">
        <f>"{""source"":"&amp;J1747&amp;",""target"":"&amp;L1747&amp;",""value"":1}"</f>
        <v>{"source":1745,"target":9993,"value":1}</v>
      </c>
    </row>
    <row r="1748" spans="1:15">
      <c r="A1748" t="s">
        <v>2373</v>
      </c>
      <c r="B1748" t="s">
        <v>2371</v>
      </c>
      <c r="C1748" t="s">
        <v>156</v>
      </c>
      <c r="D1748" t="s">
        <v>157</v>
      </c>
      <c r="E1748" t="str">
        <f>VLOOKUP($B1748,sitecatalog!$A$2:$E$1964,2,FALSE)&amp;" | "&amp;D1748</f>
        <v>INL - Richfield;  Idaho Weather Station | Day.Avg.WindSpeed.mph</v>
      </c>
      <c r="F1748" t="str">
        <f>VLOOKUP($B1748,sitecatalog!$A$2:$E$1964,3,FALSE)</f>
        <v>ID</v>
      </c>
      <c r="G1748" t="str">
        <f>VLOOKUP($B1748,sitecatalog!$A$2:$E$1964,5,FALSE)</f>
        <v>PN</v>
      </c>
      <c r="H1748" t="str">
        <f>VLOOKUP($B1748,sitecatalog!$A$2:$E$1964,4,FALSE)</f>
        <v>agrimet</v>
      </c>
      <c r="J1748">
        <f t="shared" si="83"/>
        <v>1746</v>
      </c>
      <c r="K1748" t="str">
        <f t="shared" si="81"/>
        <v>{"node":1746,"name":"INL - RICHFIELD;  IDAHO WEATHER STATION | DAY.AVG.WINDSPEED.MPH"}</v>
      </c>
      <c r="L1748">
        <f>VLOOKUP(H1748,Sheet2!$C$31:$D$36,2,FALSE)</f>
        <v>9993</v>
      </c>
      <c r="M1748">
        <f>VLOOKUP(F1748,Sheet2!$E$38:$F$54,2,FALSE)</f>
        <v>9989</v>
      </c>
      <c r="N1748" t="str">
        <f t="shared" si="82"/>
        <v>9993-9989</v>
      </c>
      <c r="O1748" t="str">
        <f>"{""source"":"&amp;J1748&amp;",""target"":"&amp;L1748&amp;",""value"":1}"</f>
        <v>{"source":1746,"target":9993,"value":1}</v>
      </c>
    </row>
    <row r="1749" spans="1:15">
      <c r="A1749" t="s">
        <v>2374</v>
      </c>
      <c r="B1749" t="s">
        <v>2371</v>
      </c>
      <c r="C1749" t="s">
        <v>159</v>
      </c>
      <c r="D1749" t="s">
        <v>160</v>
      </c>
      <c r="E1749" t="str">
        <f>VLOOKUP($B1749,sitecatalog!$A$2:$E$1964,2,FALSE)&amp;" | "&amp;D1749</f>
        <v>INL - Richfield;  Idaho Weather Station | Day.Avg.WindDirection.degrees</v>
      </c>
      <c r="F1749" t="str">
        <f>VLOOKUP($B1749,sitecatalog!$A$2:$E$1964,3,FALSE)</f>
        <v>ID</v>
      </c>
      <c r="G1749" t="str">
        <f>VLOOKUP($B1749,sitecatalog!$A$2:$E$1964,5,FALSE)</f>
        <v>PN</v>
      </c>
      <c r="H1749" t="str">
        <f>VLOOKUP($B1749,sitecatalog!$A$2:$E$1964,4,FALSE)</f>
        <v>agrimet</v>
      </c>
      <c r="J1749">
        <f t="shared" si="83"/>
        <v>1747</v>
      </c>
      <c r="K1749" t="str">
        <f t="shared" si="81"/>
        <v>{"node":1747,"name":"INL - RICHFIELD;  IDAHO WEATHER STATION | DAY.AVG.WINDDIRECTION.DEGREES"}</v>
      </c>
      <c r="L1749">
        <f>VLOOKUP(H1749,Sheet2!$C$31:$D$36,2,FALSE)</f>
        <v>9993</v>
      </c>
      <c r="M1749">
        <f>VLOOKUP(F1749,Sheet2!$E$38:$F$54,2,FALSE)</f>
        <v>9989</v>
      </c>
      <c r="N1749" t="str">
        <f t="shared" si="82"/>
        <v>9993-9989</v>
      </c>
      <c r="O1749" t="str">
        <f>"{""source"":"&amp;J1749&amp;",""target"":"&amp;L1749&amp;",""value"":1}"</f>
        <v>{"source":1747,"target":9993,"value":1}</v>
      </c>
    </row>
    <row r="1750" spans="1:15">
      <c r="A1750" t="s">
        <v>2375</v>
      </c>
      <c r="B1750" t="s">
        <v>2376</v>
      </c>
      <c r="C1750" t="s">
        <v>94</v>
      </c>
      <c r="D1750" t="s">
        <v>95</v>
      </c>
      <c r="E1750" t="str">
        <f>VLOOKUP($B1750,sitecatalog!$A$2:$E$1964,2,FALSE)&amp;" | "&amp;D1750</f>
        <v>INL - Idaho Falls;  Idaho Weather Station | Day.Avg.AirTemperature.DegF</v>
      </c>
      <c r="F1750" t="str">
        <f>VLOOKUP($B1750,sitecatalog!$A$2:$E$1964,3,FALSE)</f>
        <v>ID</v>
      </c>
      <c r="G1750" t="str">
        <f>VLOOKUP($B1750,sitecatalog!$A$2:$E$1964,5,FALSE)</f>
        <v>PN</v>
      </c>
      <c r="H1750" t="str">
        <f>VLOOKUP($B1750,sitecatalog!$A$2:$E$1964,4,FALSE)</f>
        <v>agrimet</v>
      </c>
      <c r="J1750">
        <f t="shared" si="83"/>
        <v>1748</v>
      </c>
      <c r="K1750" t="str">
        <f t="shared" si="81"/>
        <v>{"node":1748,"name":"INL - IDAHO FALLS;  IDAHO WEATHER STATION | DAY.AVG.AIRTEMPERATURE.DEGF"}</v>
      </c>
      <c r="L1750">
        <f>VLOOKUP(H1750,Sheet2!$C$31:$D$36,2,FALSE)</f>
        <v>9993</v>
      </c>
      <c r="M1750">
        <f>VLOOKUP(F1750,Sheet2!$E$38:$F$54,2,FALSE)</f>
        <v>9989</v>
      </c>
      <c r="N1750" t="str">
        <f t="shared" si="82"/>
        <v>9993-9989</v>
      </c>
      <c r="O1750" t="str">
        <f>"{""source"":"&amp;J1750&amp;",""target"":"&amp;L1750&amp;",""value"":1}"</f>
        <v>{"source":1748,"target":9993,"value":1}</v>
      </c>
    </row>
    <row r="1751" spans="1:15">
      <c r="A1751" t="s">
        <v>2377</v>
      </c>
      <c r="B1751" t="s">
        <v>2376</v>
      </c>
      <c r="C1751" t="s">
        <v>41</v>
      </c>
      <c r="D1751" t="s">
        <v>42</v>
      </c>
      <c r="E1751" t="str">
        <f>VLOOKUP($B1751,sitecatalog!$A$2:$E$1964,2,FALSE)&amp;" | "&amp;D1751</f>
        <v>INL - Idaho Falls;  Idaho Weather Station | Day.Sum.Precipitation.inches</v>
      </c>
      <c r="F1751" t="str">
        <f>VLOOKUP($B1751,sitecatalog!$A$2:$E$1964,3,FALSE)</f>
        <v>ID</v>
      </c>
      <c r="G1751" t="str">
        <f>VLOOKUP($B1751,sitecatalog!$A$2:$E$1964,5,FALSE)</f>
        <v>PN</v>
      </c>
      <c r="H1751" t="str">
        <f>VLOOKUP($B1751,sitecatalog!$A$2:$E$1964,4,FALSE)</f>
        <v>agrimet</v>
      </c>
      <c r="J1751">
        <f t="shared" si="83"/>
        <v>1749</v>
      </c>
      <c r="K1751" t="str">
        <f t="shared" si="81"/>
        <v>{"node":1749,"name":"INL - IDAHO FALLS;  IDAHO WEATHER STATION | DAY.SUM.PRECIPITATION.INCHES"}</v>
      </c>
      <c r="L1751">
        <f>VLOOKUP(H1751,Sheet2!$C$31:$D$36,2,FALSE)</f>
        <v>9993</v>
      </c>
      <c r="M1751">
        <f>VLOOKUP(F1751,Sheet2!$E$38:$F$54,2,FALSE)</f>
        <v>9989</v>
      </c>
      <c r="N1751" t="str">
        <f t="shared" si="82"/>
        <v>9993-9989</v>
      </c>
      <c r="O1751" t="str">
        <f>"{""source"":"&amp;J1751&amp;",""target"":"&amp;L1751&amp;",""value"":1}"</f>
        <v>{"source":1749,"target":9993,"value":1}</v>
      </c>
    </row>
    <row r="1752" spans="1:15">
      <c r="A1752" t="s">
        <v>2378</v>
      </c>
      <c r="B1752" t="s">
        <v>2376</v>
      </c>
      <c r="C1752" t="s">
        <v>156</v>
      </c>
      <c r="D1752" t="s">
        <v>157</v>
      </c>
      <c r="E1752" t="str">
        <f>VLOOKUP($B1752,sitecatalog!$A$2:$E$1964,2,FALSE)&amp;" | "&amp;D1752</f>
        <v>INL - Idaho Falls;  Idaho Weather Station | Day.Avg.WindSpeed.mph</v>
      </c>
      <c r="F1752" t="str">
        <f>VLOOKUP($B1752,sitecatalog!$A$2:$E$1964,3,FALSE)</f>
        <v>ID</v>
      </c>
      <c r="G1752" t="str">
        <f>VLOOKUP($B1752,sitecatalog!$A$2:$E$1964,5,FALSE)</f>
        <v>PN</v>
      </c>
      <c r="H1752" t="str">
        <f>VLOOKUP($B1752,sitecatalog!$A$2:$E$1964,4,FALSE)</f>
        <v>agrimet</v>
      </c>
      <c r="J1752">
        <f t="shared" si="83"/>
        <v>1750</v>
      </c>
      <c r="K1752" t="str">
        <f t="shared" si="81"/>
        <v>{"node":1750,"name":"INL - IDAHO FALLS;  IDAHO WEATHER STATION | DAY.AVG.WINDSPEED.MPH"}</v>
      </c>
      <c r="L1752">
        <f>VLOOKUP(H1752,Sheet2!$C$31:$D$36,2,FALSE)</f>
        <v>9993</v>
      </c>
      <c r="M1752">
        <f>VLOOKUP(F1752,Sheet2!$E$38:$F$54,2,FALSE)</f>
        <v>9989</v>
      </c>
      <c r="N1752" t="str">
        <f t="shared" si="82"/>
        <v>9993-9989</v>
      </c>
      <c r="O1752" t="str">
        <f>"{""source"":"&amp;J1752&amp;",""target"":"&amp;L1752&amp;",""value"":1}"</f>
        <v>{"source":1750,"target":9993,"value":1}</v>
      </c>
    </row>
    <row r="1753" spans="1:15">
      <c r="A1753" t="s">
        <v>2379</v>
      </c>
      <c r="B1753" t="s">
        <v>2376</v>
      </c>
      <c r="C1753" t="s">
        <v>159</v>
      </c>
      <c r="D1753" t="s">
        <v>160</v>
      </c>
      <c r="E1753" t="str">
        <f>VLOOKUP($B1753,sitecatalog!$A$2:$E$1964,2,FALSE)&amp;" | "&amp;D1753</f>
        <v>INL - Idaho Falls;  Idaho Weather Station | Day.Avg.WindDirection.degrees</v>
      </c>
      <c r="F1753" t="str">
        <f>VLOOKUP($B1753,sitecatalog!$A$2:$E$1964,3,FALSE)</f>
        <v>ID</v>
      </c>
      <c r="G1753" t="str">
        <f>VLOOKUP($B1753,sitecatalog!$A$2:$E$1964,5,FALSE)</f>
        <v>PN</v>
      </c>
      <c r="H1753" t="str">
        <f>VLOOKUP($B1753,sitecatalog!$A$2:$E$1964,4,FALSE)</f>
        <v>agrimet</v>
      </c>
      <c r="J1753">
        <f t="shared" si="83"/>
        <v>1751</v>
      </c>
      <c r="K1753" t="str">
        <f t="shared" si="81"/>
        <v>{"node":1751,"name":"INL - IDAHO FALLS;  IDAHO WEATHER STATION | DAY.AVG.WINDDIRECTION.DEGREES"}</v>
      </c>
      <c r="L1753">
        <f>VLOOKUP(H1753,Sheet2!$C$31:$D$36,2,FALSE)</f>
        <v>9993</v>
      </c>
      <c r="M1753">
        <f>VLOOKUP(F1753,Sheet2!$E$38:$F$54,2,FALSE)</f>
        <v>9989</v>
      </c>
      <c r="N1753" t="str">
        <f t="shared" si="82"/>
        <v>9993-9989</v>
      </c>
      <c r="O1753" t="str">
        <f>"{""source"":"&amp;J1753&amp;",""target"":"&amp;L1753&amp;",""value"":1}"</f>
        <v>{"source":1751,"target":9993,"value":1}</v>
      </c>
    </row>
    <row r="1754" spans="1:15">
      <c r="A1754" t="s">
        <v>2380</v>
      </c>
      <c r="B1754" t="s">
        <v>2381</v>
      </c>
      <c r="C1754" t="s">
        <v>94</v>
      </c>
      <c r="D1754" t="s">
        <v>95</v>
      </c>
      <c r="E1754" t="str">
        <f>VLOOKUP($B1754,sitecatalog!$A$2:$E$1964,2,FALSE)&amp;" | "&amp;D1754</f>
        <v>INL - INTEC/Grid 3; Idaho | Day.Avg.AirTemperature.DegF</v>
      </c>
      <c r="F1754" t="str">
        <f>VLOOKUP($B1754,sitecatalog!$A$2:$E$1964,3,FALSE)</f>
        <v>ID</v>
      </c>
      <c r="G1754" t="str">
        <f>VLOOKUP($B1754,sitecatalog!$A$2:$E$1964,5,FALSE)</f>
        <v>PN</v>
      </c>
      <c r="H1754" t="str">
        <f>VLOOKUP($B1754,sitecatalog!$A$2:$E$1964,4,FALSE)</f>
        <v>agrimet</v>
      </c>
      <c r="J1754">
        <f t="shared" si="83"/>
        <v>1752</v>
      </c>
      <c r="K1754" t="str">
        <f t="shared" si="81"/>
        <v>{"node":1752,"name":"INL - INTEC/GRID 3; IDAHO | DAY.AVG.AIRTEMPERATURE.DEGF"}</v>
      </c>
      <c r="L1754">
        <f>VLOOKUP(H1754,Sheet2!$C$31:$D$36,2,FALSE)</f>
        <v>9993</v>
      </c>
      <c r="M1754">
        <f>VLOOKUP(F1754,Sheet2!$E$38:$F$54,2,FALSE)</f>
        <v>9989</v>
      </c>
      <c r="N1754" t="str">
        <f t="shared" si="82"/>
        <v>9993-9989</v>
      </c>
      <c r="O1754" t="str">
        <f>"{""source"":"&amp;J1754&amp;",""target"":"&amp;L1754&amp;",""value"":1}"</f>
        <v>{"source":1752,"target":9993,"value":1}</v>
      </c>
    </row>
    <row r="1755" spans="1:15">
      <c r="A1755" t="s">
        <v>2382</v>
      </c>
      <c r="B1755" t="s">
        <v>2381</v>
      </c>
      <c r="C1755" t="s">
        <v>41</v>
      </c>
      <c r="D1755" t="s">
        <v>42</v>
      </c>
      <c r="E1755" t="str">
        <f>VLOOKUP($B1755,sitecatalog!$A$2:$E$1964,2,FALSE)&amp;" | "&amp;D1755</f>
        <v>INL - INTEC/Grid 3; Idaho | Day.Sum.Precipitation.inches</v>
      </c>
      <c r="F1755" t="str">
        <f>VLOOKUP($B1755,sitecatalog!$A$2:$E$1964,3,FALSE)</f>
        <v>ID</v>
      </c>
      <c r="G1755" t="str">
        <f>VLOOKUP($B1755,sitecatalog!$A$2:$E$1964,5,FALSE)</f>
        <v>PN</v>
      </c>
      <c r="H1755" t="str">
        <f>VLOOKUP($B1755,sitecatalog!$A$2:$E$1964,4,FALSE)</f>
        <v>agrimet</v>
      </c>
      <c r="J1755">
        <f t="shared" si="83"/>
        <v>1753</v>
      </c>
      <c r="K1755" t="str">
        <f t="shared" si="81"/>
        <v>{"node":1753,"name":"INL - INTEC/GRID 3; IDAHO | DAY.SUM.PRECIPITATION.INCHES"}</v>
      </c>
      <c r="L1755">
        <f>VLOOKUP(H1755,Sheet2!$C$31:$D$36,2,FALSE)</f>
        <v>9993</v>
      </c>
      <c r="M1755">
        <f>VLOOKUP(F1755,Sheet2!$E$38:$F$54,2,FALSE)</f>
        <v>9989</v>
      </c>
      <c r="N1755" t="str">
        <f t="shared" si="82"/>
        <v>9993-9989</v>
      </c>
      <c r="O1755" t="str">
        <f>"{""source"":"&amp;J1755&amp;",""target"":"&amp;L1755&amp;",""value"":1}"</f>
        <v>{"source":1753,"target":9993,"value":1}</v>
      </c>
    </row>
    <row r="1756" spans="1:15">
      <c r="A1756" t="s">
        <v>2383</v>
      </c>
      <c r="B1756" t="s">
        <v>2381</v>
      </c>
      <c r="C1756" t="s">
        <v>156</v>
      </c>
      <c r="D1756" t="s">
        <v>157</v>
      </c>
      <c r="E1756" t="str">
        <f>VLOOKUP($B1756,sitecatalog!$A$2:$E$1964,2,FALSE)&amp;" | "&amp;D1756</f>
        <v>INL - INTEC/Grid 3; Idaho | Day.Avg.WindSpeed.mph</v>
      </c>
      <c r="F1756" t="str">
        <f>VLOOKUP($B1756,sitecatalog!$A$2:$E$1964,3,FALSE)</f>
        <v>ID</v>
      </c>
      <c r="G1756" t="str">
        <f>VLOOKUP($B1756,sitecatalog!$A$2:$E$1964,5,FALSE)</f>
        <v>PN</v>
      </c>
      <c r="H1756" t="str">
        <f>VLOOKUP($B1756,sitecatalog!$A$2:$E$1964,4,FALSE)</f>
        <v>agrimet</v>
      </c>
      <c r="J1756">
        <f t="shared" si="83"/>
        <v>1754</v>
      </c>
      <c r="K1756" t="str">
        <f t="shared" si="81"/>
        <v>{"node":1754,"name":"INL - INTEC/GRID 3; IDAHO | DAY.AVG.WINDSPEED.MPH"}</v>
      </c>
      <c r="L1756">
        <f>VLOOKUP(H1756,Sheet2!$C$31:$D$36,2,FALSE)</f>
        <v>9993</v>
      </c>
      <c r="M1756">
        <f>VLOOKUP(F1756,Sheet2!$E$38:$F$54,2,FALSE)</f>
        <v>9989</v>
      </c>
      <c r="N1756" t="str">
        <f t="shared" si="82"/>
        <v>9993-9989</v>
      </c>
      <c r="O1756" t="str">
        <f>"{""source"":"&amp;J1756&amp;",""target"":"&amp;L1756&amp;",""value"":1}"</f>
        <v>{"source":1754,"target":9993,"value":1}</v>
      </c>
    </row>
    <row r="1757" spans="1:15">
      <c r="A1757" t="s">
        <v>2384</v>
      </c>
      <c r="B1757" t="s">
        <v>2381</v>
      </c>
      <c r="C1757" t="s">
        <v>159</v>
      </c>
      <c r="D1757" t="s">
        <v>160</v>
      </c>
      <c r="E1757" t="str">
        <f>VLOOKUP($B1757,sitecatalog!$A$2:$E$1964,2,FALSE)&amp;" | "&amp;D1757</f>
        <v>INL - INTEC/Grid 3; Idaho | Day.Avg.WindDirection.degrees</v>
      </c>
      <c r="F1757" t="str">
        <f>VLOOKUP($B1757,sitecatalog!$A$2:$E$1964,3,FALSE)</f>
        <v>ID</v>
      </c>
      <c r="G1757" t="str">
        <f>VLOOKUP($B1757,sitecatalog!$A$2:$E$1964,5,FALSE)</f>
        <v>PN</v>
      </c>
      <c r="H1757" t="str">
        <f>VLOOKUP($B1757,sitecatalog!$A$2:$E$1964,4,FALSE)</f>
        <v>agrimet</v>
      </c>
      <c r="J1757">
        <f t="shared" si="83"/>
        <v>1755</v>
      </c>
      <c r="K1757" t="str">
        <f t="shared" si="81"/>
        <v>{"node":1755,"name":"INL - INTEC/GRID 3; IDAHO | DAY.AVG.WINDDIRECTION.DEGREES"}</v>
      </c>
      <c r="L1757">
        <f>VLOOKUP(H1757,Sheet2!$C$31:$D$36,2,FALSE)</f>
        <v>9993</v>
      </c>
      <c r="M1757">
        <f>VLOOKUP(F1757,Sheet2!$E$38:$F$54,2,FALSE)</f>
        <v>9989</v>
      </c>
      <c r="N1757" t="str">
        <f t="shared" si="82"/>
        <v>9993-9989</v>
      </c>
      <c r="O1757" t="str">
        <f>"{""source"":"&amp;J1757&amp;",""target"":"&amp;L1757&amp;",""value"":1}"</f>
        <v>{"source":1755,"target":9993,"value":1}</v>
      </c>
    </row>
    <row r="1758" spans="1:15">
      <c r="A1758" t="s">
        <v>2385</v>
      </c>
      <c r="B1758" t="s">
        <v>2386</v>
      </c>
      <c r="C1758" t="s">
        <v>94</v>
      </c>
      <c r="D1758" t="s">
        <v>95</v>
      </c>
      <c r="E1758" t="str">
        <f>VLOOKUP($B1758,sitecatalog!$A$2:$E$1964,2,FALSE)&amp;" | "&amp;D1758</f>
        <v>Imbler; Oregon AgriMet Weather Station | Day.Avg.AirTemperature.DegF</v>
      </c>
      <c r="F1758" t="str">
        <f>VLOOKUP($B1758,sitecatalog!$A$2:$E$1964,3,FALSE)</f>
        <v>OR</v>
      </c>
      <c r="G1758" t="str">
        <f>VLOOKUP($B1758,sitecatalog!$A$2:$E$1964,5,FALSE)</f>
        <v>PN</v>
      </c>
      <c r="H1758" t="str">
        <f>VLOOKUP($B1758,sitecatalog!$A$2:$E$1964,4,FALSE)</f>
        <v>agrimet</v>
      </c>
      <c r="J1758">
        <f t="shared" si="83"/>
        <v>1756</v>
      </c>
      <c r="K1758" t="str">
        <f t="shared" si="81"/>
        <v>{"node":1756,"name":"IMBLER; OREGON AGRIMET WEATHER STATION | DAY.AVG.AIRTEMPERATURE.DEGF"}</v>
      </c>
      <c r="L1758">
        <f>VLOOKUP(H1758,Sheet2!$C$31:$D$36,2,FALSE)</f>
        <v>9993</v>
      </c>
      <c r="M1758">
        <f>VLOOKUP(F1758,Sheet2!$E$38:$F$54,2,FALSE)</f>
        <v>9981</v>
      </c>
      <c r="N1758" t="str">
        <f t="shared" si="82"/>
        <v>9993-9981</v>
      </c>
      <c r="O1758" t="str">
        <f>"{""source"":"&amp;J1758&amp;",""target"":"&amp;L1758&amp;",""value"":1}"</f>
        <v>{"source":1756,"target":9993,"value":1}</v>
      </c>
    </row>
    <row r="1759" spans="1:15">
      <c r="A1759" t="s">
        <v>2387</v>
      </c>
      <c r="B1759" t="s">
        <v>2386</v>
      </c>
      <c r="C1759" t="s">
        <v>41</v>
      </c>
      <c r="D1759" t="s">
        <v>42</v>
      </c>
      <c r="E1759" t="str">
        <f>VLOOKUP($B1759,sitecatalog!$A$2:$E$1964,2,FALSE)&amp;" | "&amp;D1759</f>
        <v>Imbler; Oregon AgriMet Weather Station | Day.Sum.Precipitation.inches</v>
      </c>
      <c r="F1759" t="str">
        <f>VLOOKUP($B1759,sitecatalog!$A$2:$E$1964,3,FALSE)</f>
        <v>OR</v>
      </c>
      <c r="G1759" t="str">
        <f>VLOOKUP($B1759,sitecatalog!$A$2:$E$1964,5,FALSE)</f>
        <v>PN</v>
      </c>
      <c r="H1759" t="str">
        <f>VLOOKUP($B1759,sitecatalog!$A$2:$E$1964,4,FALSE)</f>
        <v>agrimet</v>
      </c>
      <c r="J1759">
        <f t="shared" si="83"/>
        <v>1757</v>
      </c>
      <c r="K1759" t="str">
        <f t="shared" si="81"/>
        <v>{"node":1757,"name":"IMBLER; OREGON AGRIMET WEATHER STATION | DAY.SUM.PRECIPITATION.INCHES"}</v>
      </c>
      <c r="L1759">
        <f>VLOOKUP(H1759,Sheet2!$C$31:$D$36,2,FALSE)</f>
        <v>9993</v>
      </c>
      <c r="M1759">
        <f>VLOOKUP(F1759,Sheet2!$E$38:$F$54,2,FALSE)</f>
        <v>9981</v>
      </c>
      <c r="N1759" t="str">
        <f t="shared" si="82"/>
        <v>9993-9981</v>
      </c>
      <c r="O1759" t="str">
        <f>"{""source"":"&amp;J1759&amp;",""target"":"&amp;L1759&amp;",""value"":1}"</f>
        <v>{"source":1757,"target":9993,"value":1}</v>
      </c>
    </row>
    <row r="1760" spans="1:15">
      <c r="A1760" t="s">
        <v>2388</v>
      </c>
      <c r="B1760" t="s">
        <v>2386</v>
      </c>
      <c r="C1760" t="s">
        <v>156</v>
      </c>
      <c r="D1760" t="s">
        <v>157</v>
      </c>
      <c r="E1760" t="str">
        <f>VLOOKUP($B1760,sitecatalog!$A$2:$E$1964,2,FALSE)&amp;" | "&amp;D1760</f>
        <v>Imbler; Oregon AgriMet Weather Station | Day.Avg.WindSpeed.mph</v>
      </c>
      <c r="F1760" t="str">
        <f>VLOOKUP($B1760,sitecatalog!$A$2:$E$1964,3,FALSE)</f>
        <v>OR</v>
      </c>
      <c r="G1760" t="str">
        <f>VLOOKUP($B1760,sitecatalog!$A$2:$E$1964,5,FALSE)</f>
        <v>PN</v>
      </c>
      <c r="H1760" t="str">
        <f>VLOOKUP($B1760,sitecatalog!$A$2:$E$1964,4,FALSE)</f>
        <v>agrimet</v>
      </c>
      <c r="J1760">
        <f t="shared" si="83"/>
        <v>1758</v>
      </c>
      <c r="K1760" t="str">
        <f t="shared" si="81"/>
        <v>{"node":1758,"name":"IMBLER; OREGON AGRIMET WEATHER STATION | DAY.AVG.WINDSPEED.MPH"}</v>
      </c>
      <c r="L1760">
        <f>VLOOKUP(H1760,Sheet2!$C$31:$D$36,2,FALSE)</f>
        <v>9993</v>
      </c>
      <c r="M1760">
        <f>VLOOKUP(F1760,Sheet2!$E$38:$F$54,2,FALSE)</f>
        <v>9981</v>
      </c>
      <c r="N1760" t="str">
        <f t="shared" si="82"/>
        <v>9993-9981</v>
      </c>
      <c r="O1760" t="str">
        <f>"{""source"":"&amp;J1760&amp;",""target"":"&amp;L1760&amp;",""value"":1}"</f>
        <v>{"source":1758,"target":9993,"value":1}</v>
      </c>
    </row>
    <row r="1761" spans="1:15">
      <c r="A1761" t="s">
        <v>2389</v>
      </c>
      <c r="B1761" t="s">
        <v>2386</v>
      </c>
      <c r="C1761" t="s">
        <v>159</v>
      </c>
      <c r="D1761" t="s">
        <v>160</v>
      </c>
      <c r="E1761" t="str">
        <f>VLOOKUP($B1761,sitecatalog!$A$2:$E$1964,2,FALSE)&amp;" | "&amp;D1761</f>
        <v>Imbler; Oregon AgriMet Weather Station | Day.Avg.WindDirection.degrees</v>
      </c>
      <c r="F1761" t="str">
        <f>VLOOKUP($B1761,sitecatalog!$A$2:$E$1964,3,FALSE)</f>
        <v>OR</v>
      </c>
      <c r="G1761" t="str">
        <f>VLOOKUP($B1761,sitecatalog!$A$2:$E$1964,5,FALSE)</f>
        <v>PN</v>
      </c>
      <c r="H1761" t="str">
        <f>VLOOKUP($B1761,sitecatalog!$A$2:$E$1964,4,FALSE)</f>
        <v>agrimet</v>
      </c>
      <c r="J1761">
        <f t="shared" si="83"/>
        <v>1759</v>
      </c>
      <c r="K1761" t="str">
        <f t="shared" si="81"/>
        <v>{"node":1759,"name":"IMBLER; OREGON AGRIMET WEATHER STATION | DAY.AVG.WINDDIRECTION.DEGREES"}</v>
      </c>
      <c r="L1761">
        <f>VLOOKUP(H1761,Sheet2!$C$31:$D$36,2,FALSE)</f>
        <v>9993</v>
      </c>
      <c r="M1761">
        <f>VLOOKUP(F1761,Sheet2!$E$38:$F$54,2,FALSE)</f>
        <v>9981</v>
      </c>
      <c r="N1761" t="str">
        <f t="shared" si="82"/>
        <v>9993-9981</v>
      </c>
      <c r="O1761" t="str">
        <f>"{""source"":"&amp;J1761&amp;",""target"":"&amp;L1761&amp;",""value"":1}"</f>
        <v>{"source":1759,"target":9993,"value":1}</v>
      </c>
    </row>
    <row r="1762" spans="1:15">
      <c r="A1762" t="s">
        <v>2390</v>
      </c>
      <c r="B1762" t="s">
        <v>2391</v>
      </c>
      <c r="C1762" t="s">
        <v>32</v>
      </c>
      <c r="D1762" t="s">
        <v>33</v>
      </c>
      <c r="E1762" t="str">
        <f>VLOOKUP($B1762,sitecatalog!$A$2:$E$1964,2,FALSE)&amp;" | "&amp;D1762</f>
        <v>Island Park Dam and Reservoir; ID | Day.Inst.ReservoirStorage.af</v>
      </c>
      <c r="F1762" t="str">
        <f>VLOOKUP($B1762,sitecatalog!$A$2:$E$1964,3,FALSE)</f>
        <v>ID</v>
      </c>
      <c r="G1762" t="str">
        <f>VLOOKUP($B1762,sitecatalog!$A$2:$E$1964,5,FALSE)</f>
        <v>PN</v>
      </c>
      <c r="H1762" t="str">
        <f>VLOOKUP($B1762,sitecatalog!$A$2:$E$1964,4,FALSE)</f>
        <v>reservoir</v>
      </c>
      <c r="J1762">
        <f t="shared" si="83"/>
        <v>1760</v>
      </c>
      <c r="K1762" t="str">
        <f t="shared" si="81"/>
        <v>{"node":1760,"name":"ISLAND PARK DAM AND RESERVOIR; ID | DAY.INST.RESERVOIRSTORAGE.AF"}</v>
      </c>
      <c r="L1762">
        <f>VLOOKUP(H1762,Sheet2!$C$31:$D$36,2,FALSE)</f>
        <v>9997</v>
      </c>
      <c r="M1762">
        <f>VLOOKUP(F1762,Sheet2!$E$38:$F$54,2,FALSE)</f>
        <v>9989</v>
      </c>
      <c r="N1762" t="str">
        <f t="shared" si="82"/>
        <v>9997-9989</v>
      </c>
      <c r="O1762" t="str">
        <f>"{""source"":"&amp;J1762&amp;",""target"":"&amp;L1762&amp;",""value"":1}"</f>
        <v>{"source":1760,"target":9997,"value":1}</v>
      </c>
    </row>
    <row r="1763" spans="1:15">
      <c r="A1763" t="s">
        <v>2392</v>
      </c>
      <c r="B1763" t="s">
        <v>2391</v>
      </c>
      <c r="C1763" t="s">
        <v>19</v>
      </c>
      <c r="D1763" t="s">
        <v>35</v>
      </c>
      <c r="E1763" t="str">
        <f>VLOOKUP($B1763,sitecatalog!$A$2:$E$1964,2,FALSE)&amp;" | "&amp;D1763</f>
        <v>Island Park Dam and Reservoir; ID | Day.Inst.ReservoirElevation.feet</v>
      </c>
      <c r="F1763" t="str">
        <f>VLOOKUP($B1763,sitecatalog!$A$2:$E$1964,3,FALSE)</f>
        <v>ID</v>
      </c>
      <c r="G1763" t="str">
        <f>VLOOKUP($B1763,sitecatalog!$A$2:$E$1964,5,FALSE)</f>
        <v>PN</v>
      </c>
      <c r="H1763" t="str">
        <f>VLOOKUP($B1763,sitecatalog!$A$2:$E$1964,4,FALSE)</f>
        <v>reservoir</v>
      </c>
      <c r="J1763">
        <f t="shared" si="83"/>
        <v>1761</v>
      </c>
      <c r="K1763" t="str">
        <f t="shared" si="81"/>
        <v>{"node":1761,"name":"ISLAND PARK DAM AND RESERVOIR; ID | DAY.INST.RESERVOIRELEVATION.FEET"}</v>
      </c>
      <c r="L1763">
        <f>VLOOKUP(H1763,Sheet2!$C$31:$D$36,2,FALSE)</f>
        <v>9997</v>
      </c>
      <c r="M1763">
        <f>VLOOKUP(F1763,Sheet2!$E$38:$F$54,2,FALSE)</f>
        <v>9989</v>
      </c>
      <c r="N1763" t="str">
        <f t="shared" si="82"/>
        <v>9997-9989</v>
      </c>
      <c r="O1763" t="str">
        <f>"{""source"":"&amp;J1763&amp;",""target"":"&amp;L1763&amp;",""value"":1}"</f>
        <v>{"source":1761,"target":9997,"value":1}</v>
      </c>
    </row>
    <row r="1764" spans="1:15">
      <c r="A1764" t="s">
        <v>2393</v>
      </c>
      <c r="B1764" t="s">
        <v>2394</v>
      </c>
      <c r="C1764" t="s">
        <v>22</v>
      </c>
      <c r="D1764" t="s">
        <v>47</v>
      </c>
      <c r="E1764" t="str">
        <f>VLOOKUP($B1764,sitecatalog!$A$2:$E$1964,2,FALSE)&amp;" | "&amp;D1764</f>
        <v>Henrys Fork near Island Park; ID | Day.Avg.Streamflow.cfs</v>
      </c>
      <c r="F1764" t="str">
        <f>VLOOKUP($B1764,sitecatalog!$A$2:$E$1964,3,FALSE)</f>
        <v>ID</v>
      </c>
      <c r="G1764" t="str">
        <f>VLOOKUP($B1764,sitecatalog!$A$2:$E$1964,5,FALSE)</f>
        <v>PN</v>
      </c>
      <c r="H1764" t="str">
        <f>VLOOKUP($B1764,sitecatalog!$A$2:$E$1964,4,FALSE)</f>
        <v>stream</v>
      </c>
      <c r="J1764">
        <f t="shared" si="83"/>
        <v>1762</v>
      </c>
      <c r="K1764" t="str">
        <f t="shared" si="81"/>
        <v>{"node":1762,"name":"HENRYS FORK NEAR ISLAND PARK; ID | DAY.AVG.STREAMFLOW.CFS"}</v>
      </c>
      <c r="L1764">
        <f>VLOOKUP(H1764,Sheet2!$C$31:$D$36,2,FALSE)</f>
        <v>9995</v>
      </c>
      <c r="M1764">
        <f>VLOOKUP(F1764,Sheet2!$E$38:$F$54,2,FALSE)</f>
        <v>9989</v>
      </c>
      <c r="N1764" t="str">
        <f t="shared" si="82"/>
        <v>9995-9989</v>
      </c>
      <c r="O1764" t="str">
        <f>"{""source"":"&amp;J1764&amp;",""target"":"&amp;L1764&amp;",""value"":1}"</f>
        <v>{"source":1762,"target":9995,"value":1}</v>
      </c>
    </row>
    <row r="1765" spans="1:15">
      <c r="A1765" t="s">
        <v>2395</v>
      </c>
      <c r="B1765" t="s">
        <v>2396</v>
      </c>
      <c r="C1765" t="s">
        <v>32</v>
      </c>
      <c r="D1765" t="s">
        <v>33</v>
      </c>
      <c r="E1765" t="str">
        <f>VLOOKUP($B1765,sitecatalog!$A$2:$E$1964,2,FALSE)&amp;" | "&amp;D1765</f>
        <v>Jackson Lake at Dam on Snake River near Moran; WY | Day.Inst.ReservoirStorage.af</v>
      </c>
      <c r="F1765" t="str">
        <f>VLOOKUP($B1765,sitecatalog!$A$2:$E$1964,3,FALSE)</f>
        <v>WY</v>
      </c>
      <c r="G1765" t="str">
        <f>VLOOKUP($B1765,sitecatalog!$A$2:$E$1964,5,FALSE)</f>
        <v>PN</v>
      </c>
      <c r="H1765" t="str">
        <f>VLOOKUP($B1765,sitecatalog!$A$2:$E$1964,4,FALSE)</f>
        <v>reservoir</v>
      </c>
      <c r="J1765">
        <f t="shared" si="83"/>
        <v>1763</v>
      </c>
      <c r="K1765" t="str">
        <f t="shared" si="81"/>
        <v>{"node":1763,"name":"JACKSON LAKE AT DAM ON SNAKE RIVER NEAR MORAN; WY | DAY.INST.RESERVOIRSTORAGE.AF"}</v>
      </c>
      <c r="L1765">
        <f>VLOOKUP(H1765,Sheet2!$C$31:$D$36,2,FALSE)</f>
        <v>9997</v>
      </c>
      <c r="M1765">
        <f>VLOOKUP(F1765,Sheet2!$E$38:$F$54,2,FALSE)</f>
        <v>9976</v>
      </c>
      <c r="N1765" t="str">
        <f t="shared" si="82"/>
        <v>9997-9976</v>
      </c>
      <c r="O1765" t="str">
        <f>"{""source"":"&amp;J1765&amp;",""target"":"&amp;L1765&amp;",""value"":1}"</f>
        <v>{"source":1763,"target":9997,"value":1}</v>
      </c>
    </row>
    <row r="1766" spans="1:15">
      <c r="A1766" t="s">
        <v>2397</v>
      </c>
      <c r="B1766" t="s">
        <v>2396</v>
      </c>
      <c r="C1766" t="s">
        <v>19</v>
      </c>
      <c r="D1766" t="s">
        <v>35</v>
      </c>
      <c r="E1766" t="str">
        <f>VLOOKUP($B1766,sitecatalog!$A$2:$E$1964,2,FALSE)&amp;" | "&amp;D1766</f>
        <v>Jackson Lake at Dam on Snake River near Moran; WY | Day.Inst.ReservoirElevation.feet</v>
      </c>
      <c r="F1766" t="str">
        <f>VLOOKUP($B1766,sitecatalog!$A$2:$E$1964,3,FALSE)</f>
        <v>WY</v>
      </c>
      <c r="G1766" t="str">
        <f>VLOOKUP($B1766,sitecatalog!$A$2:$E$1964,5,FALSE)</f>
        <v>PN</v>
      </c>
      <c r="H1766" t="str">
        <f>VLOOKUP($B1766,sitecatalog!$A$2:$E$1964,4,FALSE)</f>
        <v>reservoir</v>
      </c>
      <c r="J1766">
        <f t="shared" si="83"/>
        <v>1764</v>
      </c>
      <c r="K1766" t="str">
        <f t="shared" si="81"/>
        <v>{"node":1764,"name":"JACKSON LAKE AT DAM ON SNAKE RIVER NEAR MORAN; WY | DAY.INST.RESERVOIRELEVATION.FEET"}</v>
      </c>
      <c r="L1766">
        <f>VLOOKUP(H1766,Sheet2!$C$31:$D$36,2,FALSE)</f>
        <v>9997</v>
      </c>
      <c r="M1766">
        <f>VLOOKUP(F1766,Sheet2!$E$38:$F$54,2,FALSE)</f>
        <v>9976</v>
      </c>
      <c r="N1766" t="str">
        <f t="shared" si="82"/>
        <v>9997-9976</v>
      </c>
      <c r="O1766" t="str">
        <f>"{""source"":"&amp;J1766&amp;",""target"":"&amp;L1766&amp;",""value"":1}"</f>
        <v>{"source":1764,"target":9997,"value":1}</v>
      </c>
    </row>
    <row r="1767" spans="1:15">
      <c r="A1767" t="s">
        <v>2398</v>
      </c>
      <c r="B1767" t="s">
        <v>2396</v>
      </c>
      <c r="C1767" t="s">
        <v>22</v>
      </c>
      <c r="D1767" t="s">
        <v>47</v>
      </c>
      <c r="E1767" t="str">
        <f>VLOOKUP($B1767,sitecatalog!$A$2:$E$1964,2,FALSE)&amp;" | "&amp;D1767</f>
        <v>Jackson Lake at Dam on Snake River near Moran; WY | Day.Avg.Streamflow.cfs</v>
      </c>
      <c r="F1767" t="str">
        <f>VLOOKUP($B1767,sitecatalog!$A$2:$E$1964,3,FALSE)</f>
        <v>WY</v>
      </c>
      <c r="G1767" t="str">
        <f>VLOOKUP($B1767,sitecatalog!$A$2:$E$1964,5,FALSE)</f>
        <v>PN</v>
      </c>
      <c r="H1767" t="str">
        <f>VLOOKUP($B1767,sitecatalog!$A$2:$E$1964,4,FALSE)</f>
        <v>reservoir</v>
      </c>
      <c r="J1767">
        <f t="shared" si="83"/>
        <v>1765</v>
      </c>
      <c r="K1767" t="str">
        <f t="shared" si="81"/>
        <v>{"node":1765,"name":"JACKSON LAKE AT DAM ON SNAKE RIVER NEAR MORAN; WY | DAY.AVG.STREAMFLOW.CFS"}</v>
      </c>
      <c r="L1767">
        <f>VLOOKUP(H1767,Sheet2!$C$31:$D$36,2,FALSE)</f>
        <v>9997</v>
      </c>
      <c r="M1767">
        <f>VLOOKUP(F1767,Sheet2!$E$38:$F$54,2,FALSE)</f>
        <v>9976</v>
      </c>
      <c r="N1767" t="str">
        <f t="shared" si="82"/>
        <v>9997-9976</v>
      </c>
      <c r="O1767" t="str">
        <f>"{""source"":"&amp;J1767&amp;",""target"":"&amp;L1767&amp;",""value"":1}"</f>
        <v>{"source":1765,"target":9997,"value":1}</v>
      </c>
    </row>
    <row r="1768" spans="1:15">
      <c r="A1768" t="s">
        <v>2399</v>
      </c>
      <c r="B1768" t="s">
        <v>2400</v>
      </c>
      <c r="C1768" t="s">
        <v>22</v>
      </c>
      <c r="D1768" t="s">
        <v>47</v>
      </c>
      <c r="E1768" t="str">
        <f>VLOOKUP($B1768,sitecatalog!$A$2:$E$1964,2,FALSE)&amp;" | "&amp;D1768</f>
        <v>Snake River below Flat Creek near Jackson; WY | Day.Avg.Streamflow.cfs</v>
      </c>
      <c r="F1768" t="str">
        <f>VLOOKUP($B1768,sitecatalog!$A$2:$E$1964,3,FALSE)</f>
        <v>WY</v>
      </c>
      <c r="G1768" t="str">
        <f>VLOOKUP($B1768,sitecatalog!$A$2:$E$1964,5,FALSE)</f>
        <v>PN</v>
      </c>
      <c r="H1768" t="str">
        <f>VLOOKUP($B1768,sitecatalog!$A$2:$E$1964,4,FALSE)</f>
        <v>stream</v>
      </c>
      <c r="J1768">
        <f t="shared" si="83"/>
        <v>1766</v>
      </c>
      <c r="K1768" t="str">
        <f t="shared" si="81"/>
        <v>{"node":1766,"name":"SNAKE RIVER BELOW FLAT CREEK NEAR JACKSON; WY | DAY.AVG.STREAMFLOW.CFS"}</v>
      </c>
      <c r="L1768">
        <f>VLOOKUP(H1768,Sheet2!$C$31:$D$36,2,FALSE)</f>
        <v>9995</v>
      </c>
      <c r="M1768">
        <f>VLOOKUP(F1768,Sheet2!$E$38:$F$54,2,FALSE)</f>
        <v>9976</v>
      </c>
      <c r="N1768" t="str">
        <f t="shared" si="82"/>
        <v>9995-9976</v>
      </c>
      <c r="O1768" t="str">
        <f>"{""source"":"&amp;J1768&amp;",""target"":"&amp;L1768&amp;",""value"":1}"</f>
        <v>{"source":1766,"target":9995,"value":1}</v>
      </c>
    </row>
    <row r="1769" spans="1:15">
      <c r="A1769" t="s">
        <v>2401</v>
      </c>
      <c r="B1769" t="s">
        <v>2402</v>
      </c>
      <c r="C1769" t="s">
        <v>94</v>
      </c>
      <c r="D1769" t="s">
        <v>95</v>
      </c>
      <c r="E1769" t="str">
        <f>VLOOKUP($B1769,sitecatalog!$A$2:$E$1964,2,FALSE)&amp;" | "&amp;D1769</f>
        <v>Klamath Falls; Oregon AgriMet Weather Station | Day.Avg.AirTemperature.DegF</v>
      </c>
      <c r="F1769" t="str">
        <f>VLOOKUP($B1769,sitecatalog!$A$2:$E$1964,3,FALSE)</f>
        <v>OR</v>
      </c>
      <c r="G1769" t="str">
        <f>VLOOKUP($B1769,sitecatalog!$A$2:$E$1964,5,FALSE)</f>
        <v>PN</v>
      </c>
      <c r="H1769" t="str">
        <f>VLOOKUP($B1769,sitecatalog!$A$2:$E$1964,4,FALSE)</f>
        <v>agrimet</v>
      </c>
      <c r="J1769">
        <f t="shared" si="83"/>
        <v>1767</v>
      </c>
      <c r="K1769" t="str">
        <f t="shared" si="81"/>
        <v>{"node":1767,"name":"KLAMATH FALLS; OREGON AGRIMET WEATHER STATION | DAY.AVG.AIRTEMPERATURE.DEGF"}</v>
      </c>
      <c r="L1769">
        <f>VLOOKUP(H1769,Sheet2!$C$31:$D$36,2,FALSE)</f>
        <v>9993</v>
      </c>
      <c r="M1769">
        <f>VLOOKUP(F1769,Sheet2!$E$38:$F$54,2,FALSE)</f>
        <v>9981</v>
      </c>
      <c r="N1769" t="str">
        <f t="shared" si="82"/>
        <v>9993-9981</v>
      </c>
      <c r="O1769" t="str">
        <f>"{""source"":"&amp;J1769&amp;",""target"":"&amp;L1769&amp;",""value"":1}"</f>
        <v>{"source":1767,"target":9993,"value":1}</v>
      </c>
    </row>
    <row r="1770" spans="1:15">
      <c r="A1770" t="s">
        <v>2403</v>
      </c>
      <c r="B1770" t="s">
        <v>2402</v>
      </c>
      <c r="C1770" t="s">
        <v>41</v>
      </c>
      <c r="D1770" t="s">
        <v>42</v>
      </c>
      <c r="E1770" t="str">
        <f>VLOOKUP($B1770,sitecatalog!$A$2:$E$1964,2,FALSE)&amp;" | "&amp;D1770</f>
        <v>Klamath Falls; Oregon AgriMet Weather Station | Day.Sum.Precipitation.inches</v>
      </c>
      <c r="F1770" t="str">
        <f>VLOOKUP($B1770,sitecatalog!$A$2:$E$1964,3,FALSE)</f>
        <v>OR</v>
      </c>
      <c r="G1770" t="str">
        <f>VLOOKUP($B1770,sitecatalog!$A$2:$E$1964,5,FALSE)</f>
        <v>PN</v>
      </c>
      <c r="H1770" t="str">
        <f>VLOOKUP($B1770,sitecatalog!$A$2:$E$1964,4,FALSE)</f>
        <v>agrimet</v>
      </c>
      <c r="J1770">
        <f t="shared" si="83"/>
        <v>1768</v>
      </c>
      <c r="K1770" t="str">
        <f t="shared" si="81"/>
        <v>{"node":1768,"name":"KLAMATH FALLS; OREGON AGRIMET WEATHER STATION | DAY.SUM.PRECIPITATION.INCHES"}</v>
      </c>
      <c r="L1770">
        <f>VLOOKUP(H1770,Sheet2!$C$31:$D$36,2,FALSE)</f>
        <v>9993</v>
      </c>
      <c r="M1770">
        <f>VLOOKUP(F1770,Sheet2!$E$38:$F$54,2,FALSE)</f>
        <v>9981</v>
      </c>
      <c r="N1770" t="str">
        <f t="shared" si="82"/>
        <v>9993-9981</v>
      </c>
      <c r="O1770" t="str">
        <f>"{""source"":"&amp;J1770&amp;",""target"":"&amp;L1770&amp;",""value"":1}"</f>
        <v>{"source":1768,"target":9993,"value":1}</v>
      </c>
    </row>
    <row r="1771" spans="1:15">
      <c r="A1771" t="s">
        <v>2404</v>
      </c>
      <c r="B1771" t="s">
        <v>2402</v>
      </c>
      <c r="C1771" t="s">
        <v>156</v>
      </c>
      <c r="D1771" t="s">
        <v>157</v>
      </c>
      <c r="E1771" t="str">
        <f>VLOOKUP($B1771,sitecatalog!$A$2:$E$1964,2,FALSE)&amp;" | "&amp;D1771</f>
        <v>Klamath Falls; Oregon AgriMet Weather Station | Day.Avg.WindSpeed.mph</v>
      </c>
      <c r="F1771" t="str">
        <f>VLOOKUP($B1771,sitecatalog!$A$2:$E$1964,3,FALSE)</f>
        <v>OR</v>
      </c>
      <c r="G1771" t="str">
        <f>VLOOKUP($B1771,sitecatalog!$A$2:$E$1964,5,FALSE)</f>
        <v>PN</v>
      </c>
      <c r="H1771" t="str">
        <f>VLOOKUP($B1771,sitecatalog!$A$2:$E$1964,4,FALSE)</f>
        <v>agrimet</v>
      </c>
      <c r="J1771">
        <f t="shared" si="83"/>
        <v>1769</v>
      </c>
      <c r="K1771" t="str">
        <f t="shared" si="81"/>
        <v>{"node":1769,"name":"KLAMATH FALLS; OREGON AGRIMET WEATHER STATION | DAY.AVG.WINDSPEED.MPH"}</v>
      </c>
      <c r="L1771">
        <f>VLOOKUP(H1771,Sheet2!$C$31:$D$36,2,FALSE)</f>
        <v>9993</v>
      </c>
      <c r="M1771">
        <f>VLOOKUP(F1771,Sheet2!$E$38:$F$54,2,FALSE)</f>
        <v>9981</v>
      </c>
      <c r="N1771" t="str">
        <f t="shared" si="82"/>
        <v>9993-9981</v>
      </c>
      <c r="O1771" t="str">
        <f>"{""source"":"&amp;J1771&amp;",""target"":"&amp;L1771&amp;",""value"":1}"</f>
        <v>{"source":1769,"target":9993,"value":1}</v>
      </c>
    </row>
    <row r="1772" spans="1:15">
      <c r="A1772" t="s">
        <v>2405</v>
      </c>
      <c r="B1772" t="s">
        <v>2402</v>
      </c>
      <c r="C1772" t="s">
        <v>159</v>
      </c>
      <c r="D1772" t="s">
        <v>160</v>
      </c>
      <c r="E1772" t="str">
        <f>VLOOKUP($B1772,sitecatalog!$A$2:$E$1964,2,FALSE)&amp;" | "&amp;D1772</f>
        <v>Klamath Falls; Oregon AgriMet Weather Station | Day.Avg.WindDirection.degrees</v>
      </c>
      <c r="F1772" t="str">
        <f>VLOOKUP($B1772,sitecatalog!$A$2:$E$1964,3,FALSE)</f>
        <v>OR</v>
      </c>
      <c r="G1772" t="str">
        <f>VLOOKUP($B1772,sitecatalog!$A$2:$E$1964,5,FALSE)</f>
        <v>PN</v>
      </c>
      <c r="H1772" t="str">
        <f>VLOOKUP($B1772,sitecatalog!$A$2:$E$1964,4,FALSE)</f>
        <v>agrimet</v>
      </c>
      <c r="J1772">
        <f t="shared" si="83"/>
        <v>1770</v>
      </c>
      <c r="K1772" t="str">
        <f t="shared" si="81"/>
        <v>{"node":1770,"name":"KLAMATH FALLS; OREGON AGRIMET WEATHER STATION | DAY.AVG.WINDDIRECTION.DEGREES"}</v>
      </c>
      <c r="L1772">
        <f>VLOOKUP(H1772,Sheet2!$C$31:$D$36,2,FALSE)</f>
        <v>9993</v>
      </c>
      <c r="M1772">
        <f>VLOOKUP(F1772,Sheet2!$E$38:$F$54,2,FALSE)</f>
        <v>9981</v>
      </c>
      <c r="N1772" t="str">
        <f t="shared" si="82"/>
        <v>9993-9981</v>
      </c>
      <c r="O1772" t="str">
        <f>"{""source"":"&amp;J1772&amp;",""target"":"&amp;L1772&amp;",""value"":1}"</f>
        <v>{"source":1770,"target":9993,"value":1}</v>
      </c>
    </row>
    <row r="1773" spans="1:15">
      <c r="A1773" t="s">
        <v>2406</v>
      </c>
      <c r="B1773" t="s">
        <v>2407</v>
      </c>
      <c r="C1773" t="s">
        <v>94</v>
      </c>
      <c r="D1773" t="s">
        <v>95</v>
      </c>
      <c r="E1773" t="str">
        <f>VLOOKUP($B1773,sitecatalog!$A$2:$E$1964,2,FALSE)&amp;" | "&amp;D1773</f>
        <v>Kettle Falls; Washington AgriMet Weather Station | Day.Avg.AirTemperature.DegF</v>
      </c>
      <c r="F1773" t="str">
        <f>VLOOKUP($B1773,sitecatalog!$A$2:$E$1964,3,FALSE)</f>
        <v>WA</v>
      </c>
      <c r="G1773" t="str">
        <f>VLOOKUP($B1773,sitecatalog!$A$2:$E$1964,5,FALSE)</f>
        <v>PN</v>
      </c>
      <c r="H1773" t="str">
        <f>VLOOKUP($B1773,sitecatalog!$A$2:$E$1964,4,FALSE)</f>
        <v>agrimet</v>
      </c>
      <c r="J1773">
        <f t="shared" si="83"/>
        <v>1771</v>
      </c>
      <c r="K1773" t="str">
        <f t="shared" si="81"/>
        <v>{"node":1771,"name":"KETTLE FALLS; WASHINGTON AGRIMET WEATHER STATION | DAY.AVG.AIRTEMPERATURE.DEGF"}</v>
      </c>
      <c r="L1773">
        <f>VLOOKUP(H1773,Sheet2!$C$31:$D$36,2,FALSE)</f>
        <v>9993</v>
      </c>
      <c r="M1773">
        <f>VLOOKUP(F1773,Sheet2!$E$38:$F$54,2,FALSE)</f>
        <v>9977</v>
      </c>
      <c r="N1773" t="str">
        <f t="shared" si="82"/>
        <v>9993-9977</v>
      </c>
      <c r="O1773" t="str">
        <f>"{""source"":"&amp;J1773&amp;",""target"":"&amp;L1773&amp;",""value"":1}"</f>
        <v>{"source":1771,"target":9993,"value":1}</v>
      </c>
    </row>
    <row r="1774" spans="1:15">
      <c r="A1774" t="s">
        <v>2408</v>
      </c>
      <c r="B1774" t="s">
        <v>2407</v>
      </c>
      <c r="C1774" t="s">
        <v>41</v>
      </c>
      <c r="D1774" t="s">
        <v>42</v>
      </c>
      <c r="E1774" t="str">
        <f>VLOOKUP($B1774,sitecatalog!$A$2:$E$1964,2,FALSE)&amp;" | "&amp;D1774</f>
        <v>Kettle Falls; Washington AgriMet Weather Station | Day.Sum.Precipitation.inches</v>
      </c>
      <c r="F1774" t="str">
        <f>VLOOKUP($B1774,sitecatalog!$A$2:$E$1964,3,FALSE)</f>
        <v>WA</v>
      </c>
      <c r="G1774" t="str">
        <f>VLOOKUP($B1774,sitecatalog!$A$2:$E$1964,5,FALSE)</f>
        <v>PN</v>
      </c>
      <c r="H1774" t="str">
        <f>VLOOKUP($B1774,sitecatalog!$A$2:$E$1964,4,FALSE)</f>
        <v>agrimet</v>
      </c>
      <c r="J1774">
        <f t="shared" si="83"/>
        <v>1772</v>
      </c>
      <c r="K1774" t="str">
        <f t="shared" si="81"/>
        <v>{"node":1772,"name":"KETTLE FALLS; WASHINGTON AGRIMET WEATHER STATION | DAY.SUM.PRECIPITATION.INCHES"}</v>
      </c>
      <c r="L1774">
        <f>VLOOKUP(H1774,Sheet2!$C$31:$D$36,2,FALSE)</f>
        <v>9993</v>
      </c>
      <c r="M1774">
        <f>VLOOKUP(F1774,Sheet2!$E$38:$F$54,2,FALSE)</f>
        <v>9977</v>
      </c>
      <c r="N1774" t="str">
        <f t="shared" si="82"/>
        <v>9993-9977</v>
      </c>
      <c r="O1774" t="str">
        <f>"{""source"":"&amp;J1774&amp;",""target"":"&amp;L1774&amp;",""value"":1}"</f>
        <v>{"source":1772,"target":9993,"value":1}</v>
      </c>
    </row>
    <row r="1775" spans="1:15">
      <c r="A1775" t="s">
        <v>2409</v>
      </c>
      <c r="B1775" t="s">
        <v>2407</v>
      </c>
      <c r="C1775" t="s">
        <v>156</v>
      </c>
      <c r="D1775" t="s">
        <v>157</v>
      </c>
      <c r="E1775" t="str">
        <f>VLOOKUP($B1775,sitecatalog!$A$2:$E$1964,2,FALSE)&amp;" | "&amp;D1775</f>
        <v>Kettle Falls; Washington AgriMet Weather Station | Day.Avg.WindSpeed.mph</v>
      </c>
      <c r="F1775" t="str">
        <f>VLOOKUP($B1775,sitecatalog!$A$2:$E$1964,3,FALSE)</f>
        <v>WA</v>
      </c>
      <c r="G1775" t="str">
        <f>VLOOKUP($B1775,sitecatalog!$A$2:$E$1964,5,FALSE)</f>
        <v>PN</v>
      </c>
      <c r="H1775" t="str">
        <f>VLOOKUP($B1775,sitecatalog!$A$2:$E$1964,4,FALSE)</f>
        <v>agrimet</v>
      </c>
      <c r="J1775">
        <f t="shared" si="83"/>
        <v>1773</v>
      </c>
      <c r="K1775" t="str">
        <f t="shared" si="81"/>
        <v>{"node":1773,"name":"KETTLE FALLS; WASHINGTON AGRIMET WEATHER STATION | DAY.AVG.WINDSPEED.MPH"}</v>
      </c>
      <c r="L1775">
        <f>VLOOKUP(H1775,Sheet2!$C$31:$D$36,2,FALSE)</f>
        <v>9993</v>
      </c>
      <c r="M1775">
        <f>VLOOKUP(F1775,Sheet2!$E$38:$F$54,2,FALSE)</f>
        <v>9977</v>
      </c>
      <c r="N1775" t="str">
        <f t="shared" si="82"/>
        <v>9993-9977</v>
      </c>
      <c r="O1775" t="str">
        <f>"{""source"":"&amp;J1775&amp;",""target"":"&amp;L1775&amp;",""value"":1}"</f>
        <v>{"source":1773,"target":9993,"value":1}</v>
      </c>
    </row>
    <row r="1776" spans="1:15">
      <c r="A1776" t="s">
        <v>2410</v>
      </c>
      <c r="B1776" t="s">
        <v>2407</v>
      </c>
      <c r="C1776" t="s">
        <v>159</v>
      </c>
      <c r="D1776" t="s">
        <v>160</v>
      </c>
      <c r="E1776" t="str">
        <f>VLOOKUP($B1776,sitecatalog!$A$2:$E$1964,2,FALSE)&amp;" | "&amp;D1776</f>
        <v>Kettle Falls; Washington AgriMet Weather Station | Day.Avg.WindDirection.degrees</v>
      </c>
      <c r="F1776" t="str">
        <f>VLOOKUP($B1776,sitecatalog!$A$2:$E$1964,3,FALSE)</f>
        <v>WA</v>
      </c>
      <c r="G1776" t="str">
        <f>VLOOKUP($B1776,sitecatalog!$A$2:$E$1964,5,FALSE)</f>
        <v>PN</v>
      </c>
      <c r="H1776" t="str">
        <f>VLOOKUP($B1776,sitecatalog!$A$2:$E$1964,4,FALSE)</f>
        <v>agrimet</v>
      </c>
      <c r="J1776">
        <f t="shared" si="83"/>
        <v>1774</v>
      </c>
      <c r="K1776" t="str">
        <f t="shared" si="81"/>
        <v>{"node":1774,"name":"KETTLE FALLS; WASHINGTON AGRIMET WEATHER STATION | DAY.AVG.WINDDIRECTION.DEGREES"}</v>
      </c>
      <c r="L1776">
        <f>VLOOKUP(H1776,Sheet2!$C$31:$D$36,2,FALSE)</f>
        <v>9993</v>
      </c>
      <c r="M1776">
        <f>VLOOKUP(F1776,Sheet2!$E$38:$F$54,2,FALSE)</f>
        <v>9977</v>
      </c>
      <c r="N1776" t="str">
        <f t="shared" si="82"/>
        <v>9993-9977</v>
      </c>
      <c r="O1776" t="str">
        <f>"{""source"":"&amp;J1776&amp;",""target"":"&amp;L1776&amp;",""value"":1}"</f>
        <v>{"source":1774,"target":9993,"value":1}</v>
      </c>
    </row>
    <row r="1777" spans="1:15">
      <c r="A1777" t="s">
        <v>2411</v>
      </c>
      <c r="B1777" t="s">
        <v>2412</v>
      </c>
      <c r="C1777" t="s">
        <v>94</v>
      </c>
      <c r="D1777" t="s">
        <v>95</v>
      </c>
      <c r="E1777" t="str">
        <f>VLOOKUP($B1777,sitecatalog!$A$2:$E$1964,2,FALSE)&amp;" | "&amp;D1777</f>
        <v>Kettle Butte; Idaho Weather Station | Day.Avg.AirTemperature.DegF</v>
      </c>
      <c r="F1777" t="str">
        <f>VLOOKUP($B1777,sitecatalog!$A$2:$E$1964,3,FALSE)</f>
        <v>ID</v>
      </c>
      <c r="G1777" t="str">
        <f>VLOOKUP($B1777,sitecatalog!$A$2:$E$1964,5,FALSE)</f>
        <v>PN</v>
      </c>
      <c r="H1777" t="str">
        <f>VLOOKUP($B1777,sitecatalog!$A$2:$E$1964,4,FALSE)</f>
        <v>agrimet</v>
      </c>
      <c r="J1777">
        <f t="shared" si="83"/>
        <v>1775</v>
      </c>
      <c r="K1777" t="str">
        <f t="shared" si="81"/>
        <v>{"node":1775,"name":"KETTLE BUTTE; IDAHO WEATHER STATION | DAY.AVG.AIRTEMPERATURE.DEGF"}</v>
      </c>
      <c r="L1777">
        <f>VLOOKUP(H1777,Sheet2!$C$31:$D$36,2,FALSE)</f>
        <v>9993</v>
      </c>
      <c r="M1777">
        <f>VLOOKUP(F1777,Sheet2!$E$38:$F$54,2,FALSE)</f>
        <v>9989</v>
      </c>
      <c r="N1777" t="str">
        <f t="shared" si="82"/>
        <v>9993-9989</v>
      </c>
      <c r="O1777" t="str">
        <f>"{""source"":"&amp;J1777&amp;",""target"":"&amp;L1777&amp;",""value"":1}"</f>
        <v>{"source":1775,"target":9993,"value":1}</v>
      </c>
    </row>
    <row r="1778" spans="1:15">
      <c r="A1778" t="s">
        <v>2413</v>
      </c>
      <c r="B1778" t="s">
        <v>2412</v>
      </c>
      <c r="C1778" t="s">
        <v>41</v>
      </c>
      <c r="D1778" t="s">
        <v>42</v>
      </c>
      <c r="E1778" t="str">
        <f>VLOOKUP($B1778,sitecatalog!$A$2:$E$1964,2,FALSE)&amp;" | "&amp;D1778</f>
        <v>Kettle Butte; Idaho Weather Station | Day.Sum.Precipitation.inches</v>
      </c>
      <c r="F1778" t="str">
        <f>VLOOKUP($B1778,sitecatalog!$A$2:$E$1964,3,FALSE)</f>
        <v>ID</v>
      </c>
      <c r="G1778" t="str">
        <f>VLOOKUP($B1778,sitecatalog!$A$2:$E$1964,5,FALSE)</f>
        <v>PN</v>
      </c>
      <c r="H1778" t="str">
        <f>VLOOKUP($B1778,sitecatalog!$A$2:$E$1964,4,FALSE)</f>
        <v>agrimet</v>
      </c>
      <c r="J1778">
        <f t="shared" si="83"/>
        <v>1776</v>
      </c>
      <c r="K1778" t="str">
        <f t="shared" si="81"/>
        <v>{"node":1776,"name":"KETTLE BUTTE; IDAHO WEATHER STATION | DAY.SUM.PRECIPITATION.INCHES"}</v>
      </c>
      <c r="L1778">
        <f>VLOOKUP(H1778,Sheet2!$C$31:$D$36,2,FALSE)</f>
        <v>9993</v>
      </c>
      <c r="M1778">
        <f>VLOOKUP(F1778,Sheet2!$E$38:$F$54,2,FALSE)</f>
        <v>9989</v>
      </c>
      <c r="N1778" t="str">
        <f t="shared" si="82"/>
        <v>9993-9989</v>
      </c>
      <c r="O1778" t="str">
        <f>"{""source"":"&amp;J1778&amp;",""target"":"&amp;L1778&amp;",""value"":1}"</f>
        <v>{"source":1776,"target":9993,"value":1}</v>
      </c>
    </row>
    <row r="1779" spans="1:15">
      <c r="A1779" t="s">
        <v>2414</v>
      </c>
      <c r="B1779" t="s">
        <v>2412</v>
      </c>
      <c r="C1779" t="s">
        <v>156</v>
      </c>
      <c r="D1779" t="s">
        <v>157</v>
      </c>
      <c r="E1779" t="str">
        <f>VLOOKUP($B1779,sitecatalog!$A$2:$E$1964,2,FALSE)&amp;" | "&amp;D1779</f>
        <v>Kettle Butte; Idaho Weather Station | Day.Avg.WindSpeed.mph</v>
      </c>
      <c r="F1779" t="str">
        <f>VLOOKUP($B1779,sitecatalog!$A$2:$E$1964,3,FALSE)</f>
        <v>ID</v>
      </c>
      <c r="G1779" t="str">
        <f>VLOOKUP($B1779,sitecatalog!$A$2:$E$1964,5,FALSE)</f>
        <v>PN</v>
      </c>
      <c r="H1779" t="str">
        <f>VLOOKUP($B1779,sitecatalog!$A$2:$E$1964,4,FALSE)</f>
        <v>agrimet</v>
      </c>
      <c r="J1779">
        <f t="shared" si="83"/>
        <v>1777</v>
      </c>
      <c r="K1779" t="str">
        <f t="shared" si="81"/>
        <v>{"node":1777,"name":"KETTLE BUTTE; IDAHO WEATHER STATION | DAY.AVG.WINDSPEED.MPH"}</v>
      </c>
      <c r="L1779">
        <f>VLOOKUP(H1779,Sheet2!$C$31:$D$36,2,FALSE)</f>
        <v>9993</v>
      </c>
      <c r="M1779">
        <f>VLOOKUP(F1779,Sheet2!$E$38:$F$54,2,FALSE)</f>
        <v>9989</v>
      </c>
      <c r="N1779" t="str">
        <f t="shared" si="82"/>
        <v>9993-9989</v>
      </c>
      <c r="O1779" t="str">
        <f>"{""source"":"&amp;J1779&amp;",""target"":"&amp;L1779&amp;",""value"":1}"</f>
        <v>{"source":1777,"target":9993,"value":1}</v>
      </c>
    </row>
    <row r="1780" spans="1:15">
      <c r="A1780" t="s">
        <v>2415</v>
      </c>
      <c r="B1780" t="s">
        <v>2412</v>
      </c>
      <c r="C1780" t="s">
        <v>159</v>
      </c>
      <c r="D1780" t="s">
        <v>160</v>
      </c>
      <c r="E1780" t="str">
        <f>VLOOKUP($B1780,sitecatalog!$A$2:$E$1964,2,FALSE)&amp;" | "&amp;D1780</f>
        <v>Kettle Butte; Idaho Weather Station | Day.Avg.WindDirection.degrees</v>
      </c>
      <c r="F1780" t="str">
        <f>VLOOKUP($B1780,sitecatalog!$A$2:$E$1964,3,FALSE)</f>
        <v>ID</v>
      </c>
      <c r="G1780" t="str">
        <f>VLOOKUP($B1780,sitecatalog!$A$2:$E$1964,5,FALSE)</f>
        <v>PN</v>
      </c>
      <c r="H1780" t="str">
        <f>VLOOKUP($B1780,sitecatalog!$A$2:$E$1964,4,FALSE)</f>
        <v>agrimet</v>
      </c>
      <c r="J1780">
        <f t="shared" si="83"/>
        <v>1778</v>
      </c>
      <c r="K1780" t="str">
        <f t="shared" si="81"/>
        <v>{"node":1778,"name":"KETTLE BUTTE; IDAHO WEATHER STATION | DAY.AVG.WINDDIRECTION.DEGREES"}</v>
      </c>
      <c r="L1780">
        <f>VLOOKUP(H1780,Sheet2!$C$31:$D$36,2,FALSE)</f>
        <v>9993</v>
      </c>
      <c r="M1780">
        <f>VLOOKUP(F1780,Sheet2!$E$38:$F$54,2,FALSE)</f>
        <v>9989</v>
      </c>
      <c r="N1780" t="str">
        <f t="shared" si="82"/>
        <v>9993-9989</v>
      </c>
      <c r="O1780" t="str">
        <f>"{""source"":"&amp;J1780&amp;",""target"":"&amp;L1780&amp;",""value"":1}"</f>
        <v>{"source":1778,"target":9993,"value":1}</v>
      </c>
    </row>
    <row r="1781" spans="1:15">
      <c r="A1781" t="s">
        <v>2416</v>
      </c>
      <c r="B1781" t="s">
        <v>2417</v>
      </c>
      <c r="C1781" t="s">
        <v>94</v>
      </c>
      <c r="D1781" t="s">
        <v>95</v>
      </c>
      <c r="E1781" t="str">
        <f>VLOOKUP($B1781,sitecatalog!$A$2:$E$1964,2,FALSE)&amp;" | "&amp;D1781</f>
        <v>Lakeview; Oregon AgriMet Weather Station | Day.Avg.AirTemperature.DegF</v>
      </c>
      <c r="F1781" t="str">
        <f>VLOOKUP($B1781,sitecatalog!$A$2:$E$1964,3,FALSE)</f>
        <v>OR</v>
      </c>
      <c r="G1781" t="str">
        <f>VLOOKUP($B1781,sitecatalog!$A$2:$E$1964,5,FALSE)</f>
        <v>PN</v>
      </c>
      <c r="H1781" t="str">
        <f>VLOOKUP($B1781,sitecatalog!$A$2:$E$1964,4,FALSE)</f>
        <v>agrimet</v>
      </c>
      <c r="J1781">
        <f t="shared" si="83"/>
        <v>1779</v>
      </c>
      <c r="K1781" t="str">
        <f t="shared" si="81"/>
        <v>{"node":1779,"name":"LAKEVIEW; OREGON AGRIMET WEATHER STATION | DAY.AVG.AIRTEMPERATURE.DEGF"}</v>
      </c>
      <c r="L1781">
        <f>VLOOKUP(H1781,Sheet2!$C$31:$D$36,2,FALSE)</f>
        <v>9993</v>
      </c>
      <c r="M1781">
        <f>VLOOKUP(F1781,Sheet2!$E$38:$F$54,2,FALSE)</f>
        <v>9981</v>
      </c>
      <c r="N1781" t="str">
        <f t="shared" si="82"/>
        <v>9993-9981</v>
      </c>
      <c r="O1781" t="str">
        <f>"{""source"":"&amp;J1781&amp;",""target"":"&amp;L1781&amp;",""value"":1}"</f>
        <v>{"source":1779,"target":9993,"value":1}</v>
      </c>
    </row>
    <row r="1782" spans="1:15">
      <c r="A1782" t="s">
        <v>2418</v>
      </c>
      <c r="B1782" t="s">
        <v>2417</v>
      </c>
      <c r="C1782" t="s">
        <v>41</v>
      </c>
      <c r="D1782" t="s">
        <v>42</v>
      </c>
      <c r="E1782" t="str">
        <f>VLOOKUP($B1782,sitecatalog!$A$2:$E$1964,2,FALSE)&amp;" | "&amp;D1782</f>
        <v>Lakeview; Oregon AgriMet Weather Station | Day.Sum.Precipitation.inches</v>
      </c>
      <c r="F1782" t="str">
        <f>VLOOKUP($B1782,sitecatalog!$A$2:$E$1964,3,FALSE)</f>
        <v>OR</v>
      </c>
      <c r="G1782" t="str">
        <f>VLOOKUP($B1782,sitecatalog!$A$2:$E$1964,5,FALSE)</f>
        <v>PN</v>
      </c>
      <c r="H1782" t="str">
        <f>VLOOKUP($B1782,sitecatalog!$A$2:$E$1964,4,FALSE)</f>
        <v>agrimet</v>
      </c>
      <c r="J1782">
        <f t="shared" si="83"/>
        <v>1780</v>
      </c>
      <c r="K1782" t="str">
        <f t="shared" si="81"/>
        <v>{"node":1780,"name":"LAKEVIEW; OREGON AGRIMET WEATHER STATION | DAY.SUM.PRECIPITATION.INCHES"}</v>
      </c>
      <c r="L1782">
        <f>VLOOKUP(H1782,Sheet2!$C$31:$D$36,2,FALSE)</f>
        <v>9993</v>
      </c>
      <c r="M1782">
        <f>VLOOKUP(F1782,Sheet2!$E$38:$F$54,2,FALSE)</f>
        <v>9981</v>
      </c>
      <c r="N1782" t="str">
        <f t="shared" si="82"/>
        <v>9993-9981</v>
      </c>
      <c r="O1782" t="str">
        <f>"{""source"":"&amp;J1782&amp;",""target"":"&amp;L1782&amp;",""value"":1}"</f>
        <v>{"source":1780,"target":9993,"value":1}</v>
      </c>
    </row>
    <row r="1783" spans="1:15">
      <c r="A1783" t="s">
        <v>2419</v>
      </c>
      <c r="B1783" t="s">
        <v>2417</v>
      </c>
      <c r="C1783" t="s">
        <v>156</v>
      </c>
      <c r="D1783" t="s">
        <v>157</v>
      </c>
      <c r="E1783" t="str">
        <f>VLOOKUP($B1783,sitecatalog!$A$2:$E$1964,2,FALSE)&amp;" | "&amp;D1783</f>
        <v>Lakeview; Oregon AgriMet Weather Station | Day.Avg.WindSpeed.mph</v>
      </c>
      <c r="F1783" t="str">
        <f>VLOOKUP($B1783,sitecatalog!$A$2:$E$1964,3,FALSE)</f>
        <v>OR</v>
      </c>
      <c r="G1783" t="str">
        <f>VLOOKUP($B1783,sitecatalog!$A$2:$E$1964,5,FALSE)</f>
        <v>PN</v>
      </c>
      <c r="H1783" t="str">
        <f>VLOOKUP($B1783,sitecatalog!$A$2:$E$1964,4,FALSE)</f>
        <v>agrimet</v>
      </c>
      <c r="J1783">
        <f t="shared" si="83"/>
        <v>1781</v>
      </c>
      <c r="K1783" t="str">
        <f t="shared" si="81"/>
        <v>{"node":1781,"name":"LAKEVIEW; OREGON AGRIMET WEATHER STATION | DAY.AVG.WINDSPEED.MPH"}</v>
      </c>
      <c r="L1783">
        <f>VLOOKUP(H1783,Sheet2!$C$31:$D$36,2,FALSE)</f>
        <v>9993</v>
      </c>
      <c r="M1783">
        <f>VLOOKUP(F1783,Sheet2!$E$38:$F$54,2,FALSE)</f>
        <v>9981</v>
      </c>
      <c r="N1783" t="str">
        <f t="shared" si="82"/>
        <v>9993-9981</v>
      </c>
      <c r="O1783" t="str">
        <f>"{""source"":"&amp;J1783&amp;",""target"":"&amp;L1783&amp;",""value"":1}"</f>
        <v>{"source":1781,"target":9993,"value":1}</v>
      </c>
    </row>
    <row r="1784" spans="1:15">
      <c r="A1784" t="s">
        <v>2420</v>
      </c>
      <c r="B1784" t="s">
        <v>2417</v>
      </c>
      <c r="C1784" t="s">
        <v>159</v>
      </c>
      <c r="D1784" t="s">
        <v>160</v>
      </c>
      <c r="E1784" t="str">
        <f>VLOOKUP($B1784,sitecatalog!$A$2:$E$1964,2,FALSE)&amp;" | "&amp;D1784</f>
        <v>Lakeview; Oregon AgriMet Weather Station | Day.Avg.WindDirection.degrees</v>
      </c>
      <c r="F1784" t="str">
        <f>VLOOKUP($B1784,sitecatalog!$A$2:$E$1964,3,FALSE)</f>
        <v>OR</v>
      </c>
      <c r="G1784" t="str">
        <f>VLOOKUP($B1784,sitecatalog!$A$2:$E$1964,5,FALSE)</f>
        <v>PN</v>
      </c>
      <c r="H1784" t="str">
        <f>VLOOKUP($B1784,sitecatalog!$A$2:$E$1964,4,FALSE)</f>
        <v>agrimet</v>
      </c>
      <c r="J1784">
        <f t="shared" si="83"/>
        <v>1782</v>
      </c>
      <c r="K1784" t="str">
        <f t="shared" si="81"/>
        <v>{"node":1782,"name":"LAKEVIEW; OREGON AGRIMET WEATHER STATION | DAY.AVG.WINDDIRECTION.DEGREES"}</v>
      </c>
      <c r="L1784">
        <f>VLOOKUP(H1784,Sheet2!$C$31:$D$36,2,FALSE)</f>
        <v>9993</v>
      </c>
      <c r="M1784">
        <f>VLOOKUP(F1784,Sheet2!$E$38:$F$54,2,FALSE)</f>
        <v>9981</v>
      </c>
      <c r="N1784" t="str">
        <f t="shared" si="82"/>
        <v>9993-9981</v>
      </c>
      <c r="O1784" t="str">
        <f>"{""source"":"&amp;J1784&amp;",""target"":"&amp;L1784&amp;",""value"":1}"</f>
        <v>{"source":1782,"target":9993,"value":1}</v>
      </c>
    </row>
    <row r="1785" spans="1:15">
      <c r="A1785" t="s">
        <v>2421</v>
      </c>
      <c r="B1785" t="s">
        <v>2422</v>
      </c>
      <c r="C1785" t="s">
        <v>94</v>
      </c>
      <c r="D1785" t="s">
        <v>95</v>
      </c>
      <c r="E1785" t="str">
        <f>VLOOKUP($B1785,sitecatalog!$A$2:$E$1964,2,FALSE)&amp;" | "&amp;D1785</f>
        <v>UCC - Laketown ; Utah Weather Station | Day.Avg.AirTemperature.DegF</v>
      </c>
      <c r="F1785" t="str">
        <f>VLOOKUP($B1785,sitecatalog!$A$2:$E$1964,3,FALSE)</f>
        <v>UT</v>
      </c>
      <c r="G1785" t="str">
        <f>VLOOKUP($B1785,sitecatalog!$A$2:$E$1964,5,FALSE)</f>
        <v>PN</v>
      </c>
      <c r="H1785" t="str">
        <f>VLOOKUP($B1785,sitecatalog!$A$2:$E$1964,4,FALSE)</f>
        <v>agrimet</v>
      </c>
      <c r="J1785">
        <f t="shared" si="83"/>
        <v>1783</v>
      </c>
      <c r="K1785" t="str">
        <f t="shared" si="81"/>
        <v>{"node":1783,"name":"UCC - LAKETOWN ; UTAH WEATHER STATION | DAY.AVG.AIRTEMPERATURE.DEGF"}</v>
      </c>
      <c r="L1785">
        <f>VLOOKUP(H1785,Sheet2!$C$31:$D$36,2,FALSE)</f>
        <v>9993</v>
      </c>
      <c r="M1785">
        <f>VLOOKUP(F1785,Sheet2!$E$38:$F$54,2,FALSE)</f>
        <v>9978</v>
      </c>
      <c r="N1785" t="str">
        <f t="shared" si="82"/>
        <v>9993-9978</v>
      </c>
      <c r="O1785" t="str">
        <f>"{""source"":"&amp;J1785&amp;",""target"":"&amp;L1785&amp;",""value"":1}"</f>
        <v>{"source":1783,"target":9993,"value":1}</v>
      </c>
    </row>
    <row r="1786" spans="1:15">
      <c r="A1786" t="s">
        <v>2423</v>
      </c>
      <c r="B1786" t="s">
        <v>2422</v>
      </c>
      <c r="C1786" t="s">
        <v>41</v>
      </c>
      <c r="D1786" t="s">
        <v>42</v>
      </c>
      <c r="E1786" t="str">
        <f>VLOOKUP($B1786,sitecatalog!$A$2:$E$1964,2,FALSE)&amp;" | "&amp;D1786</f>
        <v>UCC - Laketown ; Utah Weather Station | Day.Sum.Precipitation.inches</v>
      </c>
      <c r="F1786" t="str">
        <f>VLOOKUP($B1786,sitecatalog!$A$2:$E$1964,3,FALSE)</f>
        <v>UT</v>
      </c>
      <c r="G1786" t="str">
        <f>VLOOKUP($B1786,sitecatalog!$A$2:$E$1964,5,FALSE)</f>
        <v>PN</v>
      </c>
      <c r="H1786" t="str">
        <f>VLOOKUP($B1786,sitecatalog!$A$2:$E$1964,4,FALSE)</f>
        <v>agrimet</v>
      </c>
      <c r="J1786">
        <f t="shared" si="83"/>
        <v>1784</v>
      </c>
      <c r="K1786" t="str">
        <f t="shared" si="81"/>
        <v>{"node":1784,"name":"UCC - LAKETOWN ; UTAH WEATHER STATION | DAY.SUM.PRECIPITATION.INCHES"}</v>
      </c>
      <c r="L1786">
        <f>VLOOKUP(H1786,Sheet2!$C$31:$D$36,2,FALSE)</f>
        <v>9993</v>
      </c>
      <c r="M1786">
        <f>VLOOKUP(F1786,Sheet2!$E$38:$F$54,2,FALSE)</f>
        <v>9978</v>
      </c>
      <c r="N1786" t="str">
        <f t="shared" si="82"/>
        <v>9993-9978</v>
      </c>
      <c r="O1786" t="str">
        <f>"{""source"":"&amp;J1786&amp;",""target"":"&amp;L1786&amp;",""value"":1}"</f>
        <v>{"source":1784,"target":9993,"value":1}</v>
      </c>
    </row>
    <row r="1787" spans="1:15">
      <c r="A1787" t="s">
        <v>2424</v>
      </c>
      <c r="B1787" t="s">
        <v>2422</v>
      </c>
      <c r="C1787" t="s">
        <v>156</v>
      </c>
      <c r="D1787" t="s">
        <v>157</v>
      </c>
      <c r="E1787" t="str">
        <f>VLOOKUP($B1787,sitecatalog!$A$2:$E$1964,2,FALSE)&amp;" | "&amp;D1787</f>
        <v>UCC - Laketown ; Utah Weather Station | Day.Avg.WindSpeed.mph</v>
      </c>
      <c r="F1787" t="str">
        <f>VLOOKUP($B1787,sitecatalog!$A$2:$E$1964,3,FALSE)</f>
        <v>UT</v>
      </c>
      <c r="G1787" t="str">
        <f>VLOOKUP($B1787,sitecatalog!$A$2:$E$1964,5,FALSE)</f>
        <v>PN</v>
      </c>
      <c r="H1787" t="str">
        <f>VLOOKUP($B1787,sitecatalog!$A$2:$E$1964,4,FALSE)</f>
        <v>agrimet</v>
      </c>
      <c r="J1787">
        <f t="shared" si="83"/>
        <v>1785</v>
      </c>
      <c r="K1787" t="str">
        <f t="shared" si="81"/>
        <v>{"node":1785,"name":"UCC - LAKETOWN ; UTAH WEATHER STATION | DAY.AVG.WINDSPEED.MPH"}</v>
      </c>
      <c r="L1787">
        <f>VLOOKUP(H1787,Sheet2!$C$31:$D$36,2,FALSE)</f>
        <v>9993</v>
      </c>
      <c r="M1787">
        <f>VLOOKUP(F1787,Sheet2!$E$38:$F$54,2,FALSE)</f>
        <v>9978</v>
      </c>
      <c r="N1787" t="str">
        <f t="shared" si="82"/>
        <v>9993-9978</v>
      </c>
      <c r="O1787" t="str">
        <f>"{""source"":"&amp;J1787&amp;",""target"":"&amp;L1787&amp;",""value"":1}"</f>
        <v>{"source":1785,"target":9993,"value":1}</v>
      </c>
    </row>
    <row r="1788" spans="1:15">
      <c r="A1788" t="s">
        <v>2425</v>
      </c>
      <c r="B1788" t="s">
        <v>2422</v>
      </c>
      <c r="C1788" t="s">
        <v>159</v>
      </c>
      <c r="D1788" t="s">
        <v>160</v>
      </c>
      <c r="E1788" t="str">
        <f>VLOOKUP($B1788,sitecatalog!$A$2:$E$1964,2,FALSE)&amp;" | "&amp;D1788</f>
        <v>UCC - Laketown ; Utah Weather Station | Day.Avg.WindDirection.degrees</v>
      </c>
      <c r="F1788" t="str">
        <f>VLOOKUP($B1788,sitecatalog!$A$2:$E$1964,3,FALSE)</f>
        <v>UT</v>
      </c>
      <c r="G1788" t="str">
        <f>VLOOKUP($B1788,sitecatalog!$A$2:$E$1964,5,FALSE)</f>
        <v>PN</v>
      </c>
      <c r="H1788" t="str">
        <f>VLOOKUP($B1788,sitecatalog!$A$2:$E$1964,4,FALSE)</f>
        <v>agrimet</v>
      </c>
      <c r="J1788">
        <f t="shared" si="83"/>
        <v>1786</v>
      </c>
      <c r="K1788" t="str">
        <f t="shared" si="81"/>
        <v>{"node":1786,"name":"UCC - LAKETOWN ; UTAH WEATHER STATION | DAY.AVG.WINDDIRECTION.DEGREES"}</v>
      </c>
      <c r="L1788">
        <f>VLOOKUP(H1788,Sheet2!$C$31:$D$36,2,FALSE)</f>
        <v>9993</v>
      </c>
      <c r="M1788">
        <f>VLOOKUP(F1788,Sheet2!$E$38:$F$54,2,FALSE)</f>
        <v>9978</v>
      </c>
      <c r="N1788" t="str">
        <f t="shared" si="82"/>
        <v>9993-9978</v>
      </c>
      <c r="O1788" t="str">
        <f>"{""source"":"&amp;J1788&amp;",""target"":"&amp;L1788&amp;",""value"":1}"</f>
        <v>{"source":1786,"target":9993,"value":1}</v>
      </c>
    </row>
    <row r="1789" spans="1:15">
      <c r="A1789" t="s">
        <v>2426</v>
      </c>
      <c r="B1789" t="s">
        <v>2427</v>
      </c>
      <c r="C1789" t="s">
        <v>94</v>
      </c>
      <c r="D1789" t="s">
        <v>95</v>
      </c>
      <c r="E1789" t="str">
        <f>VLOOKUP($B1789,sitecatalog!$A$2:$E$1964,2,FALSE)&amp;" | "&amp;D1789</f>
        <v>Lake Bryan - Rice Bar; Washington AgriMet Weather Station | Day.Avg.AirTemperature.DegF</v>
      </c>
      <c r="F1789" t="str">
        <f>VLOOKUP($B1789,sitecatalog!$A$2:$E$1964,3,FALSE)</f>
        <v>WA</v>
      </c>
      <c r="G1789" t="str">
        <f>VLOOKUP($B1789,sitecatalog!$A$2:$E$1964,5,FALSE)</f>
        <v>PN</v>
      </c>
      <c r="H1789" t="str">
        <f>VLOOKUP($B1789,sitecatalog!$A$2:$E$1964,4,FALSE)</f>
        <v>agrimet</v>
      </c>
      <c r="J1789">
        <f t="shared" si="83"/>
        <v>1787</v>
      </c>
      <c r="K1789" t="str">
        <f t="shared" si="81"/>
        <v>{"node":1787,"name":"LAKE BRYAN - RICE BAR; WASHINGTON AGRIMET WEATHER STATION | DAY.AVG.AIRTEMPERATURE.DEGF"}</v>
      </c>
      <c r="L1789">
        <f>VLOOKUP(H1789,Sheet2!$C$31:$D$36,2,FALSE)</f>
        <v>9993</v>
      </c>
      <c r="M1789">
        <f>VLOOKUP(F1789,Sheet2!$E$38:$F$54,2,FALSE)</f>
        <v>9977</v>
      </c>
      <c r="N1789" t="str">
        <f t="shared" si="82"/>
        <v>9993-9977</v>
      </c>
      <c r="O1789" t="str">
        <f>"{""source"":"&amp;J1789&amp;",""target"":"&amp;L1789&amp;",""value"":1}"</f>
        <v>{"source":1787,"target":9993,"value":1}</v>
      </c>
    </row>
    <row r="1790" spans="1:15">
      <c r="A1790" t="s">
        <v>2428</v>
      </c>
      <c r="B1790" t="s">
        <v>2427</v>
      </c>
      <c r="C1790" t="s">
        <v>41</v>
      </c>
      <c r="D1790" t="s">
        <v>42</v>
      </c>
      <c r="E1790" t="str">
        <f>VLOOKUP($B1790,sitecatalog!$A$2:$E$1964,2,FALSE)&amp;" | "&amp;D1790</f>
        <v>Lake Bryan - Rice Bar; Washington AgriMet Weather Station | Day.Sum.Precipitation.inches</v>
      </c>
      <c r="F1790" t="str">
        <f>VLOOKUP($B1790,sitecatalog!$A$2:$E$1964,3,FALSE)</f>
        <v>WA</v>
      </c>
      <c r="G1790" t="str">
        <f>VLOOKUP($B1790,sitecatalog!$A$2:$E$1964,5,FALSE)</f>
        <v>PN</v>
      </c>
      <c r="H1790" t="str">
        <f>VLOOKUP($B1790,sitecatalog!$A$2:$E$1964,4,FALSE)</f>
        <v>agrimet</v>
      </c>
      <c r="J1790">
        <f t="shared" si="83"/>
        <v>1788</v>
      </c>
      <c r="K1790" t="str">
        <f t="shared" si="81"/>
        <v>{"node":1788,"name":"LAKE BRYAN - RICE BAR; WASHINGTON AGRIMET WEATHER STATION | DAY.SUM.PRECIPITATION.INCHES"}</v>
      </c>
      <c r="L1790">
        <f>VLOOKUP(H1790,Sheet2!$C$31:$D$36,2,FALSE)</f>
        <v>9993</v>
      </c>
      <c r="M1790">
        <f>VLOOKUP(F1790,Sheet2!$E$38:$F$54,2,FALSE)</f>
        <v>9977</v>
      </c>
      <c r="N1790" t="str">
        <f t="shared" si="82"/>
        <v>9993-9977</v>
      </c>
      <c r="O1790" t="str">
        <f>"{""source"":"&amp;J1790&amp;",""target"":"&amp;L1790&amp;",""value"":1}"</f>
        <v>{"source":1788,"target":9993,"value":1}</v>
      </c>
    </row>
    <row r="1791" spans="1:15">
      <c r="A1791" t="s">
        <v>2429</v>
      </c>
      <c r="B1791" t="s">
        <v>2427</v>
      </c>
      <c r="C1791" t="s">
        <v>156</v>
      </c>
      <c r="D1791" t="s">
        <v>157</v>
      </c>
      <c r="E1791" t="str">
        <f>VLOOKUP($B1791,sitecatalog!$A$2:$E$1964,2,FALSE)&amp;" | "&amp;D1791</f>
        <v>Lake Bryan - Rice Bar; Washington AgriMet Weather Station | Day.Avg.WindSpeed.mph</v>
      </c>
      <c r="F1791" t="str">
        <f>VLOOKUP($B1791,sitecatalog!$A$2:$E$1964,3,FALSE)</f>
        <v>WA</v>
      </c>
      <c r="G1791" t="str">
        <f>VLOOKUP($B1791,sitecatalog!$A$2:$E$1964,5,FALSE)</f>
        <v>PN</v>
      </c>
      <c r="H1791" t="str">
        <f>VLOOKUP($B1791,sitecatalog!$A$2:$E$1964,4,FALSE)</f>
        <v>agrimet</v>
      </c>
      <c r="J1791">
        <f t="shared" si="83"/>
        <v>1789</v>
      </c>
      <c r="K1791" t="str">
        <f t="shared" si="81"/>
        <v>{"node":1789,"name":"LAKE BRYAN - RICE BAR; WASHINGTON AGRIMET WEATHER STATION | DAY.AVG.WINDSPEED.MPH"}</v>
      </c>
      <c r="L1791">
        <f>VLOOKUP(H1791,Sheet2!$C$31:$D$36,2,FALSE)</f>
        <v>9993</v>
      </c>
      <c r="M1791">
        <f>VLOOKUP(F1791,Sheet2!$E$38:$F$54,2,FALSE)</f>
        <v>9977</v>
      </c>
      <c r="N1791" t="str">
        <f t="shared" si="82"/>
        <v>9993-9977</v>
      </c>
      <c r="O1791" t="str">
        <f>"{""source"":"&amp;J1791&amp;",""target"":"&amp;L1791&amp;",""value"":1}"</f>
        <v>{"source":1789,"target":9993,"value":1}</v>
      </c>
    </row>
    <row r="1792" spans="1:15">
      <c r="A1792" t="s">
        <v>2430</v>
      </c>
      <c r="B1792" t="s">
        <v>2427</v>
      </c>
      <c r="C1792" t="s">
        <v>159</v>
      </c>
      <c r="D1792" t="s">
        <v>160</v>
      </c>
      <c r="E1792" t="str">
        <f>VLOOKUP($B1792,sitecatalog!$A$2:$E$1964,2,FALSE)&amp;" | "&amp;D1792</f>
        <v>Lake Bryan - Rice Bar; Washington AgriMet Weather Station | Day.Avg.WindDirection.degrees</v>
      </c>
      <c r="F1792" t="str">
        <f>VLOOKUP($B1792,sitecatalog!$A$2:$E$1964,3,FALSE)</f>
        <v>WA</v>
      </c>
      <c r="G1792" t="str">
        <f>VLOOKUP($B1792,sitecatalog!$A$2:$E$1964,5,FALSE)</f>
        <v>PN</v>
      </c>
      <c r="H1792" t="str">
        <f>VLOOKUP($B1792,sitecatalog!$A$2:$E$1964,4,FALSE)</f>
        <v>agrimet</v>
      </c>
      <c r="J1792">
        <f t="shared" si="83"/>
        <v>1790</v>
      </c>
      <c r="K1792" t="str">
        <f t="shared" si="81"/>
        <v>{"node":1790,"name":"LAKE BRYAN - RICE BAR; WASHINGTON AGRIMET WEATHER STATION | DAY.AVG.WINDDIRECTION.DEGREES"}</v>
      </c>
      <c r="L1792">
        <f>VLOOKUP(H1792,Sheet2!$C$31:$D$36,2,FALSE)</f>
        <v>9993</v>
      </c>
      <c r="M1792">
        <f>VLOOKUP(F1792,Sheet2!$E$38:$F$54,2,FALSE)</f>
        <v>9977</v>
      </c>
      <c r="N1792" t="str">
        <f t="shared" si="82"/>
        <v>9993-9977</v>
      </c>
      <c r="O1792" t="str">
        <f>"{""source"":"&amp;J1792&amp;",""target"":"&amp;L1792&amp;",""value"":1}"</f>
        <v>{"source":1790,"target":9993,"value":1}</v>
      </c>
    </row>
    <row r="1793" spans="1:15">
      <c r="A1793" t="s">
        <v>2431</v>
      </c>
      <c r="B1793" t="s">
        <v>2432</v>
      </c>
      <c r="C1793" t="s">
        <v>94</v>
      </c>
      <c r="D1793" t="s">
        <v>95</v>
      </c>
      <c r="E1793" t="str">
        <f>VLOOKUP($B1793,sitecatalog!$A$2:$E$1964,2,FALSE)&amp;" | "&amp;D1793</f>
        <v>Legrow; Washington AgriMet Weather Station | Day.Avg.AirTemperature.DegF</v>
      </c>
      <c r="F1793" t="str">
        <f>VLOOKUP($B1793,sitecatalog!$A$2:$E$1964,3,FALSE)</f>
        <v>WA</v>
      </c>
      <c r="G1793" t="str">
        <f>VLOOKUP($B1793,sitecatalog!$A$2:$E$1964,5,FALSE)</f>
        <v>PN</v>
      </c>
      <c r="H1793" t="str">
        <f>VLOOKUP($B1793,sitecatalog!$A$2:$E$1964,4,FALSE)</f>
        <v>agrimet</v>
      </c>
      <c r="J1793">
        <f t="shared" si="83"/>
        <v>1791</v>
      </c>
      <c r="K1793" t="str">
        <f t="shared" si="81"/>
        <v>{"node":1791,"name":"LEGROW; WASHINGTON AGRIMET WEATHER STATION | DAY.AVG.AIRTEMPERATURE.DEGF"}</v>
      </c>
      <c r="L1793">
        <f>VLOOKUP(H1793,Sheet2!$C$31:$D$36,2,FALSE)</f>
        <v>9993</v>
      </c>
      <c r="M1793">
        <f>VLOOKUP(F1793,Sheet2!$E$38:$F$54,2,FALSE)</f>
        <v>9977</v>
      </c>
      <c r="N1793" t="str">
        <f t="shared" si="82"/>
        <v>9993-9977</v>
      </c>
      <c r="O1793" t="str">
        <f>"{""source"":"&amp;J1793&amp;",""target"":"&amp;L1793&amp;",""value"":1}"</f>
        <v>{"source":1791,"target":9993,"value":1}</v>
      </c>
    </row>
    <row r="1794" spans="1:15">
      <c r="A1794" t="s">
        <v>2433</v>
      </c>
      <c r="B1794" t="s">
        <v>2432</v>
      </c>
      <c r="C1794" t="s">
        <v>41</v>
      </c>
      <c r="D1794" t="s">
        <v>42</v>
      </c>
      <c r="E1794" t="str">
        <f>VLOOKUP($B1794,sitecatalog!$A$2:$E$1964,2,FALSE)&amp;" | "&amp;D1794</f>
        <v>Legrow; Washington AgriMet Weather Station | Day.Sum.Precipitation.inches</v>
      </c>
      <c r="F1794" t="str">
        <f>VLOOKUP($B1794,sitecatalog!$A$2:$E$1964,3,FALSE)</f>
        <v>WA</v>
      </c>
      <c r="G1794" t="str">
        <f>VLOOKUP($B1794,sitecatalog!$A$2:$E$1964,5,FALSE)</f>
        <v>PN</v>
      </c>
      <c r="H1794" t="str">
        <f>VLOOKUP($B1794,sitecatalog!$A$2:$E$1964,4,FALSE)</f>
        <v>agrimet</v>
      </c>
      <c r="J1794">
        <f t="shared" si="83"/>
        <v>1792</v>
      </c>
      <c r="K1794" t="str">
        <f t="shared" si="81"/>
        <v>{"node":1792,"name":"LEGROW; WASHINGTON AGRIMET WEATHER STATION | DAY.SUM.PRECIPITATION.INCHES"}</v>
      </c>
      <c r="L1794">
        <f>VLOOKUP(H1794,Sheet2!$C$31:$D$36,2,FALSE)</f>
        <v>9993</v>
      </c>
      <c r="M1794">
        <f>VLOOKUP(F1794,Sheet2!$E$38:$F$54,2,FALSE)</f>
        <v>9977</v>
      </c>
      <c r="N1794" t="str">
        <f t="shared" si="82"/>
        <v>9993-9977</v>
      </c>
      <c r="O1794" t="str">
        <f>"{""source"":"&amp;J1794&amp;",""target"":"&amp;L1794&amp;",""value"":1}"</f>
        <v>{"source":1792,"target":9993,"value":1}</v>
      </c>
    </row>
    <row r="1795" spans="1:15">
      <c r="A1795" t="s">
        <v>2434</v>
      </c>
      <c r="B1795" t="s">
        <v>2432</v>
      </c>
      <c r="C1795" t="s">
        <v>156</v>
      </c>
      <c r="D1795" t="s">
        <v>157</v>
      </c>
      <c r="E1795" t="str">
        <f>VLOOKUP($B1795,sitecatalog!$A$2:$E$1964,2,FALSE)&amp;" | "&amp;D1795</f>
        <v>Legrow; Washington AgriMet Weather Station | Day.Avg.WindSpeed.mph</v>
      </c>
      <c r="F1795" t="str">
        <f>VLOOKUP($B1795,sitecatalog!$A$2:$E$1964,3,FALSE)</f>
        <v>WA</v>
      </c>
      <c r="G1795" t="str">
        <f>VLOOKUP($B1795,sitecatalog!$A$2:$E$1964,5,FALSE)</f>
        <v>PN</v>
      </c>
      <c r="H1795" t="str">
        <f>VLOOKUP($B1795,sitecatalog!$A$2:$E$1964,4,FALSE)</f>
        <v>agrimet</v>
      </c>
      <c r="J1795">
        <f t="shared" si="83"/>
        <v>1793</v>
      </c>
      <c r="K1795" t="str">
        <f t="shared" ref="K1795:K1858" si="84">"{""node"":"&amp;J1795&amp;",""name"":"""&amp;UPPER(E1795)&amp;"""}"</f>
        <v>{"node":1793,"name":"LEGROW; WASHINGTON AGRIMET WEATHER STATION | DAY.AVG.WINDSPEED.MPH"}</v>
      </c>
      <c r="L1795">
        <f>VLOOKUP(H1795,Sheet2!$C$31:$D$36,2,FALSE)</f>
        <v>9993</v>
      </c>
      <c r="M1795">
        <f>VLOOKUP(F1795,Sheet2!$E$38:$F$54,2,FALSE)</f>
        <v>9977</v>
      </c>
      <c r="N1795" t="str">
        <f t="shared" ref="N1795:N1858" si="85">L1795&amp;"-"&amp;M1795</f>
        <v>9993-9977</v>
      </c>
      <c r="O1795" t="str">
        <f>"{""source"":"&amp;J1795&amp;",""target"":"&amp;L1795&amp;",""value"":1}"</f>
        <v>{"source":1793,"target":9993,"value":1}</v>
      </c>
    </row>
    <row r="1796" spans="1:15">
      <c r="A1796" t="s">
        <v>2435</v>
      </c>
      <c r="B1796" t="s">
        <v>2432</v>
      </c>
      <c r="C1796" t="s">
        <v>159</v>
      </c>
      <c r="D1796" t="s">
        <v>160</v>
      </c>
      <c r="E1796" t="str">
        <f>VLOOKUP($B1796,sitecatalog!$A$2:$E$1964,2,FALSE)&amp;" | "&amp;D1796</f>
        <v>Legrow; Washington AgriMet Weather Station | Day.Avg.WindDirection.degrees</v>
      </c>
      <c r="F1796" t="str">
        <f>VLOOKUP($B1796,sitecatalog!$A$2:$E$1964,3,FALSE)</f>
        <v>WA</v>
      </c>
      <c r="G1796" t="str">
        <f>VLOOKUP($B1796,sitecatalog!$A$2:$E$1964,5,FALSE)</f>
        <v>PN</v>
      </c>
      <c r="H1796" t="str">
        <f>VLOOKUP($B1796,sitecatalog!$A$2:$E$1964,4,FALSE)</f>
        <v>agrimet</v>
      </c>
      <c r="J1796">
        <f t="shared" ref="J1796:J1859" si="86">J1795+1</f>
        <v>1794</v>
      </c>
      <c r="K1796" t="str">
        <f t="shared" si="84"/>
        <v>{"node":1794,"name":"LEGROW; WASHINGTON AGRIMET WEATHER STATION | DAY.AVG.WINDDIRECTION.DEGREES"}</v>
      </c>
      <c r="L1796">
        <f>VLOOKUP(H1796,Sheet2!$C$31:$D$36,2,FALSE)</f>
        <v>9993</v>
      </c>
      <c r="M1796">
        <f>VLOOKUP(F1796,Sheet2!$E$38:$F$54,2,FALSE)</f>
        <v>9977</v>
      </c>
      <c r="N1796" t="str">
        <f t="shared" si="85"/>
        <v>9993-9977</v>
      </c>
      <c r="O1796" t="str">
        <f>"{""source"":"&amp;J1796&amp;",""target"":"&amp;L1796&amp;",""value"":1}"</f>
        <v>{"source":1794,"target":9993,"value":1}</v>
      </c>
    </row>
    <row r="1797" spans="1:15">
      <c r="A1797" t="s">
        <v>2436</v>
      </c>
      <c r="B1797" t="s">
        <v>2437</v>
      </c>
      <c r="C1797" t="s">
        <v>94</v>
      </c>
      <c r="D1797" t="s">
        <v>95</v>
      </c>
      <c r="E1797" t="str">
        <f>VLOOKUP($B1797,sitecatalog!$A$2:$E$1964,2,FALSE)&amp;" | "&amp;D1797</f>
        <v>UCC - Lewiston; Utah Weather Station | Day.Avg.AirTemperature.DegF</v>
      </c>
      <c r="F1797" t="str">
        <f>VLOOKUP($B1797,sitecatalog!$A$2:$E$1964,3,FALSE)</f>
        <v>UT</v>
      </c>
      <c r="G1797" t="str">
        <f>VLOOKUP($B1797,sitecatalog!$A$2:$E$1964,5,FALSE)</f>
        <v>PN</v>
      </c>
      <c r="H1797" t="str">
        <f>VLOOKUP($B1797,sitecatalog!$A$2:$E$1964,4,FALSE)</f>
        <v>agrimet</v>
      </c>
      <c r="J1797">
        <f t="shared" si="86"/>
        <v>1795</v>
      </c>
      <c r="K1797" t="str">
        <f t="shared" si="84"/>
        <v>{"node":1795,"name":"UCC - LEWISTON; UTAH WEATHER STATION | DAY.AVG.AIRTEMPERATURE.DEGF"}</v>
      </c>
      <c r="L1797">
        <f>VLOOKUP(H1797,Sheet2!$C$31:$D$36,2,FALSE)</f>
        <v>9993</v>
      </c>
      <c r="M1797">
        <f>VLOOKUP(F1797,Sheet2!$E$38:$F$54,2,FALSE)</f>
        <v>9978</v>
      </c>
      <c r="N1797" t="str">
        <f t="shared" si="85"/>
        <v>9993-9978</v>
      </c>
      <c r="O1797" t="str">
        <f>"{""source"":"&amp;J1797&amp;",""target"":"&amp;L1797&amp;",""value"":1}"</f>
        <v>{"source":1795,"target":9993,"value":1}</v>
      </c>
    </row>
    <row r="1798" spans="1:15">
      <c r="A1798" t="s">
        <v>2438</v>
      </c>
      <c r="B1798" t="s">
        <v>2437</v>
      </c>
      <c r="C1798" t="s">
        <v>41</v>
      </c>
      <c r="D1798" t="s">
        <v>42</v>
      </c>
      <c r="E1798" t="str">
        <f>VLOOKUP($B1798,sitecatalog!$A$2:$E$1964,2,FALSE)&amp;" | "&amp;D1798</f>
        <v>UCC - Lewiston; Utah Weather Station | Day.Sum.Precipitation.inches</v>
      </c>
      <c r="F1798" t="str">
        <f>VLOOKUP($B1798,sitecatalog!$A$2:$E$1964,3,FALSE)</f>
        <v>UT</v>
      </c>
      <c r="G1798" t="str">
        <f>VLOOKUP($B1798,sitecatalog!$A$2:$E$1964,5,FALSE)</f>
        <v>PN</v>
      </c>
      <c r="H1798" t="str">
        <f>VLOOKUP($B1798,sitecatalog!$A$2:$E$1964,4,FALSE)</f>
        <v>agrimet</v>
      </c>
      <c r="J1798">
        <f t="shared" si="86"/>
        <v>1796</v>
      </c>
      <c r="K1798" t="str">
        <f t="shared" si="84"/>
        <v>{"node":1796,"name":"UCC - LEWISTON; UTAH WEATHER STATION | DAY.SUM.PRECIPITATION.INCHES"}</v>
      </c>
      <c r="L1798">
        <f>VLOOKUP(H1798,Sheet2!$C$31:$D$36,2,FALSE)</f>
        <v>9993</v>
      </c>
      <c r="M1798">
        <f>VLOOKUP(F1798,Sheet2!$E$38:$F$54,2,FALSE)</f>
        <v>9978</v>
      </c>
      <c r="N1798" t="str">
        <f t="shared" si="85"/>
        <v>9993-9978</v>
      </c>
      <c r="O1798" t="str">
        <f>"{""source"":"&amp;J1798&amp;",""target"":"&amp;L1798&amp;",""value"":1}"</f>
        <v>{"source":1796,"target":9993,"value":1}</v>
      </c>
    </row>
    <row r="1799" spans="1:15">
      <c r="A1799" t="s">
        <v>2439</v>
      </c>
      <c r="B1799" t="s">
        <v>2437</v>
      </c>
      <c r="C1799" t="s">
        <v>156</v>
      </c>
      <c r="D1799" t="s">
        <v>157</v>
      </c>
      <c r="E1799" t="str">
        <f>VLOOKUP($B1799,sitecatalog!$A$2:$E$1964,2,FALSE)&amp;" | "&amp;D1799</f>
        <v>UCC - Lewiston; Utah Weather Station | Day.Avg.WindSpeed.mph</v>
      </c>
      <c r="F1799" t="str">
        <f>VLOOKUP($B1799,sitecatalog!$A$2:$E$1964,3,FALSE)</f>
        <v>UT</v>
      </c>
      <c r="G1799" t="str">
        <f>VLOOKUP($B1799,sitecatalog!$A$2:$E$1964,5,FALSE)</f>
        <v>PN</v>
      </c>
      <c r="H1799" t="str">
        <f>VLOOKUP($B1799,sitecatalog!$A$2:$E$1964,4,FALSE)</f>
        <v>agrimet</v>
      </c>
      <c r="J1799">
        <f t="shared" si="86"/>
        <v>1797</v>
      </c>
      <c r="K1799" t="str">
        <f t="shared" si="84"/>
        <v>{"node":1797,"name":"UCC - LEWISTON; UTAH WEATHER STATION | DAY.AVG.WINDSPEED.MPH"}</v>
      </c>
      <c r="L1799">
        <f>VLOOKUP(H1799,Sheet2!$C$31:$D$36,2,FALSE)</f>
        <v>9993</v>
      </c>
      <c r="M1799">
        <f>VLOOKUP(F1799,Sheet2!$E$38:$F$54,2,FALSE)</f>
        <v>9978</v>
      </c>
      <c r="N1799" t="str">
        <f t="shared" si="85"/>
        <v>9993-9978</v>
      </c>
      <c r="O1799" t="str">
        <f>"{""source"":"&amp;J1799&amp;",""target"":"&amp;L1799&amp;",""value"":1}"</f>
        <v>{"source":1797,"target":9993,"value":1}</v>
      </c>
    </row>
    <row r="1800" spans="1:15">
      <c r="A1800" t="s">
        <v>2440</v>
      </c>
      <c r="B1800" t="s">
        <v>2437</v>
      </c>
      <c r="C1800" t="s">
        <v>159</v>
      </c>
      <c r="D1800" t="s">
        <v>160</v>
      </c>
      <c r="E1800" t="str">
        <f>VLOOKUP($B1800,sitecatalog!$A$2:$E$1964,2,FALSE)&amp;" | "&amp;D1800</f>
        <v>UCC - Lewiston; Utah Weather Station | Day.Avg.WindDirection.degrees</v>
      </c>
      <c r="F1800" t="str">
        <f>VLOOKUP($B1800,sitecatalog!$A$2:$E$1964,3,FALSE)</f>
        <v>UT</v>
      </c>
      <c r="G1800" t="str">
        <f>VLOOKUP($B1800,sitecatalog!$A$2:$E$1964,5,FALSE)</f>
        <v>PN</v>
      </c>
      <c r="H1800" t="str">
        <f>VLOOKUP($B1800,sitecatalog!$A$2:$E$1964,4,FALSE)</f>
        <v>agrimet</v>
      </c>
      <c r="J1800">
        <f t="shared" si="86"/>
        <v>1798</v>
      </c>
      <c r="K1800" t="str">
        <f t="shared" si="84"/>
        <v>{"node":1798,"name":"UCC - LEWISTON; UTAH WEATHER STATION | DAY.AVG.WINDDIRECTION.DEGREES"}</v>
      </c>
      <c r="L1800">
        <f>VLOOKUP(H1800,Sheet2!$C$31:$D$36,2,FALSE)</f>
        <v>9993</v>
      </c>
      <c r="M1800">
        <f>VLOOKUP(F1800,Sheet2!$E$38:$F$54,2,FALSE)</f>
        <v>9978</v>
      </c>
      <c r="N1800" t="str">
        <f t="shared" si="85"/>
        <v>9993-9978</v>
      </c>
      <c r="O1800" t="str">
        <f>"{""source"":"&amp;J1800&amp;",""target"":"&amp;L1800&amp;",""value"":1}"</f>
        <v>{"source":1798,"target":9993,"value":1}</v>
      </c>
    </row>
    <row r="1801" spans="1:15">
      <c r="A1801" t="s">
        <v>2441</v>
      </c>
      <c r="B1801" t="s">
        <v>2442</v>
      </c>
      <c r="C1801" t="s">
        <v>94</v>
      </c>
      <c r="D1801" t="s">
        <v>95</v>
      </c>
      <c r="E1801" t="str">
        <f>VLOOKUP($B1801,sitecatalog!$A$2:$E$1964,2,FALSE)&amp;" | "&amp;D1801</f>
        <v>UCC - Logan Golf; Utah Weather Station | Day.Avg.AirTemperature.DegF</v>
      </c>
      <c r="F1801" t="str">
        <f>VLOOKUP($B1801,sitecatalog!$A$2:$E$1964,3,FALSE)</f>
        <v>UT</v>
      </c>
      <c r="G1801" t="str">
        <f>VLOOKUP($B1801,sitecatalog!$A$2:$E$1964,5,FALSE)</f>
        <v>PN</v>
      </c>
      <c r="H1801" t="str">
        <f>VLOOKUP($B1801,sitecatalog!$A$2:$E$1964,4,FALSE)</f>
        <v>agrimet</v>
      </c>
      <c r="J1801">
        <f t="shared" si="86"/>
        <v>1799</v>
      </c>
      <c r="K1801" t="str">
        <f t="shared" si="84"/>
        <v>{"node":1799,"name":"UCC - LOGAN GOLF; UTAH WEATHER STATION | DAY.AVG.AIRTEMPERATURE.DEGF"}</v>
      </c>
      <c r="L1801">
        <f>VLOOKUP(H1801,Sheet2!$C$31:$D$36,2,FALSE)</f>
        <v>9993</v>
      </c>
      <c r="M1801">
        <f>VLOOKUP(F1801,Sheet2!$E$38:$F$54,2,FALSE)</f>
        <v>9978</v>
      </c>
      <c r="N1801" t="str">
        <f t="shared" si="85"/>
        <v>9993-9978</v>
      </c>
      <c r="O1801" t="str">
        <f>"{""source"":"&amp;J1801&amp;",""target"":"&amp;L1801&amp;",""value"":1}"</f>
        <v>{"source":1799,"target":9993,"value":1}</v>
      </c>
    </row>
    <row r="1802" spans="1:15">
      <c r="A1802" t="s">
        <v>2443</v>
      </c>
      <c r="B1802" t="s">
        <v>2442</v>
      </c>
      <c r="C1802" t="s">
        <v>41</v>
      </c>
      <c r="D1802" t="s">
        <v>42</v>
      </c>
      <c r="E1802" t="str">
        <f>VLOOKUP($B1802,sitecatalog!$A$2:$E$1964,2,FALSE)&amp;" | "&amp;D1802</f>
        <v>UCC - Logan Golf; Utah Weather Station | Day.Sum.Precipitation.inches</v>
      </c>
      <c r="F1802" t="str">
        <f>VLOOKUP($B1802,sitecatalog!$A$2:$E$1964,3,FALSE)</f>
        <v>UT</v>
      </c>
      <c r="G1802" t="str">
        <f>VLOOKUP($B1802,sitecatalog!$A$2:$E$1964,5,FALSE)</f>
        <v>PN</v>
      </c>
      <c r="H1802" t="str">
        <f>VLOOKUP($B1802,sitecatalog!$A$2:$E$1964,4,FALSE)</f>
        <v>agrimet</v>
      </c>
      <c r="J1802">
        <f t="shared" si="86"/>
        <v>1800</v>
      </c>
      <c r="K1802" t="str">
        <f t="shared" si="84"/>
        <v>{"node":1800,"name":"UCC - LOGAN GOLF; UTAH WEATHER STATION | DAY.SUM.PRECIPITATION.INCHES"}</v>
      </c>
      <c r="L1802">
        <f>VLOOKUP(H1802,Sheet2!$C$31:$D$36,2,FALSE)</f>
        <v>9993</v>
      </c>
      <c r="M1802">
        <f>VLOOKUP(F1802,Sheet2!$E$38:$F$54,2,FALSE)</f>
        <v>9978</v>
      </c>
      <c r="N1802" t="str">
        <f t="shared" si="85"/>
        <v>9993-9978</v>
      </c>
      <c r="O1802" t="str">
        <f>"{""source"":"&amp;J1802&amp;",""target"":"&amp;L1802&amp;",""value"":1}"</f>
        <v>{"source":1800,"target":9993,"value":1}</v>
      </c>
    </row>
    <row r="1803" spans="1:15">
      <c r="A1803" t="s">
        <v>2444</v>
      </c>
      <c r="B1803" t="s">
        <v>2442</v>
      </c>
      <c r="C1803" t="s">
        <v>156</v>
      </c>
      <c r="D1803" t="s">
        <v>157</v>
      </c>
      <c r="E1803" t="str">
        <f>VLOOKUP($B1803,sitecatalog!$A$2:$E$1964,2,FALSE)&amp;" | "&amp;D1803</f>
        <v>UCC - Logan Golf; Utah Weather Station | Day.Avg.WindSpeed.mph</v>
      </c>
      <c r="F1803" t="str">
        <f>VLOOKUP($B1803,sitecatalog!$A$2:$E$1964,3,FALSE)</f>
        <v>UT</v>
      </c>
      <c r="G1803" t="str">
        <f>VLOOKUP($B1803,sitecatalog!$A$2:$E$1964,5,FALSE)</f>
        <v>PN</v>
      </c>
      <c r="H1803" t="str">
        <f>VLOOKUP($B1803,sitecatalog!$A$2:$E$1964,4,FALSE)</f>
        <v>agrimet</v>
      </c>
      <c r="J1803">
        <f t="shared" si="86"/>
        <v>1801</v>
      </c>
      <c r="K1803" t="str">
        <f t="shared" si="84"/>
        <v>{"node":1801,"name":"UCC - LOGAN GOLF; UTAH WEATHER STATION | DAY.AVG.WINDSPEED.MPH"}</v>
      </c>
      <c r="L1803">
        <f>VLOOKUP(H1803,Sheet2!$C$31:$D$36,2,FALSE)</f>
        <v>9993</v>
      </c>
      <c r="M1803">
        <f>VLOOKUP(F1803,Sheet2!$E$38:$F$54,2,FALSE)</f>
        <v>9978</v>
      </c>
      <c r="N1803" t="str">
        <f t="shared" si="85"/>
        <v>9993-9978</v>
      </c>
      <c r="O1803" t="str">
        <f>"{""source"":"&amp;J1803&amp;",""target"":"&amp;L1803&amp;",""value"":1}"</f>
        <v>{"source":1801,"target":9993,"value":1}</v>
      </c>
    </row>
    <row r="1804" spans="1:15">
      <c r="A1804" t="s">
        <v>2445</v>
      </c>
      <c r="B1804" t="s">
        <v>2442</v>
      </c>
      <c r="C1804" t="s">
        <v>159</v>
      </c>
      <c r="D1804" t="s">
        <v>160</v>
      </c>
      <c r="E1804" t="str">
        <f>VLOOKUP($B1804,sitecatalog!$A$2:$E$1964,2,FALSE)&amp;" | "&amp;D1804</f>
        <v>UCC - Logan Golf; Utah Weather Station | Day.Avg.WindDirection.degrees</v>
      </c>
      <c r="F1804" t="str">
        <f>VLOOKUP($B1804,sitecatalog!$A$2:$E$1964,3,FALSE)</f>
        <v>UT</v>
      </c>
      <c r="G1804" t="str">
        <f>VLOOKUP($B1804,sitecatalog!$A$2:$E$1964,5,FALSE)</f>
        <v>PN</v>
      </c>
      <c r="H1804" t="str">
        <f>VLOOKUP($B1804,sitecatalog!$A$2:$E$1964,4,FALSE)</f>
        <v>agrimet</v>
      </c>
      <c r="J1804">
        <f t="shared" si="86"/>
        <v>1802</v>
      </c>
      <c r="K1804" t="str">
        <f t="shared" si="84"/>
        <v>{"node":1802,"name":"UCC - LOGAN GOLF; UTAH WEATHER STATION | DAY.AVG.WINDDIRECTION.DEGREES"}</v>
      </c>
      <c r="L1804">
        <f>VLOOKUP(H1804,Sheet2!$C$31:$D$36,2,FALSE)</f>
        <v>9993</v>
      </c>
      <c r="M1804">
        <f>VLOOKUP(F1804,Sheet2!$E$38:$F$54,2,FALSE)</f>
        <v>9978</v>
      </c>
      <c r="N1804" t="str">
        <f t="shared" si="85"/>
        <v>9993-9978</v>
      </c>
      <c r="O1804" t="str">
        <f>"{""source"":"&amp;J1804&amp;",""target"":"&amp;L1804&amp;",""value"":1}"</f>
        <v>{"source":1802,"target":9993,"value":1}</v>
      </c>
    </row>
    <row r="1805" spans="1:15">
      <c r="A1805" t="s">
        <v>2446</v>
      </c>
      <c r="B1805" t="s">
        <v>2447</v>
      </c>
      <c r="C1805" t="s">
        <v>156</v>
      </c>
      <c r="D1805" t="s">
        <v>157</v>
      </c>
      <c r="E1805" t="str">
        <f>VLOOKUP($B1805,sitecatalog!$A$2:$E$1964,2,FALSE)&amp;" | "&amp;D1805</f>
        <v>Liberty Lake; Washington Weather Station | Day.Avg.WindSpeed.mph</v>
      </c>
      <c r="F1805" t="str">
        <f>VLOOKUP($B1805,sitecatalog!$A$2:$E$1964,3,FALSE)</f>
        <v>WA</v>
      </c>
      <c r="G1805" t="str">
        <f>VLOOKUP($B1805,sitecatalog!$A$2:$E$1964,5,FALSE)</f>
        <v>PN</v>
      </c>
      <c r="H1805" t="str">
        <f>VLOOKUP($B1805,sitecatalog!$A$2:$E$1964,4,FALSE)</f>
        <v>agrimet</v>
      </c>
      <c r="J1805">
        <f t="shared" si="86"/>
        <v>1803</v>
      </c>
      <c r="K1805" t="str">
        <f t="shared" si="84"/>
        <v>{"node":1803,"name":"LIBERTY LAKE; WASHINGTON WEATHER STATION | DAY.AVG.WINDSPEED.MPH"}</v>
      </c>
      <c r="L1805">
        <f>VLOOKUP(H1805,Sheet2!$C$31:$D$36,2,FALSE)</f>
        <v>9993</v>
      </c>
      <c r="M1805">
        <f>VLOOKUP(F1805,Sheet2!$E$38:$F$54,2,FALSE)</f>
        <v>9977</v>
      </c>
      <c r="N1805" t="str">
        <f t="shared" si="85"/>
        <v>9993-9977</v>
      </c>
      <c r="O1805" t="str">
        <f>"{""source"":"&amp;J1805&amp;",""target"":"&amp;L1805&amp;",""value"":1}"</f>
        <v>{"source":1803,"target":9993,"value":1}</v>
      </c>
    </row>
    <row r="1806" spans="1:15">
      <c r="A1806" t="s">
        <v>2448</v>
      </c>
      <c r="B1806" t="s">
        <v>2449</v>
      </c>
      <c r="C1806" t="s">
        <v>94</v>
      </c>
      <c r="D1806" t="s">
        <v>95</v>
      </c>
      <c r="E1806" t="str">
        <f>VLOOKUP($B1806,sitecatalog!$A$2:$E$1964,2,FALSE)&amp;" | "&amp;D1806</f>
        <v>Lind; Washington AgriMet Weather Station | Day.Avg.AirTemperature.DegF</v>
      </c>
      <c r="F1806" t="str">
        <f>VLOOKUP($B1806,sitecatalog!$A$2:$E$1964,3,FALSE)</f>
        <v>WA</v>
      </c>
      <c r="G1806" t="str">
        <f>VLOOKUP($B1806,sitecatalog!$A$2:$E$1964,5,FALSE)</f>
        <v>PN</v>
      </c>
      <c r="H1806" t="str">
        <f>VLOOKUP($B1806,sitecatalog!$A$2:$E$1964,4,FALSE)</f>
        <v>agrimet</v>
      </c>
      <c r="J1806">
        <f t="shared" si="86"/>
        <v>1804</v>
      </c>
      <c r="K1806" t="str">
        <f t="shared" si="84"/>
        <v>{"node":1804,"name":"LIND; WASHINGTON AGRIMET WEATHER STATION | DAY.AVG.AIRTEMPERATURE.DEGF"}</v>
      </c>
      <c r="L1806">
        <f>VLOOKUP(H1806,Sheet2!$C$31:$D$36,2,FALSE)</f>
        <v>9993</v>
      </c>
      <c r="M1806">
        <f>VLOOKUP(F1806,Sheet2!$E$38:$F$54,2,FALSE)</f>
        <v>9977</v>
      </c>
      <c r="N1806" t="str">
        <f t="shared" si="85"/>
        <v>9993-9977</v>
      </c>
      <c r="O1806" t="str">
        <f>"{""source"":"&amp;J1806&amp;",""target"":"&amp;L1806&amp;",""value"":1}"</f>
        <v>{"source":1804,"target":9993,"value":1}</v>
      </c>
    </row>
    <row r="1807" spans="1:15">
      <c r="A1807" t="s">
        <v>2450</v>
      </c>
      <c r="B1807" t="s">
        <v>2449</v>
      </c>
      <c r="C1807" t="s">
        <v>41</v>
      </c>
      <c r="D1807" t="s">
        <v>42</v>
      </c>
      <c r="E1807" t="str">
        <f>VLOOKUP($B1807,sitecatalog!$A$2:$E$1964,2,FALSE)&amp;" | "&amp;D1807</f>
        <v>Lind; Washington AgriMet Weather Station | Day.Sum.Precipitation.inches</v>
      </c>
      <c r="F1807" t="str">
        <f>VLOOKUP($B1807,sitecatalog!$A$2:$E$1964,3,FALSE)</f>
        <v>WA</v>
      </c>
      <c r="G1807" t="str">
        <f>VLOOKUP($B1807,sitecatalog!$A$2:$E$1964,5,FALSE)</f>
        <v>PN</v>
      </c>
      <c r="H1807" t="str">
        <f>VLOOKUP($B1807,sitecatalog!$A$2:$E$1964,4,FALSE)</f>
        <v>agrimet</v>
      </c>
      <c r="J1807">
        <f t="shared" si="86"/>
        <v>1805</v>
      </c>
      <c r="K1807" t="str">
        <f t="shared" si="84"/>
        <v>{"node":1805,"name":"LIND; WASHINGTON AGRIMET WEATHER STATION | DAY.SUM.PRECIPITATION.INCHES"}</v>
      </c>
      <c r="L1807">
        <f>VLOOKUP(H1807,Sheet2!$C$31:$D$36,2,FALSE)</f>
        <v>9993</v>
      </c>
      <c r="M1807">
        <f>VLOOKUP(F1807,Sheet2!$E$38:$F$54,2,FALSE)</f>
        <v>9977</v>
      </c>
      <c r="N1807" t="str">
        <f t="shared" si="85"/>
        <v>9993-9977</v>
      </c>
      <c r="O1807" t="str">
        <f>"{""source"":"&amp;J1807&amp;",""target"":"&amp;L1807&amp;",""value"":1}"</f>
        <v>{"source":1805,"target":9993,"value":1}</v>
      </c>
    </row>
    <row r="1808" spans="1:15">
      <c r="A1808" t="s">
        <v>2451</v>
      </c>
      <c r="B1808" t="s">
        <v>2449</v>
      </c>
      <c r="C1808" t="s">
        <v>156</v>
      </c>
      <c r="D1808" t="s">
        <v>157</v>
      </c>
      <c r="E1808" t="str">
        <f>VLOOKUP($B1808,sitecatalog!$A$2:$E$1964,2,FALSE)&amp;" | "&amp;D1808</f>
        <v>Lind; Washington AgriMet Weather Station | Day.Avg.WindSpeed.mph</v>
      </c>
      <c r="F1808" t="str">
        <f>VLOOKUP($B1808,sitecatalog!$A$2:$E$1964,3,FALSE)</f>
        <v>WA</v>
      </c>
      <c r="G1808" t="str">
        <f>VLOOKUP($B1808,sitecatalog!$A$2:$E$1964,5,FALSE)</f>
        <v>PN</v>
      </c>
      <c r="H1808" t="str">
        <f>VLOOKUP($B1808,sitecatalog!$A$2:$E$1964,4,FALSE)</f>
        <v>agrimet</v>
      </c>
      <c r="J1808">
        <f t="shared" si="86"/>
        <v>1806</v>
      </c>
      <c r="K1808" t="str">
        <f t="shared" si="84"/>
        <v>{"node":1806,"name":"LIND; WASHINGTON AGRIMET WEATHER STATION | DAY.AVG.WINDSPEED.MPH"}</v>
      </c>
      <c r="L1808">
        <f>VLOOKUP(H1808,Sheet2!$C$31:$D$36,2,FALSE)</f>
        <v>9993</v>
      </c>
      <c r="M1808">
        <f>VLOOKUP(F1808,Sheet2!$E$38:$F$54,2,FALSE)</f>
        <v>9977</v>
      </c>
      <c r="N1808" t="str">
        <f t="shared" si="85"/>
        <v>9993-9977</v>
      </c>
      <c r="O1808" t="str">
        <f>"{""source"":"&amp;J1808&amp;",""target"":"&amp;L1808&amp;",""value"":1}"</f>
        <v>{"source":1806,"target":9993,"value":1}</v>
      </c>
    </row>
    <row r="1809" spans="1:15">
      <c r="A1809" t="s">
        <v>2452</v>
      </c>
      <c r="B1809" t="s">
        <v>2449</v>
      </c>
      <c r="C1809" t="s">
        <v>159</v>
      </c>
      <c r="D1809" t="s">
        <v>160</v>
      </c>
      <c r="E1809" t="str">
        <f>VLOOKUP($B1809,sitecatalog!$A$2:$E$1964,2,FALSE)&amp;" | "&amp;D1809</f>
        <v>Lind; Washington AgriMet Weather Station | Day.Avg.WindDirection.degrees</v>
      </c>
      <c r="F1809" t="str">
        <f>VLOOKUP($B1809,sitecatalog!$A$2:$E$1964,3,FALSE)</f>
        <v>WA</v>
      </c>
      <c r="G1809" t="str">
        <f>VLOOKUP($B1809,sitecatalog!$A$2:$E$1964,5,FALSE)</f>
        <v>PN</v>
      </c>
      <c r="H1809" t="str">
        <f>VLOOKUP($B1809,sitecatalog!$A$2:$E$1964,4,FALSE)</f>
        <v>agrimet</v>
      </c>
      <c r="J1809">
        <f t="shared" si="86"/>
        <v>1807</v>
      </c>
      <c r="K1809" t="str">
        <f t="shared" si="84"/>
        <v>{"node":1807,"name":"LIND; WASHINGTON AGRIMET WEATHER STATION | DAY.AVG.WINDDIRECTION.DEGREES"}</v>
      </c>
      <c r="L1809">
        <f>VLOOKUP(H1809,Sheet2!$C$31:$D$36,2,FALSE)</f>
        <v>9993</v>
      </c>
      <c r="M1809">
        <f>VLOOKUP(F1809,Sheet2!$E$38:$F$54,2,FALSE)</f>
        <v>9977</v>
      </c>
      <c r="N1809" t="str">
        <f t="shared" si="85"/>
        <v>9993-9977</v>
      </c>
      <c r="O1809" t="str">
        <f>"{""source"":"&amp;J1809&amp;",""target"":"&amp;L1809&amp;",""value"":1}"</f>
        <v>{"source":1807,"target":9993,"value":1}</v>
      </c>
    </row>
    <row r="1810" spans="1:15">
      <c r="A1810" t="s">
        <v>2453</v>
      </c>
      <c r="B1810" t="s">
        <v>2454</v>
      </c>
      <c r="C1810" t="s">
        <v>94</v>
      </c>
      <c r="D1810" t="s">
        <v>95</v>
      </c>
      <c r="E1810" t="str">
        <f>VLOOKUP($B1810,sitecatalog!$A$2:$E$1964,2,FALSE)&amp;" | "&amp;D1810</f>
        <v>INL - Specific Manufacturing Capability; Idaho | Day.Avg.AirTemperature.DegF</v>
      </c>
      <c r="F1810" t="str">
        <f>VLOOKUP($B1810,sitecatalog!$A$2:$E$1964,3,FALSE)</f>
        <v>ID</v>
      </c>
      <c r="G1810" t="str">
        <f>VLOOKUP($B1810,sitecatalog!$A$2:$E$1964,5,FALSE)</f>
        <v>PN</v>
      </c>
      <c r="H1810" t="str">
        <f>VLOOKUP($B1810,sitecatalog!$A$2:$E$1964,4,FALSE)</f>
        <v>agrimet</v>
      </c>
      <c r="J1810">
        <f t="shared" si="86"/>
        <v>1808</v>
      </c>
      <c r="K1810" t="str">
        <f t="shared" si="84"/>
        <v>{"node":1808,"name":"INL - SPECIFIC MANUFACTURING CAPABILITY; IDAHO | DAY.AVG.AIRTEMPERATURE.DEGF"}</v>
      </c>
      <c r="L1810">
        <f>VLOOKUP(H1810,Sheet2!$C$31:$D$36,2,FALSE)</f>
        <v>9993</v>
      </c>
      <c r="M1810">
        <f>VLOOKUP(F1810,Sheet2!$E$38:$F$54,2,FALSE)</f>
        <v>9989</v>
      </c>
      <c r="N1810" t="str">
        <f t="shared" si="85"/>
        <v>9993-9989</v>
      </c>
      <c r="O1810" t="str">
        <f>"{""source"":"&amp;J1810&amp;",""target"":"&amp;L1810&amp;",""value"":1}"</f>
        <v>{"source":1808,"target":9993,"value":1}</v>
      </c>
    </row>
    <row r="1811" spans="1:15">
      <c r="A1811" t="s">
        <v>2455</v>
      </c>
      <c r="B1811" t="s">
        <v>2454</v>
      </c>
      <c r="C1811" t="s">
        <v>41</v>
      </c>
      <c r="D1811" t="s">
        <v>42</v>
      </c>
      <c r="E1811" t="str">
        <f>VLOOKUP($B1811,sitecatalog!$A$2:$E$1964,2,FALSE)&amp;" | "&amp;D1811</f>
        <v>INL - Specific Manufacturing Capability; Idaho | Day.Sum.Precipitation.inches</v>
      </c>
      <c r="F1811" t="str">
        <f>VLOOKUP($B1811,sitecatalog!$A$2:$E$1964,3,FALSE)</f>
        <v>ID</v>
      </c>
      <c r="G1811" t="str">
        <f>VLOOKUP($B1811,sitecatalog!$A$2:$E$1964,5,FALSE)</f>
        <v>PN</v>
      </c>
      <c r="H1811" t="str">
        <f>VLOOKUP($B1811,sitecatalog!$A$2:$E$1964,4,FALSE)</f>
        <v>agrimet</v>
      </c>
      <c r="J1811">
        <f t="shared" si="86"/>
        <v>1809</v>
      </c>
      <c r="K1811" t="str">
        <f t="shared" si="84"/>
        <v>{"node":1809,"name":"INL - SPECIFIC MANUFACTURING CAPABILITY; IDAHO | DAY.SUM.PRECIPITATION.INCHES"}</v>
      </c>
      <c r="L1811">
        <f>VLOOKUP(H1811,Sheet2!$C$31:$D$36,2,FALSE)</f>
        <v>9993</v>
      </c>
      <c r="M1811">
        <f>VLOOKUP(F1811,Sheet2!$E$38:$F$54,2,FALSE)</f>
        <v>9989</v>
      </c>
      <c r="N1811" t="str">
        <f t="shared" si="85"/>
        <v>9993-9989</v>
      </c>
      <c r="O1811" t="str">
        <f>"{""source"":"&amp;J1811&amp;",""target"":"&amp;L1811&amp;",""value"":1}"</f>
        <v>{"source":1809,"target":9993,"value":1}</v>
      </c>
    </row>
    <row r="1812" spans="1:15">
      <c r="A1812" t="s">
        <v>2456</v>
      </c>
      <c r="B1812" t="s">
        <v>2454</v>
      </c>
      <c r="C1812" t="s">
        <v>156</v>
      </c>
      <c r="D1812" t="s">
        <v>157</v>
      </c>
      <c r="E1812" t="str">
        <f>VLOOKUP($B1812,sitecatalog!$A$2:$E$1964,2,FALSE)&amp;" | "&amp;D1812</f>
        <v>INL - Specific Manufacturing Capability; Idaho | Day.Avg.WindSpeed.mph</v>
      </c>
      <c r="F1812" t="str">
        <f>VLOOKUP($B1812,sitecatalog!$A$2:$E$1964,3,FALSE)</f>
        <v>ID</v>
      </c>
      <c r="G1812" t="str">
        <f>VLOOKUP($B1812,sitecatalog!$A$2:$E$1964,5,FALSE)</f>
        <v>PN</v>
      </c>
      <c r="H1812" t="str">
        <f>VLOOKUP($B1812,sitecatalog!$A$2:$E$1964,4,FALSE)</f>
        <v>agrimet</v>
      </c>
      <c r="J1812">
        <f t="shared" si="86"/>
        <v>1810</v>
      </c>
      <c r="K1812" t="str">
        <f t="shared" si="84"/>
        <v>{"node":1810,"name":"INL - SPECIFIC MANUFACTURING CAPABILITY; IDAHO | DAY.AVG.WINDSPEED.MPH"}</v>
      </c>
      <c r="L1812">
        <f>VLOOKUP(H1812,Sheet2!$C$31:$D$36,2,FALSE)</f>
        <v>9993</v>
      </c>
      <c r="M1812">
        <f>VLOOKUP(F1812,Sheet2!$E$38:$F$54,2,FALSE)</f>
        <v>9989</v>
      </c>
      <c r="N1812" t="str">
        <f t="shared" si="85"/>
        <v>9993-9989</v>
      </c>
      <c r="O1812" t="str">
        <f>"{""source"":"&amp;J1812&amp;",""target"":"&amp;L1812&amp;",""value"":1}"</f>
        <v>{"source":1810,"target":9993,"value":1}</v>
      </c>
    </row>
    <row r="1813" spans="1:15">
      <c r="A1813" t="s">
        <v>2457</v>
      </c>
      <c r="B1813" t="s">
        <v>2454</v>
      </c>
      <c r="C1813" t="s">
        <v>159</v>
      </c>
      <c r="D1813" t="s">
        <v>160</v>
      </c>
      <c r="E1813" t="str">
        <f>VLOOKUP($B1813,sitecatalog!$A$2:$E$1964,2,FALSE)&amp;" | "&amp;D1813</f>
        <v>INL - Specific Manufacturing Capability; Idaho | Day.Avg.WindDirection.degrees</v>
      </c>
      <c r="F1813" t="str">
        <f>VLOOKUP($B1813,sitecatalog!$A$2:$E$1964,3,FALSE)</f>
        <v>ID</v>
      </c>
      <c r="G1813" t="str">
        <f>VLOOKUP($B1813,sitecatalog!$A$2:$E$1964,5,FALSE)</f>
        <v>PN</v>
      </c>
      <c r="H1813" t="str">
        <f>VLOOKUP($B1813,sitecatalog!$A$2:$E$1964,4,FALSE)</f>
        <v>agrimet</v>
      </c>
      <c r="J1813">
        <f t="shared" si="86"/>
        <v>1811</v>
      </c>
      <c r="K1813" t="str">
        <f t="shared" si="84"/>
        <v>{"node":1811,"name":"INL - SPECIFIC MANUFACTURING CAPABILITY; IDAHO | DAY.AVG.WINDDIRECTION.DEGREES"}</v>
      </c>
      <c r="L1813">
        <f>VLOOKUP(H1813,Sheet2!$C$31:$D$36,2,FALSE)</f>
        <v>9993</v>
      </c>
      <c r="M1813">
        <f>VLOOKUP(F1813,Sheet2!$E$38:$F$54,2,FALSE)</f>
        <v>9989</v>
      </c>
      <c r="N1813" t="str">
        <f t="shared" si="85"/>
        <v>9993-9989</v>
      </c>
      <c r="O1813" t="str">
        <f>"{""source"":"&amp;J1813&amp;",""target"":"&amp;L1813&amp;",""value"":1}"</f>
        <v>{"source":1811,"target":9993,"value":1}</v>
      </c>
    </row>
    <row r="1814" spans="1:15">
      <c r="A1814" t="s">
        <v>2458</v>
      </c>
      <c r="B1814" t="s">
        <v>2459</v>
      </c>
      <c r="C1814" t="s">
        <v>22</v>
      </c>
      <c r="D1814" t="s">
        <v>47</v>
      </c>
      <c r="E1814" t="str">
        <f>VLOOKUP($B1814,sitecatalog!$A$2:$E$1964,2,FALSE)&amp;" | "&amp;D1814</f>
        <v>Snake River at Lorenzo; ID | Day.Avg.Streamflow.cfs</v>
      </c>
      <c r="F1814" t="str">
        <f>VLOOKUP($B1814,sitecatalog!$A$2:$E$1964,3,FALSE)</f>
        <v>ID</v>
      </c>
      <c r="G1814" t="str">
        <f>VLOOKUP($B1814,sitecatalog!$A$2:$E$1964,5,FALSE)</f>
        <v>PN</v>
      </c>
      <c r="H1814" t="str">
        <f>VLOOKUP($B1814,sitecatalog!$A$2:$E$1964,4,FALSE)</f>
        <v>stream</v>
      </c>
      <c r="J1814">
        <f t="shared" si="86"/>
        <v>1812</v>
      </c>
      <c r="K1814" t="str">
        <f t="shared" si="84"/>
        <v>{"node":1812,"name":"SNAKE RIVER AT LORENZO; ID | DAY.AVG.STREAMFLOW.CFS"}</v>
      </c>
      <c r="L1814">
        <f>VLOOKUP(H1814,Sheet2!$C$31:$D$36,2,FALSE)</f>
        <v>9995</v>
      </c>
      <c r="M1814">
        <f>VLOOKUP(F1814,Sheet2!$E$38:$F$54,2,FALSE)</f>
        <v>9989</v>
      </c>
      <c r="N1814" t="str">
        <f t="shared" si="85"/>
        <v>9995-9989</v>
      </c>
      <c r="O1814" t="str">
        <f>"{""source"":"&amp;J1814&amp;",""target"":"&amp;L1814&amp;",""value"":1}"</f>
        <v>{"source":1812,"target":9995,"value":1}</v>
      </c>
    </row>
    <row r="1815" spans="1:15">
      <c r="A1815" t="s">
        <v>2460</v>
      </c>
      <c r="B1815" t="s">
        <v>2461</v>
      </c>
      <c r="C1815" t="s">
        <v>94</v>
      </c>
      <c r="D1815" t="s">
        <v>95</v>
      </c>
      <c r="E1815" t="str">
        <f>VLOOKUP($B1815,sitecatalog!$A$2:$E$1964,2,FALSE)&amp;" | "&amp;D1815</f>
        <v>Lorella; Oregon AgriMet Weather Station | Day.Avg.AirTemperature.DegF</v>
      </c>
      <c r="F1815" t="str">
        <f>VLOOKUP($B1815,sitecatalog!$A$2:$E$1964,3,FALSE)</f>
        <v>OR</v>
      </c>
      <c r="G1815" t="str">
        <f>VLOOKUP($B1815,sitecatalog!$A$2:$E$1964,5,FALSE)</f>
        <v>PN</v>
      </c>
      <c r="H1815" t="str">
        <f>VLOOKUP($B1815,sitecatalog!$A$2:$E$1964,4,FALSE)</f>
        <v>agrimet</v>
      </c>
      <c r="J1815">
        <f t="shared" si="86"/>
        <v>1813</v>
      </c>
      <c r="K1815" t="str">
        <f t="shared" si="84"/>
        <v>{"node":1813,"name":"LORELLA; OREGON AGRIMET WEATHER STATION | DAY.AVG.AIRTEMPERATURE.DEGF"}</v>
      </c>
      <c r="L1815">
        <f>VLOOKUP(H1815,Sheet2!$C$31:$D$36,2,FALSE)</f>
        <v>9993</v>
      </c>
      <c r="M1815">
        <f>VLOOKUP(F1815,Sheet2!$E$38:$F$54,2,FALSE)</f>
        <v>9981</v>
      </c>
      <c r="N1815" t="str">
        <f t="shared" si="85"/>
        <v>9993-9981</v>
      </c>
      <c r="O1815" t="str">
        <f>"{""source"":"&amp;J1815&amp;",""target"":"&amp;L1815&amp;",""value"":1}"</f>
        <v>{"source":1813,"target":9993,"value":1}</v>
      </c>
    </row>
    <row r="1816" spans="1:15">
      <c r="A1816" t="s">
        <v>2462</v>
      </c>
      <c r="B1816" t="s">
        <v>2461</v>
      </c>
      <c r="C1816" t="s">
        <v>41</v>
      </c>
      <c r="D1816" t="s">
        <v>42</v>
      </c>
      <c r="E1816" t="str">
        <f>VLOOKUP($B1816,sitecatalog!$A$2:$E$1964,2,FALSE)&amp;" | "&amp;D1816</f>
        <v>Lorella; Oregon AgriMet Weather Station | Day.Sum.Precipitation.inches</v>
      </c>
      <c r="F1816" t="str">
        <f>VLOOKUP($B1816,sitecatalog!$A$2:$E$1964,3,FALSE)</f>
        <v>OR</v>
      </c>
      <c r="G1816" t="str">
        <f>VLOOKUP($B1816,sitecatalog!$A$2:$E$1964,5,FALSE)</f>
        <v>PN</v>
      </c>
      <c r="H1816" t="str">
        <f>VLOOKUP($B1816,sitecatalog!$A$2:$E$1964,4,FALSE)</f>
        <v>agrimet</v>
      </c>
      <c r="J1816">
        <f t="shared" si="86"/>
        <v>1814</v>
      </c>
      <c r="K1816" t="str">
        <f t="shared" si="84"/>
        <v>{"node":1814,"name":"LORELLA; OREGON AGRIMET WEATHER STATION | DAY.SUM.PRECIPITATION.INCHES"}</v>
      </c>
      <c r="L1816">
        <f>VLOOKUP(H1816,Sheet2!$C$31:$D$36,2,FALSE)</f>
        <v>9993</v>
      </c>
      <c r="M1816">
        <f>VLOOKUP(F1816,Sheet2!$E$38:$F$54,2,FALSE)</f>
        <v>9981</v>
      </c>
      <c r="N1816" t="str">
        <f t="shared" si="85"/>
        <v>9993-9981</v>
      </c>
      <c r="O1816" t="str">
        <f>"{""source"":"&amp;J1816&amp;",""target"":"&amp;L1816&amp;",""value"":1}"</f>
        <v>{"source":1814,"target":9993,"value":1}</v>
      </c>
    </row>
    <row r="1817" spans="1:15">
      <c r="A1817" t="s">
        <v>2463</v>
      </c>
      <c r="B1817" t="s">
        <v>2461</v>
      </c>
      <c r="C1817" t="s">
        <v>156</v>
      </c>
      <c r="D1817" t="s">
        <v>157</v>
      </c>
      <c r="E1817" t="str">
        <f>VLOOKUP($B1817,sitecatalog!$A$2:$E$1964,2,FALSE)&amp;" | "&amp;D1817</f>
        <v>Lorella; Oregon AgriMet Weather Station | Day.Avg.WindSpeed.mph</v>
      </c>
      <c r="F1817" t="str">
        <f>VLOOKUP($B1817,sitecatalog!$A$2:$E$1964,3,FALSE)</f>
        <v>OR</v>
      </c>
      <c r="G1817" t="str">
        <f>VLOOKUP($B1817,sitecatalog!$A$2:$E$1964,5,FALSE)</f>
        <v>PN</v>
      </c>
      <c r="H1817" t="str">
        <f>VLOOKUP($B1817,sitecatalog!$A$2:$E$1964,4,FALSE)</f>
        <v>agrimet</v>
      </c>
      <c r="J1817">
        <f t="shared" si="86"/>
        <v>1815</v>
      </c>
      <c r="K1817" t="str">
        <f t="shared" si="84"/>
        <v>{"node":1815,"name":"LORELLA; OREGON AGRIMET WEATHER STATION | DAY.AVG.WINDSPEED.MPH"}</v>
      </c>
      <c r="L1817">
        <f>VLOOKUP(H1817,Sheet2!$C$31:$D$36,2,FALSE)</f>
        <v>9993</v>
      </c>
      <c r="M1817">
        <f>VLOOKUP(F1817,Sheet2!$E$38:$F$54,2,FALSE)</f>
        <v>9981</v>
      </c>
      <c r="N1817" t="str">
        <f t="shared" si="85"/>
        <v>9993-9981</v>
      </c>
      <c r="O1817" t="str">
        <f>"{""source"":"&amp;J1817&amp;",""target"":"&amp;L1817&amp;",""value"":1}"</f>
        <v>{"source":1815,"target":9993,"value":1}</v>
      </c>
    </row>
    <row r="1818" spans="1:15">
      <c r="A1818" t="s">
        <v>2464</v>
      </c>
      <c r="B1818" t="s">
        <v>2461</v>
      </c>
      <c r="C1818" t="s">
        <v>159</v>
      </c>
      <c r="D1818" t="s">
        <v>160</v>
      </c>
      <c r="E1818" t="str">
        <f>VLOOKUP($B1818,sitecatalog!$A$2:$E$1964,2,FALSE)&amp;" | "&amp;D1818</f>
        <v>Lorella; Oregon AgriMet Weather Station | Day.Avg.WindDirection.degrees</v>
      </c>
      <c r="F1818" t="str">
        <f>VLOOKUP($B1818,sitecatalog!$A$2:$E$1964,3,FALSE)</f>
        <v>OR</v>
      </c>
      <c r="G1818" t="str">
        <f>VLOOKUP($B1818,sitecatalog!$A$2:$E$1964,5,FALSE)</f>
        <v>PN</v>
      </c>
      <c r="H1818" t="str">
        <f>VLOOKUP($B1818,sitecatalog!$A$2:$E$1964,4,FALSE)</f>
        <v>agrimet</v>
      </c>
      <c r="J1818">
        <f t="shared" si="86"/>
        <v>1816</v>
      </c>
      <c r="K1818" t="str">
        <f t="shared" si="84"/>
        <v>{"node":1816,"name":"LORELLA; OREGON AGRIMET WEATHER STATION | DAY.AVG.WINDDIRECTION.DEGREES"}</v>
      </c>
      <c r="L1818">
        <f>VLOOKUP(H1818,Sheet2!$C$31:$D$36,2,FALSE)</f>
        <v>9993</v>
      </c>
      <c r="M1818">
        <f>VLOOKUP(F1818,Sheet2!$E$38:$F$54,2,FALSE)</f>
        <v>9981</v>
      </c>
      <c r="N1818" t="str">
        <f t="shared" si="85"/>
        <v>9993-9981</v>
      </c>
      <c r="O1818" t="str">
        <f>"{""source"":"&amp;J1818&amp;",""target"":"&amp;L1818&amp;",""value"":1}"</f>
        <v>{"source":1816,"target":9993,"value":1}</v>
      </c>
    </row>
    <row r="1819" spans="1:15">
      <c r="A1819" t="s">
        <v>2465</v>
      </c>
      <c r="B1819" t="s">
        <v>2466</v>
      </c>
      <c r="C1819" t="s">
        <v>22</v>
      </c>
      <c r="D1819" t="s">
        <v>47</v>
      </c>
      <c r="E1819" t="str">
        <f>VLOOKUP($B1819,sitecatalog!$A$2:$E$1964,2,FALSE)&amp;" | "&amp;D1819</f>
        <v>Little Wood River above High Five Creek; ID | Day.Avg.Streamflow.cfs</v>
      </c>
      <c r="F1819" t="str">
        <f>VLOOKUP($B1819,sitecatalog!$A$2:$E$1964,3,FALSE)</f>
        <v>ID</v>
      </c>
      <c r="G1819" t="str">
        <f>VLOOKUP($B1819,sitecatalog!$A$2:$E$1964,5,FALSE)</f>
        <v>PN</v>
      </c>
      <c r="H1819" t="str">
        <f>VLOOKUP($B1819,sitecatalog!$A$2:$E$1964,4,FALSE)</f>
        <v>stream</v>
      </c>
      <c r="J1819">
        <f t="shared" si="86"/>
        <v>1817</v>
      </c>
      <c r="K1819" t="str">
        <f t="shared" si="84"/>
        <v>{"node":1817,"name":"LITTLE WOOD RIVER ABOVE HIGH FIVE CREEK; ID | DAY.AVG.STREAMFLOW.CFS"}</v>
      </c>
      <c r="L1819">
        <f>VLOOKUP(H1819,Sheet2!$C$31:$D$36,2,FALSE)</f>
        <v>9995</v>
      </c>
      <c r="M1819">
        <f>VLOOKUP(F1819,Sheet2!$E$38:$F$54,2,FALSE)</f>
        <v>9989</v>
      </c>
      <c r="N1819" t="str">
        <f t="shared" si="85"/>
        <v>9995-9989</v>
      </c>
      <c r="O1819" t="str">
        <f>"{""source"":"&amp;J1819&amp;",""target"":"&amp;L1819&amp;",""value"":1}"</f>
        <v>{"source":1817,"target":9995,"value":1}</v>
      </c>
    </row>
    <row r="1820" spans="1:15">
      <c r="A1820" t="s">
        <v>2467</v>
      </c>
      <c r="B1820" t="s">
        <v>2468</v>
      </c>
      <c r="C1820" t="s">
        <v>94</v>
      </c>
      <c r="D1820" t="s">
        <v>95</v>
      </c>
      <c r="E1820" t="str">
        <f>VLOOKUP($B1820,sitecatalog!$A$2:$E$1964,2,FALSE)&amp;" | "&amp;D1820</f>
        <v>Malta; Idaho AgriMet Weather Station | Day.Avg.AirTemperature.DegF</v>
      </c>
      <c r="F1820" t="str">
        <f>VLOOKUP($B1820,sitecatalog!$A$2:$E$1964,3,FALSE)</f>
        <v>ID</v>
      </c>
      <c r="G1820" t="str">
        <f>VLOOKUP($B1820,sitecatalog!$A$2:$E$1964,5,FALSE)</f>
        <v>PN</v>
      </c>
      <c r="H1820" t="str">
        <f>VLOOKUP($B1820,sitecatalog!$A$2:$E$1964,4,FALSE)</f>
        <v>agrimet</v>
      </c>
      <c r="J1820">
        <f t="shared" si="86"/>
        <v>1818</v>
      </c>
      <c r="K1820" t="str">
        <f t="shared" si="84"/>
        <v>{"node":1818,"name":"MALTA; IDAHO AGRIMET WEATHER STATION | DAY.AVG.AIRTEMPERATURE.DEGF"}</v>
      </c>
      <c r="L1820">
        <f>VLOOKUP(H1820,Sheet2!$C$31:$D$36,2,FALSE)</f>
        <v>9993</v>
      </c>
      <c r="M1820">
        <f>VLOOKUP(F1820,Sheet2!$E$38:$F$54,2,FALSE)</f>
        <v>9989</v>
      </c>
      <c r="N1820" t="str">
        <f t="shared" si="85"/>
        <v>9993-9989</v>
      </c>
      <c r="O1820" t="str">
        <f>"{""source"":"&amp;J1820&amp;",""target"":"&amp;L1820&amp;",""value"":1}"</f>
        <v>{"source":1818,"target":9993,"value":1}</v>
      </c>
    </row>
    <row r="1821" spans="1:15">
      <c r="A1821" t="s">
        <v>2469</v>
      </c>
      <c r="B1821" t="s">
        <v>2468</v>
      </c>
      <c r="C1821" t="s">
        <v>41</v>
      </c>
      <c r="D1821" t="s">
        <v>42</v>
      </c>
      <c r="E1821" t="str">
        <f>VLOOKUP($B1821,sitecatalog!$A$2:$E$1964,2,FALSE)&amp;" | "&amp;D1821</f>
        <v>Malta; Idaho AgriMet Weather Station | Day.Sum.Precipitation.inches</v>
      </c>
      <c r="F1821" t="str">
        <f>VLOOKUP($B1821,sitecatalog!$A$2:$E$1964,3,FALSE)</f>
        <v>ID</v>
      </c>
      <c r="G1821" t="str">
        <f>VLOOKUP($B1821,sitecatalog!$A$2:$E$1964,5,FALSE)</f>
        <v>PN</v>
      </c>
      <c r="H1821" t="str">
        <f>VLOOKUP($B1821,sitecatalog!$A$2:$E$1964,4,FALSE)</f>
        <v>agrimet</v>
      </c>
      <c r="J1821">
        <f t="shared" si="86"/>
        <v>1819</v>
      </c>
      <c r="K1821" t="str">
        <f t="shared" si="84"/>
        <v>{"node":1819,"name":"MALTA; IDAHO AGRIMET WEATHER STATION | DAY.SUM.PRECIPITATION.INCHES"}</v>
      </c>
      <c r="L1821">
        <f>VLOOKUP(H1821,Sheet2!$C$31:$D$36,2,FALSE)</f>
        <v>9993</v>
      </c>
      <c r="M1821">
        <f>VLOOKUP(F1821,Sheet2!$E$38:$F$54,2,FALSE)</f>
        <v>9989</v>
      </c>
      <c r="N1821" t="str">
        <f t="shared" si="85"/>
        <v>9993-9989</v>
      </c>
      <c r="O1821" t="str">
        <f>"{""source"":"&amp;J1821&amp;",""target"":"&amp;L1821&amp;",""value"":1}"</f>
        <v>{"source":1819,"target":9993,"value":1}</v>
      </c>
    </row>
    <row r="1822" spans="1:15">
      <c r="A1822" t="s">
        <v>2470</v>
      </c>
      <c r="B1822" t="s">
        <v>2468</v>
      </c>
      <c r="C1822" t="s">
        <v>156</v>
      </c>
      <c r="D1822" t="s">
        <v>157</v>
      </c>
      <c r="E1822" t="str">
        <f>VLOOKUP($B1822,sitecatalog!$A$2:$E$1964,2,FALSE)&amp;" | "&amp;D1822</f>
        <v>Malta; Idaho AgriMet Weather Station | Day.Avg.WindSpeed.mph</v>
      </c>
      <c r="F1822" t="str">
        <f>VLOOKUP($B1822,sitecatalog!$A$2:$E$1964,3,FALSE)</f>
        <v>ID</v>
      </c>
      <c r="G1822" t="str">
        <f>VLOOKUP($B1822,sitecatalog!$A$2:$E$1964,5,FALSE)</f>
        <v>PN</v>
      </c>
      <c r="H1822" t="str">
        <f>VLOOKUP($B1822,sitecatalog!$A$2:$E$1964,4,FALSE)</f>
        <v>agrimet</v>
      </c>
      <c r="J1822">
        <f t="shared" si="86"/>
        <v>1820</v>
      </c>
      <c r="K1822" t="str">
        <f t="shared" si="84"/>
        <v>{"node":1820,"name":"MALTA; IDAHO AGRIMET WEATHER STATION | DAY.AVG.WINDSPEED.MPH"}</v>
      </c>
      <c r="L1822">
        <f>VLOOKUP(H1822,Sheet2!$C$31:$D$36,2,FALSE)</f>
        <v>9993</v>
      </c>
      <c r="M1822">
        <f>VLOOKUP(F1822,Sheet2!$E$38:$F$54,2,FALSE)</f>
        <v>9989</v>
      </c>
      <c r="N1822" t="str">
        <f t="shared" si="85"/>
        <v>9993-9989</v>
      </c>
      <c r="O1822" t="str">
        <f>"{""source"":"&amp;J1822&amp;",""target"":"&amp;L1822&amp;",""value"":1}"</f>
        <v>{"source":1820,"target":9993,"value":1}</v>
      </c>
    </row>
    <row r="1823" spans="1:15">
      <c r="A1823" t="s">
        <v>2471</v>
      </c>
      <c r="B1823" t="s">
        <v>2468</v>
      </c>
      <c r="C1823" t="s">
        <v>159</v>
      </c>
      <c r="D1823" t="s">
        <v>160</v>
      </c>
      <c r="E1823" t="str">
        <f>VLOOKUP($B1823,sitecatalog!$A$2:$E$1964,2,FALSE)&amp;" | "&amp;D1823</f>
        <v>Malta; Idaho AgriMet Weather Station | Day.Avg.WindDirection.degrees</v>
      </c>
      <c r="F1823" t="str">
        <f>VLOOKUP($B1823,sitecatalog!$A$2:$E$1964,3,FALSE)</f>
        <v>ID</v>
      </c>
      <c r="G1823" t="str">
        <f>VLOOKUP($B1823,sitecatalog!$A$2:$E$1964,5,FALSE)</f>
        <v>PN</v>
      </c>
      <c r="H1823" t="str">
        <f>VLOOKUP($B1823,sitecatalog!$A$2:$E$1964,4,FALSE)</f>
        <v>agrimet</v>
      </c>
      <c r="J1823">
        <f t="shared" si="86"/>
        <v>1821</v>
      </c>
      <c r="K1823" t="str">
        <f t="shared" si="84"/>
        <v>{"node":1821,"name":"MALTA; IDAHO AGRIMET WEATHER STATION | DAY.AVG.WINDDIRECTION.DEGREES"}</v>
      </c>
      <c r="L1823">
        <f>VLOOKUP(H1823,Sheet2!$C$31:$D$36,2,FALSE)</f>
        <v>9993</v>
      </c>
      <c r="M1823">
        <f>VLOOKUP(F1823,Sheet2!$E$38:$F$54,2,FALSE)</f>
        <v>9989</v>
      </c>
      <c r="N1823" t="str">
        <f t="shared" si="85"/>
        <v>9993-9989</v>
      </c>
      <c r="O1823" t="str">
        <f>"{""source"":"&amp;J1823&amp;",""target"":"&amp;L1823&amp;",""value"":1}"</f>
        <v>{"source":1821,"target":9993,"value":1}</v>
      </c>
    </row>
    <row r="1824" spans="1:15">
      <c r="A1824" t="s">
        <v>2472</v>
      </c>
      <c r="B1824" t="s">
        <v>2473</v>
      </c>
      <c r="C1824" t="s">
        <v>94</v>
      </c>
      <c r="D1824" t="s">
        <v>95</v>
      </c>
      <c r="E1824" t="str">
        <f>VLOOKUP($B1824,sitecatalog!$A$2:$E$1964,2,FALSE)&amp;" | "&amp;D1824</f>
        <v>Manson; Washington AgriMet Weather Station | Day.Avg.AirTemperature.DegF</v>
      </c>
      <c r="F1824" t="str">
        <f>VLOOKUP($B1824,sitecatalog!$A$2:$E$1964,3,FALSE)</f>
        <v>WA</v>
      </c>
      <c r="G1824" t="str">
        <f>VLOOKUP($B1824,sitecatalog!$A$2:$E$1964,5,FALSE)</f>
        <v>PN</v>
      </c>
      <c r="H1824" t="str">
        <f>VLOOKUP($B1824,sitecatalog!$A$2:$E$1964,4,FALSE)</f>
        <v>agrimet</v>
      </c>
      <c r="J1824">
        <f t="shared" si="86"/>
        <v>1822</v>
      </c>
      <c r="K1824" t="str">
        <f t="shared" si="84"/>
        <v>{"node":1822,"name":"MANSON; WASHINGTON AGRIMET WEATHER STATION | DAY.AVG.AIRTEMPERATURE.DEGF"}</v>
      </c>
      <c r="L1824">
        <f>VLOOKUP(H1824,Sheet2!$C$31:$D$36,2,FALSE)</f>
        <v>9993</v>
      </c>
      <c r="M1824">
        <f>VLOOKUP(F1824,Sheet2!$E$38:$F$54,2,FALSE)</f>
        <v>9977</v>
      </c>
      <c r="N1824" t="str">
        <f t="shared" si="85"/>
        <v>9993-9977</v>
      </c>
      <c r="O1824" t="str">
        <f>"{""source"":"&amp;J1824&amp;",""target"":"&amp;L1824&amp;",""value"":1}"</f>
        <v>{"source":1822,"target":9993,"value":1}</v>
      </c>
    </row>
    <row r="1825" spans="1:15">
      <c r="A1825" t="s">
        <v>2474</v>
      </c>
      <c r="B1825" t="s">
        <v>2473</v>
      </c>
      <c r="C1825" t="s">
        <v>41</v>
      </c>
      <c r="D1825" t="s">
        <v>42</v>
      </c>
      <c r="E1825" t="str">
        <f>VLOOKUP($B1825,sitecatalog!$A$2:$E$1964,2,FALSE)&amp;" | "&amp;D1825</f>
        <v>Manson; Washington AgriMet Weather Station | Day.Sum.Precipitation.inches</v>
      </c>
      <c r="F1825" t="str">
        <f>VLOOKUP($B1825,sitecatalog!$A$2:$E$1964,3,FALSE)</f>
        <v>WA</v>
      </c>
      <c r="G1825" t="str">
        <f>VLOOKUP($B1825,sitecatalog!$A$2:$E$1964,5,FALSE)</f>
        <v>PN</v>
      </c>
      <c r="H1825" t="str">
        <f>VLOOKUP($B1825,sitecatalog!$A$2:$E$1964,4,FALSE)</f>
        <v>agrimet</v>
      </c>
      <c r="J1825">
        <f t="shared" si="86"/>
        <v>1823</v>
      </c>
      <c r="K1825" t="str">
        <f t="shared" si="84"/>
        <v>{"node":1823,"name":"MANSON; WASHINGTON AGRIMET WEATHER STATION | DAY.SUM.PRECIPITATION.INCHES"}</v>
      </c>
      <c r="L1825">
        <f>VLOOKUP(H1825,Sheet2!$C$31:$D$36,2,FALSE)</f>
        <v>9993</v>
      </c>
      <c r="M1825">
        <f>VLOOKUP(F1825,Sheet2!$E$38:$F$54,2,FALSE)</f>
        <v>9977</v>
      </c>
      <c r="N1825" t="str">
        <f t="shared" si="85"/>
        <v>9993-9977</v>
      </c>
      <c r="O1825" t="str">
        <f>"{""source"":"&amp;J1825&amp;",""target"":"&amp;L1825&amp;",""value"":1}"</f>
        <v>{"source":1823,"target":9993,"value":1}</v>
      </c>
    </row>
    <row r="1826" spans="1:15">
      <c r="A1826" t="s">
        <v>2475</v>
      </c>
      <c r="B1826" t="s">
        <v>2473</v>
      </c>
      <c r="C1826" t="s">
        <v>156</v>
      </c>
      <c r="D1826" t="s">
        <v>157</v>
      </c>
      <c r="E1826" t="str">
        <f>VLOOKUP($B1826,sitecatalog!$A$2:$E$1964,2,FALSE)&amp;" | "&amp;D1826</f>
        <v>Manson; Washington AgriMet Weather Station | Day.Avg.WindSpeed.mph</v>
      </c>
      <c r="F1826" t="str">
        <f>VLOOKUP($B1826,sitecatalog!$A$2:$E$1964,3,FALSE)</f>
        <v>WA</v>
      </c>
      <c r="G1826" t="str">
        <f>VLOOKUP($B1826,sitecatalog!$A$2:$E$1964,5,FALSE)</f>
        <v>PN</v>
      </c>
      <c r="H1826" t="str">
        <f>VLOOKUP($B1826,sitecatalog!$A$2:$E$1964,4,FALSE)</f>
        <v>agrimet</v>
      </c>
      <c r="J1826">
        <f t="shared" si="86"/>
        <v>1824</v>
      </c>
      <c r="K1826" t="str">
        <f t="shared" si="84"/>
        <v>{"node":1824,"name":"MANSON; WASHINGTON AGRIMET WEATHER STATION | DAY.AVG.WINDSPEED.MPH"}</v>
      </c>
      <c r="L1826">
        <f>VLOOKUP(H1826,Sheet2!$C$31:$D$36,2,FALSE)</f>
        <v>9993</v>
      </c>
      <c r="M1826">
        <f>VLOOKUP(F1826,Sheet2!$E$38:$F$54,2,FALSE)</f>
        <v>9977</v>
      </c>
      <c r="N1826" t="str">
        <f t="shared" si="85"/>
        <v>9993-9977</v>
      </c>
      <c r="O1826" t="str">
        <f>"{""source"":"&amp;J1826&amp;",""target"":"&amp;L1826&amp;",""value"":1}"</f>
        <v>{"source":1824,"target":9993,"value":1}</v>
      </c>
    </row>
    <row r="1827" spans="1:15">
      <c r="A1827" t="s">
        <v>2476</v>
      </c>
      <c r="B1827" t="s">
        <v>2473</v>
      </c>
      <c r="C1827" t="s">
        <v>159</v>
      </c>
      <c r="D1827" t="s">
        <v>160</v>
      </c>
      <c r="E1827" t="str">
        <f>VLOOKUP($B1827,sitecatalog!$A$2:$E$1964,2,FALSE)&amp;" | "&amp;D1827</f>
        <v>Manson; Washington AgriMet Weather Station | Day.Avg.WindDirection.degrees</v>
      </c>
      <c r="F1827" t="str">
        <f>VLOOKUP($B1827,sitecatalog!$A$2:$E$1964,3,FALSE)</f>
        <v>WA</v>
      </c>
      <c r="G1827" t="str">
        <f>VLOOKUP($B1827,sitecatalog!$A$2:$E$1964,5,FALSE)</f>
        <v>PN</v>
      </c>
      <c r="H1827" t="str">
        <f>VLOOKUP($B1827,sitecatalog!$A$2:$E$1964,4,FALSE)</f>
        <v>agrimet</v>
      </c>
      <c r="J1827">
        <f t="shared" si="86"/>
        <v>1825</v>
      </c>
      <c r="K1827" t="str">
        <f t="shared" si="84"/>
        <v>{"node":1825,"name":"MANSON; WASHINGTON AGRIMET WEATHER STATION | DAY.AVG.WINDDIRECTION.DEGREES"}</v>
      </c>
      <c r="L1827">
        <f>VLOOKUP(H1827,Sheet2!$C$31:$D$36,2,FALSE)</f>
        <v>9993</v>
      </c>
      <c r="M1827">
        <f>VLOOKUP(F1827,Sheet2!$E$38:$F$54,2,FALSE)</f>
        <v>9977</v>
      </c>
      <c r="N1827" t="str">
        <f t="shared" si="85"/>
        <v>9993-9977</v>
      </c>
      <c r="O1827" t="str">
        <f>"{""source"":"&amp;J1827&amp;",""target"":"&amp;L1827&amp;",""value"":1}"</f>
        <v>{"source":1825,"target":9993,"value":1}</v>
      </c>
    </row>
    <row r="1828" spans="1:15">
      <c r="A1828" t="s">
        <v>2477</v>
      </c>
      <c r="B1828" t="s">
        <v>2478</v>
      </c>
      <c r="C1828" t="s">
        <v>94</v>
      </c>
      <c r="D1828" t="s">
        <v>95</v>
      </c>
      <c r="E1828" t="str">
        <f>VLOOKUP($B1828,sitecatalog!$A$2:$E$1964,2,FALSE)&amp;" | "&amp;D1828</f>
        <v>Moody Farms East Satellite; Oregon Weather Station | Day.Avg.AirTemperature.DegF</v>
      </c>
      <c r="F1828" t="str">
        <f>VLOOKUP($B1828,sitecatalog!$A$2:$E$1964,3,FALSE)</f>
        <v>OR</v>
      </c>
      <c r="G1828" t="str">
        <f>VLOOKUP($B1828,sitecatalog!$A$2:$E$1964,5,FALSE)</f>
        <v>PN</v>
      </c>
      <c r="H1828" t="str">
        <f>VLOOKUP($B1828,sitecatalog!$A$2:$E$1964,4,FALSE)</f>
        <v>agrimet</v>
      </c>
      <c r="J1828">
        <f t="shared" si="86"/>
        <v>1826</v>
      </c>
      <c r="K1828" t="str">
        <f t="shared" si="84"/>
        <v>{"node":1826,"name":"MOODY FARMS EAST SATELLITE; OREGON WEATHER STATION | DAY.AVG.AIRTEMPERATURE.DEGF"}</v>
      </c>
      <c r="L1828">
        <f>VLOOKUP(H1828,Sheet2!$C$31:$D$36,2,FALSE)</f>
        <v>9993</v>
      </c>
      <c r="M1828">
        <f>VLOOKUP(F1828,Sheet2!$E$38:$F$54,2,FALSE)</f>
        <v>9981</v>
      </c>
      <c r="N1828" t="str">
        <f t="shared" si="85"/>
        <v>9993-9981</v>
      </c>
      <c r="O1828" t="str">
        <f>"{""source"":"&amp;J1828&amp;",""target"":"&amp;L1828&amp;",""value"":1}"</f>
        <v>{"source":1826,"target":9993,"value":1}</v>
      </c>
    </row>
    <row r="1829" spans="1:15">
      <c r="A1829" t="s">
        <v>2479</v>
      </c>
      <c r="B1829" t="s">
        <v>2478</v>
      </c>
      <c r="C1829" t="s">
        <v>156</v>
      </c>
      <c r="D1829" t="s">
        <v>157</v>
      </c>
      <c r="E1829" t="str">
        <f>VLOOKUP($B1829,sitecatalog!$A$2:$E$1964,2,FALSE)&amp;" | "&amp;D1829</f>
        <v>Moody Farms East Satellite; Oregon Weather Station | Day.Avg.WindSpeed.mph</v>
      </c>
      <c r="F1829" t="str">
        <f>VLOOKUP($B1829,sitecatalog!$A$2:$E$1964,3,FALSE)</f>
        <v>OR</v>
      </c>
      <c r="G1829" t="str">
        <f>VLOOKUP($B1829,sitecatalog!$A$2:$E$1964,5,FALSE)</f>
        <v>PN</v>
      </c>
      <c r="H1829" t="str">
        <f>VLOOKUP($B1829,sitecatalog!$A$2:$E$1964,4,FALSE)</f>
        <v>agrimet</v>
      </c>
      <c r="J1829">
        <f t="shared" si="86"/>
        <v>1827</v>
      </c>
      <c r="K1829" t="str">
        <f t="shared" si="84"/>
        <v>{"node":1827,"name":"MOODY FARMS EAST SATELLITE; OREGON WEATHER STATION | DAY.AVG.WINDSPEED.MPH"}</v>
      </c>
      <c r="L1829">
        <f>VLOOKUP(H1829,Sheet2!$C$31:$D$36,2,FALSE)</f>
        <v>9993</v>
      </c>
      <c r="M1829">
        <f>VLOOKUP(F1829,Sheet2!$E$38:$F$54,2,FALSE)</f>
        <v>9981</v>
      </c>
      <c r="N1829" t="str">
        <f t="shared" si="85"/>
        <v>9993-9981</v>
      </c>
      <c r="O1829" t="str">
        <f>"{""source"":"&amp;J1829&amp;",""target"":"&amp;L1829&amp;",""value"":1}"</f>
        <v>{"source":1827,"target":9993,"value":1}</v>
      </c>
    </row>
    <row r="1830" spans="1:15">
      <c r="A1830" t="s">
        <v>2480</v>
      </c>
      <c r="B1830" t="s">
        <v>2478</v>
      </c>
      <c r="C1830" t="s">
        <v>159</v>
      </c>
      <c r="D1830" t="s">
        <v>160</v>
      </c>
      <c r="E1830" t="str">
        <f>VLOOKUP($B1830,sitecatalog!$A$2:$E$1964,2,FALSE)&amp;" | "&amp;D1830</f>
        <v>Moody Farms East Satellite; Oregon Weather Station | Day.Avg.WindDirection.degrees</v>
      </c>
      <c r="F1830" t="str">
        <f>VLOOKUP($B1830,sitecatalog!$A$2:$E$1964,3,FALSE)</f>
        <v>OR</v>
      </c>
      <c r="G1830" t="str">
        <f>VLOOKUP($B1830,sitecatalog!$A$2:$E$1964,5,FALSE)</f>
        <v>PN</v>
      </c>
      <c r="H1830" t="str">
        <f>VLOOKUP($B1830,sitecatalog!$A$2:$E$1964,4,FALSE)</f>
        <v>agrimet</v>
      </c>
      <c r="J1830">
        <f t="shared" si="86"/>
        <v>1828</v>
      </c>
      <c r="K1830" t="str">
        <f t="shared" si="84"/>
        <v>{"node":1828,"name":"MOODY FARMS EAST SATELLITE; OREGON WEATHER STATION | DAY.AVG.WINDDIRECTION.DEGREES"}</v>
      </c>
      <c r="L1830">
        <f>VLOOKUP(H1830,Sheet2!$C$31:$D$36,2,FALSE)</f>
        <v>9993</v>
      </c>
      <c r="M1830">
        <f>VLOOKUP(F1830,Sheet2!$E$38:$F$54,2,FALSE)</f>
        <v>9981</v>
      </c>
      <c r="N1830" t="str">
        <f t="shared" si="85"/>
        <v>9993-9981</v>
      </c>
      <c r="O1830" t="str">
        <f>"{""source"":"&amp;J1830&amp;",""target"":"&amp;L1830&amp;",""value"":1}"</f>
        <v>{"source":1828,"target":9993,"value":1}</v>
      </c>
    </row>
    <row r="1831" spans="1:15">
      <c r="A1831" t="s">
        <v>2481</v>
      </c>
      <c r="B1831" t="s">
        <v>2482</v>
      </c>
      <c r="C1831" t="s">
        <v>94</v>
      </c>
      <c r="D1831" t="s">
        <v>95</v>
      </c>
      <c r="E1831" t="str">
        <f>VLOOKUP($B1831,sitecatalog!$A$2:$E$1964,2,FALSE)&amp;" | "&amp;D1831</f>
        <v>Medford; Oregon AgriMet Weather Station | Day.Avg.AirTemperature.DegF</v>
      </c>
      <c r="F1831" t="str">
        <f>VLOOKUP($B1831,sitecatalog!$A$2:$E$1964,3,FALSE)</f>
        <v>OR</v>
      </c>
      <c r="G1831" t="str">
        <f>VLOOKUP($B1831,sitecatalog!$A$2:$E$1964,5,FALSE)</f>
        <v>PN</v>
      </c>
      <c r="H1831" t="str">
        <f>VLOOKUP($B1831,sitecatalog!$A$2:$E$1964,4,FALSE)</f>
        <v>agrimet</v>
      </c>
      <c r="J1831">
        <f t="shared" si="86"/>
        <v>1829</v>
      </c>
      <c r="K1831" t="str">
        <f t="shared" si="84"/>
        <v>{"node":1829,"name":"MEDFORD; OREGON AGRIMET WEATHER STATION | DAY.AVG.AIRTEMPERATURE.DEGF"}</v>
      </c>
      <c r="L1831">
        <f>VLOOKUP(H1831,Sheet2!$C$31:$D$36,2,FALSE)</f>
        <v>9993</v>
      </c>
      <c r="M1831">
        <f>VLOOKUP(F1831,Sheet2!$E$38:$F$54,2,FALSE)</f>
        <v>9981</v>
      </c>
      <c r="N1831" t="str">
        <f t="shared" si="85"/>
        <v>9993-9981</v>
      </c>
      <c r="O1831" t="str">
        <f>"{""source"":"&amp;J1831&amp;",""target"":"&amp;L1831&amp;",""value"":1}"</f>
        <v>{"source":1829,"target":9993,"value":1}</v>
      </c>
    </row>
    <row r="1832" spans="1:15">
      <c r="A1832" t="s">
        <v>2483</v>
      </c>
      <c r="B1832" t="s">
        <v>2482</v>
      </c>
      <c r="C1832" t="s">
        <v>41</v>
      </c>
      <c r="D1832" t="s">
        <v>42</v>
      </c>
      <c r="E1832" t="str">
        <f>VLOOKUP($B1832,sitecatalog!$A$2:$E$1964,2,FALSE)&amp;" | "&amp;D1832</f>
        <v>Medford; Oregon AgriMet Weather Station | Day.Sum.Precipitation.inches</v>
      </c>
      <c r="F1832" t="str">
        <f>VLOOKUP($B1832,sitecatalog!$A$2:$E$1964,3,FALSE)</f>
        <v>OR</v>
      </c>
      <c r="G1832" t="str">
        <f>VLOOKUP($B1832,sitecatalog!$A$2:$E$1964,5,FALSE)</f>
        <v>PN</v>
      </c>
      <c r="H1832" t="str">
        <f>VLOOKUP($B1832,sitecatalog!$A$2:$E$1964,4,FALSE)</f>
        <v>agrimet</v>
      </c>
      <c r="J1832">
        <f t="shared" si="86"/>
        <v>1830</v>
      </c>
      <c r="K1832" t="str">
        <f t="shared" si="84"/>
        <v>{"node":1830,"name":"MEDFORD; OREGON AGRIMET WEATHER STATION | DAY.SUM.PRECIPITATION.INCHES"}</v>
      </c>
      <c r="L1832">
        <f>VLOOKUP(H1832,Sheet2!$C$31:$D$36,2,FALSE)</f>
        <v>9993</v>
      </c>
      <c r="M1832">
        <f>VLOOKUP(F1832,Sheet2!$E$38:$F$54,2,FALSE)</f>
        <v>9981</v>
      </c>
      <c r="N1832" t="str">
        <f t="shared" si="85"/>
        <v>9993-9981</v>
      </c>
      <c r="O1832" t="str">
        <f>"{""source"":"&amp;J1832&amp;",""target"":"&amp;L1832&amp;",""value"":1}"</f>
        <v>{"source":1830,"target":9993,"value":1}</v>
      </c>
    </row>
    <row r="1833" spans="1:15">
      <c r="A1833" t="s">
        <v>2484</v>
      </c>
      <c r="B1833" t="s">
        <v>2482</v>
      </c>
      <c r="C1833" t="s">
        <v>156</v>
      </c>
      <c r="D1833" t="s">
        <v>157</v>
      </c>
      <c r="E1833" t="str">
        <f>VLOOKUP($B1833,sitecatalog!$A$2:$E$1964,2,FALSE)&amp;" | "&amp;D1833</f>
        <v>Medford; Oregon AgriMet Weather Station | Day.Avg.WindSpeed.mph</v>
      </c>
      <c r="F1833" t="str">
        <f>VLOOKUP($B1833,sitecatalog!$A$2:$E$1964,3,FALSE)</f>
        <v>OR</v>
      </c>
      <c r="G1833" t="str">
        <f>VLOOKUP($B1833,sitecatalog!$A$2:$E$1964,5,FALSE)</f>
        <v>PN</v>
      </c>
      <c r="H1833" t="str">
        <f>VLOOKUP($B1833,sitecatalog!$A$2:$E$1964,4,FALSE)</f>
        <v>agrimet</v>
      </c>
      <c r="J1833">
        <f t="shared" si="86"/>
        <v>1831</v>
      </c>
      <c r="K1833" t="str">
        <f t="shared" si="84"/>
        <v>{"node":1831,"name":"MEDFORD; OREGON AGRIMET WEATHER STATION | DAY.AVG.WINDSPEED.MPH"}</v>
      </c>
      <c r="L1833">
        <f>VLOOKUP(H1833,Sheet2!$C$31:$D$36,2,FALSE)</f>
        <v>9993</v>
      </c>
      <c r="M1833">
        <f>VLOOKUP(F1833,Sheet2!$E$38:$F$54,2,FALSE)</f>
        <v>9981</v>
      </c>
      <c r="N1833" t="str">
        <f t="shared" si="85"/>
        <v>9993-9981</v>
      </c>
      <c r="O1833" t="str">
        <f>"{""source"":"&amp;J1833&amp;",""target"":"&amp;L1833&amp;",""value"":1}"</f>
        <v>{"source":1831,"target":9993,"value":1}</v>
      </c>
    </row>
    <row r="1834" spans="1:15">
      <c r="A1834" t="s">
        <v>2485</v>
      </c>
      <c r="B1834" t="s">
        <v>2482</v>
      </c>
      <c r="C1834" t="s">
        <v>159</v>
      </c>
      <c r="D1834" t="s">
        <v>160</v>
      </c>
      <c r="E1834" t="str">
        <f>VLOOKUP($B1834,sitecatalog!$A$2:$E$1964,2,FALSE)&amp;" | "&amp;D1834</f>
        <v>Medford; Oregon AgriMet Weather Station | Day.Avg.WindDirection.degrees</v>
      </c>
      <c r="F1834" t="str">
        <f>VLOOKUP($B1834,sitecatalog!$A$2:$E$1964,3,FALSE)</f>
        <v>OR</v>
      </c>
      <c r="G1834" t="str">
        <f>VLOOKUP($B1834,sitecatalog!$A$2:$E$1964,5,FALSE)</f>
        <v>PN</v>
      </c>
      <c r="H1834" t="str">
        <f>VLOOKUP($B1834,sitecatalog!$A$2:$E$1964,4,FALSE)</f>
        <v>agrimet</v>
      </c>
      <c r="J1834">
        <f t="shared" si="86"/>
        <v>1832</v>
      </c>
      <c r="K1834" t="str">
        <f t="shared" si="84"/>
        <v>{"node":1832,"name":"MEDFORD; OREGON AGRIMET WEATHER STATION | DAY.AVG.WINDDIRECTION.DEGREES"}</v>
      </c>
      <c r="L1834">
        <f>VLOOKUP(H1834,Sheet2!$C$31:$D$36,2,FALSE)</f>
        <v>9993</v>
      </c>
      <c r="M1834">
        <f>VLOOKUP(F1834,Sheet2!$E$38:$F$54,2,FALSE)</f>
        <v>9981</v>
      </c>
      <c r="N1834" t="str">
        <f t="shared" si="85"/>
        <v>9993-9981</v>
      </c>
      <c r="O1834" t="str">
        <f>"{""source"":"&amp;J1834&amp;",""target"":"&amp;L1834&amp;",""value"":1}"</f>
        <v>{"source":1832,"target":9993,"value":1}</v>
      </c>
    </row>
    <row r="1835" spans="1:15">
      <c r="A1835" t="s">
        <v>2486</v>
      </c>
      <c r="B1835" t="s">
        <v>2487</v>
      </c>
      <c r="C1835" t="s">
        <v>94</v>
      </c>
      <c r="D1835" t="s">
        <v>95</v>
      </c>
      <c r="E1835" t="str">
        <f>VLOOKUP($B1835,sitecatalog!$A$2:$E$1964,2,FALSE)&amp;" | "&amp;D1835</f>
        <v>INL - Minidoka;  Idaho Weather Station | Day.Avg.AirTemperature.DegF</v>
      </c>
      <c r="F1835" t="str">
        <f>VLOOKUP($B1835,sitecatalog!$A$2:$E$1964,3,FALSE)</f>
        <v>ID</v>
      </c>
      <c r="G1835" t="str">
        <f>VLOOKUP($B1835,sitecatalog!$A$2:$E$1964,5,FALSE)</f>
        <v>PN</v>
      </c>
      <c r="H1835" t="str">
        <f>VLOOKUP($B1835,sitecatalog!$A$2:$E$1964,4,FALSE)</f>
        <v>agrimet</v>
      </c>
      <c r="J1835">
        <f t="shared" si="86"/>
        <v>1833</v>
      </c>
      <c r="K1835" t="str">
        <f t="shared" si="84"/>
        <v>{"node":1833,"name":"INL - MINIDOKA;  IDAHO WEATHER STATION | DAY.AVG.AIRTEMPERATURE.DEGF"}</v>
      </c>
      <c r="L1835">
        <f>VLOOKUP(H1835,Sheet2!$C$31:$D$36,2,FALSE)</f>
        <v>9993</v>
      </c>
      <c r="M1835">
        <f>VLOOKUP(F1835,Sheet2!$E$38:$F$54,2,FALSE)</f>
        <v>9989</v>
      </c>
      <c r="N1835" t="str">
        <f t="shared" si="85"/>
        <v>9993-9989</v>
      </c>
      <c r="O1835" t="str">
        <f>"{""source"":"&amp;J1835&amp;",""target"":"&amp;L1835&amp;",""value"":1}"</f>
        <v>{"source":1833,"target":9993,"value":1}</v>
      </c>
    </row>
    <row r="1836" spans="1:15">
      <c r="A1836" t="s">
        <v>2488</v>
      </c>
      <c r="B1836" t="s">
        <v>2487</v>
      </c>
      <c r="C1836" t="s">
        <v>41</v>
      </c>
      <c r="D1836" t="s">
        <v>42</v>
      </c>
      <c r="E1836" t="str">
        <f>VLOOKUP($B1836,sitecatalog!$A$2:$E$1964,2,FALSE)&amp;" | "&amp;D1836</f>
        <v>INL - Minidoka;  Idaho Weather Station | Day.Sum.Precipitation.inches</v>
      </c>
      <c r="F1836" t="str">
        <f>VLOOKUP($B1836,sitecatalog!$A$2:$E$1964,3,FALSE)</f>
        <v>ID</v>
      </c>
      <c r="G1836" t="str">
        <f>VLOOKUP($B1836,sitecatalog!$A$2:$E$1964,5,FALSE)</f>
        <v>PN</v>
      </c>
      <c r="H1836" t="str">
        <f>VLOOKUP($B1836,sitecatalog!$A$2:$E$1964,4,FALSE)</f>
        <v>agrimet</v>
      </c>
      <c r="J1836">
        <f t="shared" si="86"/>
        <v>1834</v>
      </c>
      <c r="K1836" t="str">
        <f t="shared" si="84"/>
        <v>{"node":1834,"name":"INL - MINIDOKA;  IDAHO WEATHER STATION | DAY.SUM.PRECIPITATION.INCHES"}</v>
      </c>
      <c r="L1836">
        <f>VLOOKUP(H1836,Sheet2!$C$31:$D$36,2,FALSE)</f>
        <v>9993</v>
      </c>
      <c r="M1836">
        <f>VLOOKUP(F1836,Sheet2!$E$38:$F$54,2,FALSE)</f>
        <v>9989</v>
      </c>
      <c r="N1836" t="str">
        <f t="shared" si="85"/>
        <v>9993-9989</v>
      </c>
      <c r="O1836" t="str">
        <f>"{""source"":"&amp;J1836&amp;",""target"":"&amp;L1836&amp;",""value"":1}"</f>
        <v>{"source":1834,"target":9993,"value":1}</v>
      </c>
    </row>
    <row r="1837" spans="1:15">
      <c r="A1837" t="s">
        <v>2489</v>
      </c>
      <c r="B1837" t="s">
        <v>2487</v>
      </c>
      <c r="C1837" t="s">
        <v>156</v>
      </c>
      <c r="D1837" t="s">
        <v>157</v>
      </c>
      <c r="E1837" t="str">
        <f>VLOOKUP($B1837,sitecatalog!$A$2:$E$1964,2,FALSE)&amp;" | "&amp;D1837</f>
        <v>INL - Minidoka;  Idaho Weather Station | Day.Avg.WindSpeed.mph</v>
      </c>
      <c r="F1837" t="str">
        <f>VLOOKUP($B1837,sitecatalog!$A$2:$E$1964,3,FALSE)</f>
        <v>ID</v>
      </c>
      <c r="G1837" t="str">
        <f>VLOOKUP($B1837,sitecatalog!$A$2:$E$1964,5,FALSE)</f>
        <v>PN</v>
      </c>
      <c r="H1837" t="str">
        <f>VLOOKUP($B1837,sitecatalog!$A$2:$E$1964,4,FALSE)</f>
        <v>agrimet</v>
      </c>
      <c r="J1837">
        <f t="shared" si="86"/>
        <v>1835</v>
      </c>
      <c r="K1837" t="str">
        <f t="shared" si="84"/>
        <v>{"node":1835,"name":"INL - MINIDOKA;  IDAHO WEATHER STATION | DAY.AVG.WINDSPEED.MPH"}</v>
      </c>
      <c r="L1837">
        <f>VLOOKUP(H1837,Sheet2!$C$31:$D$36,2,FALSE)</f>
        <v>9993</v>
      </c>
      <c r="M1837">
        <f>VLOOKUP(F1837,Sheet2!$E$38:$F$54,2,FALSE)</f>
        <v>9989</v>
      </c>
      <c r="N1837" t="str">
        <f t="shared" si="85"/>
        <v>9993-9989</v>
      </c>
      <c r="O1837" t="str">
        <f>"{""source"":"&amp;J1837&amp;",""target"":"&amp;L1837&amp;",""value"":1}"</f>
        <v>{"source":1835,"target":9993,"value":1}</v>
      </c>
    </row>
    <row r="1838" spans="1:15">
      <c r="A1838" t="s">
        <v>2490</v>
      </c>
      <c r="B1838" t="s">
        <v>2487</v>
      </c>
      <c r="C1838" t="s">
        <v>159</v>
      </c>
      <c r="D1838" t="s">
        <v>160</v>
      </c>
      <c r="E1838" t="str">
        <f>VLOOKUP($B1838,sitecatalog!$A$2:$E$1964,2,FALSE)&amp;" | "&amp;D1838</f>
        <v>INL - Minidoka;  Idaho Weather Station | Day.Avg.WindDirection.degrees</v>
      </c>
      <c r="F1838" t="str">
        <f>VLOOKUP($B1838,sitecatalog!$A$2:$E$1964,3,FALSE)</f>
        <v>ID</v>
      </c>
      <c r="G1838" t="str">
        <f>VLOOKUP($B1838,sitecatalog!$A$2:$E$1964,5,FALSE)</f>
        <v>PN</v>
      </c>
      <c r="H1838" t="str">
        <f>VLOOKUP($B1838,sitecatalog!$A$2:$E$1964,4,FALSE)</f>
        <v>agrimet</v>
      </c>
      <c r="J1838">
        <f t="shared" si="86"/>
        <v>1836</v>
      </c>
      <c r="K1838" t="str">
        <f t="shared" si="84"/>
        <v>{"node":1836,"name":"INL - MINIDOKA;  IDAHO WEATHER STATION | DAY.AVG.WINDDIRECTION.DEGREES"}</v>
      </c>
      <c r="L1838">
        <f>VLOOKUP(H1838,Sheet2!$C$31:$D$36,2,FALSE)</f>
        <v>9993</v>
      </c>
      <c r="M1838">
        <f>VLOOKUP(F1838,Sheet2!$E$38:$F$54,2,FALSE)</f>
        <v>9989</v>
      </c>
      <c r="N1838" t="str">
        <f t="shared" si="85"/>
        <v>9993-9989</v>
      </c>
      <c r="O1838" t="str">
        <f>"{""source"":"&amp;J1838&amp;",""target"":"&amp;L1838&amp;",""value"":1}"</f>
        <v>{"source":1836,"target":9993,"value":1}</v>
      </c>
    </row>
    <row r="1839" spans="1:15">
      <c r="A1839" t="s">
        <v>2491</v>
      </c>
      <c r="B1839" t="s">
        <v>2492</v>
      </c>
      <c r="C1839" t="s">
        <v>94</v>
      </c>
      <c r="D1839" t="s">
        <v>95</v>
      </c>
      <c r="E1839" t="str">
        <f>VLOOKUP($B1839,sitecatalog!$A$2:$E$1964,2,FALSE)&amp;" | "&amp;D1839</f>
        <v>Moody Farms North Satellite; Oregon Weather Station | Day.Avg.AirTemperature.DegF</v>
      </c>
      <c r="F1839" t="str">
        <f>VLOOKUP($B1839,sitecatalog!$A$2:$E$1964,3,FALSE)</f>
        <v>OR</v>
      </c>
      <c r="G1839" t="str">
        <f>VLOOKUP($B1839,sitecatalog!$A$2:$E$1964,5,FALSE)</f>
        <v>PN</v>
      </c>
      <c r="H1839" t="str">
        <f>VLOOKUP($B1839,sitecatalog!$A$2:$E$1964,4,FALSE)</f>
        <v>agrimet</v>
      </c>
      <c r="J1839">
        <f t="shared" si="86"/>
        <v>1837</v>
      </c>
      <c r="K1839" t="str">
        <f t="shared" si="84"/>
        <v>{"node":1837,"name":"MOODY FARMS NORTH SATELLITE; OREGON WEATHER STATION | DAY.AVG.AIRTEMPERATURE.DEGF"}</v>
      </c>
      <c r="L1839">
        <f>VLOOKUP(H1839,Sheet2!$C$31:$D$36,2,FALSE)</f>
        <v>9993</v>
      </c>
      <c r="M1839">
        <f>VLOOKUP(F1839,Sheet2!$E$38:$F$54,2,FALSE)</f>
        <v>9981</v>
      </c>
      <c r="N1839" t="str">
        <f t="shared" si="85"/>
        <v>9993-9981</v>
      </c>
      <c r="O1839" t="str">
        <f>"{""source"":"&amp;J1839&amp;",""target"":"&amp;L1839&amp;",""value"":1}"</f>
        <v>{"source":1837,"target":9993,"value":1}</v>
      </c>
    </row>
    <row r="1840" spans="1:15">
      <c r="A1840" t="s">
        <v>2493</v>
      </c>
      <c r="B1840" t="s">
        <v>2492</v>
      </c>
      <c r="C1840" t="s">
        <v>156</v>
      </c>
      <c r="D1840" t="s">
        <v>157</v>
      </c>
      <c r="E1840" t="str">
        <f>VLOOKUP($B1840,sitecatalog!$A$2:$E$1964,2,FALSE)&amp;" | "&amp;D1840</f>
        <v>Moody Farms North Satellite; Oregon Weather Station | Day.Avg.WindSpeed.mph</v>
      </c>
      <c r="F1840" t="str">
        <f>VLOOKUP($B1840,sitecatalog!$A$2:$E$1964,3,FALSE)</f>
        <v>OR</v>
      </c>
      <c r="G1840" t="str">
        <f>VLOOKUP($B1840,sitecatalog!$A$2:$E$1964,5,FALSE)</f>
        <v>PN</v>
      </c>
      <c r="H1840" t="str">
        <f>VLOOKUP($B1840,sitecatalog!$A$2:$E$1964,4,FALSE)</f>
        <v>agrimet</v>
      </c>
      <c r="J1840">
        <f t="shared" si="86"/>
        <v>1838</v>
      </c>
      <c r="K1840" t="str">
        <f t="shared" si="84"/>
        <v>{"node":1838,"name":"MOODY FARMS NORTH SATELLITE; OREGON WEATHER STATION | DAY.AVG.WINDSPEED.MPH"}</v>
      </c>
      <c r="L1840">
        <f>VLOOKUP(H1840,Sheet2!$C$31:$D$36,2,FALSE)</f>
        <v>9993</v>
      </c>
      <c r="M1840">
        <f>VLOOKUP(F1840,Sheet2!$E$38:$F$54,2,FALSE)</f>
        <v>9981</v>
      </c>
      <c r="N1840" t="str">
        <f t="shared" si="85"/>
        <v>9993-9981</v>
      </c>
      <c r="O1840" t="str">
        <f>"{""source"":"&amp;J1840&amp;",""target"":"&amp;L1840&amp;",""value"":1}"</f>
        <v>{"source":1838,"target":9993,"value":1}</v>
      </c>
    </row>
    <row r="1841" spans="1:15">
      <c r="A1841" t="s">
        <v>2494</v>
      </c>
      <c r="B1841" t="s">
        <v>2492</v>
      </c>
      <c r="C1841" t="s">
        <v>159</v>
      </c>
      <c r="D1841" t="s">
        <v>160</v>
      </c>
      <c r="E1841" t="str">
        <f>VLOOKUP($B1841,sitecatalog!$A$2:$E$1964,2,FALSE)&amp;" | "&amp;D1841</f>
        <v>Moody Farms North Satellite; Oregon Weather Station | Day.Avg.WindDirection.degrees</v>
      </c>
      <c r="F1841" t="str">
        <f>VLOOKUP($B1841,sitecatalog!$A$2:$E$1964,3,FALSE)</f>
        <v>OR</v>
      </c>
      <c r="G1841" t="str">
        <f>VLOOKUP($B1841,sitecatalog!$A$2:$E$1964,5,FALSE)</f>
        <v>PN</v>
      </c>
      <c r="H1841" t="str">
        <f>VLOOKUP($B1841,sitecatalog!$A$2:$E$1964,4,FALSE)</f>
        <v>agrimet</v>
      </c>
      <c r="J1841">
        <f t="shared" si="86"/>
        <v>1839</v>
      </c>
      <c r="K1841" t="str">
        <f t="shared" si="84"/>
        <v>{"node":1839,"name":"MOODY FARMS NORTH SATELLITE; OREGON WEATHER STATION | DAY.AVG.WINDDIRECTION.DEGREES"}</v>
      </c>
      <c r="L1841">
        <f>VLOOKUP(H1841,Sheet2!$C$31:$D$36,2,FALSE)</f>
        <v>9993</v>
      </c>
      <c r="M1841">
        <f>VLOOKUP(F1841,Sheet2!$E$38:$F$54,2,FALSE)</f>
        <v>9981</v>
      </c>
      <c r="N1841" t="str">
        <f t="shared" si="85"/>
        <v>9993-9981</v>
      </c>
      <c r="O1841" t="str">
        <f>"{""source"":"&amp;J1841&amp;",""target"":"&amp;L1841&amp;",""value"":1}"</f>
        <v>{"source":1839,"target":9993,"value":1}</v>
      </c>
    </row>
    <row r="1842" spans="1:15">
      <c r="A1842" t="s">
        <v>2495</v>
      </c>
      <c r="B1842" t="s">
        <v>2496</v>
      </c>
      <c r="C1842" t="s">
        <v>94</v>
      </c>
      <c r="D1842" t="s">
        <v>95</v>
      </c>
      <c r="E1842" t="str">
        <f>VLOOKUP($B1842,sitecatalog!$A$2:$E$1964,2,FALSE)&amp;" | "&amp;D1842</f>
        <v>Moody Farms South Satellite; Oregon Weather Station | Day.Avg.AirTemperature.DegF</v>
      </c>
      <c r="F1842" t="str">
        <f>VLOOKUP($B1842,sitecatalog!$A$2:$E$1964,3,FALSE)</f>
        <v>OR</v>
      </c>
      <c r="G1842" t="str">
        <f>VLOOKUP($B1842,sitecatalog!$A$2:$E$1964,5,FALSE)</f>
        <v>PN</v>
      </c>
      <c r="H1842" t="str">
        <f>VLOOKUP($B1842,sitecatalog!$A$2:$E$1964,4,FALSE)</f>
        <v>agrimet</v>
      </c>
      <c r="J1842">
        <f t="shared" si="86"/>
        <v>1840</v>
      </c>
      <c r="K1842" t="str">
        <f t="shared" si="84"/>
        <v>{"node":1840,"name":"MOODY FARMS SOUTH SATELLITE; OREGON WEATHER STATION | DAY.AVG.AIRTEMPERATURE.DEGF"}</v>
      </c>
      <c r="L1842">
        <f>VLOOKUP(H1842,Sheet2!$C$31:$D$36,2,FALSE)</f>
        <v>9993</v>
      </c>
      <c r="M1842">
        <f>VLOOKUP(F1842,Sheet2!$E$38:$F$54,2,FALSE)</f>
        <v>9981</v>
      </c>
      <c r="N1842" t="str">
        <f t="shared" si="85"/>
        <v>9993-9981</v>
      </c>
      <c r="O1842" t="str">
        <f>"{""source"":"&amp;J1842&amp;",""target"":"&amp;L1842&amp;",""value"":1}"</f>
        <v>{"source":1840,"target":9993,"value":1}</v>
      </c>
    </row>
    <row r="1843" spans="1:15">
      <c r="A1843" t="s">
        <v>2497</v>
      </c>
      <c r="B1843" t="s">
        <v>2496</v>
      </c>
      <c r="C1843" t="s">
        <v>156</v>
      </c>
      <c r="D1843" t="s">
        <v>157</v>
      </c>
      <c r="E1843" t="str">
        <f>VLOOKUP($B1843,sitecatalog!$A$2:$E$1964,2,FALSE)&amp;" | "&amp;D1843</f>
        <v>Moody Farms South Satellite; Oregon Weather Station | Day.Avg.WindSpeed.mph</v>
      </c>
      <c r="F1843" t="str">
        <f>VLOOKUP($B1843,sitecatalog!$A$2:$E$1964,3,FALSE)</f>
        <v>OR</v>
      </c>
      <c r="G1843" t="str">
        <f>VLOOKUP($B1843,sitecatalog!$A$2:$E$1964,5,FALSE)</f>
        <v>PN</v>
      </c>
      <c r="H1843" t="str">
        <f>VLOOKUP($B1843,sitecatalog!$A$2:$E$1964,4,FALSE)</f>
        <v>agrimet</v>
      </c>
      <c r="J1843">
        <f t="shared" si="86"/>
        <v>1841</v>
      </c>
      <c r="K1843" t="str">
        <f t="shared" si="84"/>
        <v>{"node":1841,"name":"MOODY FARMS SOUTH SATELLITE; OREGON WEATHER STATION | DAY.AVG.WINDSPEED.MPH"}</v>
      </c>
      <c r="L1843">
        <f>VLOOKUP(H1843,Sheet2!$C$31:$D$36,2,FALSE)</f>
        <v>9993</v>
      </c>
      <c r="M1843">
        <f>VLOOKUP(F1843,Sheet2!$E$38:$F$54,2,FALSE)</f>
        <v>9981</v>
      </c>
      <c r="N1843" t="str">
        <f t="shared" si="85"/>
        <v>9993-9981</v>
      </c>
      <c r="O1843" t="str">
        <f>"{""source"":"&amp;J1843&amp;",""target"":"&amp;L1843&amp;",""value"":1}"</f>
        <v>{"source":1841,"target":9993,"value":1}</v>
      </c>
    </row>
    <row r="1844" spans="1:15">
      <c r="A1844" t="s">
        <v>2498</v>
      </c>
      <c r="B1844" t="s">
        <v>2496</v>
      </c>
      <c r="C1844" t="s">
        <v>159</v>
      </c>
      <c r="D1844" t="s">
        <v>160</v>
      </c>
      <c r="E1844" t="str">
        <f>VLOOKUP($B1844,sitecatalog!$A$2:$E$1964,2,FALSE)&amp;" | "&amp;D1844</f>
        <v>Moody Farms South Satellite; Oregon Weather Station | Day.Avg.WindDirection.degrees</v>
      </c>
      <c r="F1844" t="str">
        <f>VLOOKUP($B1844,sitecatalog!$A$2:$E$1964,3,FALSE)</f>
        <v>OR</v>
      </c>
      <c r="G1844" t="str">
        <f>VLOOKUP($B1844,sitecatalog!$A$2:$E$1964,5,FALSE)</f>
        <v>PN</v>
      </c>
      <c r="H1844" t="str">
        <f>VLOOKUP($B1844,sitecatalog!$A$2:$E$1964,4,FALSE)</f>
        <v>agrimet</v>
      </c>
      <c r="J1844">
        <f t="shared" si="86"/>
        <v>1842</v>
      </c>
      <c r="K1844" t="str">
        <f t="shared" si="84"/>
        <v>{"node":1842,"name":"MOODY FARMS SOUTH SATELLITE; OREGON WEATHER STATION | DAY.AVG.WINDDIRECTION.DEGREES"}</v>
      </c>
      <c r="L1844">
        <f>VLOOKUP(H1844,Sheet2!$C$31:$D$36,2,FALSE)</f>
        <v>9993</v>
      </c>
      <c r="M1844">
        <f>VLOOKUP(F1844,Sheet2!$E$38:$F$54,2,FALSE)</f>
        <v>9981</v>
      </c>
      <c r="N1844" t="str">
        <f t="shared" si="85"/>
        <v>9993-9981</v>
      </c>
      <c r="O1844" t="str">
        <f>"{""source"":"&amp;J1844&amp;",""target"":"&amp;L1844&amp;",""value"":1}"</f>
        <v>{"source":1842,"target":9993,"value":1}</v>
      </c>
    </row>
    <row r="1845" spans="1:15">
      <c r="A1845" t="s">
        <v>2499</v>
      </c>
      <c r="B1845" t="s">
        <v>2500</v>
      </c>
      <c r="C1845" t="s">
        <v>94</v>
      </c>
      <c r="D1845" t="s">
        <v>95</v>
      </c>
      <c r="E1845" t="str">
        <f>VLOOKUP($B1845,sitecatalog!$A$2:$E$1964,2,FALSE)&amp;" | "&amp;D1845</f>
        <v>Moody Farms West Satellite; Oregon Weather Station | Day.Avg.AirTemperature.DegF</v>
      </c>
      <c r="F1845" t="str">
        <f>VLOOKUP($B1845,sitecatalog!$A$2:$E$1964,3,FALSE)</f>
        <v>OR</v>
      </c>
      <c r="G1845" t="str">
        <f>VLOOKUP($B1845,sitecatalog!$A$2:$E$1964,5,FALSE)</f>
        <v>PN</v>
      </c>
      <c r="H1845" t="str">
        <f>VLOOKUP($B1845,sitecatalog!$A$2:$E$1964,4,FALSE)</f>
        <v>agrimet</v>
      </c>
      <c r="J1845">
        <f t="shared" si="86"/>
        <v>1843</v>
      </c>
      <c r="K1845" t="str">
        <f t="shared" si="84"/>
        <v>{"node":1843,"name":"MOODY FARMS WEST SATELLITE; OREGON WEATHER STATION | DAY.AVG.AIRTEMPERATURE.DEGF"}</v>
      </c>
      <c r="L1845">
        <f>VLOOKUP(H1845,Sheet2!$C$31:$D$36,2,FALSE)</f>
        <v>9993</v>
      </c>
      <c r="M1845">
        <f>VLOOKUP(F1845,Sheet2!$E$38:$F$54,2,FALSE)</f>
        <v>9981</v>
      </c>
      <c r="N1845" t="str">
        <f t="shared" si="85"/>
        <v>9993-9981</v>
      </c>
      <c r="O1845" t="str">
        <f>"{""source"":"&amp;J1845&amp;",""target"":"&amp;L1845&amp;",""value"":1}"</f>
        <v>{"source":1843,"target":9993,"value":1}</v>
      </c>
    </row>
    <row r="1846" spans="1:15">
      <c r="A1846" t="s">
        <v>2501</v>
      </c>
      <c r="B1846" t="s">
        <v>2500</v>
      </c>
      <c r="C1846" t="s">
        <v>156</v>
      </c>
      <c r="D1846" t="s">
        <v>157</v>
      </c>
      <c r="E1846" t="str">
        <f>VLOOKUP($B1846,sitecatalog!$A$2:$E$1964,2,FALSE)&amp;" | "&amp;D1846</f>
        <v>Moody Farms West Satellite; Oregon Weather Station | Day.Avg.WindSpeed.mph</v>
      </c>
      <c r="F1846" t="str">
        <f>VLOOKUP($B1846,sitecatalog!$A$2:$E$1964,3,FALSE)</f>
        <v>OR</v>
      </c>
      <c r="G1846" t="str">
        <f>VLOOKUP($B1846,sitecatalog!$A$2:$E$1964,5,FALSE)</f>
        <v>PN</v>
      </c>
      <c r="H1846" t="str">
        <f>VLOOKUP($B1846,sitecatalog!$A$2:$E$1964,4,FALSE)</f>
        <v>agrimet</v>
      </c>
      <c r="J1846">
        <f t="shared" si="86"/>
        <v>1844</v>
      </c>
      <c r="K1846" t="str">
        <f t="shared" si="84"/>
        <v>{"node":1844,"name":"MOODY FARMS WEST SATELLITE; OREGON WEATHER STATION | DAY.AVG.WINDSPEED.MPH"}</v>
      </c>
      <c r="L1846">
        <f>VLOOKUP(H1846,Sheet2!$C$31:$D$36,2,FALSE)</f>
        <v>9993</v>
      </c>
      <c r="M1846">
        <f>VLOOKUP(F1846,Sheet2!$E$38:$F$54,2,FALSE)</f>
        <v>9981</v>
      </c>
      <c r="N1846" t="str">
        <f t="shared" si="85"/>
        <v>9993-9981</v>
      </c>
      <c r="O1846" t="str">
        <f>"{""source"":"&amp;J1846&amp;",""target"":"&amp;L1846&amp;",""value"":1}"</f>
        <v>{"source":1844,"target":9993,"value":1}</v>
      </c>
    </row>
    <row r="1847" spans="1:15">
      <c r="A1847" t="s">
        <v>2502</v>
      </c>
      <c r="B1847" t="s">
        <v>2500</v>
      </c>
      <c r="C1847" t="s">
        <v>159</v>
      </c>
      <c r="D1847" t="s">
        <v>160</v>
      </c>
      <c r="E1847" t="str">
        <f>VLOOKUP($B1847,sitecatalog!$A$2:$E$1964,2,FALSE)&amp;" | "&amp;D1847</f>
        <v>Moody Farms West Satellite; Oregon Weather Station | Day.Avg.WindDirection.degrees</v>
      </c>
      <c r="F1847" t="str">
        <f>VLOOKUP($B1847,sitecatalog!$A$2:$E$1964,3,FALSE)</f>
        <v>OR</v>
      </c>
      <c r="G1847" t="str">
        <f>VLOOKUP($B1847,sitecatalog!$A$2:$E$1964,5,FALSE)</f>
        <v>PN</v>
      </c>
      <c r="H1847" t="str">
        <f>VLOOKUP($B1847,sitecatalog!$A$2:$E$1964,4,FALSE)</f>
        <v>agrimet</v>
      </c>
      <c r="J1847">
        <f t="shared" si="86"/>
        <v>1845</v>
      </c>
      <c r="K1847" t="str">
        <f t="shared" si="84"/>
        <v>{"node":1845,"name":"MOODY FARMS WEST SATELLITE; OREGON WEATHER STATION | DAY.AVG.WINDDIRECTION.DEGREES"}</v>
      </c>
      <c r="L1847">
        <f>VLOOKUP(H1847,Sheet2!$C$31:$D$36,2,FALSE)</f>
        <v>9993</v>
      </c>
      <c r="M1847">
        <f>VLOOKUP(F1847,Sheet2!$E$38:$F$54,2,FALSE)</f>
        <v>9981</v>
      </c>
      <c r="N1847" t="str">
        <f t="shared" si="85"/>
        <v>9993-9981</v>
      </c>
      <c r="O1847" t="str">
        <f>"{""source"":"&amp;J1847&amp;",""target"":"&amp;L1847&amp;",""value"":1}"</f>
        <v>{"source":1845,"target":9993,"value":1}</v>
      </c>
    </row>
    <row r="1848" spans="1:15">
      <c r="A1848" t="s">
        <v>2503</v>
      </c>
      <c r="B1848" t="s">
        <v>2504</v>
      </c>
      <c r="C1848" t="s">
        <v>94</v>
      </c>
      <c r="D1848" t="s">
        <v>95</v>
      </c>
      <c r="E1848" t="str">
        <f>VLOOKUP($B1848,sitecatalog!$A$2:$E$1964,2,FALSE)&amp;" | "&amp;D1848</f>
        <v>Moody Farms Control Station; Oregon Weather Station | Day.Avg.AirTemperature.DegF</v>
      </c>
      <c r="F1848" t="str">
        <f>VLOOKUP($B1848,sitecatalog!$A$2:$E$1964,3,FALSE)</f>
        <v>OR</v>
      </c>
      <c r="G1848" t="str">
        <f>VLOOKUP($B1848,sitecatalog!$A$2:$E$1964,5,FALSE)</f>
        <v>PN</v>
      </c>
      <c r="H1848" t="str">
        <f>VLOOKUP($B1848,sitecatalog!$A$2:$E$1964,4,FALSE)</f>
        <v>agrimet</v>
      </c>
      <c r="J1848">
        <f t="shared" si="86"/>
        <v>1846</v>
      </c>
      <c r="K1848" t="str">
        <f t="shared" si="84"/>
        <v>{"node":1846,"name":"MOODY FARMS CONTROL STATION; OREGON WEATHER STATION | DAY.AVG.AIRTEMPERATURE.DEGF"}</v>
      </c>
      <c r="L1848">
        <f>VLOOKUP(H1848,Sheet2!$C$31:$D$36,2,FALSE)</f>
        <v>9993</v>
      </c>
      <c r="M1848">
        <f>VLOOKUP(F1848,Sheet2!$E$38:$F$54,2,FALSE)</f>
        <v>9981</v>
      </c>
      <c r="N1848" t="str">
        <f t="shared" si="85"/>
        <v>9993-9981</v>
      </c>
      <c r="O1848" t="str">
        <f>"{""source"":"&amp;J1848&amp;",""target"":"&amp;L1848&amp;",""value"":1}"</f>
        <v>{"source":1846,"target":9993,"value":1}</v>
      </c>
    </row>
    <row r="1849" spans="1:15">
      <c r="A1849" t="s">
        <v>2505</v>
      </c>
      <c r="B1849" t="s">
        <v>2504</v>
      </c>
      <c r="C1849" t="s">
        <v>41</v>
      </c>
      <c r="D1849" t="s">
        <v>42</v>
      </c>
      <c r="E1849" t="str">
        <f>VLOOKUP($B1849,sitecatalog!$A$2:$E$1964,2,FALSE)&amp;" | "&amp;D1849</f>
        <v>Moody Farms Control Station; Oregon Weather Station | Day.Sum.Precipitation.inches</v>
      </c>
      <c r="F1849" t="str">
        <f>VLOOKUP($B1849,sitecatalog!$A$2:$E$1964,3,FALSE)</f>
        <v>OR</v>
      </c>
      <c r="G1849" t="str">
        <f>VLOOKUP($B1849,sitecatalog!$A$2:$E$1964,5,FALSE)</f>
        <v>PN</v>
      </c>
      <c r="H1849" t="str">
        <f>VLOOKUP($B1849,sitecatalog!$A$2:$E$1964,4,FALSE)</f>
        <v>agrimet</v>
      </c>
      <c r="J1849">
        <f t="shared" si="86"/>
        <v>1847</v>
      </c>
      <c r="K1849" t="str">
        <f t="shared" si="84"/>
        <v>{"node":1847,"name":"MOODY FARMS CONTROL STATION; OREGON WEATHER STATION | DAY.SUM.PRECIPITATION.INCHES"}</v>
      </c>
      <c r="L1849">
        <f>VLOOKUP(H1849,Sheet2!$C$31:$D$36,2,FALSE)</f>
        <v>9993</v>
      </c>
      <c r="M1849">
        <f>VLOOKUP(F1849,Sheet2!$E$38:$F$54,2,FALSE)</f>
        <v>9981</v>
      </c>
      <c r="N1849" t="str">
        <f t="shared" si="85"/>
        <v>9993-9981</v>
      </c>
      <c r="O1849" t="str">
        <f>"{""source"":"&amp;J1849&amp;",""target"":"&amp;L1849&amp;",""value"":1}"</f>
        <v>{"source":1847,"target":9993,"value":1}</v>
      </c>
    </row>
    <row r="1850" spans="1:15">
      <c r="A1850" t="s">
        <v>2506</v>
      </c>
      <c r="B1850" t="s">
        <v>2504</v>
      </c>
      <c r="C1850" t="s">
        <v>156</v>
      </c>
      <c r="D1850" t="s">
        <v>157</v>
      </c>
      <c r="E1850" t="str">
        <f>VLOOKUP($B1850,sitecatalog!$A$2:$E$1964,2,FALSE)&amp;" | "&amp;D1850</f>
        <v>Moody Farms Control Station; Oregon Weather Station | Day.Avg.WindSpeed.mph</v>
      </c>
      <c r="F1850" t="str">
        <f>VLOOKUP($B1850,sitecatalog!$A$2:$E$1964,3,FALSE)</f>
        <v>OR</v>
      </c>
      <c r="G1850" t="str">
        <f>VLOOKUP($B1850,sitecatalog!$A$2:$E$1964,5,FALSE)</f>
        <v>PN</v>
      </c>
      <c r="H1850" t="str">
        <f>VLOOKUP($B1850,sitecatalog!$A$2:$E$1964,4,FALSE)</f>
        <v>agrimet</v>
      </c>
      <c r="J1850">
        <f t="shared" si="86"/>
        <v>1848</v>
      </c>
      <c r="K1850" t="str">
        <f t="shared" si="84"/>
        <v>{"node":1848,"name":"MOODY FARMS CONTROL STATION; OREGON WEATHER STATION | DAY.AVG.WINDSPEED.MPH"}</v>
      </c>
      <c r="L1850">
        <f>VLOOKUP(H1850,Sheet2!$C$31:$D$36,2,FALSE)</f>
        <v>9993</v>
      </c>
      <c r="M1850">
        <f>VLOOKUP(F1850,Sheet2!$E$38:$F$54,2,FALSE)</f>
        <v>9981</v>
      </c>
      <c r="N1850" t="str">
        <f t="shared" si="85"/>
        <v>9993-9981</v>
      </c>
      <c r="O1850" t="str">
        <f>"{""source"":"&amp;J1850&amp;",""target"":"&amp;L1850&amp;",""value"":1}"</f>
        <v>{"source":1848,"target":9993,"value":1}</v>
      </c>
    </row>
    <row r="1851" spans="1:15">
      <c r="A1851" t="s">
        <v>2507</v>
      </c>
      <c r="B1851" t="s">
        <v>2504</v>
      </c>
      <c r="C1851" t="s">
        <v>159</v>
      </c>
      <c r="D1851" t="s">
        <v>160</v>
      </c>
      <c r="E1851" t="str">
        <f>VLOOKUP($B1851,sitecatalog!$A$2:$E$1964,2,FALSE)&amp;" | "&amp;D1851</f>
        <v>Moody Farms Control Station; Oregon Weather Station | Day.Avg.WindDirection.degrees</v>
      </c>
      <c r="F1851" t="str">
        <f>VLOOKUP($B1851,sitecatalog!$A$2:$E$1964,3,FALSE)</f>
        <v>OR</v>
      </c>
      <c r="G1851" t="str">
        <f>VLOOKUP($B1851,sitecatalog!$A$2:$E$1964,5,FALSE)</f>
        <v>PN</v>
      </c>
      <c r="H1851" t="str">
        <f>VLOOKUP($B1851,sitecatalog!$A$2:$E$1964,4,FALSE)</f>
        <v>agrimet</v>
      </c>
      <c r="J1851">
        <f t="shared" si="86"/>
        <v>1849</v>
      </c>
      <c r="K1851" t="str">
        <f t="shared" si="84"/>
        <v>{"node":1849,"name":"MOODY FARMS CONTROL STATION; OREGON WEATHER STATION | DAY.AVG.WINDDIRECTION.DEGREES"}</v>
      </c>
      <c r="L1851">
        <f>VLOOKUP(H1851,Sheet2!$C$31:$D$36,2,FALSE)</f>
        <v>9993</v>
      </c>
      <c r="M1851">
        <f>VLOOKUP(F1851,Sheet2!$E$38:$F$54,2,FALSE)</f>
        <v>9981</v>
      </c>
      <c r="N1851" t="str">
        <f t="shared" si="85"/>
        <v>9993-9981</v>
      </c>
      <c r="O1851" t="str">
        <f>"{""source"":"&amp;J1851&amp;",""target"":"&amp;L1851&amp;",""value"":1}"</f>
        <v>{"source":1849,"target":9993,"value":1}</v>
      </c>
    </row>
    <row r="1852" spans="1:15">
      <c r="A1852" t="s">
        <v>2508</v>
      </c>
      <c r="B1852" t="s">
        <v>2509</v>
      </c>
      <c r="C1852" t="s">
        <v>32</v>
      </c>
      <c r="D1852" t="s">
        <v>33</v>
      </c>
      <c r="E1852" t="str">
        <f>VLOOKUP($B1852,sitecatalog!$A$2:$E$1964,2,FALSE)&amp;" | "&amp;D1852</f>
        <v>Milner Dam and Reservoir; Idaho | Day.Inst.ReservoirStorage.af</v>
      </c>
      <c r="F1852" t="str">
        <f>VLOOKUP($B1852,sitecatalog!$A$2:$E$1964,3,FALSE)</f>
        <v>ID</v>
      </c>
      <c r="G1852" t="str">
        <f>VLOOKUP($B1852,sitecatalog!$A$2:$E$1964,5,FALSE)</f>
        <v>PN</v>
      </c>
      <c r="H1852" t="str">
        <f>VLOOKUP($B1852,sitecatalog!$A$2:$E$1964,4,FALSE)</f>
        <v>reservoir</v>
      </c>
      <c r="J1852">
        <f t="shared" si="86"/>
        <v>1850</v>
      </c>
      <c r="K1852" t="str">
        <f t="shared" si="84"/>
        <v>{"node":1850,"name":"MILNER DAM AND RESERVOIR; IDAHO | DAY.INST.RESERVOIRSTORAGE.AF"}</v>
      </c>
      <c r="L1852">
        <f>VLOOKUP(H1852,Sheet2!$C$31:$D$36,2,FALSE)</f>
        <v>9997</v>
      </c>
      <c r="M1852">
        <f>VLOOKUP(F1852,Sheet2!$E$38:$F$54,2,FALSE)</f>
        <v>9989</v>
      </c>
      <c r="N1852" t="str">
        <f t="shared" si="85"/>
        <v>9997-9989</v>
      </c>
      <c r="O1852" t="str">
        <f>"{""source"":"&amp;J1852&amp;",""target"":"&amp;L1852&amp;",""value"":1}"</f>
        <v>{"source":1850,"target":9997,"value":1}</v>
      </c>
    </row>
    <row r="1853" spans="1:15">
      <c r="A1853" t="s">
        <v>2510</v>
      </c>
      <c r="B1853" t="s">
        <v>2509</v>
      </c>
      <c r="C1853" t="s">
        <v>19</v>
      </c>
      <c r="D1853" t="s">
        <v>35</v>
      </c>
      <c r="E1853" t="str">
        <f>VLOOKUP($B1853,sitecatalog!$A$2:$E$1964,2,FALSE)&amp;" | "&amp;D1853</f>
        <v>Milner Dam and Reservoir; Idaho | Day.Inst.ReservoirElevation.feet</v>
      </c>
      <c r="F1853" t="str">
        <f>VLOOKUP($B1853,sitecatalog!$A$2:$E$1964,3,FALSE)</f>
        <v>ID</v>
      </c>
      <c r="G1853" t="str">
        <f>VLOOKUP($B1853,sitecatalog!$A$2:$E$1964,5,FALSE)</f>
        <v>PN</v>
      </c>
      <c r="H1853" t="str">
        <f>VLOOKUP($B1853,sitecatalog!$A$2:$E$1964,4,FALSE)</f>
        <v>reservoir</v>
      </c>
      <c r="J1853">
        <f t="shared" si="86"/>
        <v>1851</v>
      </c>
      <c r="K1853" t="str">
        <f t="shared" si="84"/>
        <v>{"node":1851,"name":"MILNER DAM AND RESERVOIR; IDAHO | DAY.INST.RESERVOIRELEVATION.FEET"}</v>
      </c>
      <c r="L1853">
        <f>VLOOKUP(H1853,Sheet2!$C$31:$D$36,2,FALSE)</f>
        <v>9997</v>
      </c>
      <c r="M1853">
        <f>VLOOKUP(F1853,Sheet2!$E$38:$F$54,2,FALSE)</f>
        <v>9989</v>
      </c>
      <c r="N1853" t="str">
        <f t="shared" si="85"/>
        <v>9997-9989</v>
      </c>
      <c r="O1853" t="str">
        <f>"{""source"":"&amp;J1853&amp;",""target"":"&amp;L1853&amp;",""value"":1}"</f>
        <v>{"source":1851,"target":9997,"value":1}</v>
      </c>
    </row>
    <row r="1854" spans="1:15">
      <c r="A1854" t="s">
        <v>2511</v>
      </c>
      <c r="B1854" t="s">
        <v>2512</v>
      </c>
      <c r="C1854" t="s">
        <v>32</v>
      </c>
      <c r="D1854" t="s">
        <v>33</v>
      </c>
      <c r="E1854" t="str">
        <f>VLOOKUP($B1854,sitecatalog!$A$2:$E$1964,2,FALSE)&amp;" | "&amp;D1854</f>
        <v>Minidoka Dam and Lake Walcott; ID | Day.Inst.ReservoirStorage.af</v>
      </c>
      <c r="F1854" t="str">
        <f>VLOOKUP($B1854,sitecatalog!$A$2:$E$1964,3,FALSE)</f>
        <v>ID</v>
      </c>
      <c r="G1854" t="str">
        <f>VLOOKUP($B1854,sitecatalog!$A$2:$E$1964,5,FALSE)</f>
        <v>PN</v>
      </c>
      <c r="H1854" t="str">
        <f>VLOOKUP($B1854,sitecatalog!$A$2:$E$1964,4,FALSE)</f>
        <v>reservoir</v>
      </c>
      <c r="J1854">
        <f t="shared" si="86"/>
        <v>1852</v>
      </c>
      <c r="K1854" t="str">
        <f t="shared" si="84"/>
        <v>{"node":1852,"name":"MINIDOKA DAM AND LAKE WALCOTT; ID | DAY.INST.RESERVOIRSTORAGE.AF"}</v>
      </c>
      <c r="L1854">
        <f>VLOOKUP(H1854,Sheet2!$C$31:$D$36,2,FALSE)</f>
        <v>9997</v>
      </c>
      <c r="M1854">
        <f>VLOOKUP(F1854,Sheet2!$E$38:$F$54,2,FALSE)</f>
        <v>9989</v>
      </c>
      <c r="N1854" t="str">
        <f t="shared" si="85"/>
        <v>9997-9989</v>
      </c>
      <c r="O1854" t="str">
        <f>"{""source"":"&amp;J1854&amp;",""target"":"&amp;L1854&amp;",""value"":1}"</f>
        <v>{"source":1852,"target":9997,"value":1}</v>
      </c>
    </row>
    <row r="1855" spans="1:15">
      <c r="A1855" t="s">
        <v>2513</v>
      </c>
      <c r="B1855" t="s">
        <v>2512</v>
      </c>
      <c r="C1855" t="s">
        <v>19</v>
      </c>
      <c r="D1855" t="s">
        <v>35</v>
      </c>
      <c r="E1855" t="str">
        <f>VLOOKUP($B1855,sitecatalog!$A$2:$E$1964,2,FALSE)&amp;" | "&amp;D1855</f>
        <v>Minidoka Dam and Lake Walcott; ID | Day.Inst.ReservoirElevation.feet</v>
      </c>
      <c r="F1855" t="str">
        <f>VLOOKUP($B1855,sitecatalog!$A$2:$E$1964,3,FALSE)</f>
        <v>ID</v>
      </c>
      <c r="G1855" t="str">
        <f>VLOOKUP($B1855,sitecatalog!$A$2:$E$1964,5,FALSE)</f>
        <v>PN</v>
      </c>
      <c r="H1855" t="str">
        <f>VLOOKUP($B1855,sitecatalog!$A$2:$E$1964,4,FALSE)</f>
        <v>reservoir</v>
      </c>
      <c r="J1855">
        <f t="shared" si="86"/>
        <v>1853</v>
      </c>
      <c r="K1855" t="str">
        <f t="shared" si="84"/>
        <v>{"node":1853,"name":"MINIDOKA DAM AND LAKE WALCOTT; ID | DAY.INST.RESERVOIRELEVATION.FEET"}</v>
      </c>
      <c r="L1855">
        <f>VLOOKUP(H1855,Sheet2!$C$31:$D$36,2,FALSE)</f>
        <v>9997</v>
      </c>
      <c r="M1855">
        <f>VLOOKUP(F1855,Sheet2!$E$38:$F$54,2,FALSE)</f>
        <v>9989</v>
      </c>
      <c r="N1855" t="str">
        <f t="shared" si="85"/>
        <v>9997-9989</v>
      </c>
      <c r="O1855" t="str">
        <f>"{""source"":"&amp;J1855&amp;",""target"":"&amp;L1855&amp;",""value"":1}"</f>
        <v>{"source":1853,"target":9997,"value":1}</v>
      </c>
    </row>
    <row r="1856" spans="1:15">
      <c r="A1856" t="s">
        <v>2514</v>
      </c>
      <c r="B1856" t="s">
        <v>2515</v>
      </c>
      <c r="C1856" t="s">
        <v>22</v>
      </c>
      <c r="D1856" t="s">
        <v>47</v>
      </c>
      <c r="E1856" t="str">
        <f>VLOOKUP($B1856,sitecatalog!$A$2:$E$1964,2,FALSE)&amp;" | "&amp;D1856</f>
        <v>Snake River near Minidoka; ID | Day.Avg.Streamflow.cfs</v>
      </c>
      <c r="F1856" t="str">
        <f>VLOOKUP($B1856,sitecatalog!$A$2:$E$1964,3,FALSE)</f>
        <v>ID</v>
      </c>
      <c r="G1856" t="str">
        <f>VLOOKUP($B1856,sitecatalog!$A$2:$E$1964,5,FALSE)</f>
        <v>PN</v>
      </c>
      <c r="H1856" t="str">
        <f>VLOOKUP($B1856,sitecatalog!$A$2:$E$1964,4,FALSE)</f>
        <v>stream</v>
      </c>
      <c r="J1856">
        <f t="shared" si="86"/>
        <v>1854</v>
      </c>
      <c r="K1856" t="str">
        <f t="shared" si="84"/>
        <v>{"node":1854,"name":"SNAKE RIVER NEAR MINIDOKA; ID | DAY.AVG.STREAMFLOW.CFS"}</v>
      </c>
      <c r="L1856">
        <f>VLOOKUP(H1856,Sheet2!$C$31:$D$36,2,FALSE)</f>
        <v>9995</v>
      </c>
      <c r="M1856">
        <f>VLOOKUP(F1856,Sheet2!$E$38:$F$54,2,FALSE)</f>
        <v>9989</v>
      </c>
      <c r="N1856" t="str">
        <f t="shared" si="85"/>
        <v>9995-9989</v>
      </c>
      <c r="O1856" t="str">
        <f>"{""source"":"&amp;J1856&amp;",""target"":"&amp;L1856&amp;",""value"":1}"</f>
        <v>{"source":1854,"target":9995,"value":1}</v>
      </c>
    </row>
    <row r="1857" spans="1:15">
      <c r="A1857" t="s">
        <v>2516</v>
      </c>
      <c r="B1857" t="s">
        <v>2517</v>
      </c>
      <c r="C1857" t="s">
        <v>94</v>
      </c>
      <c r="D1857" t="s">
        <v>95</v>
      </c>
      <c r="E1857" t="str">
        <f>VLOOKUP($B1857,sitecatalog!$A$2:$E$1964,2,FALSE)&amp;" | "&amp;D1857</f>
        <v>Montpelier; Idaho Weather Station | Day.Avg.AirTemperature.DegF</v>
      </c>
      <c r="F1857" t="str">
        <f>VLOOKUP($B1857,sitecatalog!$A$2:$E$1964,3,FALSE)</f>
        <v>ID</v>
      </c>
      <c r="G1857" t="str">
        <f>VLOOKUP($B1857,sitecatalog!$A$2:$E$1964,5,FALSE)</f>
        <v>PN</v>
      </c>
      <c r="H1857" t="str">
        <f>VLOOKUP($B1857,sitecatalog!$A$2:$E$1964,4,FALSE)</f>
        <v>agrimet</v>
      </c>
      <c r="J1857">
        <f t="shared" si="86"/>
        <v>1855</v>
      </c>
      <c r="K1857" t="str">
        <f t="shared" si="84"/>
        <v>{"node":1855,"name":"MONTPELIER; IDAHO WEATHER STATION | DAY.AVG.AIRTEMPERATURE.DEGF"}</v>
      </c>
      <c r="L1857">
        <f>VLOOKUP(H1857,Sheet2!$C$31:$D$36,2,FALSE)</f>
        <v>9993</v>
      </c>
      <c r="M1857">
        <f>VLOOKUP(F1857,Sheet2!$E$38:$F$54,2,FALSE)</f>
        <v>9989</v>
      </c>
      <c r="N1857" t="str">
        <f t="shared" si="85"/>
        <v>9993-9989</v>
      </c>
      <c r="O1857" t="str">
        <f>"{""source"":"&amp;J1857&amp;",""target"":"&amp;L1857&amp;",""value"":1}"</f>
        <v>{"source":1855,"target":9993,"value":1}</v>
      </c>
    </row>
    <row r="1858" spans="1:15">
      <c r="A1858" t="s">
        <v>2518</v>
      </c>
      <c r="B1858" t="s">
        <v>2517</v>
      </c>
      <c r="C1858" t="s">
        <v>41</v>
      </c>
      <c r="D1858" t="s">
        <v>42</v>
      </c>
      <c r="E1858" t="str">
        <f>VLOOKUP($B1858,sitecatalog!$A$2:$E$1964,2,FALSE)&amp;" | "&amp;D1858</f>
        <v>Montpelier; Idaho Weather Station | Day.Sum.Precipitation.inches</v>
      </c>
      <c r="F1858" t="str">
        <f>VLOOKUP($B1858,sitecatalog!$A$2:$E$1964,3,FALSE)</f>
        <v>ID</v>
      </c>
      <c r="G1858" t="str">
        <f>VLOOKUP($B1858,sitecatalog!$A$2:$E$1964,5,FALSE)</f>
        <v>PN</v>
      </c>
      <c r="H1858" t="str">
        <f>VLOOKUP($B1858,sitecatalog!$A$2:$E$1964,4,FALSE)</f>
        <v>agrimet</v>
      </c>
      <c r="J1858">
        <f t="shared" si="86"/>
        <v>1856</v>
      </c>
      <c r="K1858" t="str">
        <f t="shared" si="84"/>
        <v>{"node":1856,"name":"MONTPELIER; IDAHO WEATHER STATION | DAY.SUM.PRECIPITATION.INCHES"}</v>
      </c>
      <c r="L1858">
        <f>VLOOKUP(H1858,Sheet2!$C$31:$D$36,2,FALSE)</f>
        <v>9993</v>
      </c>
      <c r="M1858">
        <f>VLOOKUP(F1858,Sheet2!$E$38:$F$54,2,FALSE)</f>
        <v>9989</v>
      </c>
      <c r="N1858" t="str">
        <f t="shared" si="85"/>
        <v>9993-9989</v>
      </c>
      <c r="O1858" t="str">
        <f>"{""source"":"&amp;J1858&amp;",""target"":"&amp;L1858&amp;",""value"":1}"</f>
        <v>{"source":1856,"target":9993,"value":1}</v>
      </c>
    </row>
    <row r="1859" spans="1:15">
      <c r="A1859" t="s">
        <v>2519</v>
      </c>
      <c r="B1859" t="s">
        <v>2517</v>
      </c>
      <c r="C1859" t="s">
        <v>156</v>
      </c>
      <c r="D1859" t="s">
        <v>157</v>
      </c>
      <c r="E1859" t="str">
        <f>VLOOKUP($B1859,sitecatalog!$A$2:$E$1964,2,FALSE)&amp;" | "&amp;D1859</f>
        <v>Montpelier; Idaho Weather Station | Day.Avg.WindSpeed.mph</v>
      </c>
      <c r="F1859" t="str">
        <f>VLOOKUP($B1859,sitecatalog!$A$2:$E$1964,3,FALSE)</f>
        <v>ID</v>
      </c>
      <c r="G1859" t="str">
        <f>VLOOKUP($B1859,sitecatalog!$A$2:$E$1964,5,FALSE)</f>
        <v>PN</v>
      </c>
      <c r="H1859" t="str">
        <f>VLOOKUP($B1859,sitecatalog!$A$2:$E$1964,4,FALSE)</f>
        <v>agrimet</v>
      </c>
      <c r="J1859">
        <f t="shared" si="86"/>
        <v>1857</v>
      </c>
      <c r="K1859" t="str">
        <f t="shared" ref="K1859:K1922" si="87">"{""node"":"&amp;J1859&amp;",""name"":"""&amp;UPPER(E1859)&amp;"""}"</f>
        <v>{"node":1857,"name":"MONTPELIER; IDAHO WEATHER STATION | DAY.AVG.WINDSPEED.MPH"}</v>
      </c>
      <c r="L1859">
        <f>VLOOKUP(H1859,Sheet2!$C$31:$D$36,2,FALSE)</f>
        <v>9993</v>
      </c>
      <c r="M1859">
        <f>VLOOKUP(F1859,Sheet2!$E$38:$F$54,2,FALSE)</f>
        <v>9989</v>
      </c>
      <c r="N1859" t="str">
        <f t="shared" ref="N1859:N1922" si="88">L1859&amp;"-"&amp;M1859</f>
        <v>9993-9989</v>
      </c>
      <c r="O1859" t="str">
        <f>"{""source"":"&amp;J1859&amp;",""target"":"&amp;L1859&amp;",""value"":1}"</f>
        <v>{"source":1857,"target":9993,"value":1}</v>
      </c>
    </row>
    <row r="1860" spans="1:15">
      <c r="A1860" t="s">
        <v>2520</v>
      </c>
      <c r="B1860" t="s">
        <v>2517</v>
      </c>
      <c r="C1860" t="s">
        <v>159</v>
      </c>
      <c r="D1860" t="s">
        <v>160</v>
      </c>
      <c r="E1860" t="str">
        <f>VLOOKUP($B1860,sitecatalog!$A$2:$E$1964,2,FALSE)&amp;" | "&amp;D1860</f>
        <v>Montpelier; Idaho Weather Station | Day.Avg.WindDirection.degrees</v>
      </c>
      <c r="F1860" t="str">
        <f>VLOOKUP($B1860,sitecatalog!$A$2:$E$1964,3,FALSE)</f>
        <v>ID</v>
      </c>
      <c r="G1860" t="str">
        <f>VLOOKUP($B1860,sitecatalog!$A$2:$E$1964,5,FALSE)</f>
        <v>PN</v>
      </c>
      <c r="H1860" t="str">
        <f>VLOOKUP($B1860,sitecatalog!$A$2:$E$1964,4,FALSE)</f>
        <v>agrimet</v>
      </c>
      <c r="J1860">
        <f t="shared" ref="J1860:J1923" si="89">J1859+1</f>
        <v>1858</v>
      </c>
      <c r="K1860" t="str">
        <f t="shared" si="87"/>
        <v>{"node":1858,"name":"MONTPELIER; IDAHO WEATHER STATION | DAY.AVG.WINDDIRECTION.DEGREES"}</v>
      </c>
      <c r="L1860">
        <f>VLOOKUP(H1860,Sheet2!$C$31:$D$36,2,FALSE)</f>
        <v>9993</v>
      </c>
      <c r="M1860">
        <f>VLOOKUP(F1860,Sheet2!$E$38:$F$54,2,FALSE)</f>
        <v>9989</v>
      </c>
      <c r="N1860" t="str">
        <f t="shared" si="88"/>
        <v>9993-9989</v>
      </c>
      <c r="O1860" t="str">
        <f>"{""source"":"&amp;J1860&amp;",""target"":"&amp;L1860&amp;",""value"":1}"</f>
        <v>{"source":1858,"target":9993,"value":1}</v>
      </c>
    </row>
    <row r="1861" spans="1:15">
      <c r="A1861" t="s">
        <v>2521</v>
      </c>
      <c r="B1861" t="s">
        <v>2522</v>
      </c>
      <c r="C1861" t="s">
        <v>94</v>
      </c>
      <c r="D1861" t="s">
        <v>95</v>
      </c>
      <c r="E1861" t="str">
        <f>VLOOKUP($B1861,sitecatalog!$A$2:$E$1964,2,FALSE)&amp;" | "&amp;D1861</f>
        <v>Monroe; Utah AgriMet Weather Station | Day.Avg.AirTemperature.DegF</v>
      </c>
      <c r="F1861" t="str">
        <f>VLOOKUP($B1861,sitecatalog!$A$2:$E$1964,3,FALSE)</f>
        <v>UT</v>
      </c>
      <c r="G1861" t="str">
        <f>VLOOKUP($B1861,sitecatalog!$A$2:$E$1964,5,FALSE)</f>
        <v>PN</v>
      </c>
      <c r="H1861" t="str">
        <f>VLOOKUP($B1861,sitecatalog!$A$2:$E$1964,4,FALSE)</f>
        <v>agrimet</v>
      </c>
      <c r="J1861">
        <f t="shared" si="89"/>
        <v>1859</v>
      </c>
      <c r="K1861" t="str">
        <f t="shared" si="87"/>
        <v>{"node":1859,"name":"MONROE; UTAH AGRIMET WEATHER STATION | DAY.AVG.AIRTEMPERATURE.DEGF"}</v>
      </c>
      <c r="L1861">
        <f>VLOOKUP(H1861,Sheet2!$C$31:$D$36,2,FALSE)</f>
        <v>9993</v>
      </c>
      <c r="M1861">
        <f>VLOOKUP(F1861,Sheet2!$E$38:$F$54,2,FALSE)</f>
        <v>9978</v>
      </c>
      <c r="N1861" t="str">
        <f t="shared" si="88"/>
        <v>9993-9978</v>
      </c>
      <c r="O1861" t="str">
        <f>"{""source"":"&amp;J1861&amp;",""target"":"&amp;L1861&amp;",""value"":1}"</f>
        <v>{"source":1859,"target":9993,"value":1}</v>
      </c>
    </row>
    <row r="1862" spans="1:15">
      <c r="A1862" t="s">
        <v>2523</v>
      </c>
      <c r="B1862" t="s">
        <v>2522</v>
      </c>
      <c r="C1862" t="s">
        <v>41</v>
      </c>
      <c r="D1862" t="s">
        <v>42</v>
      </c>
      <c r="E1862" t="str">
        <f>VLOOKUP($B1862,sitecatalog!$A$2:$E$1964,2,FALSE)&amp;" | "&amp;D1862</f>
        <v>Monroe; Utah AgriMet Weather Station | Day.Sum.Precipitation.inches</v>
      </c>
      <c r="F1862" t="str">
        <f>VLOOKUP($B1862,sitecatalog!$A$2:$E$1964,3,FALSE)</f>
        <v>UT</v>
      </c>
      <c r="G1862" t="str">
        <f>VLOOKUP($B1862,sitecatalog!$A$2:$E$1964,5,FALSE)</f>
        <v>PN</v>
      </c>
      <c r="H1862" t="str">
        <f>VLOOKUP($B1862,sitecatalog!$A$2:$E$1964,4,FALSE)</f>
        <v>agrimet</v>
      </c>
      <c r="J1862">
        <f t="shared" si="89"/>
        <v>1860</v>
      </c>
      <c r="K1862" t="str">
        <f t="shared" si="87"/>
        <v>{"node":1860,"name":"MONROE; UTAH AGRIMET WEATHER STATION | DAY.SUM.PRECIPITATION.INCHES"}</v>
      </c>
      <c r="L1862">
        <f>VLOOKUP(H1862,Sheet2!$C$31:$D$36,2,FALSE)</f>
        <v>9993</v>
      </c>
      <c r="M1862">
        <f>VLOOKUP(F1862,Sheet2!$E$38:$F$54,2,FALSE)</f>
        <v>9978</v>
      </c>
      <c r="N1862" t="str">
        <f t="shared" si="88"/>
        <v>9993-9978</v>
      </c>
      <c r="O1862" t="str">
        <f>"{""source"":"&amp;J1862&amp;",""target"":"&amp;L1862&amp;",""value"":1}"</f>
        <v>{"source":1860,"target":9993,"value":1}</v>
      </c>
    </row>
    <row r="1863" spans="1:15">
      <c r="A1863" t="s">
        <v>2524</v>
      </c>
      <c r="B1863" t="s">
        <v>2522</v>
      </c>
      <c r="C1863" t="s">
        <v>156</v>
      </c>
      <c r="D1863" t="s">
        <v>157</v>
      </c>
      <c r="E1863" t="str">
        <f>VLOOKUP($B1863,sitecatalog!$A$2:$E$1964,2,FALSE)&amp;" | "&amp;D1863</f>
        <v>Monroe; Utah AgriMet Weather Station | Day.Avg.WindSpeed.mph</v>
      </c>
      <c r="F1863" t="str">
        <f>VLOOKUP($B1863,sitecatalog!$A$2:$E$1964,3,FALSE)</f>
        <v>UT</v>
      </c>
      <c r="G1863" t="str">
        <f>VLOOKUP($B1863,sitecatalog!$A$2:$E$1964,5,FALSE)</f>
        <v>PN</v>
      </c>
      <c r="H1863" t="str">
        <f>VLOOKUP($B1863,sitecatalog!$A$2:$E$1964,4,FALSE)</f>
        <v>agrimet</v>
      </c>
      <c r="J1863">
        <f t="shared" si="89"/>
        <v>1861</v>
      </c>
      <c r="K1863" t="str">
        <f t="shared" si="87"/>
        <v>{"node":1861,"name":"MONROE; UTAH AGRIMET WEATHER STATION | DAY.AVG.WINDSPEED.MPH"}</v>
      </c>
      <c r="L1863">
        <f>VLOOKUP(H1863,Sheet2!$C$31:$D$36,2,FALSE)</f>
        <v>9993</v>
      </c>
      <c r="M1863">
        <f>VLOOKUP(F1863,Sheet2!$E$38:$F$54,2,FALSE)</f>
        <v>9978</v>
      </c>
      <c r="N1863" t="str">
        <f t="shared" si="88"/>
        <v>9993-9978</v>
      </c>
      <c r="O1863" t="str">
        <f>"{""source"":"&amp;J1863&amp;",""target"":"&amp;L1863&amp;",""value"":1}"</f>
        <v>{"source":1861,"target":9993,"value":1}</v>
      </c>
    </row>
    <row r="1864" spans="1:15">
      <c r="A1864" t="s">
        <v>2525</v>
      </c>
      <c r="B1864" t="s">
        <v>2522</v>
      </c>
      <c r="C1864" t="s">
        <v>159</v>
      </c>
      <c r="D1864" t="s">
        <v>160</v>
      </c>
      <c r="E1864" t="str">
        <f>VLOOKUP($B1864,sitecatalog!$A$2:$E$1964,2,FALSE)&amp;" | "&amp;D1864</f>
        <v>Monroe; Utah AgriMet Weather Station | Day.Avg.WindDirection.degrees</v>
      </c>
      <c r="F1864" t="str">
        <f>VLOOKUP($B1864,sitecatalog!$A$2:$E$1964,3,FALSE)</f>
        <v>UT</v>
      </c>
      <c r="G1864" t="str">
        <f>VLOOKUP($B1864,sitecatalog!$A$2:$E$1964,5,FALSE)</f>
        <v>PN</v>
      </c>
      <c r="H1864" t="str">
        <f>VLOOKUP($B1864,sitecatalog!$A$2:$E$1964,4,FALSE)</f>
        <v>agrimet</v>
      </c>
      <c r="J1864">
        <f t="shared" si="89"/>
        <v>1862</v>
      </c>
      <c r="K1864" t="str">
        <f t="shared" si="87"/>
        <v>{"node":1862,"name":"MONROE; UTAH AGRIMET WEATHER STATION | DAY.AVG.WINDDIRECTION.DEGREES"}</v>
      </c>
      <c r="L1864">
        <f>VLOOKUP(H1864,Sheet2!$C$31:$D$36,2,FALSE)</f>
        <v>9993</v>
      </c>
      <c r="M1864">
        <f>VLOOKUP(F1864,Sheet2!$E$38:$F$54,2,FALSE)</f>
        <v>9978</v>
      </c>
      <c r="N1864" t="str">
        <f t="shared" si="88"/>
        <v>9993-9978</v>
      </c>
      <c r="O1864" t="str">
        <f>"{""source"":"&amp;J1864&amp;",""target"":"&amp;L1864&amp;",""value"":1}"</f>
        <v>{"source":1862,"target":9993,"value":1}</v>
      </c>
    </row>
    <row r="1865" spans="1:15">
      <c r="A1865" t="s">
        <v>2526</v>
      </c>
      <c r="B1865" t="s">
        <v>2527</v>
      </c>
      <c r="C1865" t="s">
        <v>94</v>
      </c>
      <c r="D1865" t="s">
        <v>95</v>
      </c>
      <c r="E1865" t="str">
        <f>VLOOKUP($B1865,sitecatalog!$A$2:$E$1964,2,FALSE)&amp;" | "&amp;D1865</f>
        <v>Monteview; Idaho Weather Station | Day.Avg.AirTemperature.DegF</v>
      </c>
      <c r="F1865" t="str">
        <f>VLOOKUP($B1865,sitecatalog!$A$2:$E$1964,3,FALSE)</f>
        <v>ID</v>
      </c>
      <c r="G1865" t="str">
        <f>VLOOKUP($B1865,sitecatalog!$A$2:$E$1964,5,FALSE)</f>
        <v>PN</v>
      </c>
      <c r="H1865" t="str">
        <f>VLOOKUP($B1865,sitecatalog!$A$2:$E$1964,4,FALSE)</f>
        <v>agrimet</v>
      </c>
      <c r="J1865">
        <f t="shared" si="89"/>
        <v>1863</v>
      </c>
      <c r="K1865" t="str">
        <f t="shared" si="87"/>
        <v>{"node":1863,"name":"MONTEVIEW; IDAHO WEATHER STATION | DAY.AVG.AIRTEMPERATURE.DEGF"}</v>
      </c>
      <c r="L1865">
        <f>VLOOKUP(H1865,Sheet2!$C$31:$D$36,2,FALSE)</f>
        <v>9993</v>
      </c>
      <c r="M1865">
        <f>VLOOKUP(F1865,Sheet2!$E$38:$F$54,2,FALSE)</f>
        <v>9989</v>
      </c>
      <c r="N1865" t="str">
        <f t="shared" si="88"/>
        <v>9993-9989</v>
      </c>
      <c r="O1865" t="str">
        <f>"{""source"":"&amp;J1865&amp;",""target"":"&amp;L1865&amp;",""value"":1}"</f>
        <v>{"source":1863,"target":9993,"value":1}</v>
      </c>
    </row>
    <row r="1866" spans="1:15">
      <c r="A1866" t="s">
        <v>2528</v>
      </c>
      <c r="B1866" t="s">
        <v>2527</v>
      </c>
      <c r="C1866" t="s">
        <v>41</v>
      </c>
      <c r="D1866" t="s">
        <v>42</v>
      </c>
      <c r="E1866" t="str">
        <f>VLOOKUP($B1866,sitecatalog!$A$2:$E$1964,2,FALSE)&amp;" | "&amp;D1866</f>
        <v>Monteview; Idaho Weather Station | Day.Sum.Precipitation.inches</v>
      </c>
      <c r="F1866" t="str">
        <f>VLOOKUP($B1866,sitecatalog!$A$2:$E$1964,3,FALSE)</f>
        <v>ID</v>
      </c>
      <c r="G1866" t="str">
        <f>VLOOKUP($B1866,sitecatalog!$A$2:$E$1964,5,FALSE)</f>
        <v>PN</v>
      </c>
      <c r="H1866" t="str">
        <f>VLOOKUP($B1866,sitecatalog!$A$2:$E$1964,4,FALSE)</f>
        <v>agrimet</v>
      </c>
      <c r="J1866">
        <f t="shared" si="89"/>
        <v>1864</v>
      </c>
      <c r="K1866" t="str">
        <f t="shared" si="87"/>
        <v>{"node":1864,"name":"MONTEVIEW; IDAHO WEATHER STATION | DAY.SUM.PRECIPITATION.INCHES"}</v>
      </c>
      <c r="L1866">
        <f>VLOOKUP(H1866,Sheet2!$C$31:$D$36,2,FALSE)</f>
        <v>9993</v>
      </c>
      <c r="M1866">
        <f>VLOOKUP(F1866,Sheet2!$E$38:$F$54,2,FALSE)</f>
        <v>9989</v>
      </c>
      <c r="N1866" t="str">
        <f t="shared" si="88"/>
        <v>9993-9989</v>
      </c>
      <c r="O1866" t="str">
        <f>"{""source"":"&amp;J1866&amp;",""target"":"&amp;L1866&amp;",""value"":1}"</f>
        <v>{"source":1864,"target":9993,"value":1}</v>
      </c>
    </row>
    <row r="1867" spans="1:15">
      <c r="A1867" t="s">
        <v>2529</v>
      </c>
      <c r="B1867" t="s">
        <v>2527</v>
      </c>
      <c r="C1867" t="s">
        <v>156</v>
      </c>
      <c r="D1867" t="s">
        <v>157</v>
      </c>
      <c r="E1867" t="str">
        <f>VLOOKUP($B1867,sitecatalog!$A$2:$E$1964,2,FALSE)&amp;" | "&amp;D1867</f>
        <v>Monteview; Idaho Weather Station | Day.Avg.WindSpeed.mph</v>
      </c>
      <c r="F1867" t="str">
        <f>VLOOKUP($B1867,sitecatalog!$A$2:$E$1964,3,FALSE)</f>
        <v>ID</v>
      </c>
      <c r="G1867" t="str">
        <f>VLOOKUP($B1867,sitecatalog!$A$2:$E$1964,5,FALSE)</f>
        <v>PN</v>
      </c>
      <c r="H1867" t="str">
        <f>VLOOKUP($B1867,sitecatalog!$A$2:$E$1964,4,FALSE)</f>
        <v>agrimet</v>
      </c>
      <c r="J1867">
        <f t="shared" si="89"/>
        <v>1865</v>
      </c>
      <c r="K1867" t="str">
        <f t="shared" si="87"/>
        <v>{"node":1865,"name":"MONTEVIEW; IDAHO WEATHER STATION | DAY.AVG.WINDSPEED.MPH"}</v>
      </c>
      <c r="L1867">
        <f>VLOOKUP(H1867,Sheet2!$C$31:$D$36,2,FALSE)</f>
        <v>9993</v>
      </c>
      <c r="M1867">
        <f>VLOOKUP(F1867,Sheet2!$E$38:$F$54,2,FALSE)</f>
        <v>9989</v>
      </c>
      <c r="N1867" t="str">
        <f t="shared" si="88"/>
        <v>9993-9989</v>
      </c>
      <c r="O1867" t="str">
        <f>"{""source"":"&amp;J1867&amp;",""target"":"&amp;L1867&amp;",""value"":1}"</f>
        <v>{"source":1865,"target":9993,"value":1}</v>
      </c>
    </row>
    <row r="1868" spans="1:15">
      <c r="A1868" t="s">
        <v>2530</v>
      </c>
      <c r="B1868" t="s">
        <v>2527</v>
      </c>
      <c r="C1868" t="s">
        <v>159</v>
      </c>
      <c r="D1868" t="s">
        <v>160</v>
      </c>
      <c r="E1868" t="str">
        <f>VLOOKUP($B1868,sitecatalog!$A$2:$E$1964,2,FALSE)&amp;" | "&amp;D1868</f>
        <v>Monteview; Idaho Weather Station | Day.Avg.WindDirection.degrees</v>
      </c>
      <c r="F1868" t="str">
        <f>VLOOKUP($B1868,sitecatalog!$A$2:$E$1964,3,FALSE)</f>
        <v>ID</v>
      </c>
      <c r="G1868" t="str">
        <f>VLOOKUP($B1868,sitecatalog!$A$2:$E$1964,5,FALSE)</f>
        <v>PN</v>
      </c>
      <c r="H1868" t="str">
        <f>VLOOKUP($B1868,sitecatalog!$A$2:$E$1964,4,FALSE)</f>
        <v>agrimet</v>
      </c>
      <c r="J1868">
        <f t="shared" si="89"/>
        <v>1866</v>
      </c>
      <c r="K1868" t="str">
        <f t="shared" si="87"/>
        <v>{"node":1866,"name":"MONTEVIEW; IDAHO WEATHER STATION | DAY.AVG.WINDDIRECTION.DEGREES"}</v>
      </c>
      <c r="L1868">
        <f>VLOOKUP(H1868,Sheet2!$C$31:$D$36,2,FALSE)</f>
        <v>9993</v>
      </c>
      <c r="M1868">
        <f>VLOOKUP(F1868,Sheet2!$E$38:$F$54,2,FALSE)</f>
        <v>9989</v>
      </c>
      <c r="N1868" t="str">
        <f t="shared" si="88"/>
        <v>9993-9989</v>
      </c>
      <c r="O1868" t="str">
        <f>"{""source"":"&amp;J1868&amp;",""target"":"&amp;L1868&amp;",""value"":1}"</f>
        <v>{"source":1866,"target":9993,"value":1}</v>
      </c>
    </row>
    <row r="1869" spans="1:15">
      <c r="A1869" t="s">
        <v>2531</v>
      </c>
      <c r="B1869" t="s">
        <v>2532</v>
      </c>
      <c r="C1869" t="s">
        <v>94</v>
      </c>
      <c r="D1869" t="s">
        <v>95</v>
      </c>
      <c r="E1869" t="str">
        <f>VLOOKUP($B1869,sitecatalog!$A$2:$E$1964,2,FALSE)&amp;" | "&amp;D1869</f>
        <v>DRI - Moapa Valley; Nevada Weather Station | Day.Avg.AirTemperature.DegF</v>
      </c>
      <c r="F1869" t="str">
        <f>VLOOKUP($B1869,sitecatalog!$A$2:$E$1964,3,FALSE)</f>
        <v>NV</v>
      </c>
      <c r="G1869" t="str">
        <f>VLOOKUP($B1869,sitecatalog!$A$2:$E$1964,5,FALSE)</f>
        <v>PN</v>
      </c>
      <c r="H1869" t="str">
        <f>VLOOKUP($B1869,sitecatalog!$A$2:$E$1964,4,FALSE)</f>
        <v>agrimet</v>
      </c>
      <c r="J1869">
        <f t="shared" si="89"/>
        <v>1867</v>
      </c>
      <c r="K1869" t="str">
        <f t="shared" si="87"/>
        <v>{"node":1867,"name":"DRI - MOAPA VALLEY; NEVADA WEATHER STATION | DAY.AVG.AIRTEMPERATURE.DEGF"}</v>
      </c>
      <c r="L1869">
        <f>VLOOKUP(H1869,Sheet2!$C$31:$D$36,2,FALSE)</f>
        <v>9993</v>
      </c>
      <c r="M1869">
        <f>VLOOKUP(F1869,Sheet2!$E$38:$F$54,2,FALSE)</f>
        <v>9983</v>
      </c>
      <c r="N1869" t="str">
        <f t="shared" si="88"/>
        <v>9993-9983</v>
      </c>
      <c r="O1869" t="str">
        <f>"{""source"":"&amp;J1869&amp;",""target"":"&amp;L1869&amp;",""value"":1}"</f>
        <v>{"source":1867,"target":9993,"value":1}</v>
      </c>
    </row>
    <row r="1870" spans="1:15">
      <c r="A1870" t="s">
        <v>2533</v>
      </c>
      <c r="B1870" t="s">
        <v>2532</v>
      </c>
      <c r="C1870" t="s">
        <v>41</v>
      </c>
      <c r="D1870" t="s">
        <v>42</v>
      </c>
      <c r="E1870" t="str">
        <f>VLOOKUP($B1870,sitecatalog!$A$2:$E$1964,2,FALSE)&amp;" | "&amp;D1870</f>
        <v>DRI - Moapa Valley; Nevada Weather Station | Day.Sum.Precipitation.inches</v>
      </c>
      <c r="F1870" t="str">
        <f>VLOOKUP($B1870,sitecatalog!$A$2:$E$1964,3,FALSE)</f>
        <v>NV</v>
      </c>
      <c r="G1870" t="str">
        <f>VLOOKUP($B1870,sitecatalog!$A$2:$E$1964,5,FALSE)</f>
        <v>PN</v>
      </c>
      <c r="H1870" t="str">
        <f>VLOOKUP($B1870,sitecatalog!$A$2:$E$1964,4,FALSE)</f>
        <v>agrimet</v>
      </c>
      <c r="J1870">
        <f t="shared" si="89"/>
        <v>1868</v>
      </c>
      <c r="K1870" t="str">
        <f t="shared" si="87"/>
        <v>{"node":1868,"name":"DRI - MOAPA VALLEY; NEVADA WEATHER STATION | DAY.SUM.PRECIPITATION.INCHES"}</v>
      </c>
      <c r="L1870">
        <f>VLOOKUP(H1870,Sheet2!$C$31:$D$36,2,FALSE)</f>
        <v>9993</v>
      </c>
      <c r="M1870">
        <f>VLOOKUP(F1870,Sheet2!$E$38:$F$54,2,FALSE)</f>
        <v>9983</v>
      </c>
      <c r="N1870" t="str">
        <f t="shared" si="88"/>
        <v>9993-9983</v>
      </c>
      <c r="O1870" t="str">
        <f>"{""source"":"&amp;J1870&amp;",""target"":"&amp;L1870&amp;",""value"":1}"</f>
        <v>{"source":1868,"target":9993,"value":1}</v>
      </c>
    </row>
    <row r="1871" spans="1:15">
      <c r="A1871" t="s">
        <v>2534</v>
      </c>
      <c r="B1871" t="s">
        <v>2532</v>
      </c>
      <c r="C1871" t="s">
        <v>156</v>
      </c>
      <c r="D1871" t="s">
        <v>157</v>
      </c>
      <c r="E1871" t="str">
        <f>VLOOKUP($B1871,sitecatalog!$A$2:$E$1964,2,FALSE)&amp;" | "&amp;D1871</f>
        <v>DRI - Moapa Valley; Nevada Weather Station | Day.Avg.WindSpeed.mph</v>
      </c>
      <c r="F1871" t="str">
        <f>VLOOKUP($B1871,sitecatalog!$A$2:$E$1964,3,FALSE)</f>
        <v>NV</v>
      </c>
      <c r="G1871" t="str">
        <f>VLOOKUP($B1871,sitecatalog!$A$2:$E$1964,5,FALSE)</f>
        <v>PN</v>
      </c>
      <c r="H1871" t="str">
        <f>VLOOKUP($B1871,sitecatalog!$A$2:$E$1964,4,FALSE)</f>
        <v>agrimet</v>
      </c>
      <c r="J1871">
        <f t="shared" si="89"/>
        <v>1869</v>
      </c>
      <c r="K1871" t="str">
        <f t="shared" si="87"/>
        <v>{"node":1869,"name":"DRI - MOAPA VALLEY; NEVADA WEATHER STATION | DAY.AVG.WINDSPEED.MPH"}</v>
      </c>
      <c r="L1871">
        <f>VLOOKUP(H1871,Sheet2!$C$31:$D$36,2,FALSE)</f>
        <v>9993</v>
      </c>
      <c r="M1871">
        <f>VLOOKUP(F1871,Sheet2!$E$38:$F$54,2,FALSE)</f>
        <v>9983</v>
      </c>
      <c r="N1871" t="str">
        <f t="shared" si="88"/>
        <v>9993-9983</v>
      </c>
      <c r="O1871" t="str">
        <f>"{""source"":"&amp;J1871&amp;",""target"":"&amp;L1871&amp;",""value"":1}"</f>
        <v>{"source":1869,"target":9993,"value":1}</v>
      </c>
    </row>
    <row r="1872" spans="1:15">
      <c r="A1872" t="s">
        <v>2535</v>
      </c>
      <c r="B1872" t="s">
        <v>2532</v>
      </c>
      <c r="C1872" t="s">
        <v>159</v>
      </c>
      <c r="D1872" t="s">
        <v>160</v>
      </c>
      <c r="E1872" t="str">
        <f>VLOOKUP($B1872,sitecatalog!$A$2:$E$1964,2,FALSE)&amp;" | "&amp;D1872</f>
        <v>DRI - Moapa Valley; Nevada Weather Station | Day.Avg.WindDirection.degrees</v>
      </c>
      <c r="F1872" t="str">
        <f>VLOOKUP($B1872,sitecatalog!$A$2:$E$1964,3,FALSE)</f>
        <v>NV</v>
      </c>
      <c r="G1872" t="str">
        <f>VLOOKUP($B1872,sitecatalog!$A$2:$E$1964,5,FALSE)</f>
        <v>PN</v>
      </c>
      <c r="H1872" t="str">
        <f>VLOOKUP($B1872,sitecatalog!$A$2:$E$1964,4,FALSE)</f>
        <v>agrimet</v>
      </c>
      <c r="J1872">
        <f t="shared" si="89"/>
        <v>1870</v>
      </c>
      <c r="K1872" t="str">
        <f t="shared" si="87"/>
        <v>{"node":1870,"name":"DRI - MOAPA VALLEY; NEVADA WEATHER STATION | DAY.AVG.WINDDIRECTION.DEGREES"}</v>
      </c>
      <c r="L1872">
        <f>VLOOKUP(H1872,Sheet2!$C$31:$D$36,2,FALSE)</f>
        <v>9993</v>
      </c>
      <c r="M1872">
        <f>VLOOKUP(F1872,Sheet2!$E$38:$F$54,2,FALSE)</f>
        <v>9983</v>
      </c>
      <c r="N1872" t="str">
        <f t="shared" si="88"/>
        <v>9993-9983</v>
      </c>
      <c r="O1872" t="str">
        <f>"{""source"":"&amp;J1872&amp;",""target"":"&amp;L1872&amp;",""value"":1}"</f>
        <v>{"source":1870,"target":9993,"value":1}</v>
      </c>
    </row>
    <row r="1873" spans="1:15">
      <c r="A1873" t="s">
        <v>2536</v>
      </c>
      <c r="B1873" t="s">
        <v>2537</v>
      </c>
      <c r="C1873" t="s">
        <v>94</v>
      </c>
      <c r="D1873" t="s">
        <v>95</v>
      </c>
      <c r="E1873" t="str">
        <f>VLOOKUP($B1873,sitecatalog!$A$2:$E$1964,2,FALSE)&amp;" | "&amp;D1873</f>
        <v>Madras; Oregon AgriMet Weather Station | Day.Avg.AirTemperature.DegF</v>
      </c>
      <c r="F1873" t="str">
        <f>VLOOKUP($B1873,sitecatalog!$A$2:$E$1964,3,FALSE)</f>
        <v>OR</v>
      </c>
      <c r="G1873" t="str">
        <f>VLOOKUP($B1873,sitecatalog!$A$2:$E$1964,5,FALSE)</f>
        <v>PN</v>
      </c>
      <c r="H1873" t="str">
        <f>VLOOKUP($B1873,sitecatalog!$A$2:$E$1964,4,FALSE)</f>
        <v>agrimet</v>
      </c>
      <c r="J1873">
        <f t="shared" si="89"/>
        <v>1871</v>
      </c>
      <c r="K1873" t="str">
        <f t="shared" si="87"/>
        <v>{"node":1871,"name":"MADRAS; OREGON AGRIMET WEATHER STATION | DAY.AVG.AIRTEMPERATURE.DEGF"}</v>
      </c>
      <c r="L1873">
        <f>VLOOKUP(H1873,Sheet2!$C$31:$D$36,2,FALSE)</f>
        <v>9993</v>
      </c>
      <c r="M1873">
        <f>VLOOKUP(F1873,Sheet2!$E$38:$F$54,2,FALSE)</f>
        <v>9981</v>
      </c>
      <c r="N1873" t="str">
        <f t="shared" si="88"/>
        <v>9993-9981</v>
      </c>
      <c r="O1873" t="str">
        <f>"{""source"":"&amp;J1873&amp;",""target"":"&amp;L1873&amp;",""value"":1}"</f>
        <v>{"source":1871,"target":9993,"value":1}</v>
      </c>
    </row>
    <row r="1874" spans="1:15">
      <c r="A1874" t="s">
        <v>2538</v>
      </c>
      <c r="B1874" t="s">
        <v>2537</v>
      </c>
      <c r="C1874" t="s">
        <v>41</v>
      </c>
      <c r="D1874" t="s">
        <v>42</v>
      </c>
      <c r="E1874" t="str">
        <f>VLOOKUP($B1874,sitecatalog!$A$2:$E$1964,2,FALSE)&amp;" | "&amp;D1874</f>
        <v>Madras; Oregon AgriMet Weather Station | Day.Sum.Precipitation.inches</v>
      </c>
      <c r="F1874" t="str">
        <f>VLOOKUP($B1874,sitecatalog!$A$2:$E$1964,3,FALSE)</f>
        <v>OR</v>
      </c>
      <c r="G1874" t="str">
        <f>VLOOKUP($B1874,sitecatalog!$A$2:$E$1964,5,FALSE)</f>
        <v>PN</v>
      </c>
      <c r="H1874" t="str">
        <f>VLOOKUP($B1874,sitecatalog!$A$2:$E$1964,4,FALSE)</f>
        <v>agrimet</v>
      </c>
      <c r="J1874">
        <f t="shared" si="89"/>
        <v>1872</v>
      </c>
      <c r="K1874" t="str">
        <f t="shared" si="87"/>
        <v>{"node":1872,"name":"MADRAS; OREGON AGRIMET WEATHER STATION | DAY.SUM.PRECIPITATION.INCHES"}</v>
      </c>
      <c r="L1874">
        <f>VLOOKUP(H1874,Sheet2!$C$31:$D$36,2,FALSE)</f>
        <v>9993</v>
      </c>
      <c r="M1874">
        <f>VLOOKUP(F1874,Sheet2!$E$38:$F$54,2,FALSE)</f>
        <v>9981</v>
      </c>
      <c r="N1874" t="str">
        <f t="shared" si="88"/>
        <v>9993-9981</v>
      </c>
      <c r="O1874" t="str">
        <f>"{""source"":"&amp;J1874&amp;",""target"":"&amp;L1874&amp;",""value"":1}"</f>
        <v>{"source":1872,"target":9993,"value":1}</v>
      </c>
    </row>
    <row r="1875" spans="1:15">
      <c r="A1875" t="s">
        <v>2539</v>
      </c>
      <c r="B1875" t="s">
        <v>2537</v>
      </c>
      <c r="C1875" t="s">
        <v>156</v>
      </c>
      <c r="D1875" t="s">
        <v>157</v>
      </c>
      <c r="E1875" t="str">
        <f>VLOOKUP($B1875,sitecatalog!$A$2:$E$1964,2,FALSE)&amp;" | "&amp;D1875</f>
        <v>Madras; Oregon AgriMet Weather Station | Day.Avg.WindSpeed.mph</v>
      </c>
      <c r="F1875" t="str">
        <f>VLOOKUP($B1875,sitecatalog!$A$2:$E$1964,3,FALSE)</f>
        <v>OR</v>
      </c>
      <c r="G1875" t="str">
        <f>VLOOKUP($B1875,sitecatalog!$A$2:$E$1964,5,FALSE)</f>
        <v>PN</v>
      </c>
      <c r="H1875" t="str">
        <f>VLOOKUP($B1875,sitecatalog!$A$2:$E$1964,4,FALSE)</f>
        <v>agrimet</v>
      </c>
      <c r="J1875">
        <f t="shared" si="89"/>
        <v>1873</v>
      </c>
      <c r="K1875" t="str">
        <f t="shared" si="87"/>
        <v>{"node":1873,"name":"MADRAS; OREGON AGRIMET WEATHER STATION | DAY.AVG.WINDSPEED.MPH"}</v>
      </c>
      <c r="L1875">
        <f>VLOOKUP(H1875,Sheet2!$C$31:$D$36,2,FALSE)</f>
        <v>9993</v>
      </c>
      <c r="M1875">
        <f>VLOOKUP(F1875,Sheet2!$E$38:$F$54,2,FALSE)</f>
        <v>9981</v>
      </c>
      <c r="N1875" t="str">
        <f t="shared" si="88"/>
        <v>9993-9981</v>
      </c>
      <c r="O1875" t="str">
        <f>"{""source"":"&amp;J1875&amp;",""target"":"&amp;L1875&amp;",""value"":1}"</f>
        <v>{"source":1873,"target":9993,"value":1}</v>
      </c>
    </row>
    <row r="1876" spans="1:15">
      <c r="A1876" t="s">
        <v>2540</v>
      </c>
      <c r="B1876" t="s">
        <v>2537</v>
      </c>
      <c r="C1876" t="s">
        <v>159</v>
      </c>
      <c r="D1876" t="s">
        <v>160</v>
      </c>
      <c r="E1876" t="str">
        <f>VLOOKUP($B1876,sitecatalog!$A$2:$E$1964,2,FALSE)&amp;" | "&amp;D1876</f>
        <v>Madras; Oregon AgriMet Weather Station | Day.Avg.WindDirection.degrees</v>
      </c>
      <c r="F1876" t="str">
        <f>VLOOKUP($B1876,sitecatalog!$A$2:$E$1964,3,FALSE)</f>
        <v>OR</v>
      </c>
      <c r="G1876" t="str">
        <f>VLOOKUP($B1876,sitecatalog!$A$2:$E$1964,5,FALSE)</f>
        <v>PN</v>
      </c>
      <c r="H1876" t="str">
        <f>VLOOKUP($B1876,sitecatalog!$A$2:$E$1964,4,FALSE)</f>
        <v>agrimet</v>
      </c>
      <c r="J1876">
        <f t="shared" si="89"/>
        <v>1874</v>
      </c>
      <c r="K1876" t="str">
        <f t="shared" si="87"/>
        <v>{"node":1874,"name":"MADRAS; OREGON AGRIMET WEATHER STATION | DAY.AVG.WINDDIRECTION.DEGREES"}</v>
      </c>
      <c r="L1876">
        <f>VLOOKUP(H1876,Sheet2!$C$31:$D$36,2,FALSE)</f>
        <v>9993</v>
      </c>
      <c r="M1876">
        <f>VLOOKUP(F1876,Sheet2!$E$38:$F$54,2,FALSE)</f>
        <v>9981</v>
      </c>
      <c r="N1876" t="str">
        <f t="shared" si="88"/>
        <v>9993-9981</v>
      </c>
      <c r="O1876" t="str">
        <f>"{""source"":"&amp;J1876&amp;",""target"":"&amp;L1876&amp;",""value"":1}"</f>
        <v>{"source":1874,"target":9993,"value":1}</v>
      </c>
    </row>
    <row r="1877" spans="1:15">
      <c r="A1877" t="s">
        <v>2541</v>
      </c>
      <c r="B1877" t="s">
        <v>2542</v>
      </c>
      <c r="C1877" t="s">
        <v>94</v>
      </c>
      <c r="D1877" t="s">
        <v>95</v>
      </c>
      <c r="E1877" t="str">
        <f>VLOOKUP($B1877,sitecatalog!$A$2:$E$1964,2,FALSE)&amp;" | "&amp;D1877</f>
        <v>DRI - Mason Valley WMA; Nevada Weather Station | Day.Avg.AirTemperature.DegF</v>
      </c>
      <c r="F1877" t="str">
        <f>VLOOKUP($B1877,sitecatalog!$A$2:$E$1964,3,FALSE)</f>
        <v>NV</v>
      </c>
      <c r="G1877" t="str">
        <f>VLOOKUP($B1877,sitecatalog!$A$2:$E$1964,5,FALSE)</f>
        <v>PN</v>
      </c>
      <c r="H1877" t="str">
        <f>VLOOKUP($B1877,sitecatalog!$A$2:$E$1964,4,FALSE)</f>
        <v>agrimet</v>
      </c>
      <c r="J1877">
        <f t="shared" si="89"/>
        <v>1875</v>
      </c>
      <c r="K1877" t="str">
        <f t="shared" si="87"/>
        <v>{"node":1875,"name":"DRI - MASON VALLEY WMA; NEVADA WEATHER STATION | DAY.AVG.AIRTEMPERATURE.DEGF"}</v>
      </c>
      <c r="L1877">
        <f>VLOOKUP(H1877,Sheet2!$C$31:$D$36,2,FALSE)</f>
        <v>9993</v>
      </c>
      <c r="M1877">
        <f>VLOOKUP(F1877,Sheet2!$E$38:$F$54,2,FALSE)</f>
        <v>9983</v>
      </c>
      <c r="N1877" t="str">
        <f t="shared" si="88"/>
        <v>9993-9983</v>
      </c>
      <c r="O1877" t="str">
        <f>"{""source"":"&amp;J1877&amp;",""target"":"&amp;L1877&amp;",""value"":1}"</f>
        <v>{"source":1875,"target":9993,"value":1}</v>
      </c>
    </row>
    <row r="1878" spans="1:15">
      <c r="A1878" t="s">
        <v>2543</v>
      </c>
      <c r="B1878" t="s">
        <v>2542</v>
      </c>
      <c r="C1878" t="s">
        <v>41</v>
      </c>
      <c r="D1878" t="s">
        <v>42</v>
      </c>
      <c r="E1878" t="str">
        <f>VLOOKUP($B1878,sitecatalog!$A$2:$E$1964,2,FALSE)&amp;" | "&amp;D1878</f>
        <v>DRI - Mason Valley WMA; Nevada Weather Station | Day.Sum.Precipitation.inches</v>
      </c>
      <c r="F1878" t="str">
        <f>VLOOKUP($B1878,sitecatalog!$A$2:$E$1964,3,FALSE)</f>
        <v>NV</v>
      </c>
      <c r="G1878" t="str">
        <f>VLOOKUP($B1878,sitecatalog!$A$2:$E$1964,5,FALSE)</f>
        <v>PN</v>
      </c>
      <c r="H1878" t="str">
        <f>VLOOKUP($B1878,sitecatalog!$A$2:$E$1964,4,FALSE)</f>
        <v>agrimet</v>
      </c>
      <c r="J1878">
        <f t="shared" si="89"/>
        <v>1876</v>
      </c>
      <c r="K1878" t="str">
        <f t="shared" si="87"/>
        <v>{"node":1876,"name":"DRI - MASON VALLEY WMA; NEVADA WEATHER STATION | DAY.SUM.PRECIPITATION.INCHES"}</v>
      </c>
      <c r="L1878">
        <f>VLOOKUP(H1878,Sheet2!$C$31:$D$36,2,FALSE)</f>
        <v>9993</v>
      </c>
      <c r="M1878">
        <f>VLOOKUP(F1878,Sheet2!$E$38:$F$54,2,FALSE)</f>
        <v>9983</v>
      </c>
      <c r="N1878" t="str">
        <f t="shared" si="88"/>
        <v>9993-9983</v>
      </c>
      <c r="O1878" t="str">
        <f>"{""source"":"&amp;J1878&amp;",""target"":"&amp;L1878&amp;",""value"":1}"</f>
        <v>{"source":1876,"target":9993,"value":1}</v>
      </c>
    </row>
    <row r="1879" spans="1:15">
      <c r="A1879" t="s">
        <v>2544</v>
      </c>
      <c r="B1879" t="s">
        <v>2542</v>
      </c>
      <c r="C1879" t="s">
        <v>156</v>
      </c>
      <c r="D1879" t="s">
        <v>157</v>
      </c>
      <c r="E1879" t="str">
        <f>VLOOKUP($B1879,sitecatalog!$A$2:$E$1964,2,FALSE)&amp;" | "&amp;D1879</f>
        <v>DRI - Mason Valley WMA; Nevada Weather Station | Day.Avg.WindSpeed.mph</v>
      </c>
      <c r="F1879" t="str">
        <f>VLOOKUP($B1879,sitecatalog!$A$2:$E$1964,3,FALSE)</f>
        <v>NV</v>
      </c>
      <c r="G1879" t="str">
        <f>VLOOKUP($B1879,sitecatalog!$A$2:$E$1964,5,FALSE)</f>
        <v>PN</v>
      </c>
      <c r="H1879" t="str">
        <f>VLOOKUP($B1879,sitecatalog!$A$2:$E$1964,4,FALSE)</f>
        <v>agrimet</v>
      </c>
      <c r="J1879">
        <f t="shared" si="89"/>
        <v>1877</v>
      </c>
      <c r="K1879" t="str">
        <f t="shared" si="87"/>
        <v>{"node":1877,"name":"DRI - MASON VALLEY WMA; NEVADA WEATHER STATION | DAY.AVG.WINDSPEED.MPH"}</v>
      </c>
      <c r="L1879">
        <f>VLOOKUP(H1879,Sheet2!$C$31:$D$36,2,FALSE)</f>
        <v>9993</v>
      </c>
      <c r="M1879">
        <f>VLOOKUP(F1879,Sheet2!$E$38:$F$54,2,FALSE)</f>
        <v>9983</v>
      </c>
      <c r="N1879" t="str">
        <f t="shared" si="88"/>
        <v>9993-9983</v>
      </c>
      <c r="O1879" t="str">
        <f>"{""source"":"&amp;J1879&amp;",""target"":"&amp;L1879&amp;",""value"":1}"</f>
        <v>{"source":1877,"target":9993,"value":1}</v>
      </c>
    </row>
    <row r="1880" spans="1:15">
      <c r="A1880" t="s">
        <v>2545</v>
      </c>
      <c r="B1880" t="s">
        <v>2542</v>
      </c>
      <c r="C1880" t="s">
        <v>159</v>
      </c>
      <c r="D1880" t="s">
        <v>160</v>
      </c>
      <c r="E1880" t="str">
        <f>VLOOKUP($B1880,sitecatalog!$A$2:$E$1964,2,FALSE)&amp;" | "&amp;D1880</f>
        <v>DRI - Mason Valley WMA; Nevada Weather Station | Day.Avg.WindDirection.degrees</v>
      </c>
      <c r="F1880" t="str">
        <f>VLOOKUP($B1880,sitecatalog!$A$2:$E$1964,3,FALSE)</f>
        <v>NV</v>
      </c>
      <c r="G1880" t="str">
        <f>VLOOKUP($B1880,sitecatalog!$A$2:$E$1964,5,FALSE)</f>
        <v>PN</v>
      </c>
      <c r="H1880" t="str">
        <f>VLOOKUP($B1880,sitecatalog!$A$2:$E$1964,4,FALSE)</f>
        <v>agrimet</v>
      </c>
      <c r="J1880">
        <f t="shared" si="89"/>
        <v>1878</v>
      </c>
      <c r="K1880" t="str">
        <f t="shared" si="87"/>
        <v>{"node":1878,"name":"DRI - MASON VALLEY WMA; NEVADA WEATHER STATION | DAY.AVG.WINDDIRECTION.DEGREES"}</v>
      </c>
      <c r="L1880">
        <f>VLOOKUP(H1880,Sheet2!$C$31:$D$36,2,FALSE)</f>
        <v>9993</v>
      </c>
      <c r="M1880">
        <f>VLOOKUP(F1880,Sheet2!$E$38:$F$54,2,FALSE)</f>
        <v>9983</v>
      </c>
      <c r="N1880" t="str">
        <f t="shared" si="88"/>
        <v>9993-9983</v>
      </c>
      <c r="O1880" t="str">
        <f>"{""source"":"&amp;J1880&amp;",""target"":"&amp;L1880&amp;",""value"":1}"</f>
        <v>{"source":1878,"target":9993,"value":1}</v>
      </c>
    </row>
    <row r="1881" spans="1:15">
      <c r="A1881" t="s">
        <v>2546</v>
      </c>
      <c r="B1881" t="s">
        <v>2547</v>
      </c>
      <c r="C1881" t="s">
        <v>94</v>
      </c>
      <c r="D1881" t="s">
        <v>95</v>
      </c>
      <c r="E1881" t="str">
        <f>VLOOKUP($B1881,sitecatalog!$A$2:$E$1964,2,FALSE)&amp;" | "&amp;D1881</f>
        <v>UCC - Murray; Utah Weather Station | Day.Avg.AirTemperature.DegF</v>
      </c>
      <c r="F1881" t="str">
        <f>VLOOKUP($B1881,sitecatalog!$A$2:$E$1964,3,FALSE)</f>
        <v>UT</v>
      </c>
      <c r="G1881" t="str">
        <f>VLOOKUP($B1881,sitecatalog!$A$2:$E$1964,5,FALSE)</f>
        <v>PN</v>
      </c>
      <c r="H1881" t="str">
        <f>VLOOKUP($B1881,sitecatalog!$A$2:$E$1964,4,FALSE)</f>
        <v>agrimet</v>
      </c>
      <c r="J1881">
        <f t="shared" si="89"/>
        <v>1879</v>
      </c>
      <c r="K1881" t="str">
        <f t="shared" si="87"/>
        <v>{"node":1879,"name":"UCC - MURRAY; UTAH WEATHER STATION | DAY.AVG.AIRTEMPERATURE.DEGF"}</v>
      </c>
      <c r="L1881">
        <f>VLOOKUP(H1881,Sheet2!$C$31:$D$36,2,FALSE)</f>
        <v>9993</v>
      </c>
      <c r="M1881">
        <f>VLOOKUP(F1881,Sheet2!$E$38:$F$54,2,FALSE)</f>
        <v>9978</v>
      </c>
      <c r="N1881" t="str">
        <f t="shared" si="88"/>
        <v>9993-9978</v>
      </c>
      <c r="O1881" t="str">
        <f>"{""source"":"&amp;J1881&amp;",""target"":"&amp;L1881&amp;",""value"":1}"</f>
        <v>{"source":1879,"target":9993,"value":1}</v>
      </c>
    </row>
    <row r="1882" spans="1:15">
      <c r="A1882" t="s">
        <v>2548</v>
      </c>
      <c r="B1882" t="s">
        <v>2547</v>
      </c>
      <c r="C1882" t="s">
        <v>41</v>
      </c>
      <c r="D1882" t="s">
        <v>42</v>
      </c>
      <c r="E1882" t="str">
        <f>VLOOKUP($B1882,sitecatalog!$A$2:$E$1964,2,FALSE)&amp;" | "&amp;D1882</f>
        <v>UCC - Murray; Utah Weather Station | Day.Sum.Precipitation.inches</v>
      </c>
      <c r="F1882" t="str">
        <f>VLOOKUP($B1882,sitecatalog!$A$2:$E$1964,3,FALSE)</f>
        <v>UT</v>
      </c>
      <c r="G1882" t="str">
        <f>VLOOKUP($B1882,sitecatalog!$A$2:$E$1964,5,FALSE)</f>
        <v>PN</v>
      </c>
      <c r="H1882" t="str">
        <f>VLOOKUP($B1882,sitecatalog!$A$2:$E$1964,4,FALSE)</f>
        <v>agrimet</v>
      </c>
      <c r="J1882">
        <f t="shared" si="89"/>
        <v>1880</v>
      </c>
      <c r="K1882" t="str">
        <f t="shared" si="87"/>
        <v>{"node":1880,"name":"UCC - MURRAY; UTAH WEATHER STATION | DAY.SUM.PRECIPITATION.INCHES"}</v>
      </c>
      <c r="L1882">
        <f>VLOOKUP(H1882,Sheet2!$C$31:$D$36,2,FALSE)</f>
        <v>9993</v>
      </c>
      <c r="M1882">
        <f>VLOOKUP(F1882,Sheet2!$E$38:$F$54,2,FALSE)</f>
        <v>9978</v>
      </c>
      <c r="N1882" t="str">
        <f t="shared" si="88"/>
        <v>9993-9978</v>
      </c>
      <c r="O1882" t="str">
        <f>"{""source"":"&amp;J1882&amp;",""target"":"&amp;L1882&amp;",""value"":1}"</f>
        <v>{"source":1880,"target":9993,"value":1}</v>
      </c>
    </row>
    <row r="1883" spans="1:15">
      <c r="A1883" t="s">
        <v>2549</v>
      </c>
      <c r="B1883" t="s">
        <v>2547</v>
      </c>
      <c r="C1883" t="s">
        <v>156</v>
      </c>
      <c r="D1883" t="s">
        <v>157</v>
      </c>
      <c r="E1883" t="str">
        <f>VLOOKUP($B1883,sitecatalog!$A$2:$E$1964,2,FALSE)&amp;" | "&amp;D1883</f>
        <v>UCC - Murray; Utah Weather Station | Day.Avg.WindSpeed.mph</v>
      </c>
      <c r="F1883" t="str">
        <f>VLOOKUP($B1883,sitecatalog!$A$2:$E$1964,3,FALSE)</f>
        <v>UT</v>
      </c>
      <c r="G1883" t="str">
        <f>VLOOKUP($B1883,sitecatalog!$A$2:$E$1964,5,FALSE)</f>
        <v>PN</v>
      </c>
      <c r="H1883" t="str">
        <f>VLOOKUP($B1883,sitecatalog!$A$2:$E$1964,4,FALSE)</f>
        <v>agrimet</v>
      </c>
      <c r="J1883">
        <f t="shared" si="89"/>
        <v>1881</v>
      </c>
      <c r="K1883" t="str">
        <f t="shared" si="87"/>
        <v>{"node":1881,"name":"UCC - MURRAY; UTAH WEATHER STATION | DAY.AVG.WINDSPEED.MPH"}</v>
      </c>
      <c r="L1883">
        <f>VLOOKUP(H1883,Sheet2!$C$31:$D$36,2,FALSE)</f>
        <v>9993</v>
      </c>
      <c r="M1883">
        <f>VLOOKUP(F1883,Sheet2!$E$38:$F$54,2,FALSE)</f>
        <v>9978</v>
      </c>
      <c r="N1883" t="str">
        <f t="shared" si="88"/>
        <v>9993-9978</v>
      </c>
      <c r="O1883" t="str">
        <f>"{""source"":"&amp;J1883&amp;",""target"":"&amp;L1883&amp;",""value"":1}"</f>
        <v>{"source":1881,"target":9993,"value":1}</v>
      </c>
    </row>
    <row r="1884" spans="1:15">
      <c r="A1884" t="s">
        <v>2550</v>
      </c>
      <c r="B1884" t="s">
        <v>2547</v>
      </c>
      <c r="C1884" t="s">
        <v>159</v>
      </c>
      <c r="D1884" t="s">
        <v>160</v>
      </c>
      <c r="E1884" t="str">
        <f>VLOOKUP($B1884,sitecatalog!$A$2:$E$1964,2,FALSE)&amp;" | "&amp;D1884</f>
        <v>UCC - Murray; Utah Weather Station | Day.Avg.WindDirection.degrees</v>
      </c>
      <c r="F1884" t="str">
        <f>VLOOKUP($B1884,sitecatalog!$A$2:$E$1964,3,FALSE)</f>
        <v>UT</v>
      </c>
      <c r="G1884" t="str">
        <f>VLOOKUP($B1884,sitecatalog!$A$2:$E$1964,5,FALSE)</f>
        <v>PN</v>
      </c>
      <c r="H1884" t="str">
        <f>VLOOKUP($B1884,sitecatalog!$A$2:$E$1964,4,FALSE)</f>
        <v>agrimet</v>
      </c>
      <c r="J1884">
        <f t="shared" si="89"/>
        <v>1882</v>
      </c>
      <c r="K1884" t="str">
        <f t="shared" si="87"/>
        <v>{"node":1882,"name":"UCC - MURRAY; UTAH WEATHER STATION | DAY.AVG.WINDDIRECTION.DEGREES"}</v>
      </c>
      <c r="L1884">
        <f>VLOOKUP(H1884,Sheet2!$C$31:$D$36,2,FALSE)</f>
        <v>9993</v>
      </c>
      <c r="M1884">
        <f>VLOOKUP(F1884,Sheet2!$E$38:$F$54,2,FALSE)</f>
        <v>9978</v>
      </c>
      <c r="N1884" t="str">
        <f t="shared" si="88"/>
        <v>9993-9978</v>
      </c>
      <c r="O1884" t="str">
        <f>"{""source"":"&amp;J1884&amp;",""target"":"&amp;L1884&amp;",""value"":1}"</f>
        <v>{"source":1882,"target":9993,"value":1}</v>
      </c>
    </row>
    <row r="1885" spans="1:15">
      <c r="A1885" t="s">
        <v>2551</v>
      </c>
      <c r="B1885" t="s">
        <v>2552</v>
      </c>
      <c r="C1885" t="s">
        <v>94</v>
      </c>
      <c r="D1885" t="s">
        <v>95</v>
      </c>
      <c r="E1885" t="str">
        <f>VLOOKUP($B1885,sitecatalog!$A$2:$E$1964,2,FALSE)&amp;" | "&amp;D1885</f>
        <v>Middle Warm Springs; Oregon Weather Station | Day.Avg.AirTemperature.DegF</v>
      </c>
      <c r="F1885" t="str">
        <f>VLOOKUP($B1885,sitecatalog!$A$2:$E$1964,3,FALSE)</f>
        <v>OR</v>
      </c>
      <c r="G1885" t="str">
        <f>VLOOKUP($B1885,sitecatalog!$A$2:$E$1964,5,FALSE)</f>
        <v>PN</v>
      </c>
      <c r="H1885" t="str">
        <f>VLOOKUP($B1885,sitecatalog!$A$2:$E$1964,4,FALSE)</f>
        <v>agrimet</v>
      </c>
      <c r="J1885">
        <f t="shared" si="89"/>
        <v>1883</v>
      </c>
      <c r="K1885" t="str">
        <f t="shared" si="87"/>
        <v>{"node":1883,"name":"MIDDLE WARM SPRINGS; OREGON WEATHER STATION | DAY.AVG.AIRTEMPERATURE.DEGF"}</v>
      </c>
      <c r="L1885">
        <f>VLOOKUP(H1885,Sheet2!$C$31:$D$36,2,FALSE)</f>
        <v>9993</v>
      </c>
      <c r="M1885">
        <f>VLOOKUP(F1885,Sheet2!$E$38:$F$54,2,FALSE)</f>
        <v>9981</v>
      </c>
      <c r="N1885" t="str">
        <f t="shared" si="88"/>
        <v>9993-9981</v>
      </c>
      <c r="O1885" t="str">
        <f>"{""source"":"&amp;J1885&amp;",""target"":"&amp;L1885&amp;",""value"":1}"</f>
        <v>{"source":1883,"target":9993,"value":1}</v>
      </c>
    </row>
    <row r="1886" spans="1:15">
      <c r="A1886" t="s">
        <v>2553</v>
      </c>
      <c r="B1886" t="s">
        <v>2552</v>
      </c>
      <c r="C1886" t="s">
        <v>41</v>
      </c>
      <c r="D1886" t="s">
        <v>42</v>
      </c>
      <c r="E1886" t="str">
        <f>VLOOKUP($B1886,sitecatalog!$A$2:$E$1964,2,FALSE)&amp;" | "&amp;D1886</f>
        <v>Middle Warm Springs; Oregon Weather Station | Day.Sum.Precipitation.inches</v>
      </c>
      <c r="F1886" t="str">
        <f>VLOOKUP($B1886,sitecatalog!$A$2:$E$1964,3,FALSE)</f>
        <v>OR</v>
      </c>
      <c r="G1886" t="str">
        <f>VLOOKUP($B1886,sitecatalog!$A$2:$E$1964,5,FALSE)</f>
        <v>PN</v>
      </c>
      <c r="H1886" t="str">
        <f>VLOOKUP($B1886,sitecatalog!$A$2:$E$1964,4,FALSE)</f>
        <v>agrimet</v>
      </c>
      <c r="J1886">
        <f t="shared" si="89"/>
        <v>1884</v>
      </c>
      <c r="K1886" t="str">
        <f t="shared" si="87"/>
        <v>{"node":1884,"name":"MIDDLE WARM SPRINGS; OREGON WEATHER STATION | DAY.SUM.PRECIPITATION.INCHES"}</v>
      </c>
      <c r="L1886">
        <f>VLOOKUP(H1886,Sheet2!$C$31:$D$36,2,FALSE)</f>
        <v>9993</v>
      </c>
      <c r="M1886">
        <f>VLOOKUP(F1886,Sheet2!$E$38:$F$54,2,FALSE)</f>
        <v>9981</v>
      </c>
      <c r="N1886" t="str">
        <f t="shared" si="88"/>
        <v>9993-9981</v>
      </c>
      <c r="O1886" t="str">
        <f>"{""source"":"&amp;J1886&amp;",""target"":"&amp;L1886&amp;",""value"":1}"</f>
        <v>{"source":1884,"target":9993,"value":1}</v>
      </c>
    </row>
    <row r="1887" spans="1:15">
      <c r="A1887" t="s">
        <v>2554</v>
      </c>
      <c r="B1887" t="s">
        <v>2552</v>
      </c>
      <c r="C1887" t="s">
        <v>156</v>
      </c>
      <c r="D1887" t="s">
        <v>157</v>
      </c>
      <c r="E1887" t="str">
        <f>VLOOKUP($B1887,sitecatalog!$A$2:$E$1964,2,FALSE)&amp;" | "&amp;D1887</f>
        <v>Middle Warm Springs; Oregon Weather Station | Day.Avg.WindSpeed.mph</v>
      </c>
      <c r="F1887" t="str">
        <f>VLOOKUP($B1887,sitecatalog!$A$2:$E$1964,3,FALSE)</f>
        <v>OR</v>
      </c>
      <c r="G1887" t="str">
        <f>VLOOKUP($B1887,sitecatalog!$A$2:$E$1964,5,FALSE)</f>
        <v>PN</v>
      </c>
      <c r="H1887" t="str">
        <f>VLOOKUP($B1887,sitecatalog!$A$2:$E$1964,4,FALSE)</f>
        <v>agrimet</v>
      </c>
      <c r="J1887">
        <f t="shared" si="89"/>
        <v>1885</v>
      </c>
      <c r="K1887" t="str">
        <f t="shared" si="87"/>
        <v>{"node":1885,"name":"MIDDLE WARM SPRINGS; OREGON WEATHER STATION | DAY.AVG.WINDSPEED.MPH"}</v>
      </c>
      <c r="L1887">
        <f>VLOOKUP(H1887,Sheet2!$C$31:$D$36,2,FALSE)</f>
        <v>9993</v>
      </c>
      <c r="M1887">
        <f>VLOOKUP(F1887,Sheet2!$E$38:$F$54,2,FALSE)</f>
        <v>9981</v>
      </c>
      <c r="N1887" t="str">
        <f t="shared" si="88"/>
        <v>9993-9981</v>
      </c>
      <c r="O1887" t="str">
        <f>"{""source"":"&amp;J1887&amp;",""target"":"&amp;L1887&amp;",""value"":1}"</f>
        <v>{"source":1885,"target":9993,"value":1}</v>
      </c>
    </row>
    <row r="1888" spans="1:15">
      <c r="A1888" t="s">
        <v>2555</v>
      </c>
      <c r="B1888" t="s">
        <v>2552</v>
      </c>
      <c r="C1888" t="s">
        <v>159</v>
      </c>
      <c r="D1888" t="s">
        <v>160</v>
      </c>
      <c r="E1888" t="str">
        <f>VLOOKUP($B1888,sitecatalog!$A$2:$E$1964,2,FALSE)&amp;" | "&amp;D1888</f>
        <v>Middle Warm Springs; Oregon Weather Station | Day.Avg.WindDirection.degrees</v>
      </c>
      <c r="F1888" t="str">
        <f>VLOOKUP($B1888,sitecatalog!$A$2:$E$1964,3,FALSE)</f>
        <v>OR</v>
      </c>
      <c r="G1888" t="str">
        <f>VLOOKUP($B1888,sitecatalog!$A$2:$E$1964,5,FALSE)</f>
        <v>PN</v>
      </c>
      <c r="H1888" t="str">
        <f>VLOOKUP($B1888,sitecatalog!$A$2:$E$1964,4,FALSE)</f>
        <v>agrimet</v>
      </c>
      <c r="J1888">
        <f t="shared" si="89"/>
        <v>1886</v>
      </c>
      <c r="K1888" t="str">
        <f t="shared" si="87"/>
        <v>{"node":1886,"name":"MIDDLE WARM SPRINGS; OREGON WEATHER STATION | DAY.AVG.WINDDIRECTION.DEGREES"}</v>
      </c>
      <c r="L1888">
        <f>VLOOKUP(H1888,Sheet2!$C$31:$D$36,2,FALSE)</f>
        <v>9993</v>
      </c>
      <c r="M1888">
        <f>VLOOKUP(F1888,Sheet2!$E$38:$F$54,2,FALSE)</f>
        <v>9981</v>
      </c>
      <c r="N1888" t="str">
        <f t="shared" si="88"/>
        <v>9993-9981</v>
      </c>
      <c r="O1888" t="str">
        <f>"{""source"":"&amp;J1888&amp;",""target"":"&amp;L1888&amp;",""value"":1}"</f>
        <v>{"source":1886,"target":9993,"value":1}</v>
      </c>
    </row>
    <row r="1889" spans="1:15">
      <c r="A1889" t="s">
        <v>2556</v>
      </c>
      <c r="B1889" t="s">
        <v>2557</v>
      </c>
      <c r="C1889" t="s">
        <v>94</v>
      </c>
      <c r="D1889" t="s">
        <v>95</v>
      </c>
      <c r="E1889" t="str">
        <f>VLOOKUP($B1889,sitecatalog!$A$2:$E$1964,2,FALSE)&amp;" | "&amp;D1889</f>
        <v>UCC - Nephi; Utah Weather Station | Day.Avg.AirTemperature.DegF</v>
      </c>
      <c r="F1889" t="str">
        <f>VLOOKUP($B1889,sitecatalog!$A$2:$E$1964,3,FALSE)</f>
        <v>UT</v>
      </c>
      <c r="G1889" t="str">
        <f>VLOOKUP($B1889,sitecatalog!$A$2:$E$1964,5,FALSE)</f>
        <v>PN</v>
      </c>
      <c r="H1889" t="str">
        <f>VLOOKUP($B1889,sitecatalog!$A$2:$E$1964,4,FALSE)</f>
        <v>agrimet</v>
      </c>
      <c r="J1889">
        <f t="shared" si="89"/>
        <v>1887</v>
      </c>
      <c r="K1889" t="str">
        <f t="shared" si="87"/>
        <v>{"node":1887,"name":"UCC - NEPHI; UTAH WEATHER STATION | DAY.AVG.AIRTEMPERATURE.DEGF"}</v>
      </c>
      <c r="L1889">
        <f>VLOOKUP(H1889,Sheet2!$C$31:$D$36,2,FALSE)</f>
        <v>9993</v>
      </c>
      <c r="M1889">
        <f>VLOOKUP(F1889,Sheet2!$E$38:$F$54,2,FALSE)</f>
        <v>9978</v>
      </c>
      <c r="N1889" t="str">
        <f t="shared" si="88"/>
        <v>9993-9978</v>
      </c>
      <c r="O1889" t="str">
        <f>"{""source"":"&amp;J1889&amp;",""target"":"&amp;L1889&amp;",""value"":1}"</f>
        <v>{"source":1887,"target":9993,"value":1}</v>
      </c>
    </row>
    <row r="1890" spans="1:15">
      <c r="A1890" t="s">
        <v>2558</v>
      </c>
      <c r="B1890" t="s">
        <v>2557</v>
      </c>
      <c r="C1890" t="s">
        <v>41</v>
      </c>
      <c r="D1890" t="s">
        <v>42</v>
      </c>
      <c r="E1890" t="str">
        <f>VLOOKUP($B1890,sitecatalog!$A$2:$E$1964,2,FALSE)&amp;" | "&amp;D1890</f>
        <v>UCC - Nephi; Utah Weather Station | Day.Sum.Precipitation.inches</v>
      </c>
      <c r="F1890" t="str">
        <f>VLOOKUP($B1890,sitecatalog!$A$2:$E$1964,3,FALSE)</f>
        <v>UT</v>
      </c>
      <c r="G1890" t="str">
        <f>VLOOKUP($B1890,sitecatalog!$A$2:$E$1964,5,FALSE)</f>
        <v>PN</v>
      </c>
      <c r="H1890" t="str">
        <f>VLOOKUP($B1890,sitecatalog!$A$2:$E$1964,4,FALSE)</f>
        <v>agrimet</v>
      </c>
      <c r="J1890">
        <f t="shared" si="89"/>
        <v>1888</v>
      </c>
      <c r="K1890" t="str">
        <f t="shared" si="87"/>
        <v>{"node":1888,"name":"UCC - NEPHI; UTAH WEATHER STATION | DAY.SUM.PRECIPITATION.INCHES"}</v>
      </c>
      <c r="L1890">
        <f>VLOOKUP(H1890,Sheet2!$C$31:$D$36,2,FALSE)</f>
        <v>9993</v>
      </c>
      <c r="M1890">
        <f>VLOOKUP(F1890,Sheet2!$E$38:$F$54,2,FALSE)</f>
        <v>9978</v>
      </c>
      <c r="N1890" t="str">
        <f t="shared" si="88"/>
        <v>9993-9978</v>
      </c>
      <c r="O1890" t="str">
        <f>"{""source"":"&amp;J1890&amp;",""target"":"&amp;L1890&amp;",""value"":1}"</f>
        <v>{"source":1888,"target":9993,"value":1}</v>
      </c>
    </row>
    <row r="1891" spans="1:15">
      <c r="A1891" t="s">
        <v>2559</v>
      </c>
      <c r="B1891" t="s">
        <v>2557</v>
      </c>
      <c r="C1891" t="s">
        <v>156</v>
      </c>
      <c r="D1891" t="s">
        <v>157</v>
      </c>
      <c r="E1891" t="str">
        <f>VLOOKUP($B1891,sitecatalog!$A$2:$E$1964,2,FALSE)&amp;" | "&amp;D1891</f>
        <v>UCC - Nephi; Utah Weather Station | Day.Avg.WindSpeed.mph</v>
      </c>
      <c r="F1891" t="str">
        <f>VLOOKUP($B1891,sitecatalog!$A$2:$E$1964,3,FALSE)</f>
        <v>UT</v>
      </c>
      <c r="G1891" t="str">
        <f>VLOOKUP($B1891,sitecatalog!$A$2:$E$1964,5,FALSE)</f>
        <v>PN</v>
      </c>
      <c r="H1891" t="str">
        <f>VLOOKUP($B1891,sitecatalog!$A$2:$E$1964,4,FALSE)</f>
        <v>agrimet</v>
      </c>
      <c r="J1891">
        <f t="shared" si="89"/>
        <v>1889</v>
      </c>
      <c r="K1891" t="str">
        <f t="shared" si="87"/>
        <v>{"node":1889,"name":"UCC - NEPHI; UTAH WEATHER STATION | DAY.AVG.WINDSPEED.MPH"}</v>
      </c>
      <c r="L1891">
        <f>VLOOKUP(H1891,Sheet2!$C$31:$D$36,2,FALSE)</f>
        <v>9993</v>
      </c>
      <c r="M1891">
        <f>VLOOKUP(F1891,Sheet2!$E$38:$F$54,2,FALSE)</f>
        <v>9978</v>
      </c>
      <c r="N1891" t="str">
        <f t="shared" si="88"/>
        <v>9993-9978</v>
      </c>
      <c r="O1891" t="str">
        <f>"{""source"":"&amp;J1891&amp;",""target"":"&amp;L1891&amp;",""value"":1}"</f>
        <v>{"source":1889,"target":9993,"value":1}</v>
      </c>
    </row>
    <row r="1892" spans="1:15">
      <c r="A1892" t="s">
        <v>2560</v>
      </c>
      <c r="B1892" t="s">
        <v>2557</v>
      </c>
      <c r="C1892" t="s">
        <v>159</v>
      </c>
      <c r="D1892" t="s">
        <v>160</v>
      </c>
      <c r="E1892" t="str">
        <f>VLOOKUP($B1892,sitecatalog!$A$2:$E$1964,2,FALSE)&amp;" | "&amp;D1892</f>
        <v>UCC - Nephi; Utah Weather Station | Day.Avg.WindDirection.degrees</v>
      </c>
      <c r="F1892" t="str">
        <f>VLOOKUP($B1892,sitecatalog!$A$2:$E$1964,3,FALSE)</f>
        <v>UT</v>
      </c>
      <c r="G1892" t="str">
        <f>VLOOKUP($B1892,sitecatalog!$A$2:$E$1964,5,FALSE)</f>
        <v>PN</v>
      </c>
      <c r="H1892" t="str">
        <f>VLOOKUP($B1892,sitecatalog!$A$2:$E$1964,4,FALSE)</f>
        <v>agrimet</v>
      </c>
      <c r="J1892">
        <f t="shared" si="89"/>
        <v>1890</v>
      </c>
      <c r="K1892" t="str">
        <f t="shared" si="87"/>
        <v>{"node":1890,"name":"UCC - NEPHI; UTAH WEATHER STATION | DAY.AVG.WINDDIRECTION.DEGREES"}</v>
      </c>
      <c r="L1892">
        <f>VLOOKUP(H1892,Sheet2!$C$31:$D$36,2,FALSE)</f>
        <v>9993</v>
      </c>
      <c r="M1892">
        <f>VLOOKUP(F1892,Sheet2!$E$38:$F$54,2,FALSE)</f>
        <v>9978</v>
      </c>
      <c r="N1892" t="str">
        <f t="shared" si="88"/>
        <v>9993-9978</v>
      </c>
      <c r="O1892" t="str">
        <f>"{""source"":"&amp;J1892&amp;",""target"":"&amp;L1892&amp;",""value"":1}"</f>
        <v>{"source":1890,"target":9993,"value":1}</v>
      </c>
    </row>
    <row r="1893" spans="1:15">
      <c r="A1893" t="s">
        <v>2561</v>
      </c>
      <c r="B1893" t="s">
        <v>2562</v>
      </c>
      <c r="C1893" t="s">
        <v>94</v>
      </c>
      <c r="D1893" t="s">
        <v>95</v>
      </c>
      <c r="E1893" t="str">
        <f>VLOOKUP($B1893,sitecatalog!$A$2:$E$1964,2,FALSE)&amp;" | "&amp;D1893</f>
        <v>Nampa; Idaho AgriMet Weather Station | Day.Avg.AirTemperature.DegF</v>
      </c>
      <c r="F1893" t="str">
        <f>VLOOKUP($B1893,sitecatalog!$A$2:$E$1964,3,FALSE)</f>
        <v>ID</v>
      </c>
      <c r="G1893" t="str">
        <f>VLOOKUP($B1893,sitecatalog!$A$2:$E$1964,5,FALSE)</f>
        <v>PN</v>
      </c>
      <c r="H1893" t="str">
        <f>VLOOKUP($B1893,sitecatalog!$A$2:$E$1964,4,FALSE)</f>
        <v>agrimet</v>
      </c>
      <c r="J1893">
        <f t="shared" si="89"/>
        <v>1891</v>
      </c>
      <c r="K1893" t="str">
        <f t="shared" si="87"/>
        <v>{"node":1891,"name":"NAMPA; IDAHO AGRIMET WEATHER STATION | DAY.AVG.AIRTEMPERATURE.DEGF"}</v>
      </c>
      <c r="L1893">
        <f>VLOOKUP(H1893,Sheet2!$C$31:$D$36,2,FALSE)</f>
        <v>9993</v>
      </c>
      <c r="M1893">
        <f>VLOOKUP(F1893,Sheet2!$E$38:$F$54,2,FALSE)</f>
        <v>9989</v>
      </c>
      <c r="N1893" t="str">
        <f t="shared" si="88"/>
        <v>9993-9989</v>
      </c>
      <c r="O1893" t="str">
        <f>"{""source"":"&amp;J1893&amp;",""target"":"&amp;L1893&amp;",""value"":1}"</f>
        <v>{"source":1891,"target":9993,"value":1}</v>
      </c>
    </row>
    <row r="1894" spans="1:15">
      <c r="A1894" t="s">
        <v>2563</v>
      </c>
      <c r="B1894" t="s">
        <v>2562</v>
      </c>
      <c r="C1894" t="s">
        <v>41</v>
      </c>
      <c r="D1894" t="s">
        <v>42</v>
      </c>
      <c r="E1894" t="str">
        <f>VLOOKUP($B1894,sitecatalog!$A$2:$E$1964,2,FALSE)&amp;" | "&amp;D1894</f>
        <v>Nampa; Idaho AgriMet Weather Station | Day.Sum.Precipitation.inches</v>
      </c>
      <c r="F1894" t="str">
        <f>VLOOKUP($B1894,sitecatalog!$A$2:$E$1964,3,FALSE)</f>
        <v>ID</v>
      </c>
      <c r="G1894" t="str">
        <f>VLOOKUP($B1894,sitecatalog!$A$2:$E$1964,5,FALSE)</f>
        <v>PN</v>
      </c>
      <c r="H1894" t="str">
        <f>VLOOKUP($B1894,sitecatalog!$A$2:$E$1964,4,FALSE)</f>
        <v>agrimet</v>
      </c>
      <c r="J1894">
        <f t="shared" si="89"/>
        <v>1892</v>
      </c>
      <c r="K1894" t="str">
        <f t="shared" si="87"/>
        <v>{"node":1892,"name":"NAMPA; IDAHO AGRIMET WEATHER STATION | DAY.SUM.PRECIPITATION.INCHES"}</v>
      </c>
      <c r="L1894">
        <f>VLOOKUP(H1894,Sheet2!$C$31:$D$36,2,FALSE)</f>
        <v>9993</v>
      </c>
      <c r="M1894">
        <f>VLOOKUP(F1894,Sheet2!$E$38:$F$54,2,FALSE)</f>
        <v>9989</v>
      </c>
      <c r="N1894" t="str">
        <f t="shared" si="88"/>
        <v>9993-9989</v>
      </c>
      <c r="O1894" t="str">
        <f>"{""source"":"&amp;J1894&amp;",""target"":"&amp;L1894&amp;",""value"":1}"</f>
        <v>{"source":1892,"target":9993,"value":1}</v>
      </c>
    </row>
    <row r="1895" spans="1:15">
      <c r="A1895" t="s">
        <v>2564</v>
      </c>
      <c r="B1895" t="s">
        <v>2562</v>
      </c>
      <c r="C1895" t="s">
        <v>156</v>
      </c>
      <c r="D1895" t="s">
        <v>157</v>
      </c>
      <c r="E1895" t="str">
        <f>VLOOKUP($B1895,sitecatalog!$A$2:$E$1964,2,FALSE)&amp;" | "&amp;D1895</f>
        <v>Nampa; Idaho AgriMet Weather Station | Day.Avg.WindSpeed.mph</v>
      </c>
      <c r="F1895" t="str">
        <f>VLOOKUP($B1895,sitecatalog!$A$2:$E$1964,3,FALSE)</f>
        <v>ID</v>
      </c>
      <c r="G1895" t="str">
        <f>VLOOKUP($B1895,sitecatalog!$A$2:$E$1964,5,FALSE)</f>
        <v>PN</v>
      </c>
      <c r="H1895" t="str">
        <f>VLOOKUP($B1895,sitecatalog!$A$2:$E$1964,4,FALSE)</f>
        <v>agrimet</v>
      </c>
      <c r="J1895">
        <f t="shared" si="89"/>
        <v>1893</v>
      </c>
      <c r="K1895" t="str">
        <f t="shared" si="87"/>
        <v>{"node":1893,"name":"NAMPA; IDAHO AGRIMET WEATHER STATION | DAY.AVG.WINDSPEED.MPH"}</v>
      </c>
      <c r="L1895">
        <f>VLOOKUP(H1895,Sheet2!$C$31:$D$36,2,FALSE)</f>
        <v>9993</v>
      </c>
      <c r="M1895">
        <f>VLOOKUP(F1895,Sheet2!$E$38:$F$54,2,FALSE)</f>
        <v>9989</v>
      </c>
      <c r="N1895" t="str">
        <f t="shared" si="88"/>
        <v>9993-9989</v>
      </c>
      <c r="O1895" t="str">
        <f>"{""source"":"&amp;J1895&amp;",""target"":"&amp;L1895&amp;",""value"":1}"</f>
        <v>{"source":1893,"target":9993,"value":1}</v>
      </c>
    </row>
    <row r="1896" spans="1:15">
      <c r="A1896" t="s">
        <v>2565</v>
      </c>
      <c r="B1896" t="s">
        <v>2562</v>
      </c>
      <c r="C1896" t="s">
        <v>159</v>
      </c>
      <c r="D1896" t="s">
        <v>160</v>
      </c>
      <c r="E1896" t="str">
        <f>VLOOKUP($B1896,sitecatalog!$A$2:$E$1964,2,FALSE)&amp;" | "&amp;D1896</f>
        <v>Nampa; Idaho AgriMet Weather Station | Day.Avg.WindDirection.degrees</v>
      </c>
      <c r="F1896" t="str">
        <f>VLOOKUP($B1896,sitecatalog!$A$2:$E$1964,3,FALSE)</f>
        <v>ID</v>
      </c>
      <c r="G1896" t="str">
        <f>VLOOKUP($B1896,sitecatalog!$A$2:$E$1964,5,FALSE)</f>
        <v>PN</v>
      </c>
      <c r="H1896" t="str">
        <f>VLOOKUP($B1896,sitecatalog!$A$2:$E$1964,4,FALSE)</f>
        <v>agrimet</v>
      </c>
      <c r="J1896">
        <f t="shared" si="89"/>
        <v>1894</v>
      </c>
      <c r="K1896" t="str">
        <f t="shared" si="87"/>
        <v>{"node":1894,"name":"NAMPA; IDAHO AGRIMET WEATHER STATION | DAY.AVG.WINDDIRECTION.DEGREES"}</v>
      </c>
      <c r="L1896">
        <f>VLOOKUP(H1896,Sheet2!$C$31:$D$36,2,FALSE)</f>
        <v>9993</v>
      </c>
      <c r="M1896">
        <f>VLOOKUP(F1896,Sheet2!$E$38:$F$54,2,FALSE)</f>
        <v>9989</v>
      </c>
      <c r="N1896" t="str">
        <f t="shared" si="88"/>
        <v>9993-9989</v>
      </c>
      <c r="O1896" t="str">
        <f>"{""source"":"&amp;J1896&amp;",""target"":"&amp;L1896&amp;",""value"":1}"</f>
        <v>{"source":1894,"target":9993,"value":1}</v>
      </c>
    </row>
    <row r="1897" spans="1:15">
      <c r="A1897" t="s">
        <v>2566</v>
      </c>
      <c r="B1897" t="s">
        <v>2567</v>
      </c>
      <c r="C1897" t="s">
        <v>94</v>
      </c>
      <c r="D1897" t="s">
        <v>95</v>
      </c>
      <c r="E1897" t="str">
        <f>VLOOKUP($B1897,sitecatalog!$A$2:$E$1964,2,FALSE)&amp;" | "&amp;D1897</f>
        <v>DRI - North Spring Valley; Nevada Weather Station | Day.Avg.AirTemperature.DegF</v>
      </c>
      <c r="F1897" t="str">
        <f>VLOOKUP($B1897,sitecatalog!$A$2:$E$1964,3,FALSE)</f>
        <v>NV</v>
      </c>
      <c r="G1897" t="str">
        <f>VLOOKUP($B1897,sitecatalog!$A$2:$E$1964,5,FALSE)</f>
        <v>PN</v>
      </c>
      <c r="H1897" t="str">
        <f>VLOOKUP($B1897,sitecatalog!$A$2:$E$1964,4,FALSE)</f>
        <v>agrimet</v>
      </c>
      <c r="J1897">
        <f t="shared" si="89"/>
        <v>1895</v>
      </c>
      <c r="K1897" t="str">
        <f t="shared" si="87"/>
        <v>{"node":1895,"name":"DRI - NORTH SPRING VALLEY; NEVADA WEATHER STATION | DAY.AVG.AIRTEMPERATURE.DEGF"}</v>
      </c>
      <c r="L1897">
        <f>VLOOKUP(H1897,Sheet2!$C$31:$D$36,2,FALSE)</f>
        <v>9993</v>
      </c>
      <c r="M1897">
        <f>VLOOKUP(F1897,Sheet2!$E$38:$F$54,2,FALSE)</f>
        <v>9983</v>
      </c>
      <c r="N1897" t="str">
        <f t="shared" si="88"/>
        <v>9993-9983</v>
      </c>
      <c r="O1897" t="str">
        <f>"{""source"":"&amp;J1897&amp;",""target"":"&amp;L1897&amp;",""value"":1}"</f>
        <v>{"source":1895,"target":9993,"value":1}</v>
      </c>
    </row>
    <row r="1898" spans="1:15">
      <c r="A1898" t="s">
        <v>2568</v>
      </c>
      <c r="B1898" t="s">
        <v>2567</v>
      </c>
      <c r="C1898" t="s">
        <v>41</v>
      </c>
      <c r="D1898" t="s">
        <v>42</v>
      </c>
      <c r="E1898" t="str">
        <f>VLOOKUP($B1898,sitecatalog!$A$2:$E$1964,2,FALSE)&amp;" | "&amp;D1898</f>
        <v>DRI - North Spring Valley; Nevada Weather Station | Day.Sum.Precipitation.inches</v>
      </c>
      <c r="F1898" t="str">
        <f>VLOOKUP($B1898,sitecatalog!$A$2:$E$1964,3,FALSE)</f>
        <v>NV</v>
      </c>
      <c r="G1898" t="str">
        <f>VLOOKUP($B1898,sitecatalog!$A$2:$E$1964,5,FALSE)</f>
        <v>PN</v>
      </c>
      <c r="H1898" t="str">
        <f>VLOOKUP($B1898,sitecatalog!$A$2:$E$1964,4,FALSE)</f>
        <v>agrimet</v>
      </c>
      <c r="J1898">
        <f t="shared" si="89"/>
        <v>1896</v>
      </c>
      <c r="K1898" t="str">
        <f t="shared" si="87"/>
        <v>{"node":1896,"name":"DRI - NORTH SPRING VALLEY; NEVADA WEATHER STATION | DAY.SUM.PRECIPITATION.INCHES"}</v>
      </c>
      <c r="L1898">
        <f>VLOOKUP(H1898,Sheet2!$C$31:$D$36,2,FALSE)</f>
        <v>9993</v>
      </c>
      <c r="M1898">
        <f>VLOOKUP(F1898,Sheet2!$E$38:$F$54,2,FALSE)</f>
        <v>9983</v>
      </c>
      <c r="N1898" t="str">
        <f t="shared" si="88"/>
        <v>9993-9983</v>
      </c>
      <c r="O1898" t="str">
        <f>"{""source"":"&amp;J1898&amp;",""target"":"&amp;L1898&amp;",""value"":1}"</f>
        <v>{"source":1896,"target":9993,"value":1}</v>
      </c>
    </row>
    <row r="1899" spans="1:15">
      <c r="A1899" t="s">
        <v>2569</v>
      </c>
      <c r="B1899" t="s">
        <v>2567</v>
      </c>
      <c r="C1899" t="s">
        <v>156</v>
      </c>
      <c r="D1899" t="s">
        <v>157</v>
      </c>
      <c r="E1899" t="str">
        <f>VLOOKUP($B1899,sitecatalog!$A$2:$E$1964,2,FALSE)&amp;" | "&amp;D1899</f>
        <v>DRI - North Spring Valley; Nevada Weather Station | Day.Avg.WindSpeed.mph</v>
      </c>
      <c r="F1899" t="str">
        <f>VLOOKUP($B1899,sitecatalog!$A$2:$E$1964,3,FALSE)</f>
        <v>NV</v>
      </c>
      <c r="G1899" t="str">
        <f>VLOOKUP($B1899,sitecatalog!$A$2:$E$1964,5,FALSE)</f>
        <v>PN</v>
      </c>
      <c r="H1899" t="str">
        <f>VLOOKUP($B1899,sitecatalog!$A$2:$E$1964,4,FALSE)</f>
        <v>agrimet</v>
      </c>
      <c r="J1899">
        <f t="shared" si="89"/>
        <v>1897</v>
      </c>
      <c r="K1899" t="str">
        <f t="shared" si="87"/>
        <v>{"node":1897,"name":"DRI - NORTH SPRING VALLEY; NEVADA WEATHER STATION | DAY.AVG.WINDSPEED.MPH"}</v>
      </c>
      <c r="L1899">
        <f>VLOOKUP(H1899,Sheet2!$C$31:$D$36,2,FALSE)</f>
        <v>9993</v>
      </c>
      <c r="M1899">
        <f>VLOOKUP(F1899,Sheet2!$E$38:$F$54,2,FALSE)</f>
        <v>9983</v>
      </c>
      <c r="N1899" t="str">
        <f t="shared" si="88"/>
        <v>9993-9983</v>
      </c>
      <c r="O1899" t="str">
        <f>"{""source"":"&amp;J1899&amp;",""target"":"&amp;L1899&amp;",""value"":1}"</f>
        <v>{"source":1897,"target":9993,"value":1}</v>
      </c>
    </row>
    <row r="1900" spans="1:15">
      <c r="A1900" t="s">
        <v>2570</v>
      </c>
      <c r="B1900" t="s">
        <v>2567</v>
      </c>
      <c r="C1900" t="s">
        <v>159</v>
      </c>
      <c r="D1900" t="s">
        <v>160</v>
      </c>
      <c r="E1900" t="str">
        <f>VLOOKUP($B1900,sitecatalog!$A$2:$E$1964,2,FALSE)&amp;" | "&amp;D1900</f>
        <v>DRI - North Spring Valley; Nevada Weather Station | Day.Avg.WindDirection.degrees</v>
      </c>
      <c r="F1900" t="str">
        <f>VLOOKUP($B1900,sitecatalog!$A$2:$E$1964,3,FALSE)</f>
        <v>NV</v>
      </c>
      <c r="G1900" t="str">
        <f>VLOOKUP($B1900,sitecatalog!$A$2:$E$1964,5,FALSE)</f>
        <v>PN</v>
      </c>
      <c r="H1900" t="str">
        <f>VLOOKUP($B1900,sitecatalog!$A$2:$E$1964,4,FALSE)</f>
        <v>agrimet</v>
      </c>
      <c r="J1900">
        <f t="shared" si="89"/>
        <v>1898</v>
      </c>
      <c r="K1900" t="str">
        <f t="shared" si="87"/>
        <v>{"node":1898,"name":"DRI - NORTH SPRING VALLEY; NEVADA WEATHER STATION | DAY.AVG.WINDDIRECTION.DEGREES"}</v>
      </c>
      <c r="L1900">
        <f>VLOOKUP(H1900,Sheet2!$C$31:$D$36,2,FALSE)</f>
        <v>9993</v>
      </c>
      <c r="M1900">
        <f>VLOOKUP(F1900,Sheet2!$E$38:$F$54,2,FALSE)</f>
        <v>9983</v>
      </c>
      <c r="N1900" t="str">
        <f t="shared" si="88"/>
        <v>9993-9983</v>
      </c>
      <c r="O1900" t="str">
        <f>"{""source"":"&amp;J1900&amp;",""target"":"&amp;L1900&amp;",""value"":1}"</f>
        <v>{"source":1898,"target":9993,"value":1}</v>
      </c>
    </row>
    <row r="1901" spans="1:15">
      <c r="A1901" t="s">
        <v>2571</v>
      </c>
      <c r="B1901" t="s">
        <v>2572</v>
      </c>
      <c r="C1901" t="s">
        <v>94</v>
      </c>
      <c r="D1901" t="s">
        <v>95</v>
      </c>
      <c r="E1901" t="str">
        <f>VLOOKUP($B1901,sitecatalog!$A$2:$E$1964,2,FALSE)&amp;" | "&amp;D1901</f>
        <v>Odessa; Washington AgriMet Weather Station | Day.Avg.AirTemperature.DegF</v>
      </c>
      <c r="F1901" t="str">
        <f>VLOOKUP($B1901,sitecatalog!$A$2:$E$1964,3,FALSE)</f>
        <v>WA</v>
      </c>
      <c r="G1901" t="str">
        <f>VLOOKUP($B1901,sitecatalog!$A$2:$E$1964,5,FALSE)</f>
        <v>PN</v>
      </c>
      <c r="H1901" t="str">
        <f>VLOOKUP($B1901,sitecatalog!$A$2:$E$1964,4,FALSE)</f>
        <v>agrimet</v>
      </c>
      <c r="J1901">
        <f t="shared" si="89"/>
        <v>1899</v>
      </c>
      <c r="K1901" t="str">
        <f t="shared" si="87"/>
        <v>{"node":1899,"name":"ODESSA; WASHINGTON AGRIMET WEATHER STATION | DAY.AVG.AIRTEMPERATURE.DEGF"}</v>
      </c>
      <c r="L1901">
        <f>VLOOKUP(H1901,Sheet2!$C$31:$D$36,2,FALSE)</f>
        <v>9993</v>
      </c>
      <c r="M1901">
        <f>VLOOKUP(F1901,Sheet2!$E$38:$F$54,2,FALSE)</f>
        <v>9977</v>
      </c>
      <c r="N1901" t="str">
        <f t="shared" si="88"/>
        <v>9993-9977</v>
      </c>
      <c r="O1901" t="str">
        <f>"{""source"":"&amp;J1901&amp;",""target"":"&amp;L1901&amp;",""value"":1}"</f>
        <v>{"source":1899,"target":9993,"value":1}</v>
      </c>
    </row>
    <row r="1902" spans="1:15">
      <c r="A1902" t="s">
        <v>2573</v>
      </c>
      <c r="B1902" t="s">
        <v>2572</v>
      </c>
      <c r="C1902" t="s">
        <v>41</v>
      </c>
      <c r="D1902" t="s">
        <v>42</v>
      </c>
      <c r="E1902" t="str">
        <f>VLOOKUP($B1902,sitecatalog!$A$2:$E$1964,2,FALSE)&amp;" | "&amp;D1902</f>
        <v>Odessa; Washington AgriMet Weather Station | Day.Sum.Precipitation.inches</v>
      </c>
      <c r="F1902" t="str">
        <f>VLOOKUP($B1902,sitecatalog!$A$2:$E$1964,3,FALSE)</f>
        <v>WA</v>
      </c>
      <c r="G1902" t="str">
        <f>VLOOKUP($B1902,sitecatalog!$A$2:$E$1964,5,FALSE)</f>
        <v>PN</v>
      </c>
      <c r="H1902" t="str">
        <f>VLOOKUP($B1902,sitecatalog!$A$2:$E$1964,4,FALSE)</f>
        <v>agrimet</v>
      </c>
      <c r="J1902">
        <f t="shared" si="89"/>
        <v>1900</v>
      </c>
      <c r="K1902" t="str">
        <f t="shared" si="87"/>
        <v>{"node":1900,"name":"ODESSA; WASHINGTON AGRIMET WEATHER STATION | DAY.SUM.PRECIPITATION.INCHES"}</v>
      </c>
      <c r="L1902">
        <f>VLOOKUP(H1902,Sheet2!$C$31:$D$36,2,FALSE)</f>
        <v>9993</v>
      </c>
      <c r="M1902">
        <f>VLOOKUP(F1902,Sheet2!$E$38:$F$54,2,FALSE)</f>
        <v>9977</v>
      </c>
      <c r="N1902" t="str">
        <f t="shared" si="88"/>
        <v>9993-9977</v>
      </c>
      <c r="O1902" t="str">
        <f>"{""source"":"&amp;J1902&amp;",""target"":"&amp;L1902&amp;",""value"":1}"</f>
        <v>{"source":1900,"target":9993,"value":1}</v>
      </c>
    </row>
    <row r="1903" spans="1:15">
      <c r="A1903" t="s">
        <v>2574</v>
      </c>
      <c r="B1903" t="s">
        <v>2572</v>
      </c>
      <c r="C1903" t="s">
        <v>156</v>
      </c>
      <c r="D1903" t="s">
        <v>157</v>
      </c>
      <c r="E1903" t="str">
        <f>VLOOKUP($B1903,sitecatalog!$A$2:$E$1964,2,FALSE)&amp;" | "&amp;D1903</f>
        <v>Odessa; Washington AgriMet Weather Station | Day.Avg.WindSpeed.mph</v>
      </c>
      <c r="F1903" t="str">
        <f>VLOOKUP($B1903,sitecatalog!$A$2:$E$1964,3,FALSE)</f>
        <v>WA</v>
      </c>
      <c r="G1903" t="str">
        <f>VLOOKUP($B1903,sitecatalog!$A$2:$E$1964,5,FALSE)</f>
        <v>PN</v>
      </c>
      <c r="H1903" t="str">
        <f>VLOOKUP($B1903,sitecatalog!$A$2:$E$1964,4,FALSE)</f>
        <v>agrimet</v>
      </c>
      <c r="J1903">
        <f t="shared" si="89"/>
        <v>1901</v>
      </c>
      <c r="K1903" t="str">
        <f t="shared" si="87"/>
        <v>{"node":1901,"name":"ODESSA; WASHINGTON AGRIMET WEATHER STATION | DAY.AVG.WINDSPEED.MPH"}</v>
      </c>
      <c r="L1903">
        <f>VLOOKUP(H1903,Sheet2!$C$31:$D$36,2,FALSE)</f>
        <v>9993</v>
      </c>
      <c r="M1903">
        <f>VLOOKUP(F1903,Sheet2!$E$38:$F$54,2,FALSE)</f>
        <v>9977</v>
      </c>
      <c r="N1903" t="str">
        <f t="shared" si="88"/>
        <v>9993-9977</v>
      </c>
      <c r="O1903" t="str">
        <f>"{""source"":"&amp;J1903&amp;",""target"":"&amp;L1903&amp;",""value"":1}"</f>
        <v>{"source":1901,"target":9993,"value":1}</v>
      </c>
    </row>
    <row r="1904" spans="1:15">
      <c r="A1904" t="s">
        <v>2575</v>
      </c>
      <c r="B1904" t="s">
        <v>2572</v>
      </c>
      <c r="C1904" t="s">
        <v>159</v>
      </c>
      <c r="D1904" t="s">
        <v>160</v>
      </c>
      <c r="E1904" t="str">
        <f>VLOOKUP($B1904,sitecatalog!$A$2:$E$1964,2,FALSE)&amp;" | "&amp;D1904</f>
        <v>Odessa; Washington AgriMet Weather Station | Day.Avg.WindDirection.degrees</v>
      </c>
      <c r="F1904" t="str">
        <f>VLOOKUP($B1904,sitecatalog!$A$2:$E$1964,3,FALSE)</f>
        <v>WA</v>
      </c>
      <c r="G1904" t="str">
        <f>VLOOKUP($B1904,sitecatalog!$A$2:$E$1964,5,FALSE)</f>
        <v>PN</v>
      </c>
      <c r="H1904" t="str">
        <f>VLOOKUP($B1904,sitecatalog!$A$2:$E$1964,4,FALSE)</f>
        <v>agrimet</v>
      </c>
      <c r="J1904">
        <f t="shared" si="89"/>
        <v>1902</v>
      </c>
      <c r="K1904" t="str">
        <f t="shared" si="87"/>
        <v>{"node":1902,"name":"ODESSA; WASHINGTON AGRIMET WEATHER STATION | DAY.AVG.WINDDIRECTION.DEGREES"}</v>
      </c>
      <c r="L1904">
        <f>VLOOKUP(H1904,Sheet2!$C$31:$D$36,2,FALSE)</f>
        <v>9993</v>
      </c>
      <c r="M1904">
        <f>VLOOKUP(F1904,Sheet2!$E$38:$F$54,2,FALSE)</f>
        <v>9977</v>
      </c>
      <c r="N1904" t="str">
        <f t="shared" si="88"/>
        <v>9993-9977</v>
      </c>
      <c r="O1904" t="str">
        <f>"{""source"":"&amp;J1904&amp;",""target"":"&amp;L1904&amp;",""value"":1}"</f>
        <v>{"source":1902,"target":9993,"value":1}</v>
      </c>
    </row>
    <row r="1905" spans="1:15">
      <c r="A1905" t="s">
        <v>2576</v>
      </c>
      <c r="B1905" t="s">
        <v>2577</v>
      </c>
      <c r="C1905" t="s">
        <v>94</v>
      </c>
      <c r="D1905" t="s">
        <v>95</v>
      </c>
      <c r="E1905" t="str">
        <f>VLOOKUP($B1905,sitecatalog!$A$2:$E$1964,2,FALSE)&amp;" | "&amp;D1905</f>
        <v>Omak; Washington AgriMet Weather Station | Day.Avg.AirTemperature.DegF</v>
      </c>
      <c r="F1905" t="str">
        <f>VLOOKUP($B1905,sitecatalog!$A$2:$E$1964,3,FALSE)</f>
        <v>WA</v>
      </c>
      <c r="G1905" t="str">
        <f>VLOOKUP($B1905,sitecatalog!$A$2:$E$1964,5,FALSE)</f>
        <v>PN</v>
      </c>
      <c r="H1905" t="str">
        <f>VLOOKUP($B1905,sitecatalog!$A$2:$E$1964,4,FALSE)</f>
        <v>agrimet</v>
      </c>
      <c r="J1905">
        <f t="shared" si="89"/>
        <v>1903</v>
      </c>
      <c r="K1905" t="str">
        <f t="shared" si="87"/>
        <v>{"node":1903,"name":"OMAK; WASHINGTON AGRIMET WEATHER STATION | DAY.AVG.AIRTEMPERATURE.DEGF"}</v>
      </c>
      <c r="L1905">
        <f>VLOOKUP(H1905,Sheet2!$C$31:$D$36,2,FALSE)</f>
        <v>9993</v>
      </c>
      <c r="M1905">
        <f>VLOOKUP(F1905,Sheet2!$E$38:$F$54,2,FALSE)</f>
        <v>9977</v>
      </c>
      <c r="N1905" t="str">
        <f t="shared" si="88"/>
        <v>9993-9977</v>
      </c>
      <c r="O1905" t="str">
        <f>"{""source"":"&amp;J1905&amp;",""target"":"&amp;L1905&amp;",""value"":1}"</f>
        <v>{"source":1903,"target":9993,"value":1}</v>
      </c>
    </row>
    <row r="1906" spans="1:15">
      <c r="A1906" t="s">
        <v>2578</v>
      </c>
      <c r="B1906" t="s">
        <v>2577</v>
      </c>
      <c r="C1906" t="s">
        <v>41</v>
      </c>
      <c r="D1906" t="s">
        <v>42</v>
      </c>
      <c r="E1906" t="str">
        <f>VLOOKUP($B1906,sitecatalog!$A$2:$E$1964,2,FALSE)&amp;" | "&amp;D1906</f>
        <v>Omak; Washington AgriMet Weather Station | Day.Sum.Precipitation.inches</v>
      </c>
      <c r="F1906" t="str">
        <f>VLOOKUP($B1906,sitecatalog!$A$2:$E$1964,3,FALSE)</f>
        <v>WA</v>
      </c>
      <c r="G1906" t="str">
        <f>VLOOKUP($B1906,sitecatalog!$A$2:$E$1964,5,FALSE)</f>
        <v>PN</v>
      </c>
      <c r="H1906" t="str">
        <f>VLOOKUP($B1906,sitecatalog!$A$2:$E$1964,4,FALSE)</f>
        <v>agrimet</v>
      </c>
      <c r="J1906">
        <f t="shared" si="89"/>
        <v>1904</v>
      </c>
      <c r="K1906" t="str">
        <f t="shared" si="87"/>
        <v>{"node":1904,"name":"OMAK; WASHINGTON AGRIMET WEATHER STATION | DAY.SUM.PRECIPITATION.INCHES"}</v>
      </c>
      <c r="L1906">
        <f>VLOOKUP(H1906,Sheet2!$C$31:$D$36,2,FALSE)</f>
        <v>9993</v>
      </c>
      <c r="M1906">
        <f>VLOOKUP(F1906,Sheet2!$E$38:$F$54,2,FALSE)</f>
        <v>9977</v>
      </c>
      <c r="N1906" t="str">
        <f t="shared" si="88"/>
        <v>9993-9977</v>
      </c>
      <c r="O1906" t="str">
        <f>"{""source"":"&amp;J1906&amp;",""target"":"&amp;L1906&amp;",""value"":1}"</f>
        <v>{"source":1904,"target":9993,"value":1}</v>
      </c>
    </row>
    <row r="1907" spans="1:15">
      <c r="A1907" t="s">
        <v>2579</v>
      </c>
      <c r="B1907" t="s">
        <v>2577</v>
      </c>
      <c r="C1907" t="s">
        <v>156</v>
      </c>
      <c r="D1907" t="s">
        <v>157</v>
      </c>
      <c r="E1907" t="str">
        <f>VLOOKUP($B1907,sitecatalog!$A$2:$E$1964,2,FALSE)&amp;" | "&amp;D1907</f>
        <v>Omak; Washington AgriMet Weather Station | Day.Avg.WindSpeed.mph</v>
      </c>
      <c r="F1907" t="str">
        <f>VLOOKUP($B1907,sitecatalog!$A$2:$E$1964,3,FALSE)</f>
        <v>WA</v>
      </c>
      <c r="G1907" t="str">
        <f>VLOOKUP($B1907,sitecatalog!$A$2:$E$1964,5,FALSE)</f>
        <v>PN</v>
      </c>
      <c r="H1907" t="str">
        <f>VLOOKUP($B1907,sitecatalog!$A$2:$E$1964,4,FALSE)</f>
        <v>agrimet</v>
      </c>
      <c r="J1907">
        <f t="shared" si="89"/>
        <v>1905</v>
      </c>
      <c r="K1907" t="str">
        <f t="shared" si="87"/>
        <v>{"node":1905,"name":"OMAK; WASHINGTON AGRIMET WEATHER STATION | DAY.AVG.WINDSPEED.MPH"}</v>
      </c>
      <c r="L1907">
        <f>VLOOKUP(H1907,Sheet2!$C$31:$D$36,2,FALSE)</f>
        <v>9993</v>
      </c>
      <c r="M1907">
        <f>VLOOKUP(F1907,Sheet2!$E$38:$F$54,2,FALSE)</f>
        <v>9977</v>
      </c>
      <c r="N1907" t="str">
        <f t="shared" si="88"/>
        <v>9993-9977</v>
      </c>
      <c r="O1907" t="str">
        <f>"{""source"":"&amp;J1907&amp;",""target"":"&amp;L1907&amp;",""value"":1}"</f>
        <v>{"source":1905,"target":9993,"value":1}</v>
      </c>
    </row>
    <row r="1908" spans="1:15">
      <c r="A1908" t="s">
        <v>2580</v>
      </c>
      <c r="B1908" t="s">
        <v>2577</v>
      </c>
      <c r="C1908" t="s">
        <v>159</v>
      </c>
      <c r="D1908" t="s">
        <v>160</v>
      </c>
      <c r="E1908" t="str">
        <f>VLOOKUP($B1908,sitecatalog!$A$2:$E$1964,2,FALSE)&amp;" | "&amp;D1908</f>
        <v>Omak; Washington AgriMet Weather Station | Day.Avg.WindDirection.degrees</v>
      </c>
      <c r="F1908" t="str">
        <f>VLOOKUP($B1908,sitecatalog!$A$2:$E$1964,3,FALSE)</f>
        <v>WA</v>
      </c>
      <c r="G1908" t="str">
        <f>VLOOKUP($B1908,sitecatalog!$A$2:$E$1964,5,FALSE)</f>
        <v>PN</v>
      </c>
      <c r="H1908" t="str">
        <f>VLOOKUP($B1908,sitecatalog!$A$2:$E$1964,4,FALSE)</f>
        <v>agrimet</v>
      </c>
      <c r="J1908">
        <f t="shared" si="89"/>
        <v>1906</v>
      </c>
      <c r="K1908" t="str">
        <f t="shared" si="87"/>
        <v>{"node":1906,"name":"OMAK; WASHINGTON AGRIMET WEATHER STATION | DAY.AVG.WINDDIRECTION.DEGREES"}</v>
      </c>
      <c r="L1908">
        <f>VLOOKUP(H1908,Sheet2!$C$31:$D$36,2,FALSE)</f>
        <v>9993</v>
      </c>
      <c r="M1908">
        <f>VLOOKUP(F1908,Sheet2!$E$38:$F$54,2,FALSE)</f>
        <v>9977</v>
      </c>
      <c r="N1908" t="str">
        <f t="shared" si="88"/>
        <v>9993-9977</v>
      </c>
      <c r="O1908" t="str">
        <f>"{""source"":"&amp;J1908&amp;",""target"":"&amp;L1908&amp;",""value"":1}"</f>
        <v>{"source":1906,"target":9993,"value":1}</v>
      </c>
    </row>
    <row r="1909" spans="1:15">
      <c r="A1909" t="s">
        <v>2581</v>
      </c>
      <c r="B1909" t="s">
        <v>2582</v>
      </c>
      <c r="C1909" t="s">
        <v>94</v>
      </c>
      <c r="D1909" t="s">
        <v>95</v>
      </c>
      <c r="E1909" t="str">
        <f>VLOOKUP($B1909,sitecatalog!$A$2:$E$1964,2,FALSE)&amp;" | "&amp;D1909</f>
        <v>Ontario; Oregon AgriMet Weather Station | Day.Avg.AirTemperature.DegF</v>
      </c>
      <c r="F1909" t="str">
        <f>VLOOKUP($B1909,sitecatalog!$A$2:$E$1964,3,FALSE)</f>
        <v>OR</v>
      </c>
      <c r="G1909" t="str">
        <f>VLOOKUP($B1909,sitecatalog!$A$2:$E$1964,5,FALSE)</f>
        <v>PN</v>
      </c>
      <c r="H1909" t="str">
        <f>VLOOKUP($B1909,sitecatalog!$A$2:$E$1964,4,FALSE)</f>
        <v>agrimet</v>
      </c>
      <c r="J1909">
        <f t="shared" si="89"/>
        <v>1907</v>
      </c>
      <c r="K1909" t="str">
        <f t="shared" si="87"/>
        <v>{"node":1907,"name":"ONTARIO; OREGON AGRIMET WEATHER STATION | DAY.AVG.AIRTEMPERATURE.DEGF"}</v>
      </c>
      <c r="L1909">
        <f>VLOOKUP(H1909,Sheet2!$C$31:$D$36,2,FALSE)</f>
        <v>9993</v>
      </c>
      <c r="M1909">
        <f>VLOOKUP(F1909,Sheet2!$E$38:$F$54,2,FALSE)</f>
        <v>9981</v>
      </c>
      <c r="N1909" t="str">
        <f t="shared" si="88"/>
        <v>9993-9981</v>
      </c>
      <c r="O1909" t="str">
        <f>"{""source"":"&amp;J1909&amp;",""target"":"&amp;L1909&amp;",""value"":1}"</f>
        <v>{"source":1907,"target":9993,"value":1}</v>
      </c>
    </row>
    <row r="1910" spans="1:15">
      <c r="A1910" t="s">
        <v>2583</v>
      </c>
      <c r="B1910" t="s">
        <v>2582</v>
      </c>
      <c r="C1910" t="s">
        <v>41</v>
      </c>
      <c r="D1910" t="s">
        <v>42</v>
      </c>
      <c r="E1910" t="str">
        <f>VLOOKUP($B1910,sitecatalog!$A$2:$E$1964,2,FALSE)&amp;" | "&amp;D1910</f>
        <v>Ontario; Oregon AgriMet Weather Station | Day.Sum.Precipitation.inches</v>
      </c>
      <c r="F1910" t="str">
        <f>VLOOKUP($B1910,sitecatalog!$A$2:$E$1964,3,FALSE)</f>
        <v>OR</v>
      </c>
      <c r="G1910" t="str">
        <f>VLOOKUP($B1910,sitecatalog!$A$2:$E$1964,5,FALSE)</f>
        <v>PN</v>
      </c>
      <c r="H1910" t="str">
        <f>VLOOKUP($B1910,sitecatalog!$A$2:$E$1964,4,FALSE)</f>
        <v>agrimet</v>
      </c>
      <c r="J1910">
        <f t="shared" si="89"/>
        <v>1908</v>
      </c>
      <c r="K1910" t="str">
        <f t="shared" si="87"/>
        <v>{"node":1908,"name":"ONTARIO; OREGON AGRIMET WEATHER STATION | DAY.SUM.PRECIPITATION.INCHES"}</v>
      </c>
      <c r="L1910">
        <f>VLOOKUP(H1910,Sheet2!$C$31:$D$36,2,FALSE)</f>
        <v>9993</v>
      </c>
      <c r="M1910">
        <f>VLOOKUP(F1910,Sheet2!$E$38:$F$54,2,FALSE)</f>
        <v>9981</v>
      </c>
      <c r="N1910" t="str">
        <f t="shared" si="88"/>
        <v>9993-9981</v>
      </c>
      <c r="O1910" t="str">
        <f>"{""source"":"&amp;J1910&amp;",""target"":"&amp;L1910&amp;",""value"":1}"</f>
        <v>{"source":1908,"target":9993,"value":1}</v>
      </c>
    </row>
    <row r="1911" spans="1:15">
      <c r="A1911" t="s">
        <v>2584</v>
      </c>
      <c r="B1911" t="s">
        <v>2582</v>
      </c>
      <c r="C1911" t="s">
        <v>156</v>
      </c>
      <c r="D1911" t="s">
        <v>157</v>
      </c>
      <c r="E1911" t="str">
        <f>VLOOKUP($B1911,sitecatalog!$A$2:$E$1964,2,FALSE)&amp;" | "&amp;D1911</f>
        <v>Ontario; Oregon AgriMet Weather Station | Day.Avg.WindSpeed.mph</v>
      </c>
      <c r="F1911" t="str">
        <f>VLOOKUP($B1911,sitecatalog!$A$2:$E$1964,3,FALSE)</f>
        <v>OR</v>
      </c>
      <c r="G1911" t="str">
        <f>VLOOKUP($B1911,sitecatalog!$A$2:$E$1964,5,FALSE)</f>
        <v>PN</v>
      </c>
      <c r="H1911" t="str">
        <f>VLOOKUP($B1911,sitecatalog!$A$2:$E$1964,4,FALSE)</f>
        <v>agrimet</v>
      </c>
      <c r="J1911">
        <f t="shared" si="89"/>
        <v>1909</v>
      </c>
      <c r="K1911" t="str">
        <f t="shared" si="87"/>
        <v>{"node":1909,"name":"ONTARIO; OREGON AGRIMET WEATHER STATION | DAY.AVG.WINDSPEED.MPH"}</v>
      </c>
      <c r="L1911">
        <f>VLOOKUP(H1911,Sheet2!$C$31:$D$36,2,FALSE)</f>
        <v>9993</v>
      </c>
      <c r="M1911">
        <f>VLOOKUP(F1911,Sheet2!$E$38:$F$54,2,FALSE)</f>
        <v>9981</v>
      </c>
      <c r="N1911" t="str">
        <f t="shared" si="88"/>
        <v>9993-9981</v>
      </c>
      <c r="O1911" t="str">
        <f>"{""source"":"&amp;J1911&amp;",""target"":"&amp;L1911&amp;",""value"":1}"</f>
        <v>{"source":1909,"target":9993,"value":1}</v>
      </c>
    </row>
    <row r="1912" spans="1:15">
      <c r="A1912" t="s">
        <v>2585</v>
      </c>
      <c r="B1912" t="s">
        <v>2582</v>
      </c>
      <c r="C1912" t="s">
        <v>159</v>
      </c>
      <c r="D1912" t="s">
        <v>160</v>
      </c>
      <c r="E1912" t="str">
        <f>VLOOKUP($B1912,sitecatalog!$A$2:$E$1964,2,FALSE)&amp;" | "&amp;D1912</f>
        <v>Ontario; Oregon AgriMet Weather Station | Day.Avg.WindDirection.degrees</v>
      </c>
      <c r="F1912" t="str">
        <f>VLOOKUP($B1912,sitecatalog!$A$2:$E$1964,3,FALSE)</f>
        <v>OR</v>
      </c>
      <c r="G1912" t="str">
        <f>VLOOKUP($B1912,sitecatalog!$A$2:$E$1964,5,FALSE)</f>
        <v>PN</v>
      </c>
      <c r="H1912" t="str">
        <f>VLOOKUP($B1912,sitecatalog!$A$2:$E$1964,4,FALSE)</f>
        <v>agrimet</v>
      </c>
      <c r="J1912">
        <f t="shared" si="89"/>
        <v>1910</v>
      </c>
      <c r="K1912" t="str">
        <f t="shared" si="87"/>
        <v>{"node":1910,"name":"ONTARIO; OREGON AGRIMET WEATHER STATION | DAY.AVG.WINDDIRECTION.DEGREES"}</v>
      </c>
      <c r="L1912">
        <f>VLOOKUP(H1912,Sheet2!$C$31:$D$36,2,FALSE)</f>
        <v>9993</v>
      </c>
      <c r="M1912">
        <f>VLOOKUP(F1912,Sheet2!$E$38:$F$54,2,FALSE)</f>
        <v>9981</v>
      </c>
      <c r="N1912" t="str">
        <f t="shared" si="88"/>
        <v>9993-9981</v>
      </c>
      <c r="O1912" t="str">
        <f>"{""source"":"&amp;J1912&amp;",""target"":"&amp;L1912&amp;",""value"":1}"</f>
        <v>{"source":1910,"target":9993,"value":1}</v>
      </c>
    </row>
    <row r="1913" spans="1:15">
      <c r="A1913" t="s">
        <v>2586</v>
      </c>
      <c r="B1913" t="s">
        <v>2587</v>
      </c>
      <c r="C1913" t="s">
        <v>94</v>
      </c>
      <c r="D1913" t="s">
        <v>95</v>
      </c>
      <c r="E1913" t="str">
        <f>VLOOKUP($B1913,sitecatalog!$A$2:$E$1964,2,FALSE)&amp;" | "&amp;D1913</f>
        <v>Osgood; Idaho AgriMet Weather Station | Day.Avg.AirTemperature.DegF</v>
      </c>
      <c r="F1913" t="str">
        <f>VLOOKUP($B1913,sitecatalog!$A$2:$E$1964,3,FALSE)</f>
        <v>ID</v>
      </c>
      <c r="G1913" t="str">
        <f>VLOOKUP($B1913,sitecatalog!$A$2:$E$1964,5,FALSE)</f>
        <v>PN</v>
      </c>
      <c r="H1913" t="str">
        <f>VLOOKUP($B1913,sitecatalog!$A$2:$E$1964,4,FALSE)</f>
        <v>agrimet</v>
      </c>
      <c r="J1913">
        <f t="shared" si="89"/>
        <v>1911</v>
      </c>
      <c r="K1913" t="str">
        <f t="shared" si="87"/>
        <v>{"node":1911,"name":"OSGOOD; IDAHO AGRIMET WEATHER STATION | DAY.AVG.AIRTEMPERATURE.DEGF"}</v>
      </c>
      <c r="L1913">
        <f>VLOOKUP(H1913,Sheet2!$C$31:$D$36,2,FALSE)</f>
        <v>9993</v>
      </c>
      <c r="M1913">
        <f>VLOOKUP(F1913,Sheet2!$E$38:$F$54,2,FALSE)</f>
        <v>9989</v>
      </c>
      <c r="N1913" t="str">
        <f t="shared" si="88"/>
        <v>9993-9989</v>
      </c>
      <c r="O1913" t="str">
        <f>"{""source"":"&amp;J1913&amp;",""target"":"&amp;L1913&amp;",""value"":1}"</f>
        <v>{"source":1911,"target":9993,"value":1}</v>
      </c>
    </row>
    <row r="1914" spans="1:15">
      <c r="A1914" t="s">
        <v>2588</v>
      </c>
      <c r="B1914" t="s">
        <v>2587</v>
      </c>
      <c r="C1914" t="s">
        <v>41</v>
      </c>
      <c r="D1914" t="s">
        <v>42</v>
      </c>
      <c r="E1914" t="str">
        <f>VLOOKUP($B1914,sitecatalog!$A$2:$E$1964,2,FALSE)&amp;" | "&amp;D1914</f>
        <v>Osgood; Idaho AgriMet Weather Station | Day.Sum.Precipitation.inches</v>
      </c>
      <c r="F1914" t="str">
        <f>VLOOKUP($B1914,sitecatalog!$A$2:$E$1964,3,FALSE)</f>
        <v>ID</v>
      </c>
      <c r="G1914" t="str">
        <f>VLOOKUP($B1914,sitecatalog!$A$2:$E$1964,5,FALSE)</f>
        <v>PN</v>
      </c>
      <c r="H1914" t="str">
        <f>VLOOKUP($B1914,sitecatalog!$A$2:$E$1964,4,FALSE)</f>
        <v>agrimet</v>
      </c>
      <c r="J1914">
        <f t="shared" si="89"/>
        <v>1912</v>
      </c>
      <c r="K1914" t="str">
        <f t="shared" si="87"/>
        <v>{"node":1912,"name":"OSGOOD; IDAHO AGRIMET WEATHER STATION | DAY.SUM.PRECIPITATION.INCHES"}</v>
      </c>
      <c r="L1914">
        <f>VLOOKUP(H1914,Sheet2!$C$31:$D$36,2,FALSE)</f>
        <v>9993</v>
      </c>
      <c r="M1914">
        <f>VLOOKUP(F1914,Sheet2!$E$38:$F$54,2,FALSE)</f>
        <v>9989</v>
      </c>
      <c r="N1914" t="str">
        <f t="shared" si="88"/>
        <v>9993-9989</v>
      </c>
      <c r="O1914" t="str">
        <f>"{""source"":"&amp;J1914&amp;",""target"":"&amp;L1914&amp;",""value"":1}"</f>
        <v>{"source":1912,"target":9993,"value":1}</v>
      </c>
    </row>
    <row r="1915" spans="1:15">
      <c r="A1915" t="s">
        <v>2589</v>
      </c>
      <c r="B1915" t="s">
        <v>2587</v>
      </c>
      <c r="C1915" t="s">
        <v>156</v>
      </c>
      <c r="D1915" t="s">
        <v>157</v>
      </c>
      <c r="E1915" t="str">
        <f>VLOOKUP($B1915,sitecatalog!$A$2:$E$1964,2,FALSE)&amp;" | "&amp;D1915</f>
        <v>Osgood; Idaho AgriMet Weather Station | Day.Avg.WindSpeed.mph</v>
      </c>
      <c r="F1915" t="str">
        <f>VLOOKUP($B1915,sitecatalog!$A$2:$E$1964,3,FALSE)</f>
        <v>ID</v>
      </c>
      <c r="G1915" t="str">
        <f>VLOOKUP($B1915,sitecatalog!$A$2:$E$1964,5,FALSE)</f>
        <v>PN</v>
      </c>
      <c r="H1915" t="str">
        <f>VLOOKUP($B1915,sitecatalog!$A$2:$E$1964,4,FALSE)</f>
        <v>agrimet</v>
      </c>
      <c r="J1915">
        <f t="shared" si="89"/>
        <v>1913</v>
      </c>
      <c r="K1915" t="str">
        <f t="shared" si="87"/>
        <v>{"node":1913,"name":"OSGOOD; IDAHO AGRIMET WEATHER STATION | DAY.AVG.WINDSPEED.MPH"}</v>
      </c>
      <c r="L1915">
        <f>VLOOKUP(H1915,Sheet2!$C$31:$D$36,2,FALSE)</f>
        <v>9993</v>
      </c>
      <c r="M1915">
        <f>VLOOKUP(F1915,Sheet2!$E$38:$F$54,2,FALSE)</f>
        <v>9989</v>
      </c>
      <c r="N1915" t="str">
        <f t="shared" si="88"/>
        <v>9993-9989</v>
      </c>
      <c r="O1915" t="str">
        <f>"{""source"":"&amp;J1915&amp;",""target"":"&amp;L1915&amp;",""value"":1}"</f>
        <v>{"source":1913,"target":9993,"value":1}</v>
      </c>
    </row>
    <row r="1916" spans="1:15">
      <c r="A1916" t="s">
        <v>2590</v>
      </c>
      <c r="B1916" t="s">
        <v>2587</v>
      </c>
      <c r="C1916" t="s">
        <v>159</v>
      </c>
      <c r="D1916" t="s">
        <v>160</v>
      </c>
      <c r="E1916" t="str">
        <f>VLOOKUP($B1916,sitecatalog!$A$2:$E$1964,2,FALSE)&amp;" | "&amp;D1916</f>
        <v>Osgood; Idaho AgriMet Weather Station | Day.Avg.WindDirection.degrees</v>
      </c>
      <c r="F1916" t="str">
        <f>VLOOKUP($B1916,sitecatalog!$A$2:$E$1964,3,FALSE)</f>
        <v>ID</v>
      </c>
      <c r="G1916" t="str">
        <f>VLOOKUP($B1916,sitecatalog!$A$2:$E$1964,5,FALSE)</f>
        <v>PN</v>
      </c>
      <c r="H1916" t="str">
        <f>VLOOKUP($B1916,sitecatalog!$A$2:$E$1964,4,FALSE)</f>
        <v>agrimet</v>
      </c>
      <c r="J1916">
        <f t="shared" si="89"/>
        <v>1914</v>
      </c>
      <c r="K1916" t="str">
        <f t="shared" si="87"/>
        <v>{"node":1914,"name":"OSGOOD; IDAHO AGRIMET WEATHER STATION | DAY.AVG.WINDDIRECTION.DEGREES"}</v>
      </c>
      <c r="L1916">
        <f>VLOOKUP(H1916,Sheet2!$C$31:$D$36,2,FALSE)</f>
        <v>9993</v>
      </c>
      <c r="M1916">
        <f>VLOOKUP(F1916,Sheet2!$E$38:$F$54,2,FALSE)</f>
        <v>9989</v>
      </c>
      <c r="N1916" t="str">
        <f t="shared" si="88"/>
        <v>9993-9989</v>
      </c>
      <c r="O1916" t="str">
        <f>"{""source"":"&amp;J1916&amp;",""target"":"&amp;L1916&amp;",""value"":1}"</f>
        <v>{"source":1914,"target":9993,"value":1}</v>
      </c>
    </row>
    <row r="1917" spans="1:15">
      <c r="A1917" t="s">
        <v>2591</v>
      </c>
      <c r="B1917" t="s">
        <v>2592</v>
      </c>
      <c r="C1917" t="s">
        <v>94</v>
      </c>
      <c r="D1917" t="s">
        <v>95</v>
      </c>
      <c r="E1917" t="str">
        <f>VLOOKUP($B1917,sitecatalog!$A$2:$E$1964,2,FALSE)&amp;" | "&amp;D1917</f>
        <v>INL - Howe; Idaho Weather Station | Day.Avg.AirTemperature.DegF</v>
      </c>
      <c r="F1917" t="str">
        <f>VLOOKUP($B1917,sitecatalog!$A$2:$E$1964,3,FALSE)</f>
        <v>ID</v>
      </c>
      <c r="G1917" t="str">
        <f>VLOOKUP($B1917,sitecatalog!$A$2:$E$1964,5,FALSE)</f>
        <v>PN</v>
      </c>
      <c r="H1917" t="str">
        <f>VLOOKUP($B1917,sitecatalog!$A$2:$E$1964,4,FALSE)</f>
        <v>agrimet</v>
      </c>
      <c r="J1917">
        <f t="shared" si="89"/>
        <v>1915</v>
      </c>
      <c r="K1917" t="str">
        <f t="shared" si="87"/>
        <v>{"node":1915,"name":"INL - HOWE; IDAHO WEATHER STATION | DAY.AVG.AIRTEMPERATURE.DEGF"}</v>
      </c>
      <c r="L1917">
        <f>VLOOKUP(H1917,Sheet2!$C$31:$D$36,2,FALSE)</f>
        <v>9993</v>
      </c>
      <c r="M1917">
        <f>VLOOKUP(F1917,Sheet2!$E$38:$F$54,2,FALSE)</f>
        <v>9989</v>
      </c>
      <c r="N1917" t="str">
        <f t="shared" si="88"/>
        <v>9993-9989</v>
      </c>
      <c r="O1917" t="str">
        <f>"{""source"":"&amp;J1917&amp;",""target"":"&amp;L1917&amp;",""value"":1}"</f>
        <v>{"source":1915,"target":9993,"value":1}</v>
      </c>
    </row>
    <row r="1918" spans="1:15">
      <c r="A1918" t="s">
        <v>2593</v>
      </c>
      <c r="B1918" t="s">
        <v>2592</v>
      </c>
      <c r="C1918" t="s">
        <v>41</v>
      </c>
      <c r="D1918" t="s">
        <v>42</v>
      </c>
      <c r="E1918" t="str">
        <f>VLOOKUP($B1918,sitecatalog!$A$2:$E$1964,2,FALSE)&amp;" | "&amp;D1918</f>
        <v>INL - Howe; Idaho Weather Station | Day.Sum.Precipitation.inches</v>
      </c>
      <c r="F1918" t="str">
        <f>VLOOKUP($B1918,sitecatalog!$A$2:$E$1964,3,FALSE)</f>
        <v>ID</v>
      </c>
      <c r="G1918" t="str">
        <f>VLOOKUP($B1918,sitecatalog!$A$2:$E$1964,5,FALSE)</f>
        <v>PN</v>
      </c>
      <c r="H1918" t="str">
        <f>VLOOKUP($B1918,sitecatalog!$A$2:$E$1964,4,FALSE)</f>
        <v>agrimet</v>
      </c>
      <c r="J1918">
        <f t="shared" si="89"/>
        <v>1916</v>
      </c>
      <c r="K1918" t="str">
        <f t="shared" si="87"/>
        <v>{"node":1916,"name":"INL - HOWE; IDAHO WEATHER STATION | DAY.SUM.PRECIPITATION.INCHES"}</v>
      </c>
      <c r="L1918">
        <f>VLOOKUP(H1918,Sheet2!$C$31:$D$36,2,FALSE)</f>
        <v>9993</v>
      </c>
      <c r="M1918">
        <f>VLOOKUP(F1918,Sheet2!$E$38:$F$54,2,FALSE)</f>
        <v>9989</v>
      </c>
      <c r="N1918" t="str">
        <f t="shared" si="88"/>
        <v>9993-9989</v>
      </c>
      <c r="O1918" t="str">
        <f>"{""source"":"&amp;J1918&amp;",""target"":"&amp;L1918&amp;",""value"":1}"</f>
        <v>{"source":1916,"target":9993,"value":1}</v>
      </c>
    </row>
    <row r="1919" spans="1:15">
      <c r="A1919" t="s">
        <v>2594</v>
      </c>
      <c r="B1919" t="s">
        <v>2592</v>
      </c>
      <c r="C1919" t="s">
        <v>156</v>
      </c>
      <c r="D1919" t="s">
        <v>157</v>
      </c>
      <c r="E1919" t="str">
        <f>VLOOKUP($B1919,sitecatalog!$A$2:$E$1964,2,FALSE)&amp;" | "&amp;D1919</f>
        <v>INL - Howe; Idaho Weather Station | Day.Avg.WindSpeed.mph</v>
      </c>
      <c r="F1919" t="str">
        <f>VLOOKUP($B1919,sitecatalog!$A$2:$E$1964,3,FALSE)</f>
        <v>ID</v>
      </c>
      <c r="G1919" t="str">
        <f>VLOOKUP($B1919,sitecatalog!$A$2:$E$1964,5,FALSE)</f>
        <v>PN</v>
      </c>
      <c r="H1919" t="str">
        <f>VLOOKUP($B1919,sitecatalog!$A$2:$E$1964,4,FALSE)</f>
        <v>agrimet</v>
      </c>
      <c r="J1919">
        <f t="shared" si="89"/>
        <v>1917</v>
      </c>
      <c r="K1919" t="str">
        <f t="shared" si="87"/>
        <v>{"node":1917,"name":"INL - HOWE; IDAHO WEATHER STATION | DAY.AVG.WINDSPEED.MPH"}</v>
      </c>
      <c r="L1919">
        <f>VLOOKUP(H1919,Sheet2!$C$31:$D$36,2,FALSE)</f>
        <v>9993</v>
      </c>
      <c r="M1919">
        <f>VLOOKUP(F1919,Sheet2!$E$38:$F$54,2,FALSE)</f>
        <v>9989</v>
      </c>
      <c r="N1919" t="str">
        <f t="shared" si="88"/>
        <v>9993-9989</v>
      </c>
      <c r="O1919" t="str">
        <f>"{""source"":"&amp;J1919&amp;",""target"":"&amp;L1919&amp;",""value"":1}"</f>
        <v>{"source":1917,"target":9993,"value":1}</v>
      </c>
    </row>
    <row r="1920" spans="1:15">
      <c r="A1920" t="s">
        <v>2595</v>
      </c>
      <c r="B1920" t="s">
        <v>2592</v>
      </c>
      <c r="C1920" t="s">
        <v>159</v>
      </c>
      <c r="D1920" t="s">
        <v>160</v>
      </c>
      <c r="E1920" t="str">
        <f>VLOOKUP($B1920,sitecatalog!$A$2:$E$1964,2,FALSE)&amp;" | "&amp;D1920</f>
        <v>INL - Howe; Idaho Weather Station | Day.Avg.WindDirection.degrees</v>
      </c>
      <c r="F1920" t="str">
        <f>VLOOKUP($B1920,sitecatalog!$A$2:$E$1964,3,FALSE)</f>
        <v>ID</v>
      </c>
      <c r="G1920" t="str">
        <f>VLOOKUP($B1920,sitecatalog!$A$2:$E$1964,5,FALSE)</f>
        <v>PN</v>
      </c>
      <c r="H1920" t="str">
        <f>VLOOKUP($B1920,sitecatalog!$A$2:$E$1964,4,FALSE)</f>
        <v>agrimet</v>
      </c>
      <c r="J1920">
        <f t="shared" si="89"/>
        <v>1918</v>
      </c>
      <c r="K1920" t="str">
        <f t="shared" si="87"/>
        <v>{"node":1918,"name":"INL - HOWE; IDAHO WEATHER STATION | DAY.AVG.WINDDIRECTION.DEGREES"}</v>
      </c>
      <c r="L1920">
        <f>VLOOKUP(H1920,Sheet2!$C$31:$D$36,2,FALSE)</f>
        <v>9993</v>
      </c>
      <c r="M1920">
        <f>VLOOKUP(F1920,Sheet2!$E$38:$F$54,2,FALSE)</f>
        <v>9989</v>
      </c>
      <c r="N1920" t="str">
        <f t="shared" si="88"/>
        <v>9993-9989</v>
      </c>
      <c r="O1920" t="str">
        <f>"{""source"":"&amp;J1920&amp;",""target"":"&amp;L1920&amp;",""value"":1}"</f>
        <v>{"source":1918,"target":9993,"value":1}</v>
      </c>
    </row>
    <row r="1921" spans="1:15">
      <c r="A1921" t="s">
        <v>2596</v>
      </c>
      <c r="B1921" t="s">
        <v>2597</v>
      </c>
      <c r="C1921" t="s">
        <v>32</v>
      </c>
      <c r="D1921" t="s">
        <v>33</v>
      </c>
      <c r="E1921" t="str">
        <f>VLOOKUP($B1921,sitecatalog!$A$2:$E$1964,2,FALSE)&amp;" | "&amp;D1921</f>
        <v>Palisades Reservoir near Irwin; ID | Day.Inst.ReservoirStorage.af</v>
      </c>
      <c r="F1921" t="str">
        <f>VLOOKUP($B1921,sitecatalog!$A$2:$E$1964,3,FALSE)</f>
        <v>ID</v>
      </c>
      <c r="G1921" t="str">
        <f>VLOOKUP($B1921,sitecatalog!$A$2:$E$1964,5,FALSE)</f>
        <v>PN</v>
      </c>
      <c r="H1921" t="str">
        <f>VLOOKUP($B1921,sitecatalog!$A$2:$E$1964,4,FALSE)</f>
        <v>reservoir</v>
      </c>
      <c r="J1921">
        <f t="shared" si="89"/>
        <v>1919</v>
      </c>
      <c r="K1921" t="str">
        <f t="shared" si="87"/>
        <v>{"node":1919,"name":"PALISADES RESERVOIR NEAR IRWIN; ID | DAY.INST.RESERVOIRSTORAGE.AF"}</v>
      </c>
      <c r="L1921">
        <f>VLOOKUP(H1921,Sheet2!$C$31:$D$36,2,FALSE)</f>
        <v>9997</v>
      </c>
      <c r="M1921">
        <f>VLOOKUP(F1921,Sheet2!$E$38:$F$54,2,FALSE)</f>
        <v>9989</v>
      </c>
      <c r="N1921" t="str">
        <f t="shared" si="88"/>
        <v>9997-9989</v>
      </c>
      <c r="O1921" t="str">
        <f>"{""source"":"&amp;J1921&amp;",""target"":"&amp;L1921&amp;",""value"":1}"</f>
        <v>{"source":1919,"target":9997,"value":1}</v>
      </c>
    </row>
    <row r="1922" spans="1:15">
      <c r="A1922" t="s">
        <v>2598</v>
      </c>
      <c r="B1922" t="s">
        <v>2597</v>
      </c>
      <c r="C1922" t="s">
        <v>19</v>
      </c>
      <c r="D1922" t="s">
        <v>35</v>
      </c>
      <c r="E1922" t="str">
        <f>VLOOKUP($B1922,sitecatalog!$A$2:$E$1964,2,FALSE)&amp;" | "&amp;D1922</f>
        <v>Palisades Reservoir near Irwin; ID | Day.Inst.ReservoirElevation.feet</v>
      </c>
      <c r="F1922" t="str">
        <f>VLOOKUP($B1922,sitecatalog!$A$2:$E$1964,3,FALSE)</f>
        <v>ID</v>
      </c>
      <c r="G1922" t="str">
        <f>VLOOKUP($B1922,sitecatalog!$A$2:$E$1964,5,FALSE)</f>
        <v>PN</v>
      </c>
      <c r="H1922" t="str">
        <f>VLOOKUP($B1922,sitecatalog!$A$2:$E$1964,4,FALSE)</f>
        <v>reservoir</v>
      </c>
      <c r="J1922">
        <f t="shared" si="89"/>
        <v>1920</v>
      </c>
      <c r="K1922" t="str">
        <f t="shared" si="87"/>
        <v>{"node":1920,"name":"PALISADES RESERVOIR NEAR IRWIN; ID | DAY.INST.RESERVOIRELEVATION.FEET"}</v>
      </c>
      <c r="L1922">
        <f>VLOOKUP(H1922,Sheet2!$C$31:$D$36,2,FALSE)</f>
        <v>9997</v>
      </c>
      <c r="M1922">
        <f>VLOOKUP(F1922,Sheet2!$E$38:$F$54,2,FALSE)</f>
        <v>9989</v>
      </c>
      <c r="N1922" t="str">
        <f t="shared" si="88"/>
        <v>9997-9989</v>
      </c>
      <c r="O1922" t="str">
        <f>"{""source"":"&amp;J1922&amp;",""target"":"&amp;L1922&amp;",""value"":1}"</f>
        <v>{"source":1920,"target":9997,"value":1}</v>
      </c>
    </row>
    <row r="1923" spans="1:15">
      <c r="A1923" t="s">
        <v>2599</v>
      </c>
      <c r="B1923" t="s">
        <v>2600</v>
      </c>
      <c r="C1923" t="s">
        <v>22</v>
      </c>
      <c r="D1923" t="s">
        <v>47</v>
      </c>
      <c r="E1923" t="str">
        <f>VLOOKUP($B1923,sitecatalog!$A$2:$E$1964,2,FALSE)&amp;" | "&amp;D1923</f>
        <v>Snake River near Irwin; ID | Day.Avg.Streamflow.cfs</v>
      </c>
      <c r="F1923" t="str">
        <f>VLOOKUP($B1923,sitecatalog!$A$2:$E$1964,3,FALSE)</f>
        <v>ID</v>
      </c>
      <c r="G1923" t="str">
        <f>VLOOKUP($B1923,sitecatalog!$A$2:$E$1964,5,FALSE)</f>
        <v>PN</v>
      </c>
      <c r="H1923" t="str">
        <f>VLOOKUP($B1923,sitecatalog!$A$2:$E$1964,4,FALSE)</f>
        <v>stream</v>
      </c>
      <c r="J1923">
        <f t="shared" si="89"/>
        <v>1921</v>
      </c>
      <c r="K1923" t="str">
        <f t="shared" ref="K1923:K1986" si="90">"{""node"":"&amp;J1923&amp;",""name"":"""&amp;UPPER(E1923)&amp;"""}"</f>
        <v>{"node":1921,"name":"SNAKE RIVER NEAR IRWIN; ID | DAY.AVG.STREAMFLOW.CFS"}</v>
      </c>
      <c r="L1923">
        <f>VLOOKUP(H1923,Sheet2!$C$31:$D$36,2,FALSE)</f>
        <v>9995</v>
      </c>
      <c r="M1923">
        <f>VLOOKUP(F1923,Sheet2!$E$38:$F$54,2,FALSE)</f>
        <v>9989</v>
      </c>
      <c r="N1923" t="str">
        <f t="shared" ref="N1923:N1986" si="91">L1923&amp;"-"&amp;M1923</f>
        <v>9995-9989</v>
      </c>
      <c r="O1923" t="str">
        <f>"{""source"":"&amp;J1923&amp;",""target"":"&amp;L1923&amp;",""value"":1}"</f>
        <v>{"source":1921,"target":9995,"value":1}</v>
      </c>
    </row>
    <row r="1924" spans="1:15">
      <c r="A1924" t="s">
        <v>2601</v>
      </c>
      <c r="B1924" t="s">
        <v>2602</v>
      </c>
      <c r="C1924" t="s">
        <v>94</v>
      </c>
      <c r="D1924" t="s">
        <v>95</v>
      </c>
      <c r="E1924" t="str">
        <f>VLOOKUP($B1924,sitecatalog!$A$2:$E$1964,2,FALSE)&amp;" | "&amp;D1924</f>
        <v>UCC - Panguitch; Utah Weather Station | Day.Avg.AirTemperature.DegF</v>
      </c>
      <c r="F1924" t="str">
        <f>VLOOKUP($B1924,sitecatalog!$A$2:$E$1964,3,FALSE)</f>
        <v>UT</v>
      </c>
      <c r="G1924" t="str">
        <f>VLOOKUP($B1924,sitecatalog!$A$2:$E$1964,5,FALSE)</f>
        <v>PN</v>
      </c>
      <c r="H1924" t="str">
        <f>VLOOKUP($B1924,sitecatalog!$A$2:$E$1964,4,FALSE)</f>
        <v>agrimet</v>
      </c>
      <c r="J1924">
        <f t="shared" ref="J1924:J1987" si="92">J1923+1</f>
        <v>1922</v>
      </c>
      <c r="K1924" t="str">
        <f t="shared" si="90"/>
        <v>{"node":1922,"name":"UCC - PANGUITCH; UTAH WEATHER STATION | DAY.AVG.AIRTEMPERATURE.DEGF"}</v>
      </c>
      <c r="L1924">
        <f>VLOOKUP(H1924,Sheet2!$C$31:$D$36,2,FALSE)</f>
        <v>9993</v>
      </c>
      <c r="M1924">
        <f>VLOOKUP(F1924,Sheet2!$E$38:$F$54,2,FALSE)</f>
        <v>9978</v>
      </c>
      <c r="N1924" t="str">
        <f t="shared" si="91"/>
        <v>9993-9978</v>
      </c>
      <c r="O1924" t="str">
        <f>"{""source"":"&amp;J1924&amp;",""target"":"&amp;L1924&amp;",""value"":1}"</f>
        <v>{"source":1922,"target":9993,"value":1}</v>
      </c>
    </row>
    <row r="1925" spans="1:15">
      <c r="A1925" t="s">
        <v>2603</v>
      </c>
      <c r="B1925" t="s">
        <v>2602</v>
      </c>
      <c r="C1925" t="s">
        <v>41</v>
      </c>
      <c r="D1925" t="s">
        <v>42</v>
      </c>
      <c r="E1925" t="str">
        <f>VLOOKUP($B1925,sitecatalog!$A$2:$E$1964,2,FALSE)&amp;" | "&amp;D1925</f>
        <v>UCC - Panguitch; Utah Weather Station | Day.Sum.Precipitation.inches</v>
      </c>
      <c r="F1925" t="str">
        <f>VLOOKUP($B1925,sitecatalog!$A$2:$E$1964,3,FALSE)</f>
        <v>UT</v>
      </c>
      <c r="G1925" t="str">
        <f>VLOOKUP($B1925,sitecatalog!$A$2:$E$1964,5,FALSE)</f>
        <v>PN</v>
      </c>
      <c r="H1925" t="str">
        <f>VLOOKUP($B1925,sitecatalog!$A$2:$E$1964,4,FALSE)</f>
        <v>agrimet</v>
      </c>
      <c r="J1925">
        <f t="shared" si="92"/>
        <v>1923</v>
      </c>
      <c r="K1925" t="str">
        <f t="shared" si="90"/>
        <v>{"node":1923,"name":"UCC - PANGUITCH; UTAH WEATHER STATION | DAY.SUM.PRECIPITATION.INCHES"}</v>
      </c>
      <c r="L1925">
        <f>VLOOKUP(H1925,Sheet2!$C$31:$D$36,2,FALSE)</f>
        <v>9993</v>
      </c>
      <c r="M1925">
        <f>VLOOKUP(F1925,Sheet2!$E$38:$F$54,2,FALSE)</f>
        <v>9978</v>
      </c>
      <c r="N1925" t="str">
        <f t="shared" si="91"/>
        <v>9993-9978</v>
      </c>
      <c r="O1925" t="str">
        <f>"{""source"":"&amp;J1925&amp;",""target"":"&amp;L1925&amp;",""value"":1}"</f>
        <v>{"source":1923,"target":9993,"value":1}</v>
      </c>
    </row>
    <row r="1926" spans="1:15">
      <c r="A1926" t="s">
        <v>2604</v>
      </c>
      <c r="B1926" t="s">
        <v>2602</v>
      </c>
      <c r="C1926" t="s">
        <v>156</v>
      </c>
      <c r="D1926" t="s">
        <v>157</v>
      </c>
      <c r="E1926" t="str">
        <f>VLOOKUP($B1926,sitecatalog!$A$2:$E$1964,2,FALSE)&amp;" | "&amp;D1926</f>
        <v>UCC - Panguitch; Utah Weather Station | Day.Avg.WindSpeed.mph</v>
      </c>
      <c r="F1926" t="str">
        <f>VLOOKUP($B1926,sitecatalog!$A$2:$E$1964,3,FALSE)</f>
        <v>UT</v>
      </c>
      <c r="G1926" t="str">
        <f>VLOOKUP($B1926,sitecatalog!$A$2:$E$1964,5,FALSE)</f>
        <v>PN</v>
      </c>
      <c r="H1926" t="str">
        <f>VLOOKUP($B1926,sitecatalog!$A$2:$E$1964,4,FALSE)</f>
        <v>agrimet</v>
      </c>
      <c r="J1926">
        <f t="shared" si="92"/>
        <v>1924</v>
      </c>
      <c r="K1926" t="str">
        <f t="shared" si="90"/>
        <v>{"node":1924,"name":"UCC - PANGUITCH; UTAH WEATHER STATION | DAY.AVG.WINDSPEED.MPH"}</v>
      </c>
      <c r="L1926">
        <f>VLOOKUP(H1926,Sheet2!$C$31:$D$36,2,FALSE)</f>
        <v>9993</v>
      </c>
      <c r="M1926">
        <f>VLOOKUP(F1926,Sheet2!$E$38:$F$54,2,FALSE)</f>
        <v>9978</v>
      </c>
      <c r="N1926" t="str">
        <f t="shared" si="91"/>
        <v>9993-9978</v>
      </c>
      <c r="O1926" t="str">
        <f>"{""source"":"&amp;J1926&amp;",""target"":"&amp;L1926&amp;",""value"":1}"</f>
        <v>{"source":1924,"target":9993,"value":1}</v>
      </c>
    </row>
    <row r="1927" spans="1:15">
      <c r="A1927" t="s">
        <v>2605</v>
      </c>
      <c r="B1927" t="s">
        <v>2602</v>
      </c>
      <c r="C1927" t="s">
        <v>159</v>
      </c>
      <c r="D1927" t="s">
        <v>160</v>
      </c>
      <c r="E1927" t="str">
        <f>VLOOKUP($B1927,sitecatalog!$A$2:$E$1964,2,FALSE)&amp;" | "&amp;D1927</f>
        <v>UCC - Panguitch; Utah Weather Station | Day.Avg.WindDirection.degrees</v>
      </c>
      <c r="F1927" t="str">
        <f>VLOOKUP($B1927,sitecatalog!$A$2:$E$1964,3,FALSE)</f>
        <v>UT</v>
      </c>
      <c r="G1927" t="str">
        <f>VLOOKUP($B1927,sitecatalog!$A$2:$E$1964,5,FALSE)</f>
        <v>PN</v>
      </c>
      <c r="H1927" t="str">
        <f>VLOOKUP($B1927,sitecatalog!$A$2:$E$1964,4,FALSE)</f>
        <v>agrimet</v>
      </c>
      <c r="J1927">
        <f t="shared" si="92"/>
        <v>1925</v>
      </c>
      <c r="K1927" t="str">
        <f t="shared" si="90"/>
        <v>{"node":1925,"name":"UCC - PANGUITCH; UTAH WEATHER STATION | DAY.AVG.WINDDIRECTION.DEGREES"}</v>
      </c>
      <c r="L1927">
        <f>VLOOKUP(H1927,Sheet2!$C$31:$D$36,2,FALSE)</f>
        <v>9993</v>
      </c>
      <c r="M1927">
        <f>VLOOKUP(F1927,Sheet2!$E$38:$F$54,2,FALSE)</f>
        <v>9978</v>
      </c>
      <c r="N1927" t="str">
        <f t="shared" si="91"/>
        <v>9993-9978</v>
      </c>
      <c r="O1927" t="str">
        <f>"{""source"":"&amp;J1927&amp;",""target"":"&amp;L1927&amp;",""value"":1}"</f>
        <v>{"source":1925,"target":9993,"value":1}</v>
      </c>
    </row>
    <row r="1928" spans="1:15">
      <c r="A1928" t="s">
        <v>2606</v>
      </c>
      <c r="B1928" t="s">
        <v>2607</v>
      </c>
      <c r="C1928" t="s">
        <v>94</v>
      </c>
      <c r="D1928" t="s">
        <v>95</v>
      </c>
      <c r="E1928" t="str">
        <f>VLOOKUP($B1928,sitecatalog!$A$2:$E$1964,2,FALSE)&amp;" | "&amp;D1928</f>
        <v>Parkdale; Oregon AgriMet Weather Station | Day.Avg.AirTemperature.DegF</v>
      </c>
      <c r="F1928" t="str">
        <f>VLOOKUP($B1928,sitecatalog!$A$2:$E$1964,3,FALSE)</f>
        <v>OR</v>
      </c>
      <c r="G1928" t="str">
        <f>VLOOKUP($B1928,sitecatalog!$A$2:$E$1964,5,FALSE)</f>
        <v>PN</v>
      </c>
      <c r="H1928" t="str">
        <f>VLOOKUP($B1928,sitecatalog!$A$2:$E$1964,4,FALSE)</f>
        <v>agrimet</v>
      </c>
      <c r="J1928">
        <f t="shared" si="92"/>
        <v>1926</v>
      </c>
      <c r="K1928" t="str">
        <f t="shared" si="90"/>
        <v>{"node":1926,"name":"PARKDALE; OREGON AGRIMET WEATHER STATION | DAY.AVG.AIRTEMPERATURE.DEGF"}</v>
      </c>
      <c r="L1928">
        <f>VLOOKUP(H1928,Sheet2!$C$31:$D$36,2,FALSE)</f>
        <v>9993</v>
      </c>
      <c r="M1928">
        <f>VLOOKUP(F1928,Sheet2!$E$38:$F$54,2,FALSE)</f>
        <v>9981</v>
      </c>
      <c r="N1928" t="str">
        <f t="shared" si="91"/>
        <v>9993-9981</v>
      </c>
      <c r="O1928" t="str">
        <f>"{""source"":"&amp;J1928&amp;",""target"":"&amp;L1928&amp;",""value"":1}"</f>
        <v>{"source":1926,"target":9993,"value":1}</v>
      </c>
    </row>
    <row r="1929" spans="1:15">
      <c r="A1929" t="s">
        <v>2608</v>
      </c>
      <c r="B1929" t="s">
        <v>2607</v>
      </c>
      <c r="C1929" t="s">
        <v>41</v>
      </c>
      <c r="D1929" t="s">
        <v>42</v>
      </c>
      <c r="E1929" t="str">
        <f>VLOOKUP($B1929,sitecatalog!$A$2:$E$1964,2,FALSE)&amp;" | "&amp;D1929</f>
        <v>Parkdale; Oregon AgriMet Weather Station | Day.Sum.Precipitation.inches</v>
      </c>
      <c r="F1929" t="str">
        <f>VLOOKUP($B1929,sitecatalog!$A$2:$E$1964,3,FALSE)</f>
        <v>OR</v>
      </c>
      <c r="G1929" t="str">
        <f>VLOOKUP($B1929,sitecatalog!$A$2:$E$1964,5,FALSE)</f>
        <v>PN</v>
      </c>
      <c r="H1929" t="str">
        <f>VLOOKUP($B1929,sitecatalog!$A$2:$E$1964,4,FALSE)</f>
        <v>agrimet</v>
      </c>
      <c r="J1929">
        <f t="shared" si="92"/>
        <v>1927</v>
      </c>
      <c r="K1929" t="str">
        <f t="shared" si="90"/>
        <v>{"node":1927,"name":"PARKDALE; OREGON AGRIMET WEATHER STATION | DAY.SUM.PRECIPITATION.INCHES"}</v>
      </c>
      <c r="L1929">
        <f>VLOOKUP(H1929,Sheet2!$C$31:$D$36,2,FALSE)</f>
        <v>9993</v>
      </c>
      <c r="M1929">
        <f>VLOOKUP(F1929,Sheet2!$E$38:$F$54,2,FALSE)</f>
        <v>9981</v>
      </c>
      <c r="N1929" t="str">
        <f t="shared" si="91"/>
        <v>9993-9981</v>
      </c>
      <c r="O1929" t="str">
        <f>"{""source"":"&amp;J1929&amp;",""target"":"&amp;L1929&amp;",""value"":1}"</f>
        <v>{"source":1927,"target":9993,"value":1}</v>
      </c>
    </row>
    <row r="1930" spans="1:15">
      <c r="A1930" t="s">
        <v>2609</v>
      </c>
      <c r="B1930" t="s">
        <v>2607</v>
      </c>
      <c r="C1930" t="s">
        <v>156</v>
      </c>
      <c r="D1930" t="s">
        <v>157</v>
      </c>
      <c r="E1930" t="str">
        <f>VLOOKUP($B1930,sitecatalog!$A$2:$E$1964,2,FALSE)&amp;" | "&amp;D1930</f>
        <v>Parkdale; Oregon AgriMet Weather Station | Day.Avg.WindSpeed.mph</v>
      </c>
      <c r="F1930" t="str">
        <f>VLOOKUP($B1930,sitecatalog!$A$2:$E$1964,3,FALSE)</f>
        <v>OR</v>
      </c>
      <c r="G1930" t="str">
        <f>VLOOKUP($B1930,sitecatalog!$A$2:$E$1964,5,FALSE)</f>
        <v>PN</v>
      </c>
      <c r="H1930" t="str">
        <f>VLOOKUP($B1930,sitecatalog!$A$2:$E$1964,4,FALSE)</f>
        <v>agrimet</v>
      </c>
      <c r="J1930">
        <f t="shared" si="92"/>
        <v>1928</v>
      </c>
      <c r="K1930" t="str">
        <f t="shared" si="90"/>
        <v>{"node":1928,"name":"PARKDALE; OREGON AGRIMET WEATHER STATION | DAY.AVG.WINDSPEED.MPH"}</v>
      </c>
      <c r="L1930">
        <f>VLOOKUP(H1930,Sheet2!$C$31:$D$36,2,FALSE)</f>
        <v>9993</v>
      </c>
      <c r="M1930">
        <f>VLOOKUP(F1930,Sheet2!$E$38:$F$54,2,FALSE)</f>
        <v>9981</v>
      </c>
      <c r="N1930" t="str">
        <f t="shared" si="91"/>
        <v>9993-9981</v>
      </c>
      <c r="O1930" t="str">
        <f>"{""source"":"&amp;J1930&amp;",""target"":"&amp;L1930&amp;",""value"":1}"</f>
        <v>{"source":1928,"target":9993,"value":1}</v>
      </c>
    </row>
    <row r="1931" spans="1:15">
      <c r="A1931" t="s">
        <v>2610</v>
      </c>
      <c r="B1931" t="s">
        <v>2607</v>
      </c>
      <c r="C1931" t="s">
        <v>159</v>
      </c>
      <c r="D1931" t="s">
        <v>160</v>
      </c>
      <c r="E1931" t="str">
        <f>VLOOKUP($B1931,sitecatalog!$A$2:$E$1964,2,FALSE)&amp;" | "&amp;D1931</f>
        <v>Parkdale; Oregon AgriMet Weather Station | Day.Avg.WindDirection.degrees</v>
      </c>
      <c r="F1931" t="str">
        <f>VLOOKUP($B1931,sitecatalog!$A$2:$E$1964,3,FALSE)</f>
        <v>OR</v>
      </c>
      <c r="G1931" t="str">
        <f>VLOOKUP($B1931,sitecatalog!$A$2:$E$1964,5,FALSE)</f>
        <v>PN</v>
      </c>
      <c r="H1931" t="str">
        <f>VLOOKUP($B1931,sitecatalog!$A$2:$E$1964,4,FALSE)</f>
        <v>agrimet</v>
      </c>
      <c r="J1931">
        <f t="shared" si="92"/>
        <v>1929</v>
      </c>
      <c r="K1931" t="str">
        <f t="shared" si="90"/>
        <v>{"node":1929,"name":"PARKDALE; OREGON AGRIMET WEATHER STATION | DAY.AVG.WINDDIRECTION.DEGREES"}</v>
      </c>
      <c r="L1931">
        <f>VLOOKUP(H1931,Sheet2!$C$31:$D$36,2,FALSE)</f>
        <v>9993</v>
      </c>
      <c r="M1931">
        <f>VLOOKUP(F1931,Sheet2!$E$38:$F$54,2,FALSE)</f>
        <v>9981</v>
      </c>
      <c r="N1931" t="str">
        <f t="shared" si="91"/>
        <v>9993-9981</v>
      </c>
      <c r="O1931" t="str">
        <f>"{""source"":"&amp;J1931&amp;",""target"":"&amp;L1931&amp;",""value"":1}"</f>
        <v>{"source":1929,"target":9993,"value":1}</v>
      </c>
    </row>
    <row r="1932" spans="1:15">
      <c r="A1932" t="s">
        <v>2611</v>
      </c>
      <c r="B1932" t="s">
        <v>2612</v>
      </c>
      <c r="C1932" t="s">
        <v>94</v>
      </c>
      <c r="D1932" t="s">
        <v>95</v>
      </c>
      <c r="E1932" t="str">
        <f>VLOOKUP($B1932,sitecatalog!$A$2:$E$1964,2,FALSE)&amp;" | "&amp;D1932</f>
        <v>UCC - Parowan; Utah Weather Station | Day.Avg.AirTemperature.DegF</v>
      </c>
      <c r="F1932" t="str">
        <f>VLOOKUP($B1932,sitecatalog!$A$2:$E$1964,3,FALSE)</f>
        <v>UT</v>
      </c>
      <c r="G1932" t="str">
        <f>VLOOKUP($B1932,sitecatalog!$A$2:$E$1964,5,FALSE)</f>
        <v>PN</v>
      </c>
      <c r="H1932" t="str">
        <f>VLOOKUP($B1932,sitecatalog!$A$2:$E$1964,4,FALSE)</f>
        <v>agrimet</v>
      </c>
      <c r="J1932">
        <f t="shared" si="92"/>
        <v>1930</v>
      </c>
      <c r="K1932" t="str">
        <f t="shared" si="90"/>
        <v>{"node":1930,"name":"UCC - PAROWAN; UTAH WEATHER STATION | DAY.AVG.AIRTEMPERATURE.DEGF"}</v>
      </c>
      <c r="L1932">
        <f>VLOOKUP(H1932,Sheet2!$C$31:$D$36,2,FALSE)</f>
        <v>9993</v>
      </c>
      <c r="M1932">
        <f>VLOOKUP(F1932,Sheet2!$E$38:$F$54,2,FALSE)</f>
        <v>9978</v>
      </c>
      <c r="N1932" t="str">
        <f t="shared" si="91"/>
        <v>9993-9978</v>
      </c>
      <c r="O1932" t="str">
        <f>"{""source"":"&amp;J1932&amp;",""target"":"&amp;L1932&amp;",""value"":1}"</f>
        <v>{"source":1930,"target":9993,"value":1}</v>
      </c>
    </row>
    <row r="1933" spans="1:15">
      <c r="A1933" t="s">
        <v>2613</v>
      </c>
      <c r="B1933" t="s">
        <v>2612</v>
      </c>
      <c r="C1933" t="s">
        <v>41</v>
      </c>
      <c r="D1933" t="s">
        <v>42</v>
      </c>
      <c r="E1933" t="str">
        <f>VLOOKUP($B1933,sitecatalog!$A$2:$E$1964,2,FALSE)&amp;" | "&amp;D1933</f>
        <v>UCC - Parowan; Utah Weather Station | Day.Sum.Precipitation.inches</v>
      </c>
      <c r="F1933" t="str">
        <f>VLOOKUP($B1933,sitecatalog!$A$2:$E$1964,3,FALSE)</f>
        <v>UT</v>
      </c>
      <c r="G1933" t="str">
        <f>VLOOKUP($B1933,sitecatalog!$A$2:$E$1964,5,FALSE)</f>
        <v>PN</v>
      </c>
      <c r="H1933" t="str">
        <f>VLOOKUP($B1933,sitecatalog!$A$2:$E$1964,4,FALSE)</f>
        <v>agrimet</v>
      </c>
      <c r="J1933">
        <f t="shared" si="92"/>
        <v>1931</v>
      </c>
      <c r="K1933" t="str">
        <f t="shared" si="90"/>
        <v>{"node":1931,"name":"UCC - PAROWAN; UTAH WEATHER STATION | DAY.SUM.PRECIPITATION.INCHES"}</v>
      </c>
      <c r="L1933">
        <f>VLOOKUP(H1933,Sheet2!$C$31:$D$36,2,FALSE)</f>
        <v>9993</v>
      </c>
      <c r="M1933">
        <f>VLOOKUP(F1933,Sheet2!$E$38:$F$54,2,FALSE)</f>
        <v>9978</v>
      </c>
      <c r="N1933" t="str">
        <f t="shared" si="91"/>
        <v>9993-9978</v>
      </c>
      <c r="O1933" t="str">
        <f>"{""source"":"&amp;J1933&amp;",""target"":"&amp;L1933&amp;",""value"":1}"</f>
        <v>{"source":1931,"target":9993,"value":1}</v>
      </c>
    </row>
    <row r="1934" spans="1:15">
      <c r="A1934" t="s">
        <v>2614</v>
      </c>
      <c r="B1934" t="s">
        <v>2612</v>
      </c>
      <c r="C1934" t="s">
        <v>156</v>
      </c>
      <c r="D1934" t="s">
        <v>157</v>
      </c>
      <c r="E1934" t="str">
        <f>VLOOKUP($B1934,sitecatalog!$A$2:$E$1964,2,FALSE)&amp;" | "&amp;D1934</f>
        <v>UCC - Parowan; Utah Weather Station | Day.Avg.WindSpeed.mph</v>
      </c>
      <c r="F1934" t="str">
        <f>VLOOKUP($B1934,sitecatalog!$A$2:$E$1964,3,FALSE)</f>
        <v>UT</v>
      </c>
      <c r="G1934" t="str">
        <f>VLOOKUP($B1934,sitecatalog!$A$2:$E$1964,5,FALSE)</f>
        <v>PN</v>
      </c>
      <c r="H1934" t="str">
        <f>VLOOKUP($B1934,sitecatalog!$A$2:$E$1964,4,FALSE)</f>
        <v>agrimet</v>
      </c>
      <c r="J1934">
        <f t="shared" si="92"/>
        <v>1932</v>
      </c>
      <c r="K1934" t="str">
        <f t="shared" si="90"/>
        <v>{"node":1932,"name":"UCC - PAROWAN; UTAH WEATHER STATION | DAY.AVG.WINDSPEED.MPH"}</v>
      </c>
      <c r="L1934">
        <f>VLOOKUP(H1934,Sheet2!$C$31:$D$36,2,FALSE)</f>
        <v>9993</v>
      </c>
      <c r="M1934">
        <f>VLOOKUP(F1934,Sheet2!$E$38:$F$54,2,FALSE)</f>
        <v>9978</v>
      </c>
      <c r="N1934" t="str">
        <f t="shared" si="91"/>
        <v>9993-9978</v>
      </c>
      <c r="O1934" t="str">
        <f>"{""source"":"&amp;J1934&amp;",""target"":"&amp;L1934&amp;",""value"":1}"</f>
        <v>{"source":1932,"target":9993,"value":1}</v>
      </c>
    </row>
    <row r="1935" spans="1:15">
      <c r="A1935" t="s">
        <v>2615</v>
      </c>
      <c r="B1935" t="s">
        <v>2612</v>
      </c>
      <c r="C1935" t="s">
        <v>159</v>
      </c>
      <c r="D1935" t="s">
        <v>160</v>
      </c>
      <c r="E1935" t="str">
        <f>VLOOKUP($B1935,sitecatalog!$A$2:$E$1964,2,FALSE)&amp;" | "&amp;D1935</f>
        <v>UCC - Parowan; Utah Weather Station | Day.Avg.WindDirection.degrees</v>
      </c>
      <c r="F1935" t="str">
        <f>VLOOKUP($B1935,sitecatalog!$A$2:$E$1964,3,FALSE)</f>
        <v>UT</v>
      </c>
      <c r="G1935" t="str">
        <f>VLOOKUP($B1935,sitecatalog!$A$2:$E$1964,5,FALSE)</f>
        <v>PN</v>
      </c>
      <c r="H1935" t="str">
        <f>VLOOKUP($B1935,sitecatalog!$A$2:$E$1964,4,FALSE)</f>
        <v>agrimet</v>
      </c>
      <c r="J1935">
        <f t="shared" si="92"/>
        <v>1933</v>
      </c>
      <c r="K1935" t="str">
        <f t="shared" si="90"/>
        <v>{"node":1933,"name":"UCC - PAROWAN; UTAH WEATHER STATION | DAY.AVG.WINDDIRECTION.DEGREES"}</v>
      </c>
      <c r="L1935">
        <f>VLOOKUP(H1935,Sheet2!$C$31:$D$36,2,FALSE)</f>
        <v>9993</v>
      </c>
      <c r="M1935">
        <f>VLOOKUP(F1935,Sheet2!$E$38:$F$54,2,FALSE)</f>
        <v>9978</v>
      </c>
      <c r="N1935" t="str">
        <f t="shared" si="91"/>
        <v>9993-9978</v>
      </c>
      <c r="O1935" t="str">
        <f>"{""source"":"&amp;J1935&amp;",""target"":"&amp;L1935&amp;",""value"":1}"</f>
        <v>{"source":1933,"target":9993,"value":1}</v>
      </c>
    </row>
    <row r="1936" spans="1:15">
      <c r="A1936" t="s">
        <v>2616</v>
      </c>
      <c r="B1936" t="s">
        <v>2617</v>
      </c>
      <c r="C1936" t="s">
        <v>94</v>
      </c>
      <c r="D1936" t="s">
        <v>95</v>
      </c>
      <c r="E1936" t="str">
        <f>VLOOKUP($B1936,sitecatalog!$A$2:$E$1964,2,FALSE)&amp;" | "&amp;D1936</f>
        <v>Prairie City; Oregon AgriMet Weather Station | Day.Avg.AirTemperature.DegF</v>
      </c>
      <c r="F1936" t="str">
        <f>VLOOKUP($B1936,sitecatalog!$A$2:$E$1964,3,FALSE)</f>
        <v>OR</v>
      </c>
      <c r="G1936" t="str">
        <f>VLOOKUP($B1936,sitecatalog!$A$2:$E$1964,5,FALSE)</f>
        <v>PN</v>
      </c>
      <c r="H1936" t="str">
        <f>VLOOKUP($B1936,sitecatalog!$A$2:$E$1964,4,FALSE)</f>
        <v>agrimet</v>
      </c>
      <c r="J1936">
        <f t="shared" si="92"/>
        <v>1934</v>
      </c>
      <c r="K1936" t="str">
        <f t="shared" si="90"/>
        <v>{"node":1934,"name":"PRAIRIE CITY; OREGON AGRIMET WEATHER STATION | DAY.AVG.AIRTEMPERATURE.DEGF"}</v>
      </c>
      <c r="L1936">
        <f>VLOOKUP(H1936,Sheet2!$C$31:$D$36,2,FALSE)</f>
        <v>9993</v>
      </c>
      <c r="M1936">
        <f>VLOOKUP(F1936,Sheet2!$E$38:$F$54,2,FALSE)</f>
        <v>9981</v>
      </c>
      <c r="N1936" t="str">
        <f t="shared" si="91"/>
        <v>9993-9981</v>
      </c>
      <c r="O1936" t="str">
        <f>"{""source"":"&amp;J1936&amp;",""target"":"&amp;L1936&amp;",""value"":1}"</f>
        <v>{"source":1934,"target":9993,"value":1}</v>
      </c>
    </row>
    <row r="1937" spans="1:15">
      <c r="A1937" t="s">
        <v>2618</v>
      </c>
      <c r="B1937" t="s">
        <v>2617</v>
      </c>
      <c r="C1937" t="s">
        <v>41</v>
      </c>
      <c r="D1937" t="s">
        <v>42</v>
      </c>
      <c r="E1937" t="str">
        <f>VLOOKUP($B1937,sitecatalog!$A$2:$E$1964,2,FALSE)&amp;" | "&amp;D1937</f>
        <v>Prairie City; Oregon AgriMet Weather Station | Day.Sum.Precipitation.inches</v>
      </c>
      <c r="F1937" t="str">
        <f>VLOOKUP($B1937,sitecatalog!$A$2:$E$1964,3,FALSE)</f>
        <v>OR</v>
      </c>
      <c r="G1937" t="str">
        <f>VLOOKUP($B1937,sitecatalog!$A$2:$E$1964,5,FALSE)</f>
        <v>PN</v>
      </c>
      <c r="H1937" t="str">
        <f>VLOOKUP($B1937,sitecatalog!$A$2:$E$1964,4,FALSE)</f>
        <v>agrimet</v>
      </c>
      <c r="J1937">
        <f t="shared" si="92"/>
        <v>1935</v>
      </c>
      <c r="K1937" t="str">
        <f t="shared" si="90"/>
        <v>{"node":1935,"name":"PRAIRIE CITY; OREGON AGRIMET WEATHER STATION | DAY.SUM.PRECIPITATION.INCHES"}</v>
      </c>
      <c r="L1937">
        <f>VLOOKUP(H1937,Sheet2!$C$31:$D$36,2,FALSE)</f>
        <v>9993</v>
      </c>
      <c r="M1937">
        <f>VLOOKUP(F1937,Sheet2!$E$38:$F$54,2,FALSE)</f>
        <v>9981</v>
      </c>
      <c r="N1937" t="str">
        <f t="shared" si="91"/>
        <v>9993-9981</v>
      </c>
      <c r="O1937" t="str">
        <f>"{""source"":"&amp;J1937&amp;",""target"":"&amp;L1937&amp;",""value"":1}"</f>
        <v>{"source":1935,"target":9993,"value":1}</v>
      </c>
    </row>
    <row r="1938" spans="1:15">
      <c r="A1938" t="s">
        <v>2619</v>
      </c>
      <c r="B1938" t="s">
        <v>2617</v>
      </c>
      <c r="C1938" t="s">
        <v>156</v>
      </c>
      <c r="D1938" t="s">
        <v>157</v>
      </c>
      <c r="E1938" t="str">
        <f>VLOOKUP($B1938,sitecatalog!$A$2:$E$1964,2,FALSE)&amp;" | "&amp;D1938</f>
        <v>Prairie City; Oregon AgriMet Weather Station | Day.Avg.WindSpeed.mph</v>
      </c>
      <c r="F1938" t="str">
        <f>VLOOKUP($B1938,sitecatalog!$A$2:$E$1964,3,FALSE)</f>
        <v>OR</v>
      </c>
      <c r="G1938" t="str">
        <f>VLOOKUP($B1938,sitecatalog!$A$2:$E$1964,5,FALSE)</f>
        <v>PN</v>
      </c>
      <c r="H1938" t="str">
        <f>VLOOKUP($B1938,sitecatalog!$A$2:$E$1964,4,FALSE)</f>
        <v>agrimet</v>
      </c>
      <c r="J1938">
        <f t="shared" si="92"/>
        <v>1936</v>
      </c>
      <c r="K1938" t="str">
        <f t="shared" si="90"/>
        <v>{"node":1936,"name":"PRAIRIE CITY; OREGON AGRIMET WEATHER STATION | DAY.AVG.WINDSPEED.MPH"}</v>
      </c>
      <c r="L1938">
        <f>VLOOKUP(H1938,Sheet2!$C$31:$D$36,2,FALSE)</f>
        <v>9993</v>
      </c>
      <c r="M1938">
        <f>VLOOKUP(F1938,Sheet2!$E$38:$F$54,2,FALSE)</f>
        <v>9981</v>
      </c>
      <c r="N1938" t="str">
        <f t="shared" si="91"/>
        <v>9993-9981</v>
      </c>
      <c r="O1938" t="str">
        <f>"{""source"":"&amp;J1938&amp;",""target"":"&amp;L1938&amp;",""value"":1}"</f>
        <v>{"source":1936,"target":9993,"value":1}</v>
      </c>
    </row>
    <row r="1939" spans="1:15">
      <c r="A1939" t="s">
        <v>2620</v>
      </c>
      <c r="B1939" t="s">
        <v>2617</v>
      </c>
      <c r="C1939" t="s">
        <v>159</v>
      </c>
      <c r="D1939" t="s">
        <v>160</v>
      </c>
      <c r="E1939" t="str">
        <f>VLOOKUP($B1939,sitecatalog!$A$2:$E$1964,2,FALSE)&amp;" | "&amp;D1939</f>
        <v>Prairie City; Oregon AgriMet Weather Station | Day.Avg.WindDirection.degrees</v>
      </c>
      <c r="F1939" t="str">
        <f>VLOOKUP($B1939,sitecatalog!$A$2:$E$1964,3,FALSE)</f>
        <v>OR</v>
      </c>
      <c r="G1939" t="str">
        <f>VLOOKUP($B1939,sitecatalog!$A$2:$E$1964,5,FALSE)</f>
        <v>PN</v>
      </c>
      <c r="H1939" t="str">
        <f>VLOOKUP($B1939,sitecatalog!$A$2:$E$1964,4,FALSE)</f>
        <v>agrimet</v>
      </c>
      <c r="J1939">
        <f t="shared" si="92"/>
        <v>1937</v>
      </c>
      <c r="K1939" t="str">
        <f t="shared" si="90"/>
        <v>{"node":1937,"name":"PRAIRIE CITY; OREGON AGRIMET WEATHER STATION | DAY.AVG.WINDDIRECTION.DEGREES"}</v>
      </c>
      <c r="L1939">
        <f>VLOOKUP(H1939,Sheet2!$C$31:$D$36,2,FALSE)</f>
        <v>9993</v>
      </c>
      <c r="M1939">
        <f>VLOOKUP(F1939,Sheet2!$E$38:$F$54,2,FALSE)</f>
        <v>9981</v>
      </c>
      <c r="N1939" t="str">
        <f t="shared" si="91"/>
        <v>9993-9981</v>
      </c>
      <c r="O1939" t="str">
        <f>"{""source"":"&amp;J1939&amp;",""target"":"&amp;L1939&amp;",""value"":1}"</f>
        <v>{"source":1937,"target":9993,"value":1}</v>
      </c>
    </row>
    <row r="1940" spans="1:15">
      <c r="A1940" t="s">
        <v>2621</v>
      </c>
      <c r="B1940" t="s">
        <v>2622</v>
      </c>
      <c r="C1940" t="s">
        <v>94</v>
      </c>
      <c r="D1940" t="s">
        <v>95</v>
      </c>
      <c r="E1940" t="str">
        <f>VLOOKUP($B1940,sitecatalog!$A$2:$E$1964,2,FALSE)&amp;" | "&amp;D1940</f>
        <v>Pelican Lake; Utah Weather Station | Day.Avg.AirTemperature.DegF</v>
      </c>
      <c r="F1940" t="str">
        <f>VLOOKUP($B1940,sitecatalog!$A$2:$E$1964,3,FALSE)</f>
        <v>UT</v>
      </c>
      <c r="G1940" t="str">
        <f>VLOOKUP($B1940,sitecatalog!$A$2:$E$1964,5,FALSE)</f>
        <v>PN</v>
      </c>
      <c r="H1940" t="str">
        <f>VLOOKUP($B1940,sitecatalog!$A$2:$E$1964,4,FALSE)</f>
        <v>agrimet</v>
      </c>
      <c r="J1940">
        <f t="shared" si="92"/>
        <v>1938</v>
      </c>
      <c r="K1940" t="str">
        <f t="shared" si="90"/>
        <v>{"node":1938,"name":"PELICAN LAKE; UTAH WEATHER STATION | DAY.AVG.AIRTEMPERATURE.DEGF"}</v>
      </c>
      <c r="L1940">
        <f>VLOOKUP(H1940,Sheet2!$C$31:$D$36,2,FALSE)</f>
        <v>9993</v>
      </c>
      <c r="M1940">
        <f>VLOOKUP(F1940,Sheet2!$E$38:$F$54,2,FALSE)</f>
        <v>9978</v>
      </c>
      <c r="N1940" t="str">
        <f t="shared" si="91"/>
        <v>9993-9978</v>
      </c>
      <c r="O1940" t="str">
        <f>"{""source"":"&amp;J1940&amp;",""target"":"&amp;L1940&amp;",""value"":1}"</f>
        <v>{"source":1938,"target":9993,"value":1}</v>
      </c>
    </row>
    <row r="1941" spans="1:15">
      <c r="A1941" t="s">
        <v>2623</v>
      </c>
      <c r="B1941" t="s">
        <v>2622</v>
      </c>
      <c r="C1941" t="s">
        <v>41</v>
      </c>
      <c r="D1941" t="s">
        <v>42</v>
      </c>
      <c r="E1941" t="str">
        <f>VLOOKUP($B1941,sitecatalog!$A$2:$E$1964,2,FALSE)&amp;" | "&amp;D1941</f>
        <v>Pelican Lake; Utah Weather Station | Day.Sum.Precipitation.inches</v>
      </c>
      <c r="F1941" t="str">
        <f>VLOOKUP($B1941,sitecatalog!$A$2:$E$1964,3,FALSE)</f>
        <v>UT</v>
      </c>
      <c r="G1941" t="str">
        <f>VLOOKUP($B1941,sitecatalog!$A$2:$E$1964,5,FALSE)</f>
        <v>PN</v>
      </c>
      <c r="H1941" t="str">
        <f>VLOOKUP($B1941,sitecatalog!$A$2:$E$1964,4,FALSE)</f>
        <v>agrimet</v>
      </c>
      <c r="J1941">
        <f t="shared" si="92"/>
        <v>1939</v>
      </c>
      <c r="K1941" t="str">
        <f t="shared" si="90"/>
        <v>{"node":1939,"name":"PELICAN LAKE; UTAH WEATHER STATION | DAY.SUM.PRECIPITATION.INCHES"}</v>
      </c>
      <c r="L1941">
        <f>VLOOKUP(H1941,Sheet2!$C$31:$D$36,2,FALSE)</f>
        <v>9993</v>
      </c>
      <c r="M1941">
        <f>VLOOKUP(F1941,Sheet2!$E$38:$F$54,2,FALSE)</f>
        <v>9978</v>
      </c>
      <c r="N1941" t="str">
        <f t="shared" si="91"/>
        <v>9993-9978</v>
      </c>
      <c r="O1941" t="str">
        <f>"{""source"":"&amp;J1941&amp;",""target"":"&amp;L1941&amp;",""value"":1}"</f>
        <v>{"source":1939,"target":9993,"value":1}</v>
      </c>
    </row>
    <row r="1942" spans="1:15">
      <c r="A1942" t="s">
        <v>2624</v>
      </c>
      <c r="B1942" t="s">
        <v>2622</v>
      </c>
      <c r="C1942" t="s">
        <v>156</v>
      </c>
      <c r="D1942" t="s">
        <v>157</v>
      </c>
      <c r="E1942" t="str">
        <f>VLOOKUP($B1942,sitecatalog!$A$2:$E$1964,2,FALSE)&amp;" | "&amp;D1942</f>
        <v>Pelican Lake; Utah Weather Station | Day.Avg.WindSpeed.mph</v>
      </c>
      <c r="F1942" t="str">
        <f>VLOOKUP($B1942,sitecatalog!$A$2:$E$1964,3,FALSE)</f>
        <v>UT</v>
      </c>
      <c r="G1942" t="str">
        <f>VLOOKUP($B1942,sitecatalog!$A$2:$E$1964,5,FALSE)</f>
        <v>PN</v>
      </c>
      <c r="H1942" t="str">
        <f>VLOOKUP($B1942,sitecatalog!$A$2:$E$1964,4,FALSE)</f>
        <v>agrimet</v>
      </c>
      <c r="J1942">
        <f t="shared" si="92"/>
        <v>1940</v>
      </c>
      <c r="K1942" t="str">
        <f t="shared" si="90"/>
        <v>{"node":1940,"name":"PELICAN LAKE; UTAH WEATHER STATION | DAY.AVG.WINDSPEED.MPH"}</v>
      </c>
      <c r="L1942">
        <f>VLOOKUP(H1942,Sheet2!$C$31:$D$36,2,FALSE)</f>
        <v>9993</v>
      </c>
      <c r="M1942">
        <f>VLOOKUP(F1942,Sheet2!$E$38:$F$54,2,FALSE)</f>
        <v>9978</v>
      </c>
      <c r="N1942" t="str">
        <f t="shared" si="91"/>
        <v>9993-9978</v>
      </c>
      <c r="O1942" t="str">
        <f>"{""source"":"&amp;J1942&amp;",""target"":"&amp;L1942&amp;",""value"":1}"</f>
        <v>{"source":1940,"target":9993,"value":1}</v>
      </c>
    </row>
    <row r="1943" spans="1:15">
      <c r="A1943" t="s">
        <v>2625</v>
      </c>
      <c r="B1943" t="s">
        <v>2622</v>
      </c>
      <c r="C1943" t="s">
        <v>159</v>
      </c>
      <c r="D1943" t="s">
        <v>160</v>
      </c>
      <c r="E1943" t="str">
        <f>VLOOKUP($B1943,sitecatalog!$A$2:$E$1964,2,FALSE)&amp;" | "&amp;D1943</f>
        <v>Pelican Lake; Utah Weather Station | Day.Avg.WindDirection.degrees</v>
      </c>
      <c r="F1943" t="str">
        <f>VLOOKUP($B1943,sitecatalog!$A$2:$E$1964,3,FALSE)</f>
        <v>UT</v>
      </c>
      <c r="G1943" t="str">
        <f>VLOOKUP($B1943,sitecatalog!$A$2:$E$1964,5,FALSE)</f>
        <v>PN</v>
      </c>
      <c r="H1943" t="str">
        <f>VLOOKUP($B1943,sitecatalog!$A$2:$E$1964,4,FALSE)</f>
        <v>agrimet</v>
      </c>
      <c r="J1943">
        <f t="shared" si="92"/>
        <v>1941</v>
      </c>
      <c r="K1943" t="str">
        <f t="shared" si="90"/>
        <v>{"node":1941,"name":"PELICAN LAKE; UTAH WEATHER STATION | DAY.AVG.WINDDIRECTION.DEGREES"}</v>
      </c>
      <c r="L1943">
        <f>VLOOKUP(H1943,Sheet2!$C$31:$D$36,2,FALSE)</f>
        <v>9993</v>
      </c>
      <c r="M1943">
        <f>VLOOKUP(F1943,Sheet2!$E$38:$F$54,2,FALSE)</f>
        <v>9978</v>
      </c>
      <c r="N1943" t="str">
        <f t="shared" si="91"/>
        <v>9993-9978</v>
      </c>
      <c r="O1943" t="str">
        <f>"{""source"":"&amp;J1943&amp;",""target"":"&amp;L1943&amp;",""value"":1}"</f>
        <v>{"source":1941,"target":9993,"value":1}</v>
      </c>
    </row>
    <row r="1944" spans="1:15">
      <c r="A1944" t="s">
        <v>2626</v>
      </c>
      <c r="B1944" t="s">
        <v>2627</v>
      </c>
      <c r="C1944" t="s">
        <v>94</v>
      </c>
      <c r="D1944" t="s">
        <v>95</v>
      </c>
      <c r="E1944" t="str">
        <f>VLOOKUP($B1944,sitecatalog!$A$2:$E$1964,2,FALSE)&amp;" | "&amp;D1944</f>
        <v>Picabo; Idaho AgriMet Weather Station | Day.Avg.AirTemperature.DegF</v>
      </c>
      <c r="F1944" t="str">
        <f>VLOOKUP($B1944,sitecatalog!$A$2:$E$1964,3,FALSE)</f>
        <v>ID</v>
      </c>
      <c r="G1944" t="str">
        <f>VLOOKUP($B1944,sitecatalog!$A$2:$E$1964,5,FALSE)</f>
        <v>PN</v>
      </c>
      <c r="H1944" t="str">
        <f>VLOOKUP($B1944,sitecatalog!$A$2:$E$1964,4,FALSE)</f>
        <v>agrimet</v>
      </c>
      <c r="J1944">
        <f t="shared" si="92"/>
        <v>1942</v>
      </c>
      <c r="K1944" t="str">
        <f t="shared" si="90"/>
        <v>{"node":1942,"name":"PICABO; IDAHO AGRIMET WEATHER STATION | DAY.AVG.AIRTEMPERATURE.DEGF"}</v>
      </c>
      <c r="L1944">
        <f>VLOOKUP(H1944,Sheet2!$C$31:$D$36,2,FALSE)</f>
        <v>9993</v>
      </c>
      <c r="M1944">
        <f>VLOOKUP(F1944,Sheet2!$E$38:$F$54,2,FALSE)</f>
        <v>9989</v>
      </c>
      <c r="N1944" t="str">
        <f t="shared" si="91"/>
        <v>9993-9989</v>
      </c>
      <c r="O1944" t="str">
        <f>"{""source"":"&amp;J1944&amp;",""target"":"&amp;L1944&amp;",""value"":1}"</f>
        <v>{"source":1942,"target":9993,"value":1}</v>
      </c>
    </row>
    <row r="1945" spans="1:15">
      <c r="A1945" t="s">
        <v>2628</v>
      </c>
      <c r="B1945" t="s">
        <v>2627</v>
      </c>
      <c r="C1945" t="s">
        <v>41</v>
      </c>
      <c r="D1945" t="s">
        <v>42</v>
      </c>
      <c r="E1945" t="str">
        <f>VLOOKUP($B1945,sitecatalog!$A$2:$E$1964,2,FALSE)&amp;" | "&amp;D1945</f>
        <v>Picabo; Idaho AgriMet Weather Station | Day.Sum.Precipitation.inches</v>
      </c>
      <c r="F1945" t="str">
        <f>VLOOKUP($B1945,sitecatalog!$A$2:$E$1964,3,FALSE)</f>
        <v>ID</v>
      </c>
      <c r="G1945" t="str">
        <f>VLOOKUP($B1945,sitecatalog!$A$2:$E$1964,5,FALSE)</f>
        <v>PN</v>
      </c>
      <c r="H1945" t="str">
        <f>VLOOKUP($B1945,sitecatalog!$A$2:$E$1964,4,FALSE)</f>
        <v>agrimet</v>
      </c>
      <c r="J1945">
        <f t="shared" si="92"/>
        <v>1943</v>
      </c>
      <c r="K1945" t="str">
        <f t="shared" si="90"/>
        <v>{"node":1943,"name":"PICABO; IDAHO AGRIMET WEATHER STATION | DAY.SUM.PRECIPITATION.INCHES"}</v>
      </c>
      <c r="L1945">
        <f>VLOOKUP(H1945,Sheet2!$C$31:$D$36,2,FALSE)</f>
        <v>9993</v>
      </c>
      <c r="M1945">
        <f>VLOOKUP(F1945,Sheet2!$E$38:$F$54,2,FALSE)</f>
        <v>9989</v>
      </c>
      <c r="N1945" t="str">
        <f t="shared" si="91"/>
        <v>9993-9989</v>
      </c>
      <c r="O1945" t="str">
        <f>"{""source"":"&amp;J1945&amp;",""target"":"&amp;L1945&amp;",""value"":1}"</f>
        <v>{"source":1943,"target":9993,"value":1}</v>
      </c>
    </row>
    <row r="1946" spans="1:15">
      <c r="A1946" t="s">
        <v>2629</v>
      </c>
      <c r="B1946" t="s">
        <v>2627</v>
      </c>
      <c r="C1946" t="s">
        <v>156</v>
      </c>
      <c r="D1946" t="s">
        <v>157</v>
      </c>
      <c r="E1946" t="str">
        <f>VLOOKUP($B1946,sitecatalog!$A$2:$E$1964,2,FALSE)&amp;" | "&amp;D1946</f>
        <v>Picabo; Idaho AgriMet Weather Station | Day.Avg.WindSpeed.mph</v>
      </c>
      <c r="F1946" t="str">
        <f>VLOOKUP($B1946,sitecatalog!$A$2:$E$1964,3,FALSE)</f>
        <v>ID</v>
      </c>
      <c r="G1946" t="str">
        <f>VLOOKUP($B1946,sitecatalog!$A$2:$E$1964,5,FALSE)</f>
        <v>PN</v>
      </c>
      <c r="H1946" t="str">
        <f>VLOOKUP($B1946,sitecatalog!$A$2:$E$1964,4,FALSE)</f>
        <v>agrimet</v>
      </c>
      <c r="J1946">
        <f t="shared" si="92"/>
        <v>1944</v>
      </c>
      <c r="K1946" t="str">
        <f t="shared" si="90"/>
        <v>{"node":1944,"name":"PICABO; IDAHO AGRIMET WEATHER STATION | DAY.AVG.WINDSPEED.MPH"}</v>
      </c>
      <c r="L1946">
        <f>VLOOKUP(H1946,Sheet2!$C$31:$D$36,2,FALSE)</f>
        <v>9993</v>
      </c>
      <c r="M1946">
        <f>VLOOKUP(F1946,Sheet2!$E$38:$F$54,2,FALSE)</f>
        <v>9989</v>
      </c>
      <c r="N1946" t="str">
        <f t="shared" si="91"/>
        <v>9993-9989</v>
      </c>
      <c r="O1946" t="str">
        <f>"{""source"":"&amp;J1946&amp;",""target"":"&amp;L1946&amp;",""value"":1}"</f>
        <v>{"source":1944,"target":9993,"value":1}</v>
      </c>
    </row>
    <row r="1947" spans="1:15">
      <c r="A1947" t="s">
        <v>2630</v>
      </c>
      <c r="B1947" t="s">
        <v>2627</v>
      </c>
      <c r="C1947" t="s">
        <v>159</v>
      </c>
      <c r="D1947" t="s">
        <v>160</v>
      </c>
      <c r="E1947" t="str">
        <f>VLOOKUP($B1947,sitecatalog!$A$2:$E$1964,2,FALSE)&amp;" | "&amp;D1947</f>
        <v>Picabo; Idaho AgriMet Weather Station | Day.Avg.WindDirection.degrees</v>
      </c>
      <c r="F1947" t="str">
        <f>VLOOKUP($B1947,sitecatalog!$A$2:$E$1964,3,FALSE)</f>
        <v>ID</v>
      </c>
      <c r="G1947" t="str">
        <f>VLOOKUP($B1947,sitecatalog!$A$2:$E$1964,5,FALSE)</f>
        <v>PN</v>
      </c>
      <c r="H1947" t="str">
        <f>VLOOKUP($B1947,sitecatalog!$A$2:$E$1964,4,FALSE)</f>
        <v>agrimet</v>
      </c>
      <c r="J1947">
        <f t="shared" si="92"/>
        <v>1945</v>
      </c>
      <c r="K1947" t="str">
        <f t="shared" si="90"/>
        <v>{"node":1945,"name":"PICABO; IDAHO AGRIMET WEATHER STATION | DAY.AVG.WINDDIRECTION.DEGREES"}</v>
      </c>
      <c r="L1947">
        <f>VLOOKUP(H1947,Sheet2!$C$31:$D$36,2,FALSE)</f>
        <v>9993</v>
      </c>
      <c r="M1947">
        <f>VLOOKUP(F1947,Sheet2!$E$38:$F$54,2,FALSE)</f>
        <v>9989</v>
      </c>
      <c r="N1947" t="str">
        <f t="shared" si="91"/>
        <v>9993-9989</v>
      </c>
      <c r="O1947" t="str">
        <f>"{""source"":"&amp;J1947&amp;",""target"":"&amp;L1947&amp;",""value"":1}"</f>
        <v>{"source":1945,"target":9993,"value":1}</v>
      </c>
    </row>
    <row r="1948" spans="1:15">
      <c r="A1948" t="s">
        <v>2631</v>
      </c>
      <c r="B1948" t="s">
        <v>2632</v>
      </c>
      <c r="C1948" t="s">
        <v>94</v>
      </c>
      <c r="D1948" t="s">
        <v>95</v>
      </c>
      <c r="E1948" t="str">
        <f>VLOOKUP($B1948,sitecatalog!$A$2:$E$1964,2,FALSE)&amp;" | "&amp;D1948</f>
        <v>Pleasant Valley; Utah Weather Station | Day.Avg.AirTemperature.DegF</v>
      </c>
      <c r="F1948" t="str">
        <f>VLOOKUP($B1948,sitecatalog!$A$2:$E$1964,3,FALSE)</f>
        <v>UT</v>
      </c>
      <c r="G1948" t="str">
        <f>VLOOKUP($B1948,sitecatalog!$A$2:$E$1964,5,FALSE)</f>
        <v>PN</v>
      </c>
      <c r="H1948" t="str">
        <f>VLOOKUP($B1948,sitecatalog!$A$2:$E$1964,4,FALSE)</f>
        <v>agrimet</v>
      </c>
      <c r="J1948">
        <f t="shared" si="92"/>
        <v>1946</v>
      </c>
      <c r="K1948" t="str">
        <f t="shared" si="90"/>
        <v>{"node":1946,"name":"PLEASANT VALLEY; UTAH WEATHER STATION | DAY.AVG.AIRTEMPERATURE.DEGF"}</v>
      </c>
      <c r="L1948">
        <f>VLOOKUP(H1948,Sheet2!$C$31:$D$36,2,FALSE)</f>
        <v>9993</v>
      </c>
      <c r="M1948">
        <f>VLOOKUP(F1948,Sheet2!$E$38:$F$54,2,FALSE)</f>
        <v>9978</v>
      </c>
      <c r="N1948" t="str">
        <f t="shared" si="91"/>
        <v>9993-9978</v>
      </c>
      <c r="O1948" t="str">
        <f>"{""source"":"&amp;J1948&amp;",""target"":"&amp;L1948&amp;",""value"":1}"</f>
        <v>{"source":1946,"target":9993,"value":1}</v>
      </c>
    </row>
    <row r="1949" spans="1:15">
      <c r="A1949" t="s">
        <v>2633</v>
      </c>
      <c r="B1949" t="s">
        <v>2632</v>
      </c>
      <c r="C1949" t="s">
        <v>41</v>
      </c>
      <c r="D1949" t="s">
        <v>42</v>
      </c>
      <c r="E1949" t="str">
        <f>VLOOKUP($B1949,sitecatalog!$A$2:$E$1964,2,FALSE)&amp;" | "&amp;D1949</f>
        <v>Pleasant Valley; Utah Weather Station | Day.Sum.Precipitation.inches</v>
      </c>
      <c r="F1949" t="str">
        <f>VLOOKUP($B1949,sitecatalog!$A$2:$E$1964,3,FALSE)</f>
        <v>UT</v>
      </c>
      <c r="G1949" t="str">
        <f>VLOOKUP($B1949,sitecatalog!$A$2:$E$1964,5,FALSE)</f>
        <v>PN</v>
      </c>
      <c r="H1949" t="str">
        <f>VLOOKUP($B1949,sitecatalog!$A$2:$E$1964,4,FALSE)</f>
        <v>agrimet</v>
      </c>
      <c r="J1949">
        <f t="shared" si="92"/>
        <v>1947</v>
      </c>
      <c r="K1949" t="str">
        <f t="shared" si="90"/>
        <v>{"node":1947,"name":"PLEASANT VALLEY; UTAH WEATHER STATION | DAY.SUM.PRECIPITATION.INCHES"}</v>
      </c>
      <c r="L1949">
        <f>VLOOKUP(H1949,Sheet2!$C$31:$D$36,2,FALSE)</f>
        <v>9993</v>
      </c>
      <c r="M1949">
        <f>VLOOKUP(F1949,Sheet2!$E$38:$F$54,2,FALSE)</f>
        <v>9978</v>
      </c>
      <c r="N1949" t="str">
        <f t="shared" si="91"/>
        <v>9993-9978</v>
      </c>
      <c r="O1949" t="str">
        <f>"{""source"":"&amp;J1949&amp;",""target"":"&amp;L1949&amp;",""value"":1}"</f>
        <v>{"source":1947,"target":9993,"value":1}</v>
      </c>
    </row>
    <row r="1950" spans="1:15">
      <c r="A1950" t="s">
        <v>2634</v>
      </c>
      <c r="B1950" t="s">
        <v>2632</v>
      </c>
      <c r="C1950" t="s">
        <v>156</v>
      </c>
      <c r="D1950" t="s">
        <v>157</v>
      </c>
      <c r="E1950" t="str">
        <f>VLOOKUP($B1950,sitecatalog!$A$2:$E$1964,2,FALSE)&amp;" | "&amp;D1950</f>
        <v>Pleasant Valley; Utah Weather Station | Day.Avg.WindSpeed.mph</v>
      </c>
      <c r="F1950" t="str">
        <f>VLOOKUP($B1950,sitecatalog!$A$2:$E$1964,3,FALSE)</f>
        <v>UT</v>
      </c>
      <c r="G1950" t="str">
        <f>VLOOKUP($B1950,sitecatalog!$A$2:$E$1964,5,FALSE)</f>
        <v>PN</v>
      </c>
      <c r="H1950" t="str">
        <f>VLOOKUP($B1950,sitecatalog!$A$2:$E$1964,4,FALSE)</f>
        <v>agrimet</v>
      </c>
      <c r="J1950">
        <f t="shared" si="92"/>
        <v>1948</v>
      </c>
      <c r="K1950" t="str">
        <f t="shared" si="90"/>
        <v>{"node":1948,"name":"PLEASANT VALLEY; UTAH WEATHER STATION | DAY.AVG.WINDSPEED.MPH"}</v>
      </c>
      <c r="L1950">
        <f>VLOOKUP(H1950,Sheet2!$C$31:$D$36,2,FALSE)</f>
        <v>9993</v>
      </c>
      <c r="M1950">
        <f>VLOOKUP(F1950,Sheet2!$E$38:$F$54,2,FALSE)</f>
        <v>9978</v>
      </c>
      <c r="N1950" t="str">
        <f t="shared" si="91"/>
        <v>9993-9978</v>
      </c>
      <c r="O1950" t="str">
        <f>"{""source"":"&amp;J1950&amp;",""target"":"&amp;L1950&amp;",""value"":1}"</f>
        <v>{"source":1948,"target":9993,"value":1}</v>
      </c>
    </row>
    <row r="1951" spans="1:15">
      <c r="A1951" t="s">
        <v>2635</v>
      </c>
      <c r="B1951" t="s">
        <v>2632</v>
      </c>
      <c r="C1951" t="s">
        <v>159</v>
      </c>
      <c r="D1951" t="s">
        <v>160</v>
      </c>
      <c r="E1951" t="str">
        <f>VLOOKUP($B1951,sitecatalog!$A$2:$E$1964,2,FALSE)&amp;" | "&amp;D1951</f>
        <v>Pleasant Valley; Utah Weather Station | Day.Avg.WindDirection.degrees</v>
      </c>
      <c r="F1951" t="str">
        <f>VLOOKUP($B1951,sitecatalog!$A$2:$E$1964,3,FALSE)</f>
        <v>UT</v>
      </c>
      <c r="G1951" t="str">
        <f>VLOOKUP($B1951,sitecatalog!$A$2:$E$1964,5,FALSE)</f>
        <v>PN</v>
      </c>
      <c r="H1951" t="str">
        <f>VLOOKUP($B1951,sitecatalog!$A$2:$E$1964,4,FALSE)</f>
        <v>agrimet</v>
      </c>
      <c r="J1951">
        <f t="shared" si="92"/>
        <v>1949</v>
      </c>
      <c r="K1951" t="str">
        <f t="shared" si="90"/>
        <v>{"node":1949,"name":"PLEASANT VALLEY; UTAH WEATHER STATION | DAY.AVG.WINDDIRECTION.DEGREES"}</v>
      </c>
      <c r="L1951">
        <f>VLOOKUP(H1951,Sheet2!$C$31:$D$36,2,FALSE)</f>
        <v>9993</v>
      </c>
      <c r="M1951">
        <f>VLOOKUP(F1951,Sheet2!$E$38:$F$54,2,FALSE)</f>
        <v>9978</v>
      </c>
      <c r="N1951" t="str">
        <f t="shared" si="91"/>
        <v>9993-9978</v>
      </c>
      <c r="O1951" t="str">
        <f>"{""source"":"&amp;J1951&amp;",""target"":"&amp;L1951&amp;",""value"":1}"</f>
        <v>{"source":1949,"target":9993,"value":1}</v>
      </c>
    </row>
    <row r="1952" spans="1:15">
      <c r="A1952" t="s">
        <v>2636</v>
      </c>
      <c r="B1952" t="s">
        <v>2637</v>
      </c>
      <c r="C1952" t="s">
        <v>94</v>
      </c>
      <c r="D1952" t="s">
        <v>95</v>
      </c>
      <c r="E1952" t="str">
        <f>VLOOKUP($B1952,sitecatalog!$A$2:$E$1964,2,FALSE)&amp;" | "&amp;D1952</f>
        <v>Parma; Idaho AgriMet Weather Station | Day.Avg.AirTemperature.DegF</v>
      </c>
      <c r="F1952" t="str">
        <f>VLOOKUP($B1952,sitecatalog!$A$2:$E$1964,3,FALSE)</f>
        <v>ID</v>
      </c>
      <c r="G1952" t="str">
        <f>VLOOKUP($B1952,sitecatalog!$A$2:$E$1964,5,FALSE)</f>
        <v>PN</v>
      </c>
      <c r="H1952" t="str">
        <f>VLOOKUP($B1952,sitecatalog!$A$2:$E$1964,4,FALSE)</f>
        <v>agrimet</v>
      </c>
      <c r="J1952">
        <f t="shared" si="92"/>
        <v>1950</v>
      </c>
      <c r="K1952" t="str">
        <f t="shared" si="90"/>
        <v>{"node":1950,"name":"PARMA; IDAHO AGRIMET WEATHER STATION | DAY.AVG.AIRTEMPERATURE.DEGF"}</v>
      </c>
      <c r="L1952">
        <f>VLOOKUP(H1952,Sheet2!$C$31:$D$36,2,FALSE)</f>
        <v>9993</v>
      </c>
      <c r="M1952">
        <f>VLOOKUP(F1952,Sheet2!$E$38:$F$54,2,FALSE)</f>
        <v>9989</v>
      </c>
      <c r="N1952" t="str">
        <f t="shared" si="91"/>
        <v>9993-9989</v>
      </c>
      <c r="O1952" t="str">
        <f>"{""source"":"&amp;J1952&amp;",""target"":"&amp;L1952&amp;",""value"":1}"</f>
        <v>{"source":1950,"target":9993,"value":1}</v>
      </c>
    </row>
    <row r="1953" spans="1:15">
      <c r="A1953" t="s">
        <v>2638</v>
      </c>
      <c r="B1953" t="s">
        <v>2637</v>
      </c>
      <c r="C1953" t="s">
        <v>41</v>
      </c>
      <c r="D1953" t="s">
        <v>42</v>
      </c>
      <c r="E1953" t="str">
        <f>VLOOKUP($B1953,sitecatalog!$A$2:$E$1964,2,FALSE)&amp;" | "&amp;D1953</f>
        <v>Parma; Idaho AgriMet Weather Station | Day.Sum.Precipitation.inches</v>
      </c>
      <c r="F1953" t="str">
        <f>VLOOKUP($B1953,sitecatalog!$A$2:$E$1964,3,FALSE)</f>
        <v>ID</v>
      </c>
      <c r="G1953" t="str">
        <f>VLOOKUP($B1953,sitecatalog!$A$2:$E$1964,5,FALSE)</f>
        <v>PN</v>
      </c>
      <c r="H1953" t="str">
        <f>VLOOKUP($B1953,sitecatalog!$A$2:$E$1964,4,FALSE)</f>
        <v>agrimet</v>
      </c>
      <c r="J1953">
        <f t="shared" si="92"/>
        <v>1951</v>
      </c>
      <c r="K1953" t="str">
        <f t="shared" si="90"/>
        <v>{"node":1951,"name":"PARMA; IDAHO AGRIMET WEATHER STATION | DAY.SUM.PRECIPITATION.INCHES"}</v>
      </c>
      <c r="L1953">
        <f>VLOOKUP(H1953,Sheet2!$C$31:$D$36,2,FALSE)</f>
        <v>9993</v>
      </c>
      <c r="M1953">
        <f>VLOOKUP(F1953,Sheet2!$E$38:$F$54,2,FALSE)</f>
        <v>9989</v>
      </c>
      <c r="N1953" t="str">
        <f t="shared" si="91"/>
        <v>9993-9989</v>
      </c>
      <c r="O1953" t="str">
        <f>"{""source"":"&amp;J1953&amp;",""target"":"&amp;L1953&amp;",""value"":1}"</f>
        <v>{"source":1951,"target":9993,"value":1}</v>
      </c>
    </row>
    <row r="1954" spans="1:15">
      <c r="A1954" t="s">
        <v>2639</v>
      </c>
      <c r="B1954" t="s">
        <v>2637</v>
      </c>
      <c r="C1954" t="s">
        <v>156</v>
      </c>
      <c r="D1954" t="s">
        <v>157</v>
      </c>
      <c r="E1954" t="str">
        <f>VLOOKUP($B1954,sitecatalog!$A$2:$E$1964,2,FALSE)&amp;" | "&amp;D1954</f>
        <v>Parma; Idaho AgriMet Weather Station | Day.Avg.WindSpeed.mph</v>
      </c>
      <c r="F1954" t="str">
        <f>VLOOKUP($B1954,sitecatalog!$A$2:$E$1964,3,FALSE)</f>
        <v>ID</v>
      </c>
      <c r="G1954" t="str">
        <f>VLOOKUP($B1954,sitecatalog!$A$2:$E$1964,5,FALSE)</f>
        <v>PN</v>
      </c>
      <c r="H1954" t="str">
        <f>VLOOKUP($B1954,sitecatalog!$A$2:$E$1964,4,FALSE)</f>
        <v>agrimet</v>
      </c>
      <c r="J1954">
        <f t="shared" si="92"/>
        <v>1952</v>
      </c>
      <c r="K1954" t="str">
        <f t="shared" si="90"/>
        <v>{"node":1952,"name":"PARMA; IDAHO AGRIMET WEATHER STATION | DAY.AVG.WINDSPEED.MPH"}</v>
      </c>
      <c r="L1954">
        <f>VLOOKUP(H1954,Sheet2!$C$31:$D$36,2,FALSE)</f>
        <v>9993</v>
      </c>
      <c r="M1954">
        <f>VLOOKUP(F1954,Sheet2!$E$38:$F$54,2,FALSE)</f>
        <v>9989</v>
      </c>
      <c r="N1954" t="str">
        <f t="shared" si="91"/>
        <v>9993-9989</v>
      </c>
      <c r="O1954" t="str">
        <f>"{""source"":"&amp;J1954&amp;",""target"":"&amp;L1954&amp;",""value"":1}"</f>
        <v>{"source":1952,"target":9993,"value":1}</v>
      </c>
    </row>
    <row r="1955" spans="1:15">
      <c r="A1955" t="s">
        <v>2640</v>
      </c>
      <c r="B1955" t="s">
        <v>2637</v>
      </c>
      <c r="C1955" t="s">
        <v>159</v>
      </c>
      <c r="D1955" t="s">
        <v>160</v>
      </c>
      <c r="E1955" t="str">
        <f>VLOOKUP($B1955,sitecatalog!$A$2:$E$1964,2,FALSE)&amp;" | "&amp;D1955</f>
        <v>Parma; Idaho AgriMet Weather Station | Day.Avg.WindDirection.degrees</v>
      </c>
      <c r="F1955" t="str">
        <f>VLOOKUP($B1955,sitecatalog!$A$2:$E$1964,3,FALSE)</f>
        <v>ID</v>
      </c>
      <c r="G1955" t="str">
        <f>VLOOKUP($B1955,sitecatalog!$A$2:$E$1964,5,FALSE)</f>
        <v>PN</v>
      </c>
      <c r="H1955" t="str">
        <f>VLOOKUP($B1955,sitecatalog!$A$2:$E$1964,4,FALSE)</f>
        <v>agrimet</v>
      </c>
      <c r="J1955">
        <f t="shared" si="92"/>
        <v>1953</v>
      </c>
      <c r="K1955" t="str">
        <f t="shared" si="90"/>
        <v>{"node":1953,"name":"PARMA; IDAHO AGRIMET WEATHER STATION | DAY.AVG.WINDDIRECTION.DEGREES"}</v>
      </c>
      <c r="L1955">
        <f>VLOOKUP(H1955,Sheet2!$C$31:$D$36,2,FALSE)</f>
        <v>9993</v>
      </c>
      <c r="M1955">
        <f>VLOOKUP(F1955,Sheet2!$E$38:$F$54,2,FALSE)</f>
        <v>9989</v>
      </c>
      <c r="N1955" t="str">
        <f t="shared" si="91"/>
        <v>9993-9989</v>
      </c>
      <c r="O1955" t="str">
        <f>"{""source"":"&amp;J1955&amp;",""target"":"&amp;L1955&amp;",""value"":1}"</f>
        <v>{"source":1953,"target":9993,"value":1}</v>
      </c>
    </row>
    <row r="1956" spans="1:15">
      <c r="A1956" t="s">
        <v>2641</v>
      </c>
      <c r="B1956" t="s">
        <v>2642</v>
      </c>
      <c r="C1956" t="s">
        <v>94</v>
      </c>
      <c r="D1956" t="s">
        <v>95</v>
      </c>
      <c r="E1956" t="str">
        <f>VLOOKUP($B1956,sitecatalog!$A$2:$E$1964,2,FALSE)&amp;" | "&amp;D1956</f>
        <v>Pine Grove; Oregon AgriMet Weather Station | Day.Avg.AirTemperature.DegF</v>
      </c>
      <c r="F1956" t="str">
        <f>VLOOKUP($B1956,sitecatalog!$A$2:$E$1964,3,FALSE)</f>
        <v>OR</v>
      </c>
      <c r="G1956" t="str">
        <f>VLOOKUP($B1956,sitecatalog!$A$2:$E$1964,5,FALSE)</f>
        <v>PN</v>
      </c>
      <c r="H1956" t="str">
        <f>VLOOKUP($B1956,sitecatalog!$A$2:$E$1964,4,FALSE)</f>
        <v>agrimet</v>
      </c>
      <c r="J1956">
        <f t="shared" si="92"/>
        <v>1954</v>
      </c>
      <c r="K1956" t="str">
        <f t="shared" si="90"/>
        <v>{"node":1954,"name":"PINE GROVE; OREGON AGRIMET WEATHER STATION | DAY.AVG.AIRTEMPERATURE.DEGF"}</v>
      </c>
      <c r="L1956">
        <f>VLOOKUP(H1956,Sheet2!$C$31:$D$36,2,FALSE)</f>
        <v>9993</v>
      </c>
      <c r="M1956">
        <f>VLOOKUP(F1956,Sheet2!$E$38:$F$54,2,FALSE)</f>
        <v>9981</v>
      </c>
      <c r="N1956" t="str">
        <f t="shared" si="91"/>
        <v>9993-9981</v>
      </c>
      <c r="O1956" t="str">
        <f>"{""source"":"&amp;J1956&amp;",""target"":"&amp;L1956&amp;",""value"":1}"</f>
        <v>{"source":1954,"target":9993,"value":1}</v>
      </c>
    </row>
    <row r="1957" spans="1:15">
      <c r="A1957" t="s">
        <v>2643</v>
      </c>
      <c r="B1957" t="s">
        <v>2642</v>
      </c>
      <c r="C1957" t="s">
        <v>41</v>
      </c>
      <c r="D1957" t="s">
        <v>42</v>
      </c>
      <c r="E1957" t="str">
        <f>VLOOKUP($B1957,sitecatalog!$A$2:$E$1964,2,FALSE)&amp;" | "&amp;D1957</f>
        <v>Pine Grove; Oregon AgriMet Weather Station | Day.Sum.Precipitation.inches</v>
      </c>
      <c r="F1957" t="str">
        <f>VLOOKUP($B1957,sitecatalog!$A$2:$E$1964,3,FALSE)</f>
        <v>OR</v>
      </c>
      <c r="G1957" t="str">
        <f>VLOOKUP($B1957,sitecatalog!$A$2:$E$1964,5,FALSE)</f>
        <v>PN</v>
      </c>
      <c r="H1957" t="str">
        <f>VLOOKUP($B1957,sitecatalog!$A$2:$E$1964,4,FALSE)</f>
        <v>agrimet</v>
      </c>
      <c r="J1957">
        <f t="shared" si="92"/>
        <v>1955</v>
      </c>
      <c r="K1957" t="str">
        <f t="shared" si="90"/>
        <v>{"node":1955,"name":"PINE GROVE; OREGON AGRIMET WEATHER STATION | DAY.SUM.PRECIPITATION.INCHES"}</v>
      </c>
      <c r="L1957">
        <f>VLOOKUP(H1957,Sheet2!$C$31:$D$36,2,FALSE)</f>
        <v>9993</v>
      </c>
      <c r="M1957">
        <f>VLOOKUP(F1957,Sheet2!$E$38:$F$54,2,FALSE)</f>
        <v>9981</v>
      </c>
      <c r="N1957" t="str">
        <f t="shared" si="91"/>
        <v>9993-9981</v>
      </c>
      <c r="O1957" t="str">
        <f>"{""source"":"&amp;J1957&amp;",""target"":"&amp;L1957&amp;",""value"":1}"</f>
        <v>{"source":1955,"target":9993,"value":1}</v>
      </c>
    </row>
    <row r="1958" spans="1:15">
      <c r="A1958" t="s">
        <v>2644</v>
      </c>
      <c r="B1958" t="s">
        <v>2642</v>
      </c>
      <c r="C1958" t="s">
        <v>156</v>
      </c>
      <c r="D1958" t="s">
        <v>157</v>
      </c>
      <c r="E1958" t="str">
        <f>VLOOKUP($B1958,sitecatalog!$A$2:$E$1964,2,FALSE)&amp;" | "&amp;D1958</f>
        <v>Pine Grove; Oregon AgriMet Weather Station | Day.Avg.WindSpeed.mph</v>
      </c>
      <c r="F1958" t="str">
        <f>VLOOKUP($B1958,sitecatalog!$A$2:$E$1964,3,FALSE)</f>
        <v>OR</v>
      </c>
      <c r="G1958" t="str">
        <f>VLOOKUP($B1958,sitecatalog!$A$2:$E$1964,5,FALSE)</f>
        <v>PN</v>
      </c>
      <c r="H1958" t="str">
        <f>VLOOKUP($B1958,sitecatalog!$A$2:$E$1964,4,FALSE)</f>
        <v>agrimet</v>
      </c>
      <c r="J1958">
        <f t="shared" si="92"/>
        <v>1956</v>
      </c>
      <c r="K1958" t="str">
        <f t="shared" si="90"/>
        <v>{"node":1956,"name":"PINE GROVE; OREGON AGRIMET WEATHER STATION | DAY.AVG.WINDSPEED.MPH"}</v>
      </c>
      <c r="L1958">
        <f>VLOOKUP(H1958,Sheet2!$C$31:$D$36,2,FALSE)</f>
        <v>9993</v>
      </c>
      <c r="M1958">
        <f>VLOOKUP(F1958,Sheet2!$E$38:$F$54,2,FALSE)</f>
        <v>9981</v>
      </c>
      <c r="N1958" t="str">
        <f t="shared" si="91"/>
        <v>9993-9981</v>
      </c>
      <c r="O1958" t="str">
        <f>"{""source"":"&amp;J1958&amp;",""target"":"&amp;L1958&amp;",""value"":1}"</f>
        <v>{"source":1956,"target":9993,"value":1}</v>
      </c>
    </row>
    <row r="1959" spans="1:15">
      <c r="A1959" t="s">
        <v>2645</v>
      </c>
      <c r="B1959" t="s">
        <v>2642</v>
      </c>
      <c r="C1959" t="s">
        <v>159</v>
      </c>
      <c r="D1959" t="s">
        <v>160</v>
      </c>
      <c r="E1959" t="str">
        <f>VLOOKUP($B1959,sitecatalog!$A$2:$E$1964,2,FALSE)&amp;" | "&amp;D1959</f>
        <v>Pine Grove; Oregon AgriMet Weather Station | Day.Avg.WindDirection.degrees</v>
      </c>
      <c r="F1959" t="str">
        <f>VLOOKUP($B1959,sitecatalog!$A$2:$E$1964,3,FALSE)</f>
        <v>OR</v>
      </c>
      <c r="G1959" t="str">
        <f>VLOOKUP($B1959,sitecatalog!$A$2:$E$1964,5,FALSE)</f>
        <v>PN</v>
      </c>
      <c r="H1959" t="str">
        <f>VLOOKUP($B1959,sitecatalog!$A$2:$E$1964,4,FALSE)</f>
        <v>agrimet</v>
      </c>
      <c r="J1959">
        <f t="shared" si="92"/>
        <v>1957</v>
      </c>
      <c r="K1959" t="str">
        <f t="shared" si="90"/>
        <v>{"node":1957,"name":"PINE GROVE; OREGON AGRIMET WEATHER STATION | DAY.AVG.WINDDIRECTION.DEGREES"}</v>
      </c>
      <c r="L1959">
        <f>VLOOKUP(H1959,Sheet2!$C$31:$D$36,2,FALSE)</f>
        <v>9993</v>
      </c>
      <c r="M1959">
        <f>VLOOKUP(F1959,Sheet2!$E$38:$F$54,2,FALSE)</f>
        <v>9981</v>
      </c>
      <c r="N1959" t="str">
        <f t="shared" si="91"/>
        <v>9993-9981</v>
      </c>
      <c r="O1959" t="str">
        <f>"{""source"":"&amp;J1959&amp;",""target"":"&amp;L1959&amp;",""value"":1}"</f>
        <v>{"source":1957,"target":9993,"value":1}</v>
      </c>
    </row>
    <row r="1960" spans="1:15">
      <c r="A1960" t="s">
        <v>2646</v>
      </c>
      <c r="B1960" t="s">
        <v>2647</v>
      </c>
      <c r="C1960" t="s">
        <v>94</v>
      </c>
      <c r="D1960" t="s">
        <v>95</v>
      </c>
      <c r="E1960" t="str">
        <f>VLOOKUP($B1960,sitecatalog!$A$2:$E$1964,2,FALSE)&amp;" | "&amp;D1960</f>
        <v>Powell Butte; Oregon AgriMet Weather Station | Day.Avg.AirTemperature.DegF</v>
      </c>
      <c r="F1960" t="str">
        <f>VLOOKUP($B1960,sitecatalog!$A$2:$E$1964,3,FALSE)</f>
        <v>OR</v>
      </c>
      <c r="G1960" t="str">
        <f>VLOOKUP($B1960,sitecatalog!$A$2:$E$1964,5,FALSE)</f>
        <v>PN</v>
      </c>
      <c r="H1960" t="str">
        <f>VLOOKUP($B1960,sitecatalog!$A$2:$E$1964,4,FALSE)</f>
        <v>agrimet</v>
      </c>
      <c r="J1960">
        <f t="shared" si="92"/>
        <v>1958</v>
      </c>
      <c r="K1960" t="str">
        <f t="shared" si="90"/>
        <v>{"node":1958,"name":"POWELL BUTTE; OREGON AGRIMET WEATHER STATION | DAY.AVG.AIRTEMPERATURE.DEGF"}</v>
      </c>
      <c r="L1960">
        <f>VLOOKUP(H1960,Sheet2!$C$31:$D$36,2,FALSE)</f>
        <v>9993</v>
      </c>
      <c r="M1960">
        <f>VLOOKUP(F1960,Sheet2!$E$38:$F$54,2,FALSE)</f>
        <v>9981</v>
      </c>
      <c r="N1960" t="str">
        <f t="shared" si="91"/>
        <v>9993-9981</v>
      </c>
      <c r="O1960" t="str">
        <f>"{""source"":"&amp;J1960&amp;",""target"":"&amp;L1960&amp;",""value"":1}"</f>
        <v>{"source":1958,"target":9993,"value":1}</v>
      </c>
    </row>
    <row r="1961" spans="1:15">
      <c r="A1961" t="s">
        <v>2648</v>
      </c>
      <c r="B1961" t="s">
        <v>2647</v>
      </c>
      <c r="C1961" t="s">
        <v>41</v>
      </c>
      <c r="D1961" t="s">
        <v>42</v>
      </c>
      <c r="E1961" t="str">
        <f>VLOOKUP($B1961,sitecatalog!$A$2:$E$1964,2,FALSE)&amp;" | "&amp;D1961</f>
        <v>Powell Butte; Oregon AgriMet Weather Station | Day.Sum.Precipitation.inches</v>
      </c>
      <c r="F1961" t="str">
        <f>VLOOKUP($B1961,sitecatalog!$A$2:$E$1964,3,FALSE)</f>
        <v>OR</v>
      </c>
      <c r="G1961" t="str">
        <f>VLOOKUP($B1961,sitecatalog!$A$2:$E$1964,5,FALSE)</f>
        <v>PN</v>
      </c>
      <c r="H1961" t="str">
        <f>VLOOKUP($B1961,sitecatalog!$A$2:$E$1964,4,FALSE)</f>
        <v>agrimet</v>
      </c>
      <c r="J1961">
        <f t="shared" si="92"/>
        <v>1959</v>
      </c>
      <c r="K1961" t="str">
        <f t="shared" si="90"/>
        <v>{"node":1959,"name":"POWELL BUTTE; OREGON AGRIMET WEATHER STATION | DAY.SUM.PRECIPITATION.INCHES"}</v>
      </c>
      <c r="L1961">
        <f>VLOOKUP(H1961,Sheet2!$C$31:$D$36,2,FALSE)</f>
        <v>9993</v>
      </c>
      <c r="M1961">
        <f>VLOOKUP(F1961,Sheet2!$E$38:$F$54,2,FALSE)</f>
        <v>9981</v>
      </c>
      <c r="N1961" t="str">
        <f t="shared" si="91"/>
        <v>9993-9981</v>
      </c>
      <c r="O1961" t="str">
        <f>"{""source"":"&amp;J1961&amp;",""target"":"&amp;L1961&amp;",""value"":1}"</f>
        <v>{"source":1959,"target":9993,"value":1}</v>
      </c>
    </row>
    <row r="1962" spans="1:15">
      <c r="A1962" t="s">
        <v>2649</v>
      </c>
      <c r="B1962" t="s">
        <v>2647</v>
      </c>
      <c r="C1962" t="s">
        <v>156</v>
      </c>
      <c r="D1962" t="s">
        <v>157</v>
      </c>
      <c r="E1962" t="str">
        <f>VLOOKUP($B1962,sitecatalog!$A$2:$E$1964,2,FALSE)&amp;" | "&amp;D1962</f>
        <v>Powell Butte; Oregon AgriMet Weather Station | Day.Avg.WindSpeed.mph</v>
      </c>
      <c r="F1962" t="str">
        <f>VLOOKUP($B1962,sitecatalog!$A$2:$E$1964,3,FALSE)</f>
        <v>OR</v>
      </c>
      <c r="G1962" t="str">
        <f>VLOOKUP($B1962,sitecatalog!$A$2:$E$1964,5,FALSE)</f>
        <v>PN</v>
      </c>
      <c r="H1962" t="str">
        <f>VLOOKUP($B1962,sitecatalog!$A$2:$E$1964,4,FALSE)</f>
        <v>agrimet</v>
      </c>
      <c r="J1962">
        <f t="shared" si="92"/>
        <v>1960</v>
      </c>
      <c r="K1962" t="str">
        <f t="shared" si="90"/>
        <v>{"node":1960,"name":"POWELL BUTTE; OREGON AGRIMET WEATHER STATION | DAY.AVG.WINDSPEED.MPH"}</v>
      </c>
      <c r="L1962">
        <f>VLOOKUP(H1962,Sheet2!$C$31:$D$36,2,FALSE)</f>
        <v>9993</v>
      </c>
      <c r="M1962">
        <f>VLOOKUP(F1962,Sheet2!$E$38:$F$54,2,FALSE)</f>
        <v>9981</v>
      </c>
      <c r="N1962" t="str">
        <f t="shared" si="91"/>
        <v>9993-9981</v>
      </c>
      <c r="O1962" t="str">
        <f>"{""source"":"&amp;J1962&amp;",""target"":"&amp;L1962&amp;",""value"":1}"</f>
        <v>{"source":1960,"target":9993,"value":1}</v>
      </c>
    </row>
    <row r="1963" spans="1:15">
      <c r="A1963" t="s">
        <v>2650</v>
      </c>
      <c r="B1963" t="s">
        <v>2647</v>
      </c>
      <c r="C1963" t="s">
        <v>159</v>
      </c>
      <c r="D1963" t="s">
        <v>160</v>
      </c>
      <c r="E1963" t="str">
        <f>VLOOKUP($B1963,sitecatalog!$A$2:$E$1964,2,FALSE)&amp;" | "&amp;D1963</f>
        <v>Powell Butte; Oregon AgriMet Weather Station | Day.Avg.WindDirection.degrees</v>
      </c>
      <c r="F1963" t="str">
        <f>VLOOKUP($B1963,sitecatalog!$A$2:$E$1964,3,FALSE)</f>
        <v>OR</v>
      </c>
      <c r="G1963" t="str">
        <f>VLOOKUP($B1963,sitecatalog!$A$2:$E$1964,5,FALSE)</f>
        <v>PN</v>
      </c>
      <c r="H1963" t="str">
        <f>VLOOKUP($B1963,sitecatalog!$A$2:$E$1964,4,FALSE)</f>
        <v>agrimet</v>
      </c>
      <c r="J1963">
        <f t="shared" si="92"/>
        <v>1961</v>
      </c>
      <c r="K1963" t="str">
        <f t="shared" si="90"/>
        <v>{"node":1961,"name":"POWELL BUTTE; OREGON AGRIMET WEATHER STATION | DAY.AVG.WINDDIRECTION.DEGREES"}</v>
      </c>
      <c r="L1963">
        <f>VLOOKUP(H1963,Sheet2!$C$31:$D$36,2,FALSE)</f>
        <v>9993</v>
      </c>
      <c r="M1963">
        <f>VLOOKUP(F1963,Sheet2!$E$38:$F$54,2,FALSE)</f>
        <v>9981</v>
      </c>
      <c r="N1963" t="str">
        <f t="shared" si="91"/>
        <v>9993-9981</v>
      </c>
      <c r="O1963" t="str">
        <f>"{""source"":"&amp;J1963&amp;",""target"":"&amp;L1963&amp;",""value"":1}"</f>
        <v>{"source":1961,"target":9993,"value":1}</v>
      </c>
    </row>
    <row r="1964" spans="1:15">
      <c r="A1964" t="s">
        <v>2651</v>
      </c>
      <c r="B1964" t="s">
        <v>2652</v>
      </c>
      <c r="C1964" t="s">
        <v>156</v>
      </c>
      <c r="D1964" t="s">
        <v>157</v>
      </c>
      <c r="E1964" t="str">
        <f>VLOOKUP($B1964,sitecatalog!$A$2:$E$1964,2,FALSE)&amp;" | "&amp;D1964</f>
        <v>Post Falls; Idaho Weather Station | Day.Avg.WindSpeed.mph</v>
      </c>
      <c r="F1964" t="str">
        <f>VLOOKUP($B1964,sitecatalog!$A$2:$E$1964,3,FALSE)</f>
        <v>ID</v>
      </c>
      <c r="G1964" t="str">
        <f>VLOOKUP($B1964,sitecatalog!$A$2:$E$1964,5,FALSE)</f>
        <v>PN</v>
      </c>
      <c r="H1964" t="str">
        <f>VLOOKUP($B1964,sitecatalog!$A$2:$E$1964,4,FALSE)</f>
        <v>agrimet</v>
      </c>
      <c r="J1964">
        <f t="shared" si="92"/>
        <v>1962</v>
      </c>
      <c r="K1964" t="str">
        <f t="shared" si="90"/>
        <v>{"node":1962,"name":"POST FALLS; IDAHO WEATHER STATION | DAY.AVG.WINDSPEED.MPH"}</v>
      </c>
      <c r="L1964">
        <f>VLOOKUP(H1964,Sheet2!$C$31:$D$36,2,FALSE)</f>
        <v>9993</v>
      </c>
      <c r="M1964">
        <f>VLOOKUP(F1964,Sheet2!$E$38:$F$54,2,FALSE)</f>
        <v>9989</v>
      </c>
      <c r="N1964" t="str">
        <f t="shared" si="91"/>
        <v>9993-9989</v>
      </c>
      <c r="O1964" t="str">
        <f>"{""source"":"&amp;J1964&amp;",""target"":"&amp;L1964&amp;",""value"":1}"</f>
        <v>{"source":1962,"target":9993,"value":1}</v>
      </c>
    </row>
    <row r="1965" spans="1:15">
      <c r="A1965" t="s">
        <v>2653</v>
      </c>
      <c r="B1965" t="s">
        <v>2654</v>
      </c>
      <c r="C1965" t="s">
        <v>94</v>
      </c>
      <c r="D1965" t="s">
        <v>95</v>
      </c>
      <c r="E1965" t="str">
        <f>VLOOKUP($B1965,sitecatalog!$A$2:$E$1964,2,FALSE)&amp;" | "&amp;D1965</f>
        <v>Preston; Idaho Weather Station | Day.Avg.AirTemperature.DegF</v>
      </c>
      <c r="F1965" t="str">
        <f>VLOOKUP($B1965,sitecatalog!$A$2:$E$1964,3,FALSE)</f>
        <v>ID</v>
      </c>
      <c r="G1965" t="str">
        <f>VLOOKUP($B1965,sitecatalog!$A$2:$E$1964,5,FALSE)</f>
        <v>PN</v>
      </c>
      <c r="H1965" t="str">
        <f>VLOOKUP($B1965,sitecatalog!$A$2:$E$1964,4,FALSE)</f>
        <v>agrimet</v>
      </c>
      <c r="J1965">
        <f t="shared" si="92"/>
        <v>1963</v>
      </c>
      <c r="K1965" t="str">
        <f t="shared" si="90"/>
        <v>{"node":1963,"name":"PRESTON; IDAHO WEATHER STATION | DAY.AVG.AIRTEMPERATURE.DEGF"}</v>
      </c>
      <c r="L1965">
        <f>VLOOKUP(H1965,Sheet2!$C$31:$D$36,2,FALSE)</f>
        <v>9993</v>
      </c>
      <c r="M1965">
        <f>VLOOKUP(F1965,Sheet2!$E$38:$F$54,2,FALSE)</f>
        <v>9989</v>
      </c>
      <c r="N1965" t="str">
        <f t="shared" si="91"/>
        <v>9993-9989</v>
      </c>
      <c r="O1965" t="str">
        <f>"{""source"":"&amp;J1965&amp;",""target"":"&amp;L1965&amp;",""value"":1}"</f>
        <v>{"source":1963,"target":9993,"value":1}</v>
      </c>
    </row>
    <row r="1966" spans="1:15">
      <c r="A1966" t="s">
        <v>2655</v>
      </c>
      <c r="B1966" t="s">
        <v>2654</v>
      </c>
      <c r="C1966" t="s">
        <v>41</v>
      </c>
      <c r="D1966" t="s">
        <v>42</v>
      </c>
      <c r="E1966" t="str">
        <f>VLOOKUP($B1966,sitecatalog!$A$2:$E$1964,2,FALSE)&amp;" | "&amp;D1966</f>
        <v>Preston; Idaho Weather Station | Day.Sum.Precipitation.inches</v>
      </c>
      <c r="F1966" t="str">
        <f>VLOOKUP($B1966,sitecatalog!$A$2:$E$1964,3,FALSE)</f>
        <v>ID</v>
      </c>
      <c r="G1966" t="str">
        <f>VLOOKUP($B1966,sitecatalog!$A$2:$E$1964,5,FALSE)</f>
        <v>PN</v>
      </c>
      <c r="H1966" t="str">
        <f>VLOOKUP($B1966,sitecatalog!$A$2:$E$1964,4,FALSE)</f>
        <v>agrimet</v>
      </c>
      <c r="J1966">
        <f t="shared" si="92"/>
        <v>1964</v>
      </c>
      <c r="K1966" t="str">
        <f t="shared" si="90"/>
        <v>{"node":1964,"name":"PRESTON; IDAHO WEATHER STATION | DAY.SUM.PRECIPITATION.INCHES"}</v>
      </c>
      <c r="L1966">
        <f>VLOOKUP(H1966,Sheet2!$C$31:$D$36,2,FALSE)</f>
        <v>9993</v>
      </c>
      <c r="M1966">
        <f>VLOOKUP(F1966,Sheet2!$E$38:$F$54,2,FALSE)</f>
        <v>9989</v>
      </c>
      <c r="N1966" t="str">
        <f t="shared" si="91"/>
        <v>9993-9989</v>
      </c>
      <c r="O1966" t="str">
        <f>"{""source"":"&amp;J1966&amp;",""target"":"&amp;L1966&amp;",""value"":1}"</f>
        <v>{"source":1964,"target":9993,"value":1}</v>
      </c>
    </row>
    <row r="1967" spans="1:15">
      <c r="A1967" t="s">
        <v>2656</v>
      </c>
      <c r="B1967" t="s">
        <v>2654</v>
      </c>
      <c r="C1967" t="s">
        <v>156</v>
      </c>
      <c r="D1967" t="s">
        <v>157</v>
      </c>
      <c r="E1967" t="str">
        <f>VLOOKUP($B1967,sitecatalog!$A$2:$E$1964,2,FALSE)&amp;" | "&amp;D1967</f>
        <v>Preston; Idaho Weather Station | Day.Avg.WindSpeed.mph</v>
      </c>
      <c r="F1967" t="str">
        <f>VLOOKUP($B1967,sitecatalog!$A$2:$E$1964,3,FALSE)</f>
        <v>ID</v>
      </c>
      <c r="G1967" t="str">
        <f>VLOOKUP($B1967,sitecatalog!$A$2:$E$1964,5,FALSE)</f>
        <v>PN</v>
      </c>
      <c r="H1967" t="str">
        <f>VLOOKUP($B1967,sitecatalog!$A$2:$E$1964,4,FALSE)</f>
        <v>agrimet</v>
      </c>
      <c r="J1967">
        <f t="shared" si="92"/>
        <v>1965</v>
      </c>
      <c r="K1967" t="str">
        <f t="shared" si="90"/>
        <v>{"node":1965,"name":"PRESTON; IDAHO WEATHER STATION | DAY.AVG.WINDSPEED.MPH"}</v>
      </c>
      <c r="L1967">
        <f>VLOOKUP(H1967,Sheet2!$C$31:$D$36,2,FALSE)</f>
        <v>9993</v>
      </c>
      <c r="M1967">
        <f>VLOOKUP(F1967,Sheet2!$E$38:$F$54,2,FALSE)</f>
        <v>9989</v>
      </c>
      <c r="N1967" t="str">
        <f t="shared" si="91"/>
        <v>9993-9989</v>
      </c>
      <c r="O1967" t="str">
        <f>"{""source"":"&amp;J1967&amp;",""target"":"&amp;L1967&amp;",""value"":1}"</f>
        <v>{"source":1965,"target":9993,"value":1}</v>
      </c>
    </row>
    <row r="1968" spans="1:15">
      <c r="A1968" t="s">
        <v>2657</v>
      </c>
      <c r="B1968" t="s">
        <v>2654</v>
      </c>
      <c r="C1968" t="s">
        <v>159</v>
      </c>
      <c r="D1968" t="s">
        <v>160</v>
      </c>
      <c r="E1968" t="str">
        <f>VLOOKUP($B1968,sitecatalog!$A$2:$E$1964,2,FALSE)&amp;" | "&amp;D1968</f>
        <v>Preston; Idaho Weather Station | Day.Avg.WindDirection.degrees</v>
      </c>
      <c r="F1968" t="str">
        <f>VLOOKUP($B1968,sitecatalog!$A$2:$E$1964,3,FALSE)</f>
        <v>ID</v>
      </c>
      <c r="G1968" t="str">
        <f>VLOOKUP($B1968,sitecatalog!$A$2:$E$1964,5,FALSE)</f>
        <v>PN</v>
      </c>
      <c r="H1968" t="str">
        <f>VLOOKUP($B1968,sitecatalog!$A$2:$E$1964,4,FALSE)</f>
        <v>agrimet</v>
      </c>
      <c r="J1968">
        <f t="shared" si="92"/>
        <v>1966</v>
      </c>
      <c r="K1968" t="str">
        <f t="shared" si="90"/>
        <v>{"node":1966,"name":"PRESTON; IDAHO WEATHER STATION | DAY.AVG.WINDDIRECTION.DEGREES"}</v>
      </c>
      <c r="L1968">
        <f>VLOOKUP(H1968,Sheet2!$C$31:$D$36,2,FALSE)</f>
        <v>9993</v>
      </c>
      <c r="M1968">
        <f>VLOOKUP(F1968,Sheet2!$E$38:$F$54,2,FALSE)</f>
        <v>9989</v>
      </c>
      <c r="N1968" t="str">
        <f t="shared" si="91"/>
        <v>9993-9989</v>
      </c>
      <c r="O1968" t="str">
        <f>"{""source"":"&amp;J1968&amp;",""target"":"&amp;L1968&amp;",""value"":1}"</f>
        <v>{"source":1966,"target":9993,"value":1}</v>
      </c>
    </row>
    <row r="1969" spans="1:15">
      <c r="A1969" t="s">
        <v>2658</v>
      </c>
      <c r="B1969" t="s">
        <v>2659</v>
      </c>
      <c r="C1969" t="s">
        <v>94</v>
      </c>
      <c r="D1969" t="s">
        <v>95</v>
      </c>
      <c r="E1969" t="str">
        <f>VLOOKUP($B1969,sitecatalog!$A$2:$E$1964,2,FALSE)&amp;" | "&amp;D1969</f>
        <v>DRI - Paradise Valley; Nevada Weather Station | Day.Avg.AirTemperature.DegF</v>
      </c>
      <c r="F1969" t="str">
        <f>VLOOKUP($B1969,sitecatalog!$A$2:$E$1964,3,FALSE)</f>
        <v>NV</v>
      </c>
      <c r="G1969" t="str">
        <f>VLOOKUP($B1969,sitecatalog!$A$2:$E$1964,5,FALSE)</f>
        <v>PN</v>
      </c>
      <c r="H1969" t="str">
        <f>VLOOKUP($B1969,sitecatalog!$A$2:$E$1964,4,FALSE)</f>
        <v>agrimet</v>
      </c>
      <c r="J1969">
        <f t="shared" si="92"/>
        <v>1967</v>
      </c>
      <c r="K1969" t="str">
        <f t="shared" si="90"/>
        <v>{"node":1967,"name":"DRI - PARADISE VALLEY; NEVADA WEATHER STATION | DAY.AVG.AIRTEMPERATURE.DEGF"}</v>
      </c>
      <c r="L1969">
        <f>VLOOKUP(H1969,Sheet2!$C$31:$D$36,2,FALSE)</f>
        <v>9993</v>
      </c>
      <c r="M1969">
        <f>VLOOKUP(F1969,Sheet2!$E$38:$F$54,2,FALSE)</f>
        <v>9983</v>
      </c>
      <c r="N1969" t="str">
        <f t="shared" si="91"/>
        <v>9993-9983</v>
      </c>
      <c r="O1969" t="str">
        <f>"{""source"":"&amp;J1969&amp;",""target"":"&amp;L1969&amp;",""value"":1}"</f>
        <v>{"source":1967,"target":9993,"value":1}</v>
      </c>
    </row>
    <row r="1970" spans="1:15">
      <c r="A1970" t="s">
        <v>2660</v>
      </c>
      <c r="B1970" t="s">
        <v>2659</v>
      </c>
      <c r="C1970" t="s">
        <v>41</v>
      </c>
      <c r="D1970" t="s">
        <v>42</v>
      </c>
      <c r="E1970" t="str">
        <f>VLOOKUP($B1970,sitecatalog!$A$2:$E$1964,2,FALSE)&amp;" | "&amp;D1970</f>
        <v>DRI - Paradise Valley; Nevada Weather Station | Day.Sum.Precipitation.inches</v>
      </c>
      <c r="F1970" t="str">
        <f>VLOOKUP($B1970,sitecatalog!$A$2:$E$1964,3,FALSE)</f>
        <v>NV</v>
      </c>
      <c r="G1970" t="str">
        <f>VLOOKUP($B1970,sitecatalog!$A$2:$E$1964,5,FALSE)</f>
        <v>PN</v>
      </c>
      <c r="H1970" t="str">
        <f>VLOOKUP($B1970,sitecatalog!$A$2:$E$1964,4,FALSE)</f>
        <v>agrimet</v>
      </c>
      <c r="J1970">
        <f t="shared" si="92"/>
        <v>1968</v>
      </c>
      <c r="K1970" t="str">
        <f t="shared" si="90"/>
        <v>{"node":1968,"name":"DRI - PARADISE VALLEY; NEVADA WEATHER STATION | DAY.SUM.PRECIPITATION.INCHES"}</v>
      </c>
      <c r="L1970">
        <f>VLOOKUP(H1970,Sheet2!$C$31:$D$36,2,FALSE)</f>
        <v>9993</v>
      </c>
      <c r="M1970">
        <f>VLOOKUP(F1970,Sheet2!$E$38:$F$54,2,FALSE)</f>
        <v>9983</v>
      </c>
      <c r="N1970" t="str">
        <f t="shared" si="91"/>
        <v>9993-9983</v>
      </c>
      <c r="O1970" t="str">
        <f>"{""source"":"&amp;J1970&amp;",""target"":"&amp;L1970&amp;",""value"":1}"</f>
        <v>{"source":1968,"target":9993,"value":1}</v>
      </c>
    </row>
    <row r="1971" spans="1:15">
      <c r="A1971" t="s">
        <v>2661</v>
      </c>
      <c r="B1971" t="s">
        <v>2659</v>
      </c>
      <c r="C1971" t="s">
        <v>156</v>
      </c>
      <c r="D1971" t="s">
        <v>157</v>
      </c>
      <c r="E1971" t="str">
        <f>VLOOKUP($B1971,sitecatalog!$A$2:$E$1964,2,FALSE)&amp;" | "&amp;D1971</f>
        <v>DRI - Paradise Valley; Nevada Weather Station | Day.Avg.WindSpeed.mph</v>
      </c>
      <c r="F1971" t="str">
        <f>VLOOKUP($B1971,sitecatalog!$A$2:$E$1964,3,FALSE)</f>
        <v>NV</v>
      </c>
      <c r="G1971" t="str">
        <f>VLOOKUP($B1971,sitecatalog!$A$2:$E$1964,5,FALSE)</f>
        <v>PN</v>
      </c>
      <c r="H1971" t="str">
        <f>VLOOKUP($B1971,sitecatalog!$A$2:$E$1964,4,FALSE)</f>
        <v>agrimet</v>
      </c>
      <c r="J1971">
        <f t="shared" si="92"/>
        <v>1969</v>
      </c>
      <c r="K1971" t="str">
        <f t="shared" si="90"/>
        <v>{"node":1969,"name":"DRI - PARADISE VALLEY; NEVADA WEATHER STATION | DAY.AVG.WINDSPEED.MPH"}</v>
      </c>
      <c r="L1971">
        <f>VLOOKUP(H1971,Sheet2!$C$31:$D$36,2,FALSE)</f>
        <v>9993</v>
      </c>
      <c r="M1971">
        <f>VLOOKUP(F1971,Sheet2!$E$38:$F$54,2,FALSE)</f>
        <v>9983</v>
      </c>
      <c r="N1971" t="str">
        <f t="shared" si="91"/>
        <v>9993-9983</v>
      </c>
      <c r="O1971" t="str">
        <f>"{""source"":"&amp;J1971&amp;",""target"":"&amp;L1971&amp;",""value"":1}"</f>
        <v>{"source":1969,"target":9993,"value":1}</v>
      </c>
    </row>
    <row r="1972" spans="1:15">
      <c r="A1972" t="s">
        <v>2662</v>
      </c>
      <c r="B1972" t="s">
        <v>2659</v>
      </c>
      <c r="C1972" t="s">
        <v>159</v>
      </c>
      <c r="D1972" t="s">
        <v>160</v>
      </c>
      <c r="E1972" t="str">
        <f>VLOOKUP($B1972,sitecatalog!$A$2:$E$1964,2,FALSE)&amp;" | "&amp;D1972</f>
        <v>DRI - Paradise Valley; Nevada Weather Station | Day.Avg.WindDirection.degrees</v>
      </c>
      <c r="F1972" t="str">
        <f>VLOOKUP($B1972,sitecatalog!$A$2:$E$1964,3,FALSE)</f>
        <v>NV</v>
      </c>
      <c r="G1972" t="str">
        <f>VLOOKUP($B1972,sitecatalog!$A$2:$E$1964,5,FALSE)</f>
        <v>PN</v>
      </c>
      <c r="H1972" t="str">
        <f>VLOOKUP($B1972,sitecatalog!$A$2:$E$1964,4,FALSE)</f>
        <v>agrimet</v>
      </c>
      <c r="J1972">
        <f t="shared" si="92"/>
        <v>1970</v>
      </c>
      <c r="K1972" t="str">
        <f t="shared" si="90"/>
        <v>{"node":1970,"name":"DRI - PARADISE VALLEY; NEVADA WEATHER STATION | DAY.AVG.WINDDIRECTION.DEGREES"}</v>
      </c>
      <c r="L1972">
        <f>VLOOKUP(H1972,Sheet2!$C$31:$D$36,2,FALSE)</f>
        <v>9993</v>
      </c>
      <c r="M1972">
        <f>VLOOKUP(F1972,Sheet2!$E$38:$F$54,2,FALSE)</f>
        <v>9983</v>
      </c>
      <c r="N1972" t="str">
        <f t="shared" si="91"/>
        <v>9993-9983</v>
      </c>
      <c r="O1972" t="str">
        <f>"{""source"":"&amp;J1972&amp;",""target"":"&amp;L1972&amp;",""value"":1}"</f>
        <v>{"source":1970,"target":9993,"value":1}</v>
      </c>
    </row>
    <row r="1973" spans="1:15">
      <c r="A1973" t="s">
        <v>2663</v>
      </c>
      <c r="B1973" t="s">
        <v>2664</v>
      </c>
      <c r="C1973" t="s">
        <v>94</v>
      </c>
      <c r="D1973" t="s">
        <v>95</v>
      </c>
      <c r="E1973" t="str">
        <f>VLOOKUP($B1973,sitecatalog!$A$2:$E$1964,2,FALSE)&amp;" | "&amp;D1973</f>
        <v>DRI - Pahranagat NWR; Nevada Weather Station | Day.Avg.AirTemperature.DegF</v>
      </c>
      <c r="F1973" t="str">
        <f>VLOOKUP($B1973,sitecatalog!$A$2:$E$1964,3,FALSE)</f>
        <v>NV</v>
      </c>
      <c r="G1973" t="str">
        <f>VLOOKUP($B1973,sitecatalog!$A$2:$E$1964,5,FALSE)</f>
        <v>PN</v>
      </c>
      <c r="H1973" t="str">
        <f>VLOOKUP($B1973,sitecatalog!$A$2:$E$1964,4,FALSE)</f>
        <v>agrimet</v>
      </c>
      <c r="J1973">
        <f t="shared" si="92"/>
        <v>1971</v>
      </c>
      <c r="K1973" t="str">
        <f t="shared" si="90"/>
        <v>{"node":1971,"name":"DRI - PAHRANAGAT NWR; NEVADA WEATHER STATION | DAY.AVG.AIRTEMPERATURE.DEGF"}</v>
      </c>
      <c r="L1973">
        <f>VLOOKUP(H1973,Sheet2!$C$31:$D$36,2,FALSE)</f>
        <v>9993</v>
      </c>
      <c r="M1973">
        <f>VLOOKUP(F1973,Sheet2!$E$38:$F$54,2,FALSE)</f>
        <v>9983</v>
      </c>
      <c r="N1973" t="str">
        <f t="shared" si="91"/>
        <v>9993-9983</v>
      </c>
      <c r="O1973" t="str">
        <f>"{""source"":"&amp;J1973&amp;",""target"":"&amp;L1973&amp;",""value"":1}"</f>
        <v>{"source":1971,"target":9993,"value":1}</v>
      </c>
    </row>
    <row r="1974" spans="1:15">
      <c r="A1974" t="s">
        <v>2665</v>
      </c>
      <c r="B1974" t="s">
        <v>2664</v>
      </c>
      <c r="C1974" t="s">
        <v>41</v>
      </c>
      <c r="D1974" t="s">
        <v>42</v>
      </c>
      <c r="E1974" t="str">
        <f>VLOOKUP($B1974,sitecatalog!$A$2:$E$1964,2,FALSE)&amp;" | "&amp;D1974</f>
        <v>DRI - Pahranagat NWR; Nevada Weather Station | Day.Sum.Precipitation.inches</v>
      </c>
      <c r="F1974" t="str">
        <f>VLOOKUP($B1974,sitecatalog!$A$2:$E$1964,3,FALSE)</f>
        <v>NV</v>
      </c>
      <c r="G1974" t="str">
        <f>VLOOKUP($B1974,sitecatalog!$A$2:$E$1964,5,FALSE)</f>
        <v>PN</v>
      </c>
      <c r="H1974" t="str">
        <f>VLOOKUP($B1974,sitecatalog!$A$2:$E$1964,4,FALSE)</f>
        <v>agrimet</v>
      </c>
      <c r="J1974">
        <f t="shared" si="92"/>
        <v>1972</v>
      </c>
      <c r="K1974" t="str">
        <f t="shared" si="90"/>
        <v>{"node":1972,"name":"DRI - PAHRANAGAT NWR; NEVADA WEATHER STATION | DAY.SUM.PRECIPITATION.INCHES"}</v>
      </c>
      <c r="L1974">
        <f>VLOOKUP(H1974,Sheet2!$C$31:$D$36,2,FALSE)</f>
        <v>9993</v>
      </c>
      <c r="M1974">
        <f>VLOOKUP(F1974,Sheet2!$E$38:$F$54,2,FALSE)</f>
        <v>9983</v>
      </c>
      <c r="N1974" t="str">
        <f t="shared" si="91"/>
        <v>9993-9983</v>
      </c>
      <c r="O1974" t="str">
        <f>"{""source"":"&amp;J1974&amp;",""target"":"&amp;L1974&amp;",""value"":1}"</f>
        <v>{"source":1972,"target":9993,"value":1}</v>
      </c>
    </row>
    <row r="1975" spans="1:15">
      <c r="A1975" t="s">
        <v>2666</v>
      </c>
      <c r="B1975" t="s">
        <v>2664</v>
      </c>
      <c r="C1975" t="s">
        <v>156</v>
      </c>
      <c r="D1975" t="s">
        <v>157</v>
      </c>
      <c r="E1975" t="str">
        <f>VLOOKUP($B1975,sitecatalog!$A$2:$E$1964,2,FALSE)&amp;" | "&amp;D1975</f>
        <v>DRI - Pahranagat NWR; Nevada Weather Station | Day.Avg.WindSpeed.mph</v>
      </c>
      <c r="F1975" t="str">
        <f>VLOOKUP($B1975,sitecatalog!$A$2:$E$1964,3,FALSE)</f>
        <v>NV</v>
      </c>
      <c r="G1975" t="str">
        <f>VLOOKUP($B1975,sitecatalog!$A$2:$E$1964,5,FALSE)</f>
        <v>PN</v>
      </c>
      <c r="H1975" t="str">
        <f>VLOOKUP($B1975,sitecatalog!$A$2:$E$1964,4,FALSE)</f>
        <v>agrimet</v>
      </c>
      <c r="J1975">
        <f t="shared" si="92"/>
        <v>1973</v>
      </c>
      <c r="K1975" t="str">
        <f t="shared" si="90"/>
        <v>{"node":1973,"name":"DRI - PAHRANAGAT NWR; NEVADA WEATHER STATION | DAY.AVG.WINDSPEED.MPH"}</v>
      </c>
      <c r="L1975">
        <f>VLOOKUP(H1975,Sheet2!$C$31:$D$36,2,FALSE)</f>
        <v>9993</v>
      </c>
      <c r="M1975">
        <f>VLOOKUP(F1975,Sheet2!$E$38:$F$54,2,FALSE)</f>
        <v>9983</v>
      </c>
      <c r="N1975" t="str">
        <f t="shared" si="91"/>
        <v>9993-9983</v>
      </c>
      <c r="O1975" t="str">
        <f>"{""source"":"&amp;J1975&amp;",""target"":"&amp;L1975&amp;",""value"":1}"</f>
        <v>{"source":1973,"target":9993,"value":1}</v>
      </c>
    </row>
    <row r="1976" spans="1:15">
      <c r="A1976" t="s">
        <v>2667</v>
      </c>
      <c r="B1976" t="s">
        <v>2664</v>
      </c>
      <c r="C1976" t="s">
        <v>159</v>
      </c>
      <c r="D1976" t="s">
        <v>160</v>
      </c>
      <c r="E1976" t="str">
        <f>VLOOKUP($B1976,sitecatalog!$A$2:$E$1964,2,FALSE)&amp;" | "&amp;D1976</f>
        <v>DRI - Pahranagat NWR; Nevada Weather Station | Day.Avg.WindDirection.degrees</v>
      </c>
      <c r="F1976" t="str">
        <f>VLOOKUP($B1976,sitecatalog!$A$2:$E$1964,3,FALSE)</f>
        <v>NV</v>
      </c>
      <c r="G1976" t="str">
        <f>VLOOKUP($B1976,sitecatalog!$A$2:$E$1964,5,FALSE)</f>
        <v>PN</v>
      </c>
      <c r="H1976" t="str">
        <f>VLOOKUP($B1976,sitecatalog!$A$2:$E$1964,4,FALSE)</f>
        <v>agrimet</v>
      </c>
      <c r="J1976">
        <f t="shared" si="92"/>
        <v>1974</v>
      </c>
      <c r="K1976" t="str">
        <f t="shared" si="90"/>
        <v>{"node":1974,"name":"DRI - PAHRANAGAT NWR; NEVADA WEATHER STATION | DAY.AVG.WINDDIRECTION.DEGREES"}</v>
      </c>
      <c r="L1976">
        <f>VLOOKUP(H1976,Sheet2!$C$31:$D$36,2,FALSE)</f>
        <v>9993</v>
      </c>
      <c r="M1976">
        <f>VLOOKUP(F1976,Sheet2!$E$38:$F$54,2,FALSE)</f>
        <v>9983</v>
      </c>
      <c r="N1976" t="str">
        <f t="shared" si="91"/>
        <v>9993-9983</v>
      </c>
      <c r="O1976" t="str">
        <f>"{""source"":"&amp;J1976&amp;",""target"":"&amp;L1976&amp;",""value"":1}"</f>
        <v>{"source":1974,"target":9993,"value":1}</v>
      </c>
    </row>
    <row r="1977" spans="1:15">
      <c r="A1977" t="s">
        <v>2668</v>
      </c>
      <c r="B1977" t="s">
        <v>2669</v>
      </c>
      <c r="C1977" t="s">
        <v>94</v>
      </c>
      <c r="D1977" t="s">
        <v>95</v>
      </c>
      <c r="E1977" t="str">
        <f>VLOOKUP($B1977,sitecatalog!$A$2:$E$1964,2,FALSE)&amp;" | "&amp;D1977</f>
        <v>Round Butte; Montana AgriMet Weather Station | Day.Avg.AirTemperature.DegF</v>
      </c>
      <c r="F1977" t="str">
        <f>VLOOKUP($B1977,sitecatalog!$A$2:$E$1964,3,FALSE)</f>
        <v>MT</v>
      </c>
      <c r="G1977" t="str">
        <f>VLOOKUP($B1977,sitecatalog!$A$2:$E$1964,5,FALSE)</f>
        <v>PN</v>
      </c>
      <c r="H1977" t="str">
        <f>VLOOKUP($B1977,sitecatalog!$A$2:$E$1964,4,FALSE)</f>
        <v>agrimet</v>
      </c>
      <c r="J1977">
        <f t="shared" si="92"/>
        <v>1975</v>
      </c>
      <c r="K1977" t="str">
        <f t="shared" si="90"/>
        <v>{"node":1975,"name":"ROUND BUTTE; MONTANA AGRIMET WEATHER STATION | DAY.AVG.AIRTEMPERATURE.DEGF"}</v>
      </c>
      <c r="L1977">
        <f>VLOOKUP(H1977,Sheet2!$C$31:$D$36,2,FALSE)</f>
        <v>9993</v>
      </c>
      <c r="M1977">
        <f>VLOOKUP(F1977,Sheet2!$E$38:$F$54,2,FALSE)</f>
        <v>9987</v>
      </c>
      <c r="N1977" t="str">
        <f t="shared" si="91"/>
        <v>9993-9987</v>
      </c>
      <c r="O1977" t="str">
        <f>"{""source"":"&amp;J1977&amp;",""target"":"&amp;L1977&amp;",""value"":1}"</f>
        <v>{"source":1975,"target":9993,"value":1}</v>
      </c>
    </row>
    <row r="1978" spans="1:15">
      <c r="A1978" t="s">
        <v>2670</v>
      </c>
      <c r="B1978" t="s">
        <v>2669</v>
      </c>
      <c r="C1978" t="s">
        <v>41</v>
      </c>
      <c r="D1978" t="s">
        <v>42</v>
      </c>
      <c r="E1978" t="str">
        <f>VLOOKUP($B1978,sitecatalog!$A$2:$E$1964,2,FALSE)&amp;" | "&amp;D1978</f>
        <v>Round Butte; Montana AgriMet Weather Station | Day.Sum.Precipitation.inches</v>
      </c>
      <c r="F1978" t="str">
        <f>VLOOKUP($B1978,sitecatalog!$A$2:$E$1964,3,FALSE)</f>
        <v>MT</v>
      </c>
      <c r="G1978" t="str">
        <f>VLOOKUP($B1978,sitecatalog!$A$2:$E$1964,5,FALSE)</f>
        <v>PN</v>
      </c>
      <c r="H1978" t="str">
        <f>VLOOKUP($B1978,sitecatalog!$A$2:$E$1964,4,FALSE)</f>
        <v>agrimet</v>
      </c>
      <c r="J1978">
        <f t="shared" si="92"/>
        <v>1976</v>
      </c>
      <c r="K1978" t="str">
        <f t="shared" si="90"/>
        <v>{"node":1976,"name":"ROUND BUTTE; MONTANA AGRIMET WEATHER STATION | DAY.SUM.PRECIPITATION.INCHES"}</v>
      </c>
      <c r="L1978">
        <f>VLOOKUP(H1978,Sheet2!$C$31:$D$36,2,FALSE)</f>
        <v>9993</v>
      </c>
      <c r="M1978">
        <f>VLOOKUP(F1978,Sheet2!$E$38:$F$54,2,FALSE)</f>
        <v>9987</v>
      </c>
      <c r="N1978" t="str">
        <f t="shared" si="91"/>
        <v>9993-9987</v>
      </c>
      <c r="O1978" t="str">
        <f>"{""source"":"&amp;J1978&amp;",""target"":"&amp;L1978&amp;",""value"":1}"</f>
        <v>{"source":1976,"target":9993,"value":1}</v>
      </c>
    </row>
    <row r="1979" spans="1:15">
      <c r="A1979" t="s">
        <v>2671</v>
      </c>
      <c r="B1979" t="s">
        <v>2669</v>
      </c>
      <c r="C1979" t="s">
        <v>156</v>
      </c>
      <c r="D1979" t="s">
        <v>157</v>
      </c>
      <c r="E1979" t="str">
        <f>VLOOKUP($B1979,sitecatalog!$A$2:$E$1964,2,FALSE)&amp;" | "&amp;D1979</f>
        <v>Round Butte; Montana AgriMet Weather Station | Day.Avg.WindSpeed.mph</v>
      </c>
      <c r="F1979" t="str">
        <f>VLOOKUP($B1979,sitecatalog!$A$2:$E$1964,3,FALSE)</f>
        <v>MT</v>
      </c>
      <c r="G1979" t="str">
        <f>VLOOKUP($B1979,sitecatalog!$A$2:$E$1964,5,FALSE)</f>
        <v>PN</v>
      </c>
      <c r="H1979" t="str">
        <f>VLOOKUP($B1979,sitecatalog!$A$2:$E$1964,4,FALSE)</f>
        <v>agrimet</v>
      </c>
      <c r="J1979">
        <f t="shared" si="92"/>
        <v>1977</v>
      </c>
      <c r="K1979" t="str">
        <f t="shared" si="90"/>
        <v>{"node":1977,"name":"ROUND BUTTE; MONTANA AGRIMET WEATHER STATION | DAY.AVG.WINDSPEED.MPH"}</v>
      </c>
      <c r="L1979">
        <f>VLOOKUP(H1979,Sheet2!$C$31:$D$36,2,FALSE)</f>
        <v>9993</v>
      </c>
      <c r="M1979">
        <f>VLOOKUP(F1979,Sheet2!$E$38:$F$54,2,FALSE)</f>
        <v>9987</v>
      </c>
      <c r="N1979" t="str">
        <f t="shared" si="91"/>
        <v>9993-9987</v>
      </c>
      <c r="O1979" t="str">
        <f>"{""source"":"&amp;J1979&amp;",""target"":"&amp;L1979&amp;",""value"":1}"</f>
        <v>{"source":1977,"target":9993,"value":1}</v>
      </c>
    </row>
    <row r="1980" spans="1:15">
      <c r="A1980" t="s">
        <v>2672</v>
      </c>
      <c r="B1980" t="s">
        <v>2669</v>
      </c>
      <c r="C1980" t="s">
        <v>159</v>
      </c>
      <c r="D1980" t="s">
        <v>160</v>
      </c>
      <c r="E1980" t="str">
        <f>VLOOKUP($B1980,sitecatalog!$A$2:$E$1964,2,FALSE)&amp;" | "&amp;D1980</f>
        <v>Round Butte; Montana AgriMet Weather Station | Day.Avg.WindDirection.degrees</v>
      </c>
      <c r="F1980" t="str">
        <f>VLOOKUP($B1980,sitecatalog!$A$2:$E$1964,3,FALSE)</f>
        <v>MT</v>
      </c>
      <c r="G1980" t="str">
        <f>VLOOKUP($B1980,sitecatalog!$A$2:$E$1964,5,FALSE)</f>
        <v>PN</v>
      </c>
      <c r="H1980" t="str">
        <f>VLOOKUP($B1980,sitecatalog!$A$2:$E$1964,4,FALSE)</f>
        <v>agrimet</v>
      </c>
      <c r="J1980">
        <f t="shared" si="92"/>
        <v>1978</v>
      </c>
      <c r="K1980" t="str">
        <f t="shared" si="90"/>
        <v>{"node":1978,"name":"ROUND BUTTE; MONTANA AGRIMET WEATHER STATION | DAY.AVG.WINDDIRECTION.DEGREES"}</v>
      </c>
      <c r="L1980">
        <f>VLOOKUP(H1980,Sheet2!$C$31:$D$36,2,FALSE)</f>
        <v>9993</v>
      </c>
      <c r="M1980">
        <f>VLOOKUP(F1980,Sheet2!$E$38:$F$54,2,FALSE)</f>
        <v>9987</v>
      </c>
      <c r="N1980" t="str">
        <f t="shared" si="91"/>
        <v>9993-9987</v>
      </c>
      <c r="O1980" t="str">
        <f>"{""source"":"&amp;J1980&amp;",""target"":"&amp;L1980&amp;",""value"":1}"</f>
        <v>{"source":1978,"target":9993,"value":1}</v>
      </c>
    </row>
    <row r="1981" spans="1:15">
      <c r="A1981" t="s">
        <v>2673</v>
      </c>
      <c r="B1981" t="s">
        <v>2674</v>
      </c>
      <c r="C1981" t="s">
        <v>94</v>
      </c>
      <c r="D1981" t="s">
        <v>95</v>
      </c>
      <c r="E1981" t="str">
        <f>VLOOKUP($B1981,sitecatalog!$A$2:$E$1964,2,FALSE)&amp;" | "&amp;D1981</f>
        <v>UCC - Randolph; Utah Weather Station | Day.Avg.AirTemperature.DegF</v>
      </c>
      <c r="F1981" t="str">
        <f>VLOOKUP($B1981,sitecatalog!$A$2:$E$1964,3,FALSE)</f>
        <v>UT</v>
      </c>
      <c r="G1981" t="str">
        <f>VLOOKUP($B1981,sitecatalog!$A$2:$E$1964,5,FALSE)</f>
        <v>PN</v>
      </c>
      <c r="H1981" t="str">
        <f>VLOOKUP($B1981,sitecatalog!$A$2:$E$1964,4,FALSE)</f>
        <v>agrimet</v>
      </c>
      <c r="J1981">
        <f t="shared" si="92"/>
        <v>1979</v>
      </c>
      <c r="K1981" t="str">
        <f t="shared" si="90"/>
        <v>{"node":1979,"name":"UCC - RANDOLPH; UTAH WEATHER STATION | DAY.AVG.AIRTEMPERATURE.DEGF"}</v>
      </c>
      <c r="L1981">
        <f>VLOOKUP(H1981,Sheet2!$C$31:$D$36,2,FALSE)</f>
        <v>9993</v>
      </c>
      <c r="M1981">
        <f>VLOOKUP(F1981,Sheet2!$E$38:$F$54,2,FALSE)</f>
        <v>9978</v>
      </c>
      <c r="N1981" t="str">
        <f t="shared" si="91"/>
        <v>9993-9978</v>
      </c>
      <c r="O1981" t="str">
        <f>"{""source"":"&amp;J1981&amp;",""target"":"&amp;L1981&amp;",""value"":1}"</f>
        <v>{"source":1979,"target":9993,"value":1}</v>
      </c>
    </row>
    <row r="1982" spans="1:15">
      <c r="A1982" t="s">
        <v>2675</v>
      </c>
      <c r="B1982" t="s">
        <v>2674</v>
      </c>
      <c r="C1982" t="s">
        <v>41</v>
      </c>
      <c r="D1982" t="s">
        <v>42</v>
      </c>
      <c r="E1982" t="str">
        <f>VLOOKUP($B1982,sitecatalog!$A$2:$E$1964,2,FALSE)&amp;" | "&amp;D1982</f>
        <v>UCC - Randolph; Utah Weather Station | Day.Sum.Precipitation.inches</v>
      </c>
      <c r="F1982" t="str">
        <f>VLOOKUP($B1982,sitecatalog!$A$2:$E$1964,3,FALSE)</f>
        <v>UT</v>
      </c>
      <c r="G1982" t="str">
        <f>VLOOKUP($B1982,sitecatalog!$A$2:$E$1964,5,FALSE)</f>
        <v>PN</v>
      </c>
      <c r="H1982" t="str">
        <f>VLOOKUP($B1982,sitecatalog!$A$2:$E$1964,4,FALSE)</f>
        <v>agrimet</v>
      </c>
      <c r="J1982">
        <f t="shared" si="92"/>
        <v>1980</v>
      </c>
      <c r="K1982" t="str">
        <f t="shared" si="90"/>
        <v>{"node":1980,"name":"UCC - RANDOLPH; UTAH WEATHER STATION | DAY.SUM.PRECIPITATION.INCHES"}</v>
      </c>
      <c r="L1982">
        <f>VLOOKUP(H1982,Sheet2!$C$31:$D$36,2,FALSE)</f>
        <v>9993</v>
      </c>
      <c r="M1982">
        <f>VLOOKUP(F1982,Sheet2!$E$38:$F$54,2,FALSE)</f>
        <v>9978</v>
      </c>
      <c r="N1982" t="str">
        <f t="shared" si="91"/>
        <v>9993-9978</v>
      </c>
      <c r="O1982" t="str">
        <f>"{""source"":"&amp;J1982&amp;",""target"":"&amp;L1982&amp;",""value"":1}"</f>
        <v>{"source":1980,"target":9993,"value":1}</v>
      </c>
    </row>
    <row r="1983" spans="1:15">
      <c r="A1983" t="s">
        <v>2676</v>
      </c>
      <c r="B1983" t="s">
        <v>2674</v>
      </c>
      <c r="C1983" t="s">
        <v>156</v>
      </c>
      <c r="D1983" t="s">
        <v>157</v>
      </c>
      <c r="E1983" t="str">
        <f>VLOOKUP($B1983,sitecatalog!$A$2:$E$1964,2,FALSE)&amp;" | "&amp;D1983</f>
        <v>UCC - Randolph; Utah Weather Station | Day.Avg.WindSpeed.mph</v>
      </c>
      <c r="F1983" t="str">
        <f>VLOOKUP($B1983,sitecatalog!$A$2:$E$1964,3,FALSE)</f>
        <v>UT</v>
      </c>
      <c r="G1983" t="str">
        <f>VLOOKUP($B1983,sitecatalog!$A$2:$E$1964,5,FALSE)</f>
        <v>PN</v>
      </c>
      <c r="H1983" t="str">
        <f>VLOOKUP($B1983,sitecatalog!$A$2:$E$1964,4,FALSE)</f>
        <v>agrimet</v>
      </c>
      <c r="J1983">
        <f t="shared" si="92"/>
        <v>1981</v>
      </c>
      <c r="K1983" t="str">
        <f t="shared" si="90"/>
        <v>{"node":1981,"name":"UCC - RANDOLPH; UTAH WEATHER STATION | DAY.AVG.WINDSPEED.MPH"}</v>
      </c>
      <c r="L1983">
        <f>VLOOKUP(H1983,Sheet2!$C$31:$D$36,2,FALSE)</f>
        <v>9993</v>
      </c>
      <c r="M1983">
        <f>VLOOKUP(F1983,Sheet2!$E$38:$F$54,2,FALSE)</f>
        <v>9978</v>
      </c>
      <c r="N1983" t="str">
        <f t="shared" si="91"/>
        <v>9993-9978</v>
      </c>
      <c r="O1983" t="str">
        <f>"{""source"":"&amp;J1983&amp;",""target"":"&amp;L1983&amp;",""value"":1}"</f>
        <v>{"source":1981,"target":9993,"value":1}</v>
      </c>
    </row>
    <row r="1984" spans="1:15">
      <c r="A1984" t="s">
        <v>2677</v>
      </c>
      <c r="B1984" t="s">
        <v>2674</v>
      </c>
      <c r="C1984" t="s">
        <v>159</v>
      </c>
      <c r="D1984" t="s">
        <v>160</v>
      </c>
      <c r="E1984" t="str">
        <f>VLOOKUP($B1984,sitecatalog!$A$2:$E$1964,2,FALSE)&amp;" | "&amp;D1984</f>
        <v>UCC - Randolph; Utah Weather Station | Day.Avg.WindDirection.degrees</v>
      </c>
      <c r="F1984" t="str">
        <f>VLOOKUP($B1984,sitecatalog!$A$2:$E$1964,3,FALSE)</f>
        <v>UT</v>
      </c>
      <c r="G1984" t="str">
        <f>VLOOKUP($B1984,sitecatalog!$A$2:$E$1964,5,FALSE)</f>
        <v>PN</v>
      </c>
      <c r="H1984" t="str">
        <f>VLOOKUP($B1984,sitecatalog!$A$2:$E$1964,4,FALSE)</f>
        <v>agrimet</v>
      </c>
      <c r="J1984">
        <f t="shared" si="92"/>
        <v>1982</v>
      </c>
      <c r="K1984" t="str">
        <f t="shared" si="90"/>
        <v>{"node":1982,"name":"UCC - RANDOLPH; UTAH WEATHER STATION | DAY.AVG.WINDDIRECTION.DEGREES"}</v>
      </c>
      <c r="L1984">
        <f>VLOOKUP(H1984,Sheet2!$C$31:$D$36,2,FALSE)</f>
        <v>9993</v>
      </c>
      <c r="M1984">
        <f>VLOOKUP(F1984,Sheet2!$E$38:$F$54,2,FALSE)</f>
        <v>9978</v>
      </c>
      <c r="N1984" t="str">
        <f t="shared" si="91"/>
        <v>9993-9978</v>
      </c>
      <c r="O1984" t="str">
        <f>"{""source"":"&amp;J1984&amp;",""target"":"&amp;L1984&amp;",""value"":1}"</f>
        <v>{"source":1982,"target":9993,"value":1}</v>
      </c>
    </row>
    <row r="1985" spans="1:15">
      <c r="A1985" t="s">
        <v>2678</v>
      </c>
      <c r="B1985" t="s">
        <v>2679</v>
      </c>
      <c r="C1985" t="s">
        <v>22</v>
      </c>
      <c r="D1985" t="s">
        <v>47</v>
      </c>
      <c r="E1985" t="str">
        <f>VLOOKUP($B1985,sitecatalog!$A$2:$E$1964,2,FALSE)&amp;" | "&amp;D1985</f>
        <v>Henrys Fork near Rexburg; ID | Day.Avg.Streamflow.cfs</v>
      </c>
      <c r="F1985" t="str">
        <f>VLOOKUP($B1985,sitecatalog!$A$2:$E$1964,3,FALSE)</f>
        <v>ID</v>
      </c>
      <c r="G1985" t="str">
        <f>VLOOKUP($B1985,sitecatalog!$A$2:$E$1964,5,FALSE)</f>
        <v>PN</v>
      </c>
      <c r="H1985" t="str">
        <f>VLOOKUP($B1985,sitecatalog!$A$2:$E$1964,4,FALSE)</f>
        <v>stream</v>
      </c>
      <c r="J1985">
        <f t="shared" si="92"/>
        <v>1983</v>
      </c>
      <c r="K1985" t="str">
        <f t="shared" si="90"/>
        <v>{"node":1983,"name":"HENRYS FORK NEAR REXBURG; ID | DAY.AVG.STREAMFLOW.CFS"}</v>
      </c>
      <c r="L1985">
        <f>VLOOKUP(H1985,Sheet2!$C$31:$D$36,2,FALSE)</f>
        <v>9995</v>
      </c>
      <c r="M1985">
        <f>VLOOKUP(F1985,Sheet2!$E$38:$F$54,2,FALSE)</f>
        <v>9989</v>
      </c>
      <c r="N1985" t="str">
        <f t="shared" si="91"/>
        <v>9995-9989</v>
      </c>
      <c r="O1985" t="str">
        <f>"{""source"":"&amp;J1985&amp;",""target"":"&amp;L1985&amp;",""value"":1}"</f>
        <v>{"source":1983,"target":9995,"value":1}</v>
      </c>
    </row>
    <row r="1986" spans="1:15">
      <c r="A1986" t="s">
        <v>2680</v>
      </c>
      <c r="B1986" t="s">
        <v>2681</v>
      </c>
      <c r="C1986" t="s">
        <v>94</v>
      </c>
      <c r="D1986" t="s">
        <v>95</v>
      </c>
      <c r="E1986" t="str">
        <f>VLOOKUP($B1986,sitecatalog!$A$2:$E$1964,2,FALSE)&amp;" | "&amp;D1986</f>
        <v>Rigby; Idaho AgriMet Weather Station | Day.Avg.AirTemperature.DegF</v>
      </c>
      <c r="F1986" t="str">
        <f>VLOOKUP($B1986,sitecatalog!$A$2:$E$1964,3,FALSE)</f>
        <v>ID</v>
      </c>
      <c r="G1986" t="str">
        <f>VLOOKUP($B1986,sitecatalog!$A$2:$E$1964,5,FALSE)</f>
        <v>PN</v>
      </c>
      <c r="H1986" t="str">
        <f>VLOOKUP($B1986,sitecatalog!$A$2:$E$1964,4,FALSE)</f>
        <v>agrimet</v>
      </c>
      <c r="J1986">
        <f t="shared" si="92"/>
        <v>1984</v>
      </c>
      <c r="K1986" t="str">
        <f t="shared" si="90"/>
        <v>{"node":1984,"name":"RIGBY; IDAHO AGRIMET WEATHER STATION | DAY.AVG.AIRTEMPERATURE.DEGF"}</v>
      </c>
      <c r="L1986">
        <f>VLOOKUP(H1986,Sheet2!$C$31:$D$36,2,FALSE)</f>
        <v>9993</v>
      </c>
      <c r="M1986">
        <f>VLOOKUP(F1986,Sheet2!$E$38:$F$54,2,FALSE)</f>
        <v>9989</v>
      </c>
      <c r="N1986" t="str">
        <f t="shared" si="91"/>
        <v>9993-9989</v>
      </c>
      <c r="O1986" t="str">
        <f>"{""source"":"&amp;J1986&amp;",""target"":"&amp;L1986&amp;",""value"":1}"</f>
        <v>{"source":1984,"target":9993,"value":1}</v>
      </c>
    </row>
    <row r="1987" spans="1:15">
      <c r="A1987" t="s">
        <v>2682</v>
      </c>
      <c r="B1987" t="s">
        <v>2681</v>
      </c>
      <c r="C1987" t="s">
        <v>41</v>
      </c>
      <c r="D1987" t="s">
        <v>42</v>
      </c>
      <c r="E1987" t="str">
        <f>VLOOKUP($B1987,sitecatalog!$A$2:$E$1964,2,FALSE)&amp;" | "&amp;D1987</f>
        <v>Rigby; Idaho AgriMet Weather Station | Day.Sum.Precipitation.inches</v>
      </c>
      <c r="F1987" t="str">
        <f>VLOOKUP($B1987,sitecatalog!$A$2:$E$1964,3,FALSE)</f>
        <v>ID</v>
      </c>
      <c r="G1987" t="str">
        <f>VLOOKUP($B1987,sitecatalog!$A$2:$E$1964,5,FALSE)</f>
        <v>PN</v>
      </c>
      <c r="H1987" t="str">
        <f>VLOOKUP($B1987,sitecatalog!$A$2:$E$1964,4,FALSE)</f>
        <v>agrimet</v>
      </c>
      <c r="J1987">
        <f t="shared" si="92"/>
        <v>1985</v>
      </c>
      <c r="K1987" t="str">
        <f t="shared" ref="K1987:K2050" si="93">"{""node"":"&amp;J1987&amp;",""name"":"""&amp;UPPER(E1987)&amp;"""}"</f>
        <v>{"node":1985,"name":"RIGBY; IDAHO AGRIMET WEATHER STATION | DAY.SUM.PRECIPITATION.INCHES"}</v>
      </c>
      <c r="L1987">
        <f>VLOOKUP(H1987,Sheet2!$C$31:$D$36,2,FALSE)</f>
        <v>9993</v>
      </c>
      <c r="M1987">
        <f>VLOOKUP(F1987,Sheet2!$E$38:$F$54,2,FALSE)</f>
        <v>9989</v>
      </c>
      <c r="N1987" t="str">
        <f t="shared" ref="N1987:N2050" si="94">L1987&amp;"-"&amp;M1987</f>
        <v>9993-9989</v>
      </c>
      <c r="O1987" t="str">
        <f>"{""source"":"&amp;J1987&amp;",""target"":"&amp;L1987&amp;",""value"":1}"</f>
        <v>{"source":1985,"target":9993,"value":1}</v>
      </c>
    </row>
    <row r="1988" spans="1:15">
      <c r="A1988" t="s">
        <v>2683</v>
      </c>
      <c r="B1988" t="s">
        <v>2681</v>
      </c>
      <c r="C1988" t="s">
        <v>156</v>
      </c>
      <c r="D1988" t="s">
        <v>157</v>
      </c>
      <c r="E1988" t="str">
        <f>VLOOKUP($B1988,sitecatalog!$A$2:$E$1964,2,FALSE)&amp;" | "&amp;D1988</f>
        <v>Rigby; Idaho AgriMet Weather Station | Day.Avg.WindSpeed.mph</v>
      </c>
      <c r="F1988" t="str">
        <f>VLOOKUP($B1988,sitecatalog!$A$2:$E$1964,3,FALSE)</f>
        <v>ID</v>
      </c>
      <c r="G1988" t="str">
        <f>VLOOKUP($B1988,sitecatalog!$A$2:$E$1964,5,FALSE)</f>
        <v>PN</v>
      </c>
      <c r="H1988" t="str">
        <f>VLOOKUP($B1988,sitecatalog!$A$2:$E$1964,4,FALSE)</f>
        <v>agrimet</v>
      </c>
      <c r="J1988">
        <f t="shared" ref="J1988:J2051" si="95">J1987+1</f>
        <v>1986</v>
      </c>
      <c r="K1988" t="str">
        <f t="shared" si="93"/>
        <v>{"node":1986,"name":"RIGBY; IDAHO AGRIMET WEATHER STATION | DAY.AVG.WINDSPEED.MPH"}</v>
      </c>
      <c r="L1988">
        <f>VLOOKUP(H1988,Sheet2!$C$31:$D$36,2,FALSE)</f>
        <v>9993</v>
      </c>
      <c r="M1988">
        <f>VLOOKUP(F1988,Sheet2!$E$38:$F$54,2,FALSE)</f>
        <v>9989</v>
      </c>
      <c r="N1988" t="str">
        <f t="shared" si="94"/>
        <v>9993-9989</v>
      </c>
      <c r="O1988" t="str">
        <f>"{""source"":"&amp;J1988&amp;",""target"":"&amp;L1988&amp;",""value"":1}"</f>
        <v>{"source":1986,"target":9993,"value":1}</v>
      </c>
    </row>
    <row r="1989" spans="1:15">
      <c r="A1989" t="s">
        <v>2684</v>
      </c>
      <c r="B1989" t="s">
        <v>2681</v>
      </c>
      <c r="C1989" t="s">
        <v>159</v>
      </c>
      <c r="D1989" t="s">
        <v>160</v>
      </c>
      <c r="E1989" t="str">
        <f>VLOOKUP($B1989,sitecatalog!$A$2:$E$1964,2,FALSE)&amp;" | "&amp;D1989</f>
        <v>Rigby; Idaho AgriMet Weather Station | Day.Avg.WindDirection.degrees</v>
      </c>
      <c r="F1989" t="str">
        <f>VLOOKUP($B1989,sitecatalog!$A$2:$E$1964,3,FALSE)</f>
        <v>ID</v>
      </c>
      <c r="G1989" t="str">
        <f>VLOOKUP($B1989,sitecatalog!$A$2:$E$1964,5,FALSE)</f>
        <v>PN</v>
      </c>
      <c r="H1989" t="str">
        <f>VLOOKUP($B1989,sitecatalog!$A$2:$E$1964,4,FALSE)</f>
        <v>agrimet</v>
      </c>
      <c r="J1989">
        <f t="shared" si="95"/>
        <v>1987</v>
      </c>
      <c r="K1989" t="str">
        <f t="shared" si="93"/>
        <v>{"node":1987,"name":"RIGBY; IDAHO AGRIMET WEATHER STATION | DAY.AVG.WINDDIRECTION.DEGREES"}</v>
      </c>
      <c r="L1989">
        <f>VLOOKUP(H1989,Sheet2!$C$31:$D$36,2,FALSE)</f>
        <v>9993</v>
      </c>
      <c r="M1989">
        <f>VLOOKUP(F1989,Sheet2!$E$38:$F$54,2,FALSE)</f>
        <v>9989</v>
      </c>
      <c r="N1989" t="str">
        <f t="shared" si="94"/>
        <v>9993-9989</v>
      </c>
      <c r="O1989" t="str">
        <f>"{""source"":"&amp;J1989&amp;",""target"":"&amp;L1989&amp;",""value"":1}"</f>
        <v>{"source":1987,"target":9993,"value":1}</v>
      </c>
    </row>
    <row r="1990" spans="1:15">
      <c r="A1990" t="s">
        <v>2685</v>
      </c>
      <c r="B1990" t="s">
        <v>2686</v>
      </c>
      <c r="C1990" t="s">
        <v>32</v>
      </c>
      <c r="D1990" t="s">
        <v>33</v>
      </c>
      <c r="E1990" t="str">
        <f>VLOOKUP($B1990,sitecatalog!$A$2:$E$1964,2,FALSE)&amp;" | "&amp;D1990</f>
        <v>Ririe Dam and Lake near Ririe; ID | Day.Inst.ReservoirStorage.af</v>
      </c>
      <c r="F1990" t="str">
        <f>VLOOKUP($B1990,sitecatalog!$A$2:$E$1964,3,FALSE)</f>
        <v>ID</v>
      </c>
      <c r="G1990" t="str">
        <f>VLOOKUP($B1990,sitecatalog!$A$2:$E$1964,5,FALSE)</f>
        <v>PN</v>
      </c>
      <c r="H1990" t="str">
        <f>VLOOKUP($B1990,sitecatalog!$A$2:$E$1964,4,FALSE)</f>
        <v>reservoir</v>
      </c>
      <c r="J1990">
        <f t="shared" si="95"/>
        <v>1988</v>
      </c>
      <c r="K1990" t="str">
        <f t="shared" si="93"/>
        <v>{"node":1988,"name":"RIRIE DAM AND LAKE NEAR RIRIE; ID | DAY.INST.RESERVOIRSTORAGE.AF"}</v>
      </c>
      <c r="L1990">
        <f>VLOOKUP(H1990,Sheet2!$C$31:$D$36,2,FALSE)</f>
        <v>9997</v>
      </c>
      <c r="M1990">
        <f>VLOOKUP(F1990,Sheet2!$E$38:$F$54,2,FALSE)</f>
        <v>9989</v>
      </c>
      <c r="N1990" t="str">
        <f t="shared" si="94"/>
        <v>9997-9989</v>
      </c>
      <c r="O1990" t="str">
        <f>"{""source"":"&amp;J1990&amp;",""target"":"&amp;L1990&amp;",""value"":1}"</f>
        <v>{"source":1988,"target":9997,"value":1}</v>
      </c>
    </row>
    <row r="1991" spans="1:15">
      <c r="A1991" t="s">
        <v>2687</v>
      </c>
      <c r="B1991" t="s">
        <v>2686</v>
      </c>
      <c r="C1991" t="s">
        <v>19</v>
      </c>
      <c r="D1991" t="s">
        <v>35</v>
      </c>
      <c r="E1991" t="str">
        <f>VLOOKUP($B1991,sitecatalog!$A$2:$E$1964,2,FALSE)&amp;" | "&amp;D1991</f>
        <v>Ririe Dam and Lake near Ririe; ID | Day.Inst.ReservoirElevation.feet</v>
      </c>
      <c r="F1991" t="str">
        <f>VLOOKUP($B1991,sitecatalog!$A$2:$E$1964,3,FALSE)</f>
        <v>ID</v>
      </c>
      <c r="G1991" t="str">
        <f>VLOOKUP($B1991,sitecatalog!$A$2:$E$1964,5,FALSE)</f>
        <v>PN</v>
      </c>
      <c r="H1991" t="str">
        <f>VLOOKUP($B1991,sitecatalog!$A$2:$E$1964,4,FALSE)</f>
        <v>reservoir</v>
      </c>
      <c r="J1991">
        <f t="shared" si="95"/>
        <v>1989</v>
      </c>
      <c r="K1991" t="str">
        <f t="shared" si="93"/>
        <v>{"node":1989,"name":"RIRIE DAM AND LAKE NEAR RIRIE; ID | DAY.INST.RESERVOIRELEVATION.FEET"}</v>
      </c>
      <c r="L1991">
        <f>VLOOKUP(H1991,Sheet2!$C$31:$D$36,2,FALSE)</f>
        <v>9997</v>
      </c>
      <c r="M1991">
        <f>VLOOKUP(F1991,Sheet2!$E$38:$F$54,2,FALSE)</f>
        <v>9989</v>
      </c>
      <c r="N1991" t="str">
        <f t="shared" si="94"/>
        <v>9997-9989</v>
      </c>
      <c r="O1991" t="str">
        <f>"{""source"":"&amp;J1991&amp;",""target"":"&amp;L1991&amp;",""value"":1}"</f>
        <v>{"source":1989,"target":9997,"value":1}</v>
      </c>
    </row>
    <row r="1992" spans="1:15">
      <c r="A1992" t="s">
        <v>2688</v>
      </c>
      <c r="B1992" t="s">
        <v>2689</v>
      </c>
      <c r="C1992" t="s">
        <v>22</v>
      </c>
      <c r="D1992" t="s">
        <v>47</v>
      </c>
      <c r="E1992" t="str">
        <f>VLOOKUP($B1992,sitecatalog!$A$2:$E$1964,2,FALSE)&amp;" | "&amp;D1992</f>
        <v>Willow Creek below Ririe Dam (comp from RIR) | Day.Avg.Streamflow.cfs</v>
      </c>
      <c r="F1992" t="str">
        <f>VLOOKUP($B1992,sitecatalog!$A$2:$E$1964,3,FALSE)</f>
        <v>ID</v>
      </c>
      <c r="G1992" t="str">
        <f>VLOOKUP($B1992,sitecatalog!$A$2:$E$1964,5,FALSE)</f>
        <v>PN</v>
      </c>
      <c r="H1992" t="str">
        <f>VLOOKUP($B1992,sitecatalog!$A$2:$E$1964,4,FALSE)</f>
        <v>stream</v>
      </c>
      <c r="J1992">
        <f t="shared" si="95"/>
        <v>1990</v>
      </c>
      <c r="K1992" t="str">
        <f t="shared" si="93"/>
        <v>{"node":1990,"name":"WILLOW CREEK BELOW RIRIE DAM (COMP FROM RIR) | DAY.AVG.STREAMFLOW.CFS"}</v>
      </c>
      <c r="L1992">
        <f>VLOOKUP(H1992,Sheet2!$C$31:$D$36,2,FALSE)</f>
        <v>9995</v>
      </c>
      <c r="M1992">
        <f>VLOOKUP(F1992,Sheet2!$E$38:$F$54,2,FALSE)</f>
        <v>9989</v>
      </c>
      <c r="N1992" t="str">
        <f t="shared" si="94"/>
        <v>9995-9989</v>
      </c>
      <c r="O1992" t="str">
        <f>"{""source"":"&amp;J1992&amp;",""target"":"&amp;L1992&amp;",""value"":1}"</f>
        <v>{"source":1990,"target":9995,"value":1}</v>
      </c>
    </row>
    <row r="1993" spans="1:15">
      <c r="A1993" t="s">
        <v>2690</v>
      </c>
      <c r="B1993" t="s">
        <v>2691</v>
      </c>
      <c r="C1993" t="s">
        <v>94</v>
      </c>
      <c r="D1993" t="s">
        <v>95</v>
      </c>
      <c r="E1993" t="str">
        <f>VLOOKUP($B1993,sitecatalog!$A$2:$E$1964,2,FALSE)&amp;" | "&amp;D1993</f>
        <v>INL - Roberts;  Idaho Weather Station | Day.Avg.AirTemperature.DegF</v>
      </c>
      <c r="F1993" t="str">
        <f>VLOOKUP($B1993,sitecatalog!$A$2:$E$1964,3,FALSE)</f>
        <v>ID</v>
      </c>
      <c r="G1993" t="str">
        <f>VLOOKUP($B1993,sitecatalog!$A$2:$E$1964,5,FALSE)</f>
        <v>PN</v>
      </c>
      <c r="H1993" t="str">
        <f>VLOOKUP($B1993,sitecatalog!$A$2:$E$1964,4,FALSE)</f>
        <v>agrimet</v>
      </c>
      <c r="J1993">
        <f t="shared" si="95"/>
        <v>1991</v>
      </c>
      <c r="K1993" t="str">
        <f t="shared" si="93"/>
        <v>{"node":1991,"name":"INL - ROBERTS;  IDAHO WEATHER STATION | DAY.AVG.AIRTEMPERATURE.DEGF"}</v>
      </c>
      <c r="L1993">
        <f>VLOOKUP(H1993,Sheet2!$C$31:$D$36,2,FALSE)</f>
        <v>9993</v>
      </c>
      <c r="M1993">
        <f>VLOOKUP(F1993,Sheet2!$E$38:$F$54,2,FALSE)</f>
        <v>9989</v>
      </c>
      <c r="N1993" t="str">
        <f t="shared" si="94"/>
        <v>9993-9989</v>
      </c>
      <c r="O1993" t="str">
        <f>"{""source"":"&amp;J1993&amp;",""target"":"&amp;L1993&amp;",""value"":1}"</f>
        <v>{"source":1991,"target":9993,"value":1}</v>
      </c>
    </row>
    <row r="1994" spans="1:15">
      <c r="A1994" t="s">
        <v>2692</v>
      </c>
      <c r="B1994" t="s">
        <v>2691</v>
      </c>
      <c r="C1994" t="s">
        <v>41</v>
      </c>
      <c r="D1994" t="s">
        <v>42</v>
      </c>
      <c r="E1994" t="str">
        <f>VLOOKUP($B1994,sitecatalog!$A$2:$E$1964,2,FALSE)&amp;" | "&amp;D1994</f>
        <v>INL - Roberts;  Idaho Weather Station | Day.Sum.Precipitation.inches</v>
      </c>
      <c r="F1994" t="str">
        <f>VLOOKUP($B1994,sitecatalog!$A$2:$E$1964,3,FALSE)</f>
        <v>ID</v>
      </c>
      <c r="G1994" t="str">
        <f>VLOOKUP($B1994,sitecatalog!$A$2:$E$1964,5,FALSE)</f>
        <v>PN</v>
      </c>
      <c r="H1994" t="str">
        <f>VLOOKUP($B1994,sitecatalog!$A$2:$E$1964,4,FALSE)</f>
        <v>agrimet</v>
      </c>
      <c r="J1994">
        <f t="shared" si="95"/>
        <v>1992</v>
      </c>
      <c r="K1994" t="str">
        <f t="shared" si="93"/>
        <v>{"node":1992,"name":"INL - ROBERTS;  IDAHO WEATHER STATION | DAY.SUM.PRECIPITATION.INCHES"}</v>
      </c>
      <c r="L1994">
        <f>VLOOKUP(H1994,Sheet2!$C$31:$D$36,2,FALSE)</f>
        <v>9993</v>
      </c>
      <c r="M1994">
        <f>VLOOKUP(F1994,Sheet2!$E$38:$F$54,2,FALSE)</f>
        <v>9989</v>
      </c>
      <c r="N1994" t="str">
        <f t="shared" si="94"/>
        <v>9993-9989</v>
      </c>
      <c r="O1994" t="str">
        <f>"{""source"":"&amp;J1994&amp;",""target"":"&amp;L1994&amp;",""value"":1}"</f>
        <v>{"source":1992,"target":9993,"value":1}</v>
      </c>
    </row>
    <row r="1995" spans="1:15">
      <c r="A1995" t="s">
        <v>2693</v>
      </c>
      <c r="B1995" t="s">
        <v>2691</v>
      </c>
      <c r="C1995" t="s">
        <v>156</v>
      </c>
      <c r="D1995" t="s">
        <v>157</v>
      </c>
      <c r="E1995" t="str">
        <f>VLOOKUP($B1995,sitecatalog!$A$2:$E$1964,2,FALSE)&amp;" | "&amp;D1995</f>
        <v>INL - Roberts;  Idaho Weather Station | Day.Avg.WindSpeed.mph</v>
      </c>
      <c r="F1995" t="str">
        <f>VLOOKUP($B1995,sitecatalog!$A$2:$E$1964,3,FALSE)</f>
        <v>ID</v>
      </c>
      <c r="G1995" t="str">
        <f>VLOOKUP($B1995,sitecatalog!$A$2:$E$1964,5,FALSE)</f>
        <v>PN</v>
      </c>
      <c r="H1995" t="str">
        <f>VLOOKUP($B1995,sitecatalog!$A$2:$E$1964,4,FALSE)</f>
        <v>agrimet</v>
      </c>
      <c r="J1995">
        <f t="shared" si="95"/>
        <v>1993</v>
      </c>
      <c r="K1995" t="str">
        <f t="shared" si="93"/>
        <v>{"node":1993,"name":"INL - ROBERTS;  IDAHO WEATHER STATION | DAY.AVG.WINDSPEED.MPH"}</v>
      </c>
      <c r="L1995">
        <f>VLOOKUP(H1995,Sheet2!$C$31:$D$36,2,FALSE)</f>
        <v>9993</v>
      </c>
      <c r="M1995">
        <f>VLOOKUP(F1995,Sheet2!$E$38:$F$54,2,FALSE)</f>
        <v>9989</v>
      </c>
      <c r="N1995" t="str">
        <f t="shared" si="94"/>
        <v>9993-9989</v>
      </c>
      <c r="O1995" t="str">
        <f>"{""source"":"&amp;J1995&amp;",""target"":"&amp;L1995&amp;",""value"":1}"</f>
        <v>{"source":1993,"target":9993,"value":1}</v>
      </c>
    </row>
    <row r="1996" spans="1:15">
      <c r="A1996" t="s">
        <v>2694</v>
      </c>
      <c r="B1996" t="s">
        <v>2691</v>
      </c>
      <c r="C1996" t="s">
        <v>159</v>
      </c>
      <c r="D1996" t="s">
        <v>160</v>
      </c>
      <c r="E1996" t="str">
        <f>VLOOKUP($B1996,sitecatalog!$A$2:$E$1964,2,FALSE)&amp;" | "&amp;D1996</f>
        <v>INL - Roberts;  Idaho Weather Station | Day.Avg.WindDirection.degrees</v>
      </c>
      <c r="F1996" t="str">
        <f>VLOOKUP($B1996,sitecatalog!$A$2:$E$1964,3,FALSE)</f>
        <v>ID</v>
      </c>
      <c r="G1996" t="str">
        <f>VLOOKUP($B1996,sitecatalog!$A$2:$E$1964,5,FALSE)</f>
        <v>PN</v>
      </c>
      <c r="H1996" t="str">
        <f>VLOOKUP($B1996,sitecatalog!$A$2:$E$1964,4,FALSE)</f>
        <v>agrimet</v>
      </c>
      <c r="J1996">
        <f t="shared" si="95"/>
        <v>1994</v>
      </c>
      <c r="K1996" t="str">
        <f t="shared" si="93"/>
        <v>{"node":1994,"name":"INL - ROBERTS;  IDAHO WEATHER STATION | DAY.AVG.WINDDIRECTION.DEGREES"}</v>
      </c>
      <c r="L1996">
        <f>VLOOKUP(H1996,Sheet2!$C$31:$D$36,2,FALSE)</f>
        <v>9993</v>
      </c>
      <c r="M1996">
        <f>VLOOKUP(F1996,Sheet2!$E$38:$F$54,2,FALSE)</f>
        <v>9989</v>
      </c>
      <c r="N1996" t="str">
        <f t="shared" si="94"/>
        <v>9993-9989</v>
      </c>
      <c r="O1996" t="str">
        <f>"{""source"":"&amp;J1996&amp;",""target"":"&amp;L1996&amp;",""value"":1}"</f>
        <v>{"source":1994,"target":9993,"value":1}</v>
      </c>
    </row>
    <row r="1997" spans="1:15">
      <c r="A1997" t="s">
        <v>2695</v>
      </c>
      <c r="B1997" t="s">
        <v>2696</v>
      </c>
      <c r="C1997" t="s">
        <v>94</v>
      </c>
      <c r="D1997" t="s">
        <v>95</v>
      </c>
      <c r="E1997" t="str">
        <f>VLOOKUP($B1997,sitecatalog!$A$2:$E$1964,2,FALSE)&amp;" | "&amp;D1997</f>
        <v>DRI - Rogers Spring; Nevada Weather Station | Day.Avg.AirTemperature.DegF</v>
      </c>
      <c r="F1997" t="str">
        <f>VLOOKUP($B1997,sitecatalog!$A$2:$E$1964,3,FALSE)</f>
        <v>NV</v>
      </c>
      <c r="G1997" t="str">
        <f>VLOOKUP($B1997,sitecatalog!$A$2:$E$1964,5,FALSE)</f>
        <v>PN</v>
      </c>
      <c r="H1997" t="str">
        <f>VLOOKUP($B1997,sitecatalog!$A$2:$E$1964,4,FALSE)</f>
        <v>agrimet</v>
      </c>
      <c r="J1997">
        <f t="shared" si="95"/>
        <v>1995</v>
      </c>
      <c r="K1997" t="str">
        <f t="shared" si="93"/>
        <v>{"node":1995,"name":"DRI - ROGERS SPRING; NEVADA WEATHER STATION | DAY.AVG.AIRTEMPERATURE.DEGF"}</v>
      </c>
      <c r="L1997">
        <f>VLOOKUP(H1997,Sheet2!$C$31:$D$36,2,FALSE)</f>
        <v>9993</v>
      </c>
      <c r="M1997">
        <f>VLOOKUP(F1997,Sheet2!$E$38:$F$54,2,FALSE)</f>
        <v>9983</v>
      </c>
      <c r="N1997" t="str">
        <f t="shared" si="94"/>
        <v>9993-9983</v>
      </c>
      <c r="O1997" t="str">
        <f>"{""source"":"&amp;J1997&amp;",""target"":"&amp;L1997&amp;",""value"":1}"</f>
        <v>{"source":1995,"target":9993,"value":1}</v>
      </c>
    </row>
    <row r="1998" spans="1:15">
      <c r="A1998" t="s">
        <v>2697</v>
      </c>
      <c r="B1998" t="s">
        <v>2696</v>
      </c>
      <c r="C1998" t="s">
        <v>41</v>
      </c>
      <c r="D1998" t="s">
        <v>42</v>
      </c>
      <c r="E1998" t="str">
        <f>VLOOKUP($B1998,sitecatalog!$A$2:$E$1964,2,FALSE)&amp;" | "&amp;D1998</f>
        <v>DRI - Rogers Spring; Nevada Weather Station | Day.Sum.Precipitation.inches</v>
      </c>
      <c r="F1998" t="str">
        <f>VLOOKUP($B1998,sitecatalog!$A$2:$E$1964,3,FALSE)</f>
        <v>NV</v>
      </c>
      <c r="G1998" t="str">
        <f>VLOOKUP($B1998,sitecatalog!$A$2:$E$1964,5,FALSE)</f>
        <v>PN</v>
      </c>
      <c r="H1998" t="str">
        <f>VLOOKUP($B1998,sitecatalog!$A$2:$E$1964,4,FALSE)</f>
        <v>agrimet</v>
      </c>
      <c r="J1998">
        <f t="shared" si="95"/>
        <v>1996</v>
      </c>
      <c r="K1998" t="str">
        <f t="shared" si="93"/>
        <v>{"node":1996,"name":"DRI - ROGERS SPRING; NEVADA WEATHER STATION | DAY.SUM.PRECIPITATION.INCHES"}</v>
      </c>
      <c r="L1998">
        <f>VLOOKUP(H1998,Sheet2!$C$31:$D$36,2,FALSE)</f>
        <v>9993</v>
      </c>
      <c r="M1998">
        <f>VLOOKUP(F1998,Sheet2!$E$38:$F$54,2,FALSE)</f>
        <v>9983</v>
      </c>
      <c r="N1998" t="str">
        <f t="shared" si="94"/>
        <v>9993-9983</v>
      </c>
      <c r="O1998" t="str">
        <f>"{""source"":"&amp;J1998&amp;",""target"":"&amp;L1998&amp;",""value"":1}"</f>
        <v>{"source":1996,"target":9993,"value":1}</v>
      </c>
    </row>
    <row r="1999" spans="1:15">
      <c r="A1999" t="s">
        <v>2698</v>
      </c>
      <c r="B1999" t="s">
        <v>2696</v>
      </c>
      <c r="C1999" t="s">
        <v>156</v>
      </c>
      <c r="D1999" t="s">
        <v>157</v>
      </c>
      <c r="E1999" t="str">
        <f>VLOOKUP($B1999,sitecatalog!$A$2:$E$1964,2,FALSE)&amp;" | "&amp;D1999</f>
        <v>DRI - Rogers Spring; Nevada Weather Station | Day.Avg.WindSpeed.mph</v>
      </c>
      <c r="F1999" t="str">
        <f>VLOOKUP($B1999,sitecatalog!$A$2:$E$1964,3,FALSE)</f>
        <v>NV</v>
      </c>
      <c r="G1999" t="str">
        <f>VLOOKUP($B1999,sitecatalog!$A$2:$E$1964,5,FALSE)</f>
        <v>PN</v>
      </c>
      <c r="H1999" t="str">
        <f>VLOOKUP($B1999,sitecatalog!$A$2:$E$1964,4,FALSE)</f>
        <v>agrimet</v>
      </c>
      <c r="J1999">
        <f t="shared" si="95"/>
        <v>1997</v>
      </c>
      <c r="K1999" t="str">
        <f t="shared" si="93"/>
        <v>{"node":1997,"name":"DRI - ROGERS SPRING; NEVADA WEATHER STATION | DAY.AVG.WINDSPEED.MPH"}</v>
      </c>
      <c r="L1999">
        <f>VLOOKUP(H1999,Sheet2!$C$31:$D$36,2,FALSE)</f>
        <v>9993</v>
      </c>
      <c r="M1999">
        <f>VLOOKUP(F1999,Sheet2!$E$38:$F$54,2,FALSE)</f>
        <v>9983</v>
      </c>
      <c r="N1999" t="str">
        <f t="shared" si="94"/>
        <v>9993-9983</v>
      </c>
      <c r="O1999" t="str">
        <f>"{""source"":"&amp;J1999&amp;",""target"":"&amp;L1999&amp;",""value"":1}"</f>
        <v>{"source":1997,"target":9993,"value":1}</v>
      </c>
    </row>
    <row r="2000" spans="1:15">
      <c r="A2000" t="s">
        <v>2699</v>
      </c>
      <c r="B2000" t="s">
        <v>2696</v>
      </c>
      <c r="C2000" t="s">
        <v>159</v>
      </c>
      <c r="D2000" t="s">
        <v>160</v>
      </c>
      <c r="E2000" t="str">
        <f>VLOOKUP($B2000,sitecatalog!$A$2:$E$1964,2,FALSE)&amp;" | "&amp;D2000</f>
        <v>DRI - Rogers Spring; Nevada Weather Station | Day.Avg.WindDirection.degrees</v>
      </c>
      <c r="F2000" t="str">
        <f>VLOOKUP($B2000,sitecatalog!$A$2:$E$1964,3,FALSE)</f>
        <v>NV</v>
      </c>
      <c r="G2000" t="str">
        <f>VLOOKUP($B2000,sitecatalog!$A$2:$E$1964,5,FALSE)</f>
        <v>PN</v>
      </c>
      <c r="H2000" t="str">
        <f>VLOOKUP($B2000,sitecatalog!$A$2:$E$1964,4,FALSE)</f>
        <v>agrimet</v>
      </c>
      <c r="J2000">
        <f t="shared" si="95"/>
        <v>1998</v>
      </c>
      <c r="K2000" t="str">
        <f t="shared" si="93"/>
        <v>{"node":1998,"name":"DRI - ROGERS SPRING; NEVADA WEATHER STATION | DAY.AVG.WINDDIRECTION.DEGREES"}</v>
      </c>
      <c r="L2000">
        <f>VLOOKUP(H2000,Sheet2!$C$31:$D$36,2,FALSE)</f>
        <v>9993</v>
      </c>
      <c r="M2000">
        <f>VLOOKUP(F2000,Sheet2!$E$38:$F$54,2,FALSE)</f>
        <v>9983</v>
      </c>
      <c r="N2000" t="str">
        <f t="shared" si="94"/>
        <v>9993-9983</v>
      </c>
      <c r="O2000" t="str">
        <f>"{""source"":"&amp;J2000&amp;",""target"":"&amp;L2000&amp;",""value"":1}"</f>
        <v>{"source":1998,"target":9993,"value":1}</v>
      </c>
    </row>
    <row r="2001" spans="1:15">
      <c r="A2001" t="s">
        <v>2700</v>
      </c>
      <c r="B2001" t="s">
        <v>2701</v>
      </c>
      <c r="C2001" t="s">
        <v>94</v>
      </c>
      <c r="D2001" t="s">
        <v>95</v>
      </c>
      <c r="E2001" t="str">
        <f>VLOOKUP($B2001,sitecatalog!$A$2:$E$1964,2,FALSE)&amp;" | "&amp;D2001</f>
        <v>Rupert; Idaho AgriMet Weather Station | Day.Avg.AirTemperature.DegF</v>
      </c>
      <c r="F2001" t="str">
        <f>VLOOKUP($B2001,sitecatalog!$A$2:$E$1964,3,FALSE)</f>
        <v>ID</v>
      </c>
      <c r="G2001" t="str">
        <f>VLOOKUP($B2001,sitecatalog!$A$2:$E$1964,5,FALSE)</f>
        <v>PN</v>
      </c>
      <c r="H2001" t="str">
        <f>VLOOKUP($B2001,sitecatalog!$A$2:$E$1964,4,FALSE)</f>
        <v>agrimet</v>
      </c>
      <c r="J2001">
        <f t="shared" si="95"/>
        <v>1999</v>
      </c>
      <c r="K2001" t="str">
        <f t="shared" si="93"/>
        <v>{"node":1999,"name":"RUPERT; IDAHO AGRIMET WEATHER STATION | DAY.AVG.AIRTEMPERATURE.DEGF"}</v>
      </c>
      <c r="L2001">
        <f>VLOOKUP(H2001,Sheet2!$C$31:$D$36,2,FALSE)</f>
        <v>9993</v>
      </c>
      <c r="M2001">
        <f>VLOOKUP(F2001,Sheet2!$E$38:$F$54,2,FALSE)</f>
        <v>9989</v>
      </c>
      <c r="N2001" t="str">
        <f t="shared" si="94"/>
        <v>9993-9989</v>
      </c>
      <c r="O2001" t="str">
        <f>"{""source"":"&amp;J2001&amp;",""target"":"&amp;L2001&amp;",""value"":1}"</f>
        <v>{"source":1999,"target":9993,"value":1}</v>
      </c>
    </row>
    <row r="2002" spans="1:15">
      <c r="A2002" t="s">
        <v>2702</v>
      </c>
      <c r="B2002" t="s">
        <v>2701</v>
      </c>
      <c r="C2002" t="s">
        <v>41</v>
      </c>
      <c r="D2002" t="s">
        <v>42</v>
      </c>
      <c r="E2002" t="str">
        <f>VLOOKUP($B2002,sitecatalog!$A$2:$E$1964,2,FALSE)&amp;" | "&amp;D2002</f>
        <v>Rupert; Idaho AgriMet Weather Station | Day.Sum.Precipitation.inches</v>
      </c>
      <c r="F2002" t="str">
        <f>VLOOKUP($B2002,sitecatalog!$A$2:$E$1964,3,FALSE)</f>
        <v>ID</v>
      </c>
      <c r="G2002" t="str">
        <f>VLOOKUP($B2002,sitecatalog!$A$2:$E$1964,5,FALSE)</f>
        <v>PN</v>
      </c>
      <c r="H2002" t="str">
        <f>VLOOKUP($B2002,sitecatalog!$A$2:$E$1964,4,FALSE)</f>
        <v>agrimet</v>
      </c>
      <c r="J2002">
        <f t="shared" si="95"/>
        <v>2000</v>
      </c>
      <c r="K2002" t="str">
        <f t="shared" si="93"/>
        <v>{"node":2000,"name":"RUPERT; IDAHO AGRIMET WEATHER STATION | DAY.SUM.PRECIPITATION.INCHES"}</v>
      </c>
      <c r="L2002">
        <f>VLOOKUP(H2002,Sheet2!$C$31:$D$36,2,FALSE)</f>
        <v>9993</v>
      </c>
      <c r="M2002">
        <f>VLOOKUP(F2002,Sheet2!$E$38:$F$54,2,FALSE)</f>
        <v>9989</v>
      </c>
      <c r="N2002" t="str">
        <f t="shared" si="94"/>
        <v>9993-9989</v>
      </c>
      <c r="O2002" t="str">
        <f>"{""source"":"&amp;J2002&amp;",""target"":"&amp;L2002&amp;",""value"":1}"</f>
        <v>{"source":2000,"target":9993,"value":1}</v>
      </c>
    </row>
    <row r="2003" spans="1:15">
      <c r="A2003" t="s">
        <v>2703</v>
      </c>
      <c r="B2003" t="s">
        <v>2701</v>
      </c>
      <c r="C2003" t="s">
        <v>156</v>
      </c>
      <c r="D2003" t="s">
        <v>157</v>
      </c>
      <c r="E2003" t="str">
        <f>VLOOKUP($B2003,sitecatalog!$A$2:$E$1964,2,FALSE)&amp;" | "&amp;D2003</f>
        <v>Rupert; Idaho AgriMet Weather Station | Day.Avg.WindSpeed.mph</v>
      </c>
      <c r="F2003" t="str">
        <f>VLOOKUP($B2003,sitecatalog!$A$2:$E$1964,3,FALSE)</f>
        <v>ID</v>
      </c>
      <c r="G2003" t="str">
        <f>VLOOKUP($B2003,sitecatalog!$A$2:$E$1964,5,FALSE)</f>
        <v>PN</v>
      </c>
      <c r="H2003" t="str">
        <f>VLOOKUP($B2003,sitecatalog!$A$2:$E$1964,4,FALSE)</f>
        <v>agrimet</v>
      </c>
      <c r="J2003">
        <f t="shared" si="95"/>
        <v>2001</v>
      </c>
      <c r="K2003" t="str">
        <f t="shared" si="93"/>
        <v>{"node":2001,"name":"RUPERT; IDAHO AGRIMET WEATHER STATION | DAY.AVG.WINDSPEED.MPH"}</v>
      </c>
      <c r="L2003">
        <f>VLOOKUP(H2003,Sheet2!$C$31:$D$36,2,FALSE)</f>
        <v>9993</v>
      </c>
      <c r="M2003">
        <f>VLOOKUP(F2003,Sheet2!$E$38:$F$54,2,FALSE)</f>
        <v>9989</v>
      </c>
      <c r="N2003" t="str">
        <f t="shared" si="94"/>
        <v>9993-9989</v>
      </c>
      <c r="O2003" t="str">
        <f>"{""source"":"&amp;J2003&amp;",""target"":"&amp;L2003&amp;",""value"":1}"</f>
        <v>{"source":2001,"target":9993,"value":1}</v>
      </c>
    </row>
    <row r="2004" spans="1:15">
      <c r="A2004" t="s">
        <v>2704</v>
      </c>
      <c r="B2004" t="s">
        <v>2701</v>
      </c>
      <c r="C2004" t="s">
        <v>159</v>
      </c>
      <c r="D2004" t="s">
        <v>160</v>
      </c>
      <c r="E2004" t="str">
        <f>VLOOKUP($B2004,sitecatalog!$A$2:$E$1964,2,FALSE)&amp;" | "&amp;D2004</f>
        <v>Rupert; Idaho AgriMet Weather Station | Day.Avg.WindDirection.degrees</v>
      </c>
      <c r="F2004" t="str">
        <f>VLOOKUP($B2004,sitecatalog!$A$2:$E$1964,3,FALSE)</f>
        <v>ID</v>
      </c>
      <c r="G2004" t="str">
        <f>VLOOKUP($B2004,sitecatalog!$A$2:$E$1964,5,FALSE)</f>
        <v>PN</v>
      </c>
      <c r="H2004" t="str">
        <f>VLOOKUP($B2004,sitecatalog!$A$2:$E$1964,4,FALSE)</f>
        <v>agrimet</v>
      </c>
      <c r="J2004">
        <f t="shared" si="95"/>
        <v>2002</v>
      </c>
      <c r="K2004" t="str">
        <f t="shared" si="93"/>
        <v>{"node":2002,"name":"RUPERT; IDAHO AGRIMET WEATHER STATION | DAY.AVG.WINDDIRECTION.DEGREES"}</v>
      </c>
      <c r="L2004">
        <f>VLOOKUP(H2004,Sheet2!$C$31:$D$36,2,FALSE)</f>
        <v>9993</v>
      </c>
      <c r="M2004">
        <f>VLOOKUP(F2004,Sheet2!$E$38:$F$54,2,FALSE)</f>
        <v>9989</v>
      </c>
      <c r="N2004" t="str">
        <f t="shared" si="94"/>
        <v>9993-9989</v>
      </c>
      <c r="O2004" t="str">
        <f>"{""source"":"&amp;J2004&amp;",""target"":"&amp;L2004&amp;",""value"":1}"</f>
        <v>{"source":2002,"target":9993,"value":1}</v>
      </c>
    </row>
    <row r="2005" spans="1:15">
      <c r="A2005" t="s">
        <v>2705</v>
      </c>
      <c r="B2005" t="s">
        <v>2706</v>
      </c>
      <c r="C2005" t="s">
        <v>94</v>
      </c>
      <c r="D2005" t="s">
        <v>95</v>
      </c>
      <c r="E2005" t="str">
        <f>VLOOKUP($B2005,sitecatalog!$A$2:$E$1964,2,FALSE)&amp;" | "&amp;D2005</f>
        <v>INL - Arco;  Idaho Weather Station | Day.Avg.AirTemperature.DegF</v>
      </c>
      <c r="F2005" t="str">
        <f>VLOOKUP($B2005,sitecatalog!$A$2:$E$1964,3,FALSE)</f>
        <v>ID</v>
      </c>
      <c r="G2005" t="str">
        <f>VLOOKUP($B2005,sitecatalog!$A$2:$E$1964,5,FALSE)</f>
        <v>PN</v>
      </c>
      <c r="H2005" t="str">
        <f>VLOOKUP($B2005,sitecatalog!$A$2:$E$1964,4,FALSE)</f>
        <v>agrimet</v>
      </c>
      <c r="J2005">
        <f t="shared" si="95"/>
        <v>2003</v>
      </c>
      <c r="K2005" t="str">
        <f t="shared" si="93"/>
        <v>{"node":2003,"name":"INL - ARCO;  IDAHO WEATHER STATION | DAY.AVG.AIRTEMPERATURE.DEGF"}</v>
      </c>
      <c r="L2005">
        <f>VLOOKUP(H2005,Sheet2!$C$31:$D$36,2,FALSE)</f>
        <v>9993</v>
      </c>
      <c r="M2005">
        <f>VLOOKUP(F2005,Sheet2!$E$38:$F$54,2,FALSE)</f>
        <v>9989</v>
      </c>
      <c r="N2005" t="str">
        <f t="shared" si="94"/>
        <v>9993-9989</v>
      </c>
      <c r="O2005" t="str">
        <f>"{""source"":"&amp;J2005&amp;",""target"":"&amp;L2005&amp;",""value"":1}"</f>
        <v>{"source":2003,"target":9993,"value":1}</v>
      </c>
    </row>
    <row r="2006" spans="1:15">
      <c r="A2006" t="s">
        <v>2707</v>
      </c>
      <c r="B2006" t="s">
        <v>2706</v>
      </c>
      <c r="C2006" t="s">
        <v>41</v>
      </c>
      <c r="D2006" t="s">
        <v>42</v>
      </c>
      <c r="E2006" t="str">
        <f>VLOOKUP($B2006,sitecatalog!$A$2:$E$1964,2,FALSE)&amp;" | "&amp;D2006</f>
        <v>INL - Arco;  Idaho Weather Station | Day.Sum.Precipitation.inches</v>
      </c>
      <c r="F2006" t="str">
        <f>VLOOKUP($B2006,sitecatalog!$A$2:$E$1964,3,FALSE)</f>
        <v>ID</v>
      </c>
      <c r="G2006" t="str">
        <f>VLOOKUP($B2006,sitecatalog!$A$2:$E$1964,5,FALSE)</f>
        <v>PN</v>
      </c>
      <c r="H2006" t="str">
        <f>VLOOKUP($B2006,sitecatalog!$A$2:$E$1964,4,FALSE)</f>
        <v>agrimet</v>
      </c>
      <c r="J2006">
        <f t="shared" si="95"/>
        <v>2004</v>
      </c>
      <c r="K2006" t="str">
        <f t="shared" si="93"/>
        <v>{"node":2004,"name":"INL - ARCO;  IDAHO WEATHER STATION | DAY.SUM.PRECIPITATION.INCHES"}</v>
      </c>
      <c r="L2006">
        <f>VLOOKUP(H2006,Sheet2!$C$31:$D$36,2,FALSE)</f>
        <v>9993</v>
      </c>
      <c r="M2006">
        <f>VLOOKUP(F2006,Sheet2!$E$38:$F$54,2,FALSE)</f>
        <v>9989</v>
      </c>
      <c r="N2006" t="str">
        <f t="shared" si="94"/>
        <v>9993-9989</v>
      </c>
      <c r="O2006" t="str">
        <f>"{""source"":"&amp;J2006&amp;",""target"":"&amp;L2006&amp;",""value"":1}"</f>
        <v>{"source":2004,"target":9993,"value":1}</v>
      </c>
    </row>
    <row r="2007" spans="1:15">
      <c r="A2007" t="s">
        <v>2708</v>
      </c>
      <c r="B2007" t="s">
        <v>2706</v>
      </c>
      <c r="C2007" t="s">
        <v>156</v>
      </c>
      <c r="D2007" t="s">
        <v>157</v>
      </c>
      <c r="E2007" t="str">
        <f>VLOOKUP($B2007,sitecatalog!$A$2:$E$1964,2,FALSE)&amp;" | "&amp;D2007</f>
        <v>INL - Arco;  Idaho Weather Station | Day.Avg.WindSpeed.mph</v>
      </c>
      <c r="F2007" t="str">
        <f>VLOOKUP($B2007,sitecatalog!$A$2:$E$1964,3,FALSE)</f>
        <v>ID</v>
      </c>
      <c r="G2007" t="str">
        <f>VLOOKUP($B2007,sitecatalog!$A$2:$E$1964,5,FALSE)</f>
        <v>PN</v>
      </c>
      <c r="H2007" t="str">
        <f>VLOOKUP($B2007,sitecatalog!$A$2:$E$1964,4,FALSE)</f>
        <v>agrimet</v>
      </c>
      <c r="J2007">
        <f t="shared" si="95"/>
        <v>2005</v>
      </c>
      <c r="K2007" t="str">
        <f t="shared" si="93"/>
        <v>{"node":2005,"name":"INL - ARCO;  IDAHO WEATHER STATION | DAY.AVG.WINDSPEED.MPH"}</v>
      </c>
      <c r="L2007">
        <f>VLOOKUP(H2007,Sheet2!$C$31:$D$36,2,FALSE)</f>
        <v>9993</v>
      </c>
      <c r="M2007">
        <f>VLOOKUP(F2007,Sheet2!$E$38:$F$54,2,FALSE)</f>
        <v>9989</v>
      </c>
      <c r="N2007" t="str">
        <f t="shared" si="94"/>
        <v>9993-9989</v>
      </c>
      <c r="O2007" t="str">
        <f>"{""source"":"&amp;J2007&amp;",""target"":"&amp;L2007&amp;",""value"":1}"</f>
        <v>{"source":2005,"target":9993,"value":1}</v>
      </c>
    </row>
    <row r="2008" spans="1:15">
      <c r="A2008" t="s">
        <v>2709</v>
      </c>
      <c r="B2008" t="s">
        <v>2706</v>
      </c>
      <c r="C2008" t="s">
        <v>159</v>
      </c>
      <c r="D2008" t="s">
        <v>160</v>
      </c>
      <c r="E2008" t="str">
        <f>VLOOKUP($B2008,sitecatalog!$A$2:$E$1964,2,FALSE)&amp;" | "&amp;D2008</f>
        <v>INL - Arco;  Idaho Weather Station | Day.Avg.WindDirection.degrees</v>
      </c>
      <c r="F2008" t="str">
        <f>VLOOKUP($B2008,sitecatalog!$A$2:$E$1964,3,FALSE)</f>
        <v>ID</v>
      </c>
      <c r="G2008" t="str">
        <f>VLOOKUP($B2008,sitecatalog!$A$2:$E$1964,5,FALSE)</f>
        <v>PN</v>
      </c>
      <c r="H2008" t="str">
        <f>VLOOKUP($B2008,sitecatalog!$A$2:$E$1964,4,FALSE)</f>
        <v>agrimet</v>
      </c>
      <c r="J2008">
        <f t="shared" si="95"/>
        <v>2006</v>
      </c>
      <c r="K2008" t="str">
        <f t="shared" si="93"/>
        <v>{"node":2006,"name":"INL - ARCO;  IDAHO WEATHER STATION | DAY.AVG.WINDDIRECTION.DEGREES"}</v>
      </c>
      <c r="L2008">
        <f>VLOOKUP(H2008,Sheet2!$C$31:$D$36,2,FALSE)</f>
        <v>9993</v>
      </c>
      <c r="M2008">
        <f>VLOOKUP(F2008,Sheet2!$E$38:$F$54,2,FALSE)</f>
        <v>9989</v>
      </c>
      <c r="N2008" t="str">
        <f t="shared" si="94"/>
        <v>9993-9989</v>
      </c>
      <c r="O2008" t="str">
        <f>"{""source"":"&amp;J2008&amp;",""target"":"&amp;L2008&amp;",""value"":1}"</f>
        <v>{"source":2006,"target":9993,"value":1}</v>
      </c>
    </row>
    <row r="2009" spans="1:15">
      <c r="A2009" t="s">
        <v>2710</v>
      </c>
      <c r="B2009" t="s">
        <v>2711</v>
      </c>
      <c r="C2009" t="s">
        <v>94</v>
      </c>
      <c r="D2009" t="s">
        <v>95</v>
      </c>
      <c r="E2009" t="str">
        <f>VLOOKUP($B2009,sitecatalog!$A$2:$E$1964,2,FALSE)&amp;" | "&amp;D2009</f>
        <v>Ririe; Idaho AgriMet Weather Station | Day.Avg.AirTemperature.DegF</v>
      </c>
      <c r="F2009" t="str">
        <f>VLOOKUP($B2009,sitecatalog!$A$2:$E$1964,3,FALSE)</f>
        <v>ID</v>
      </c>
      <c r="G2009" t="str">
        <f>VLOOKUP($B2009,sitecatalog!$A$2:$E$1964,5,FALSE)</f>
        <v>PN</v>
      </c>
      <c r="H2009" t="str">
        <f>VLOOKUP($B2009,sitecatalog!$A$2:$E$1964,4,FALSE)</f>
        <v>agrimet</v>
      </c>
      <c r="J2009">
        <f t="shared" si="95"/>
        <v>2007</v>
      </c>
      <c r="K2009" t="str">
        <f t="shared" si="93"/>
        <v>{"node":2007,"name":"RIRIE; IDAHO AGRIMET WEATHER STATION | DAY.AVG.AIRTEMPERATURE.DEGF"}</v>
      </c>
      <c r="L2009">
        <f>VLOOKUP(H2009,Sheet2!$C$31:$D$36,2,FALSE)</f>
        <v>9993</v>
      </c>
      <c r="M2009">
        <f>VLOOKUP(F2009,Sheet2!$E$38:$F$54,2,FALSE)</f>
        <v>9989</v>
      </c>
      <c r="N2009" t="str">
        <f t="shared" si="94"/>
        <v>9993-9989</v>
      </c>
      <c r="O2009" t="str">
        <f>"{""source"":"&amp;J2009&amp;",""target"":"&amp;L2009&amp;",""value"":1}"</f>
        <v>{"source":2007,"target":9993,"value":1}</v>
      </c>
    </row>
    <row r="2010" spans="1:15">
      <c r="A2010" t="s">
        <v>2712</v>
      </c>
      <c r="B2010" t="s">
        <v>2711</v>
      </c>
      <c r="C2010" t="s">
        <v>41</v>
      </c>
      <c r="D2010" t="s">
        <v>42</v>
      </c>
      <c r="E2010" t="str">
        <f>VLOOKUP($B2010,sitecatalog!$A$2:$E$1964,2,FALSE)&amp;" | "&amp;D2010</f>
        <v>Ririe; Idaho AgriMet Weather Station | Day.Sum.Precipitation.inches</v>
      </c>
      <c r="F2010" t="str">
        <f>VLOOKUP($B2010,sitecatalog!$A$2:$E$1964,3,FALSE)</f>
        <v>ID</v>
      </c>
      <c r="G2010" t="str">
        <f>VLOOKUP($B2010,sitecatalog!$A$2:$E$1964,5,FALSE)</f>
        <v>PN</v>
      </c>
      <c r="H2010" t="str">
        <f>VLOOKUP($B2010,sitecatalog!$A$2:$E$1964,4,FALSE)</f>
        <v>agrimet</v>
      </c>
      <c r="J2010">
        <f t="shared" si="95"/>
        <v>2008</v>
      </c>
      <c r="K2010" t="str">
        <f t="shared" si="93"/>
        <v>{"node":2008,"name":"RIRIE; IDAHO AGRIMET WEATHER STATION | DAY.SUM.PRECIPITATION.INCHES"}</v>
      </c>
      <c r="L2010">
        <f>VLOOKUP(H2010,Sheet2!$C$31:$D$36,2,FALSE)</f>
        <v>9993</v>
      </c>
      <c r="M2010">
        <f>VLOOKUP(F2010,Sheet2!$E$38:$F$54,2,FALSE)</f>
        <v>9989</v>
      </c>
      <c r="N2010" t="str">
        <f t="shared" si="94"/>
        <v>9993-9989</v>
      </c>
      <c r="O2010" t="str">
        <f>"{""source"":"&amp;J2010&amp;",""target"":"&amp;L2010&amp;",""value"":1}"</f>
        <v>{"source":2008,"target":9993,"value":1}</v>
      </c>
    </row>
    <row r="2011" spans="1:15">
      <c r="A2011" t="s">
        <v>2713</v>
      </c>
      <c r="B2011" t="s">
        <v>2711</v>
      </c>
      <c r="C2011" t="s">
        <v>156</v>
      </c>
      <c r="D2011" t="s">
        <v>157</v>
      </c>
      <c r="E2011" t="str">
        <f>VLOOKUP($B2011,sitecatalog!$A$2:$E$1964,2,FALSE)&amp;" | "&amp;D2011</f>
        <v>Ririe; Idaho AgriMet Weather Station | Day.Avg.WindSpeed.mph</v>
      </c>
      <c r="F2011" t="str">
        <f>VLOOKUP($B2011,sitecatalog!$A$2:$E$1964,3,FALSE)</f>
        <v>ID</v>
      </c>
      <c r="G2011" t="str">
        <f>VLOOKUP($B2011,sitecatalog!$A$2:$E$1964,5,FALSE)</f>
        <v>PN</v>
      </c>
      <c r="H2011" t="str">
        <f>VLOOKUP($B2011,sitecatalog!$A$2:$E$1964,4,FALSE)</f>
        <v>agrimet</v>
      </c>
      <c r="J2011">
        <f t="shared" si="95"/>
        <v>2009</v>
      </c>
      <c r="K2011" t="str">
        <f t="shared" si="93"/>
        <v>{"node":2009,"name":"RIRIE; IDAHO AGRIMET WEATHER STATION | DAY.AVG.WINDSPEED.MPH"}</v>
      </c>
      <c r="L2011">
        <f>VLOOKUP(H2011,Sheet2!$C$31:$D$36,2,FALSE)</f>
        <v>9993</v>
      </c>
      <c r="M2011">
        <f>VLOOKUP(F2011,Sheet2!$E$38:$F$54,2,FALSE)</f>
        <v>9989</v>
      </c>
      <c r="N2011" t="str">
        <f t="shared" si="94"/>
        <v>9993-9989</v>
      </c>
      <c r="O2011" t="str">
        <f>"{""source"":"&amp;J2011&amp;",""target"":"&amp;L2011&amp;",""value"":1}"</f>
        <v>{"source":2009,"target":9993,"value":1}</v>
      </c>
    </row>
    <row r="2012" spans="1:15">
      <c r="A2012" t="s">
        <v>2714</v>
      </c>
      <c r="B2012" t="s">
        <v>2711</v>
      </c>
      <c r="C2012" t="s">
        <v>159</v>
      </c>
      <c r="D2012" t="s">
        <v>160</v>
      </c>
      <c r="E2012" t="str">
        <f>VLOOKUP($B2012,sitecatalog!$A$2:$E$1964,2,FALSE)&amp;" | "&amp;D2012</f>
        <v>Ririe; Idaho AgriMet Weather Station | Day.Avg.WindDirection.degrees</v>
      </c>
      <c r="F2012" t="str">
        <f>VLOOKUP($B2012,sitecatalog!$A$2:$E$1964,3,FALSE)</f>
        <v>ID</v>
      </c>
      <c r="G2012" t="str">
        <f>VLOOKUP($B2012,sitecatalog!$A$2:$E$1964,5,FALSE)</f>
        <v>PN</v>
      </c>
      <c r="H2012" t="str">
        <f>VLOOKUP($B2012,sitecatalog!$A$2:$E$1964,4,FALSE)</f>
        <v>agrimet</v>
      </c>
      <c r="J2012">
        <f t="shared" si="95"/>
        <v>2010</v>
      </c>
      <c r="K2012" t="str">
        <f t="shared" si="93"/>
        <v>{"node":2010,"name":"RIRIE; IDAHO AGRIMET WEATHER STATION | DAY.AVG.WINDDIRECTION.DEGREES"}</v>
      </c>
      <c r="L2012">
        <f>VLOOKUP(H2012,Sheet2!$C$31:$D$36,2,FALSE)</f>
        <v>9993</v>
      </c>
      <c r="M2012">
        <f>VLOOKUP(F2012,Sheet2!$E$38:$F$54,2,FALSE)</f>
        <v>9989</v>
      </c>
      <c r="N2012" t="str">
        <f t="shared" si="94"/>
        <v>9993-9989</v>
      </c>
      <c r="O2012" t="str">
        <f>"{""source"":"&amp;J2012&amp;",""target"":"&amp;L2012&amp;",""value"":1}"</f>
        <v>{"source":2010,"target":9993,"value":1}</v>
      </c>
    </row>
    <row r="2013" spans="1:15">
      <c r="A2013" t="s">
        <v>2715</v>
      </c>
      <c r="B2013" t="s">
        <v>2716</v>
      </c>
      <c r="C2013" t="s">
        <v>94</v>
      </c>
      <c r="D2013" t="s">
        <v>95</v>
      </c>
      <c r="E2013" t="str">
        <f>VLOOKUP($B2013,sitecatalog!$A$2:$E$1964,2,FALSE)&amp;" | "&amp;D2013</f>
        <v>Rathdrum Prairie; Idaho AgriMet Weather Station | Day.Avg.AirTemperature.DegF</v>
      </c>
      <c r="F2013" t="str">
        <f>VLOOKUP($B2013,sitecatalog!$A$2:$E$1964,3,FALSE)</f>
        <v>ID</v>
      </c>
      <c r="G2013" t="str">
        <f>VLOOKUP($B2013,sitecatalog!$A$2:$E$1964,5,FALSE)</f>
        <v>PN</v>
      </c>
      <c r="H2013" t="str">
        <f>VLOOKUP($B2013,sitecatalog!$A$2:$E$1964,4,FALSE)</f>
        <v>agrimet</v>
      </c>
      <c r="J2013">
        <f t="shared" si="95"/>
        <v>2011</v>
      </c>
      <c r="K2013" t="str">
        <f t="shared" si="93"/>
        <v>{"node":2011,"name":"RATHDRUM PRAIRIE; IDAHO AGRIMET WEATHER STATION | DAY.AVG.AIRTEMPERATURE.DEGF"}</v>
      </c>
      <c r="L2013">
        <f>VLOOKUP(H2013,Sheet2!$C$31:$D$36,2,FALSE)</f>
        <v>9993</v>
      </c>
      <c r="M2013">
        <f>VLOOKUP(F2013,Sheet2!$E$38:$F$54,2,FALSE)</f>
        <v>9989</v>
      </c>
      <c r="N2013" t="str">
        <f t="shared" si="94"/>
        <v>9993-9989</v>
      </c>
      <c r="O2013" t="str">
        <f>"{""source"":"&amp;J2013&amp;",""target"":"&amp;L2013&amp;",""value"":1}"</f>
        <v>{"source":2011,"target":9993,"value":1}</v>
      </c>
    </row>
    <row r="2014" spans="1:15">
      <c r="A2014" t="s">
        <v>2717</v>
      </c>
      <c r="B2014" t="s">
        <v>2716</v>
      </c>
      <c r="C2014" t="s">
        <v>41</v>
      </c>
      <c r="D2014" t="s">
        <v>42</v>
      </c>
      <c r="E2014" t="str">
        <f>VLOOKUP($B2014,sitecatalog!$A$2:$E$1964,2,FALSE)&amp;" | "&amp;D2014</f>
        <v>Rathdrum Prairie; Idaho AgriMet Weather Station | Day.Sum.Precipitation.inches</v>
      </c>
      <c r="F2014" t="str">
        <f>VLOOKUP($B2014,sitecatalog!$A$2:$E$1964,3,FALSE)</f>
        <v>ID</v>
      </c>
      <c r="G2014" t="str">
        <f>VLOOKUP($B2014,sitecatalog!$A$2:$E$1964,5,FALSE)</f>
        <v>PN</v>
      </c>
      <c r="H2014" t="str">
        <f>VLOOKUP($B2014,sitecatalog!$A$2:$E$1964,4,FALSE)</f>
        <v>agrimet</v>
      </c>
      <c r="J2014">
        <f t="shared" si="95"/>
        <v>2012</v>
      </c>
      <c r="K2014" t="str">
        <f t="shared" si="93"/>
        <v>{"node":2012,"name":"RATHDRUM PRAIRIE; IDAHO AGRIMET WEATHER STATION | DAY.SUM.PRECIPITATION.INCHES"}</v>
      </c>
      <c r="L2014">
        <f>VLOOKUP(H2014,Sheet2!$C$31:$D$36,2,FALSE)</f>
        <v>9993</v>
      </c>
      <c r="M2014">
        <f>VLOOKUP(F2014,Sheet2!$E$38:$F$54,2,FALSE)</f>
        <v>9989</v>
      </c>
      <c r="N2014" t="str">
        <f t="shared" si="94"/>
        <v>9993-9989</v>
      </c>
      <c r="O2014" t="str">
        <f>"{""source"":"&amp;J2014&amp;",""target"":"&amp;L2014&amp;",""value"":1}"</f>
        <v>{"source":2012,"target":9993,"value":1}</v>
      </c>
    </row>
    <row r="2015" spans="1:15">
      <c r="A2015" t="s">
        <v>2718</v>
      </c>
      <c r="B2015" t="s">
        <v>2716</v>
      </c>
      <c r="C2015" t="s">
        <v>156</v>
      </c>
      <c r="D2015" t="s">
        <v>157</v>
      </c>
      <c r="E2015" t="str">
        <f>VLOOKUP($B2015,sitecatalog!$A$2:$E$1964,2,FALSE)&amp;" | "&amp;D2015</f>
        <v>Rathdrum Prairie; Idaho AgriMet Weather Station | Day.Avg.WindSpeed.mph</v>
      </c>
      <c r="F2015" t="str">
        <f>VLOOKUP($B2015,sitecatalog!$A$2:$E$1964,3,FALSE)</f>
        <v>ID</v>
      </c>
      <c r="G2015" t="str">
        <f>VLOOKUP($B2015,sitecatalog!$A$2:$E$1964,5,FALSE)</f>
        <v>PN</v>
      </c>
      <c r="H2015" t="str">
        <f>VLOOKUP($B2015,sitecatalog!$A$2:$E$1964,4,FALSE)</f>
        <v>agrimet</v>
      </c>
      <c r="J2015">
        <f t="shared" si="95"/>
        <v>2013</v>
      </c>
      <c r="K2015" t="str">
        <f t="shared" si="93"/>
        <v>{"node":2013,"name":"RATHDRUM PRAIRIE; IDAHO AGRIMET WEATHER STATION | DAY.AVG.WINDSPEED.MPH"}</v>
      </c>
      <c r="L2015">
        <f>VLOOKUP(H2015,Sheet2!$C$31:$D$36,2,FALSE)</f>
        <v>9993</v>
      </c>
      <c r="M2015">
        <f>VLOOKUP(F2015,Sheet2!$E$38:$F$54,2,FALSE)</f>
        <v>9989</v>
      </c>
      <c r="N2015" t="str">
        <f t="shared" si="94"/>
        <v>9993-9989</v>
      </c>
      <c r="O2015" t="str">
        <f>"{""source"":"&amp;J2015&amp;",""target"":"&amp;L2015&amp;",""value"":1}"</f>
        <v>{"source":2013,"target":9993,"value":1}</v>
      </c>
    </row>
    <row r="2016" spans="1:15">
      <c r="A2016" t="s">
        <v>2719</v>
      </c>
      <c r="B2016" t="s">
        <v>2716</v>
      </c>
      <c r="C2016" t="s">
        <v>159</v>
      </c>
      <c r="D2016" t="s">
        <v>160</v>
      </c>
      <c r="E2016" t="str">
        <f>VLOOKUP($B2016,sitecatalog!$A$2:$E$1964,2,FALSE)&amp;" | "&amp;D2016</f>
        <v>Rathdrum Prairie; Idaho AgriMet Weather Station | Day.Avg.WindDirection.degrees</v>
      </c>
      <c r="F2016" t="str">
        <f>VLOOKUP($B2016,sitecatalog!$A$2:$E$1964,3,FALSE)</f>
        <v>ID</v>
      </c>
      <c r="G2016" t="str">
        <f>VLOOKUP($B2016,sitecatalog!$A$2:$E$1964,5,FALSE)</f>
        <v>PN</v>
      </c>
      <c r="H2016" t="str">
        <f>VLOOKUP($B2016,sitecatalog!$A$2:$E$1964,4,FALSE)</f>
        <v>agrimet</v>
      </c>
      <c r="J2016">
        <f t="shared" si="95"/>
        <v>2014</v>
      </c>
      <c r="K2016" t="str">
        <f t="shared" si="93"/>
        <v>{"node":2014,"name":"RATHDRUM PRAIRIE; IDAHO AGRIMET WEATHER STATION | DAY.AVG.WINDDIRECTION.DEGREES"}</v>
      </c>
      <c r="L2016">
        <f>VLOOKUP(H2016,Sheet2!$C$31:$D$36,2,FALSE)</f>
        <v>9993</v>
      </c>
      <c r="M2016">
        <f>VLOOKUP(F2016,Sheet2!$E$38:$F$54,2,FALSE)</f>
        <v>9989</v>
      </c>
      <c r="N2016" t="str">
        <f t="shared" si="94"/>
        <v>9993-9989</v>
      </c>
      <c r="O2016" t="str">
        <f>"{""source"":"&amp;J2016&amp;",""target"":"&amp;L2016&amp;",""value"":1}"</f>
        <v>{"source":2014,"target":9993,"value":1}</v>
      </c>
    </row>
    <row r="2017" spans="1:15">
      <c r="A2017" t="s">
        <v>2720</v>
      </c>
      <c r="B2017" t="s">
        <v>2721</v>
      </c>
      <c r="C2017" t="s">
        <v>94</v>
      </c>
      <c r="D2017" t="s">
        <v>95</v>
      </c>
      <c r="E2017" t="str">
        <f>VLOOKUP($B2017,sitecatalog!$A$2:$E$1964,2,FALSE)&amp;" | "&amp;D2017</f>
        <v>Rexburg; Idaho AgriMet Weather Station | Day.Avg.AirTemperature.DegF</v>
      </c>
      <c r="F2017" t="str">
        <f>VLOOKUP($B2017,sitecatalog!$A$2:$E$1964,3,FALSE)</f>
        <v>ID</v>
      </c>
      <c r="G2017" t="str">
        <f>VLOOKUP($B2017,sitecatalog!$A$2:$E$1964,5,FALSE)</f>
        <v>PN</v>
      </c>
      <c r="H2017" t="str">
        <f>VLOOKUP($B2017,sitecatalog!$A$2:$E$1964,4,FALSE)</f>
        <v>agrimet</v>
      </c>
      <c r="J2017">
        <f t="shared" si="95"/>
        <v>2015</v>
      </c>
      <c r="K2017" t="str">
        <f t="shared" si="93"/>
        <v>{"node":2015,"name":"REXBURG; IDAHO AGRIMET WEATHER STATION | DAY.AVG.AIRTEMPERATURE.DEGF"}</v>
      </c>
      <c r="L2017">
        <f>VLOOKUP(H2017,Sheet2!$C$31:$D$36,2,FALSE)</f>
        <v>9993</v>
      </c>
      <c r="M2017">
        <f>VLOOKUP(F2017,Sheet2!$E$38:$F$54,2,FALSE)</f>
        <v>9989</v>
      </c>
      <c r="N2017" t="str">
        <f t="shared" si="94"/>
        <v>9993-9989</v>
      </c>
      <c r="O2017" t="str">
        <f>"{""source"":"&amp;J2017&amp;",""target"":"&amp;L2017&amp;",""value"":1}"</f>
        <v>{"source":2015,"target":9993,"value":1}</v>
      </c>
    </row>
    <row r="2018" spans="1:15">
      <c r="A2018" t="s">
        <v>2722</v>
      </c>
      <c r="B2018" t="s">
        <v>2721</v>
      </c>
      <c r="C2018" t="s">
        <v>41</v>
      </c>
      <c r="D2018" t="s">
        <v>42</v>
      </c>
      <c r="E2018" t="str">
        <f>VLOOKUP($B2018,sitecatalog!$A$2:$E$1964,2,FALSE)&amp;" | "&amp;D2018</f>
        <v>Rexburg; Idaho AgriMet Weather Station | Day.Sum.Precipitation.inches</v>
      </c>
      <c r="F2018" t="str">
        <f>VLOOKUP($B2018,sitecatalog!$A$2:$E$1964,3,FALSE)</f>
        <v>ID</v>
      </c>
      <c r="G2018" t="str">
        <f>VLOOKUP($B2018,sitecatalog!$A$2:$E$1964,5,FALSE)</f>
        <v>PN</v>
      </c>
      <c r="H2018" t="str">
        <f>VLOOKUP($B2018,sitecatalog!$A$2:$E$1964,4,FALSE)</f>
        <v>agrimet</v>
      </c>
      <c r="J2018">
        <f t="shared" si="95"/>
        <v>2016</v>
      </c>
      <c r="K2018" t="str">
        <f t="shared" si="93"/>
        <v>{"node":2016,"name":"REXBURG; IDAHO AGRIMET WEATHER STATION | DAY.SUM.PRECIPITATION.INCHES"}</v>
      </c>
      <c r="L2018">
        <f>VLOOKUP(H2018,Sheet2!$C$31:$D$36,2,FALSE)</f>
        <v>9993</v>
      </c>
      <c r="M2018">
        <f>VLOOKUP(F2018,Sheet2!$E$38:$F$54,2,FALSE)</f>
        <v>9989</v>
      </c>
      <c r="N2018" t="str">
        <f t="shared" si="94"/>
        <v>9993-9989</v>
      </c>
      <c r="O2018" t="str">
        <f>"{""source"":"&amp;J2018&amp;",""target"":"&amp;L2018&amp;",""value"":1}"</f>
        <v>{"source":2016,"target":9993,"value":1}</v>
      </c>
    </row>
    <row r="2019" spans="1:15">
      <c r="A2019" t="s">
        <v>2723</v>
      </c>
      <c r="B2019" t="s">
        <v>2721</v>
      </c>
      <c r="C2019" t="s">
        <v>156</v>
      </c>
      <c r="D2019" t="s">
        <v>157</v>
      </c>
      <c r="E2019" t="str">
        <f>VLOOKUP($B2019,sitecatalog!$A$2:$E$1964,2,FALSE)&amp;" | "&amp;D2019</f>
        <v>Rexburg; Idaho AgriMet Weather Station | Day.Avg.WindSpeed.mph</v>
      </c>
      <c r="F2019" t="str">
        <f>VLOOKUP($B2019,sitecatalog!$A$2:$E$1964,3,FALSE)</f>
        <v>ID</v>
      </c>
      <c r="G2019" t="str">
        <f>VLOOKUP($B2019,sitecatalog!$A$2:$E$1964,5,FALSE)</f>
        <v>PN</v>
      </c>
      <c r="H2019" t="str">
        <f>VLOOKUP($B2019,sitecatalog!$A$2:$E$1964,4,FALSE)</f>
        <v>agrimet</v>
      </c>
      <c r="J2019">
        <f t="shared" si="95"/>
        <v>2017</v>
      </c>
      <c r="K2019" t="str">
        <f t="shared" si="93"/>
        <v>{"node":2017,"name":"REXBURG; IDAHO AGRIMET WEATHER STATION | DAY.AVG.WINDSPEED.MPH"}</v>
      </c>
      <c r="L2019">
        <f>VLOOKUP(H2019,Sheet2!$C$31:$D$36,2,FALSE)</f>
        <v>9993</v>
      </c>
      <c r="M2019">
        <f>VLOOKUP(F2019,Sheet2!$E$38:$F$54,2,FALSE)</f>
        <v>9989</v>
      </c>
      <c r="N2019" t="str">
        <f t="shared" si="94"/>
        <v>9993-9989</v>
      </c>
      <c r="O2019" t="str">
        <f>"{""source"":"&amp;J2019&amp;",""target"":"&amp;L2019&amp;",""value"":1}"</f>
        <v>{"source":2017,"target":9993,"value":1}</v>
      </c>
    </row>
    <row r="2020" spans="1:15">
      <c r="A2020" t="s">
        <v>2724</v>
      </c>
      <c r="B2020" t="s">
        <v>2721</v>
      </c>
      <c r="C2020" t="s">
        <v>159</v>
      </c>
      <c r="D2020" t="s">
        <v>160</v>
      </c>
      <c r="E2020" t="str">
        <f>VLOOKUP($B2020,sitecatalog!$A$2:$E$1964,2,FALSE)&amp;" | "&amp;D2020</f>
        <v>Rexburg; Idaho AgriMet Weather Station | Day.Avg.WindDirection.degrees</v>
      </c>
      <c r="F2020" t="str">
        <f>VLOOKUP($B2020,sitecatalog!$A$2:$E$1964,3,FALSE)</f>
        <v>ID</v>
      </c>
      <c r="G2020" t="str">
        <f>VLOOKUP($B2020,sitecatalog!$A$2:$E$1964,5,FALSE)</f>
        <v>PN</v>
      </c>
      <c r="H2020" t="str">
        <f>VLOOKUP($B2020,sitecatalog!$A$2:$E$1964,4,FALSE)</f>
        <v>agrimet</v>
      </c>
      <c r="J2020">
        <f t="shared" si="95"/>
        <v>2018</v>
      </c>
      <c r="K2020" t="str">
        <f t="shared" si="93"/>
        <v>{"node":2018,"name":"REXBURG; IDAHO AGRIMET WEATHER STATION | DAY.AVG.WINDDIRECTION.DEGREES"}</v>
      </c>
      <c r="L2020">
        <f>VLOOKUP(H2020,Sheet2!$C$31:$D$36,2,FALSE)</f>
        <v>9993</v>
      </c>
      <c r="M2020">
        <f>VLOOKUP(F2020,Sheet2!$E$38:$F$54,2,FALSE)</f>
        <v>9989</v>
      </c>
      <c r="N2020" t="str">
        <f t="shared" si="94"/>
        <v>9993-9989</v>
      </c>
      <c r="O2020" t="str">
        <f>"{""source"":"&amp;J2020&amp;",""target"":"&amp;L2020&amp;",""value"":1}"</f>
        <v>{"source":2018,"target":9993,"value":1}</v>
      </c>
    </row>
    <row r="2021" spans="1:15">
      <c r="A2021" t="s">
        <v>2725</v>
      </c>
      <c r="B2021" t="s">
        <v>2726</v>
      </c>
      <c r="C2021" t="s">
        <v>22</v>
      </c>
      <c r="D2021" t="s">
        <v>47</v>
      </c>
      <c r="E2021" t="str">
        <f>VLOOKUP($B2021,sitecatalog!$A$2:$E$1964,2,FALSE)&amp;" | "&amp;D2021</f>
        <v>Salt River above Reservoir near Etna; WY | Day.Avg.Streamflow.cfs</v>
      </c>
      <c r="F2021" t="str">
        <f>VLOOKUP($B2021,sitecatalog!$A$2:$E$1964,3,FALSE)</f>
        <v>WY</v>
      </c>
      <c r="G2021" t="str">
        <f>VLOOKUP($B2021,sitecatalog!$A$2:$E$1964,5,FALSE)</f>
        <v>PN</v>
      </c>
      <c r="H2021" t="str">
        <f>VLOOKUP($B2021,sitecatalog!$A$2:$E$1964,4,FALSE)</f>
        <v>stream</v>
      </c>
      <c r="J2021">
        <f t="shared" si="95"/>
        <v>2019</v>
      </c>
      <c r="K2021" t="str">
        <f t="shared" si="93"/>
        <v>{"node":2019,"name":"SALT RIVER ABOVE RESERVOIR NEAR ETNA; WY | DAY.AVG.STREAMFLOW.CFS"}</v>
      </c>
      <c r="L2021">
        <f>VLOOKUP(H2021,Sheet2!$C$31:$D$36,2,FALSE)</f>
        <v>9995</v>
      </c>
      <c r="M2021">
        <f>VLOOKUP(F2021,Sheet2!$E$38:$F$54,2,FALSE)</f>
        <v>9976</v>
      </c>
      <c r="N2021" t="str">
        <f t="shared" si="94"/>
        <v>9995-9976</v>
      </c>
      <c r="O2021" t="str">
        <f>"{""source"":"&amp;J2021&amp;",""target"":"&amp;L2021&amp;",""value"":1}"</f>
        <v>{"source":2019,"target":9995,"value":1}</v>
      </c>
    </row>
    <row r="2022" spans="1:15">
      <c r="A2022" t="s">
        <v>2727</v>
      </c>
      <c r="B2022" t="s">
        <v>2728</v>
      </c>
      <c r="C2022" t="s">
        <v>94</v>
      </c>
      <c r="D2022" t="s">
        <v>95</v>
      </c>
      <c r="E2022" t="str">
        <f>VLOOKUP($B2022,sitecatalog!$A$2:$E$1964,2,FALSE)&amp;" | "&amp;D2022</f>
        <v>Seven Bays Marina; Washington AgriMet Weather Station | Day.Avg.AirTemperature.DegF</v>
      </c>
      <c r="F2022" t="str">
        <f>VLOOKUP($B2022,sitecatalog!$A$2:$E$1964,3,FALSE)</f>
        <v>WA</v>
      </c>
      <c r="G2022" t="str">
        <f>VLOOKUP($B2022,sitecatalog!$A$2:$E$1964,5,FALSE)</f>
        <v>PN</v>
      </c>
      <c r="H2022" t="str">
        <f>VLOOKUP($B2022,sitecatalog!$A$2:$E$1964,4,FALSE)</f>
        <v>agrimet</v>
      </c>
      <c r="J2022">
        <f t="shared" si="95"/>
        <v>2020</v>
      </c>
      <c r="K2022" t="str">
        <f t="shared" si="93"/>
        <v>{"node":2020,"name":"SEVEN BAYS MARINA; WASHINGTON AGRIMET WEATHER STATION | DAY.AVG.AIRTEMPERATURE.DEGF"}</v>
      </c>
      <c r="L2022">
        <f>VLOOKUP(H2022,Sheet2!$C$31:$D$36,2,FALSE)</f>
        <v>9993</v>
      </c>
      <c r="M2022">
        <f>VLOOKUP(F2022,Sheet2!$E$38:$F$54,2,FALSE)</f>
        <v>9977</v>
      </c>
      <c r="N2022" t="str">
        <f t="shared" si="94"/>
        <v>9993-9977</v>
      </c>
      <c r="O2022" t="str">
        <f>"{""source"":"&amp;J2022&amp;",""target"":"&amp;L2022&amp;",""value"":1}"</f>
        <v>{"source":2020,"target":9993,"value":1}</v>
      </c>
    </row>
    <row r="2023" spans="1:15">
      <c r="A2023" t="s">
        <v>2729</v>
      </c>
      <c r="B2023" t="s">
        <v>2728</v>
      </c>
      <c r="C2023" t="s">
        <v>41</v>
      </c>
      <c r="D2023" t="s">
        <v>42</v>
      </c>
      <c r="E2023" t="str">
        <f>VLOOKUP($B2023,sitecatalog!$A$2:$E$1964,2,FALSE)&amp;" | "&amp;D2023</f>
        <v>Seven Bays Marina; Washington AgriMet Weather Station | Day.Sum.Precipitation.inches</v>
      </c>
      <c r="F2023" t="str">
        <f>VLOOKUP($B2023,sitecatalog!$A$2:$E$1964,3,FALSE)</f>
        <v>WA</v>
      </c>
      <c r="G2023" t="str">
        <f>VLOOKUP($B2023,sitecatalog!$A$2:$E$1964,5,FALSE)</f>
        <v>PN</v>
      </c>
      <c r="H2023" t="str">
        <f>VLOOKUP($B2023,sitecatalog!$A$2:$E$1964,4,FALSE)</f>
        <v>agrimet</v>
      </c>
      <c r="J2023">
        <f t="shared" si="95"/>
        <v>2021</v>
      </c>
      <c r="K2023" t="str">
        <f t="shared" si="93"/>
        <v>{"node":2021,"name":"SEVEN BAYS MARINA; WASHINGTON AGRIMET WEATHER STATION | DAY.SUM.PRECIPITATION.INCHES"}</v>
      </c>
      <c r="L2023">
        <f>VLOOKUP(H2023,Sheet2!$C$31:$D$36,2,FALSE)</f>
        <v>9993</v>
      </c>
      <c r="M2023">
        <f>VLOOKUP(F2023,Sheet2!$E$38:$F$54,2,FALSE)</f>
        <v>9977</v>
      </c>
      <c r="N2023" t="str">
        <f t="shared" si="94"/>
        <v>9993-9977</v>
      </c>
      <c r="O2023" t="str">
        <f>"{""source"":"&amp;J2023&amp;",""target"":"&amp;L2023&amp;",""value"":1}"</f>
        <v>{"source":2021,"target":9993,"value":1}</v>
      </c>
    </row>
    <row r="2024" spans="1:15">
      <c r="A2024" t="s">
        <v>2730</v>
      </c>
      <c r="B2024" t="s">
        <v>2728</v>
      </c>
      <c r="C2024" t="s">
        <v>156</v>
      </c>
      <c r="D2024" t="s">
        <v>157</v>
      </c>
      <c r="E2024" t="str">
        <f>VLOOKUP($B2024,sitecatalog!$A$2:$E$1964,2,FALSE)&amp;" | "&amp;D2024</f>
        <v>Seven Bays Marina; Washington AgriMet Weather Station | Day.Avg.WindSpeed.mph</v>
      </c>
      <c r="F2024" t="str">
        <f>VLOOKUP($B2024,sitecatalog!$A$2:$E$1964,3,FALSE)</f>
        <v>WA</v>
      </c>
      <c r="G2024" t="str">
        <f>VLOOKUP($B2024,sitecatalog!$A$2:$E$1964,5,FALSE)</f>
        <v>PN</v>
      </c>
      <c r="H2024" t="str">
        <f>VLOOKUP($B2024,sitecatalog!$A$2:$E$1964,4,FALSE)</f>
        <v>agrimet</v>
      </c>
      <c r="J2024">
        <f t="shared" si="95"/>
        <v>2022</v>
      </c>
      <c r="K2024" t="str">
        <f t="shared" si="93"/>
        <v>{"node":2022,"name":"SEVEN BAYS MARINA; WASHINGTON AGRIMET WEATHER STATION | DAY.AVG.WINDSPEED.MPH"}</v>
      </c>
      <c r="L2024">
        <f>VLOOKUP(H2024,Sheet2!$C$31:$D$36,2,FALSE)</f>
        <v>9993</v>
      </c>
      <c r="M2024">
        <f>VLOOKUP(F2024,Sheet2!$E$38:$F$54,2,FALSE)</f>
        <v>9977</v>
      </c>
      <c r="N2024" t="str">
        <f t="shared" si="94"/>
        <v>9993-9977</v>
      </c>
      <c r="O2024" t="str">
        <f>"{""source"":"&amp;J2024&amp;",""target"":"&amp;L2024&amp;",""value"":1}"</f>
        <v>{"source":2022,"target":9993,"value":1}</v>
      </c>
    </row>
    <row r="2025" spans="1:15">
      <c r="A2025" t="s">
        <v>2731</v>
      </c>
      <c r="B2025" t="s">
        <v>2728</v>
      </c>
      <c r="C2025" t="s">
        <v>159</v>
      </c>
      <c r="D2025" t="s">
        <v>160</v>
      </c>
      <c r="E2025" t="str">
        <f>VLOOKUP($B2025,sitecatalog!$A$2:$E$1964,2,FALSE)&amp;" | "&amp;D2025</f>
        <v>Seven Bays Marina; Washington AgriMet Weather Station | Day.Avg.WindDirection.degrees</v>
      </c>
      <c r="F2025" t="str">
        <f>VLOOKUP($B2025,sitecatalog!$A$2:$E$1964,3,FALSE)</f>
        <v>WA</v>
      </c>
      <c r="G2025" t="str">
        <f>VLOOKUP($B2025,sitecatalog!$A$2:$E$1964,5,FALSE)</f>
        <v>PN</v>
      </c>
      <c r="H2025" t="str">
        <f>VLOOKUP($B2025,sitecatalog!$A$2:$E$1964,4,FALSE)</f>
        <v>agrimet</v>
      </c>
      <c r="J2025">
        <f t="shared" si="95"/>
        <v>2023</v>
      </c>
      <c r="K2025" t="str">
        <f t="shared" si="93"/>
        <v>{"node":2023,"name":"SEVEN BAYS MARINA; WASHINGTON AGRIMET WEATHER STATION | DAY.AVG.WINDDIRECTION.DEGREES"}</v>
      </c>
      <c r="L2025">
        <f>VLOOKUP(H2025,Sheet2!$C$31:$D$36,2,FALSE)</f>
        <v>9993</v>
      </c>
      <c r="M2025">
        <f>VLOOKUP(F2025,Sheet2!$E$38:$F$54,2,FALSE)</f>
        <v>9977</v>
      </c>
      <c r="N2025" t="str">
        <f t="shared" si="94"/>
        <v>9993-9977</v>
      </c>
      <c r="O2025" t="str">
        <f>"{""source"":"&amp;J2025&amp;",""target"":"&amp;L2025&amp;",""value"":1}"</f>
        <v>{"source":2023,"target":9993,"value":1}</v>
      </c>
    </row>
    <row r="2026" spans="1:15">
      <c r="A2026" t="s">
        <v>2732</v>
      </c>
      <c r="B2026" t="s">
        <v>2733</v>
      </c>
      <c r="C2026" t="s">
        <v>94</v>
      </c>
      <c r="D2026" t="s">
        <v>95</v>
      </c>
      <c r="E2026" t="str">
        <f>VLOOKUP($B2026,sitecatalog!$A$2:$E$1964,2,FALSE)&amp;" | "&amp;D2026</f>
        <v>Scipio; Utah AgriMet Weather Station | Day.Avg.AirTemperature.DegF</v>
      </c>
      <c r="F2026" t="str">
        <f>VLOOKUP($B2026,sitecatalog!$A$2:$E$1964,3,FALSE)</f>
        <v>UT</v>
      </c>
      <c r="G2026" t="str">
        <f>VLOOKUP($B2026,sitecatalog!$A$2:$E$1964,5,FALSE)</f>
        <v>PN</v>
      </c>
      <c r="H2026" t="str">
        <f>VLOOKUP($B2026,sitecatalog!$A$2:$E$1964,4,FALSE)</f>
        <v>agrimet</v>
      </c>
      <c r="J2026">
        <f t="shared" si="95"/>
        <v>2024</v>
      </c>
      <c r="K2026" t="str">
        <f t="shared" si="93"/>
        <v>{"node":2024,"name":"SCIPIO; UTAH AGRIMET WEATHER STATION | DAY.AVG.AIRTEMPERATURE.DEGF"}</v>
      </c>
      <c r="L2026">
        <f>VLOOKUP(H2026,Sheet2!$C$31:$D$36,2,FALSE)</f>
        <v>9993</v>
      </c>
      <c r="M2026">
        <f>VLOOKUP(F2026,Sheet2!$E$38:$F$54,2,FALSE)</f>
        <v>9978</v>
      </c>
      <c r="N2026" t="str">
        <f t="shared" si="94"/>
        <v>9993-9978</v>
      </c>
      <c r="O2026" t="str">
        <f>"{""source"":"&amp;J2026&amp;",""target"":"&amp;L2026&amp;",""value"":1}"</f>
        <v>{"source":2024,"target":9993,"value":1}</v>
      </c>
    </row>
    <row r="2027" spans="1:15">
      <c r="A2027" t="s">
        <v>2734</v>
      </c>
      <c r="B2027" t="s">
        <v>2733</v>
      </c>
      <c r="C2027" t="s">
        <v>41</v>
      </c>
      <c r="D2027" t="s">
        <v>42</v>
      </c>
      <c r="E2027" t="str">
        <f>VLOOKUP($B2027,sitecatalog!$A$2:$E$1964,2,FALSE)&amp;" | "&amp;D2027</f>
        <v>Scipio; Utah AgriMet Weather Station | Day.Sum.Precipitation.inches</v>
      </c>
      <c r="F2027" t="str">
        <f>VLOOKUP($B2027,sitecatalog!$A$2:$E$1964,3,FALSE)</f>
        <v>UT</v>
      </c>
      <c r="G2027" t="str">
        <f>VLOOKUP($B2027,sitecatalog!$A$2:$E$1964,5,FALSE)</f>
        <v>PN</v>
      </c>
      <c r="H2027" t="str">
        <f>VLOOKUP($B2027,sitecatalog!$A$2:$E$1964,4,FALSE)</f>
        <v>agrimet</v>
      </c>
      <c r="J2027">
        <f t="shared" si="95"/>
        <v>2025</v>
      </c>
      <c r="K2027" t="str">
        <f t="shared" si="93"/>
        <v>{"node":2025,"name":"SCIPIO; UTAH AGRIMET WEATHER STATION | DAY.SUM.PRECIPITATION.INCHES"}</v>
      </c>
      <c r="L2027">
        <f>VLOOKUP(H2027,Sheet2!$C$31:$D$36,2,FALSE)</f>
        <v>9993</v>
      </c>
      <c r="M2027">
        <f>VLOOKUP(F2027,Sheet2!$E$38:$F$54,2,FALSE)</f>
        <v>9978</v>
      </c>
      <c r="N2027" t="str">
        <f t="shared" si="94"/>
        <v>9993-9978</v>
      </c>
      <c r="O2027" t="str">
        <f>"{""source"":"&amp;J2027&amp;",""target"":"&amp;L2027&amp;",""value"":1}"</f>
        <v>{"source":2025,"target":9993,"value":1}</v>
      </c>
    </row>
    <row r="2028" spans="1:15">
      <c r="A2028" t="s">
        <v>2735</v>
      </c>
      <c r="B2028" t="s">
        <v>2733</v>
      </c>
      <c r="C2028" t="s">
        <v>156</v>
      </c>
      <c r="D2028" t="s">
        <v>157</v>
      </c>
      <c r="E2028" t="str">
        <f>VLOOKUP($B2028,sitecatalog!$A$2:$E$1964,2,FALSE)&amp;" | "&amp;D2028</f>
        <v>Scipio; Utah AgriMet Weather Station | Day.Avg.WindSpeed.mph</v>
      </c>
      <c r="F2028" t="str">
        <f>VLOOKUP($B2028,sitecatalog!$A$2:$E$1964,3,FALSE)</f>
        <v>UT</v>
      </c>
      <c r="G2028" t="str">
        <f>VLOOKUP($B2028,sitecatalog!$A$2:$E$1964,5,FALSE)</f>
        <v>PN</v>
      </c>
      <c r="H2028" t="str">
        <f>VLOOKUP($B2028,sitecatalog!$A$2:$E$1964,4,FALSE)</f>
        <v>agrimet</v>
      </c>
      <c r="J2028">
        <f t="shared" si="95"/>
        <v>2026</v>
      </c>
      <c r="K2028" t="str">
        <f t="shared" si="93"/>
        <v>{"node":2026,"name":"SCIPIO; UTAH AGRIMET WEATHER STATION | DAY.AVG.WINDSPEED.MPH"}</v>
      </c>
      <c r="L2028">
        <f>VLOOKUP(H2028,Sheet2!$C$31:$D$36,2,FALSE)</f>
        <v>9993</v>
      </c>
      <c r="M2028">
        <f>VLOOKUP(F2028,Sheet2!$E$38:$F$54,2,FALSE)</f>
        <v>9978</v>
      </c>
      <c r="N2028" t="str">
        <f t="shared" si="94"/>
        <v>9993-9978</v>
      </c>
      <c r="O2028" t="str">
        <f>"{""source"":"&amp;J2028&amp;",""target"":"&amp;L2028&amp;",""value"":1}"</f>
        <v>{"source":2026,"target":9993,"value":1}</v>
      </c>
    </row>
    <row r="2029" spans="1:15">
      <c r="A2029" t="s">
        <v>2736</v>
      </c>
      <c r="B2029" t="s">
        <v>2733</v>
      </c>
      <c r="C2029" t="s">
        <v>159</v>
      </c>
      <c r="D2029" t="s">
        <v>160</v>
      </c>
      <c r="E2029" t="str">
        <f>VLOOKUP($B2029,sitecatalog!$A$2:$E$1964,2,FALSE)&amp;" | "&amp;D2029</f>
        <v>Scipio; Utah AgriMet Weather Station | Day.Avg.WindDirection.degrees</v>
      </c>
      <c r="F2029" t="str">
        <f>VLOOKUP($B2029,sitecatalog!$A$2:$E$1964,3,FALSE)</f>
        <v>UT</v>
      </c>
      <c r="G2029" t="str">
        <f>VLOOKUP($B2029,sitecatalog!$A$2:$E$1964,5,FALSE)</f>
        <v>PN</v>
      </c>
      <c r="H2029" t="str">
        <f>VLOOKUP($B2029,sitecatalog!$A$2:$E$1964,4,FALSE)</f>
        <v>agrimet</v>
      </c>
      <c r="J2029">
        <f t="shared" si="95"/>
        <v>2027</v>
      </c>
      <c r="K2029" t="str">
        <f t="shared" si="93"/>
        <v>{"node":2027,"name":"SCIPIO; UTAH AGRIMET WEATHER STATION | DAY.AVG.WINDDIRECTION.DEGREES"}</v>
      </c>
      <c r="L2029">
        <f>VLOOKUP(H2029,Sheet2!$C$31:$D$36,2,FALSE)</f>
        <v>9993</v>
      </c>
      <c r="M2029">
        <f>VLOOKUP(F2029,Sheet2!$E$38:$F$54,2,FALSE)</f>
        <v>9978</v>
      </c>
      <c r="N2029" t="str">
        <f t="shared" si="94"/>
        <v>9993-9978</v>
      </c>
      <c r="O2029" t="str">
        <f>"{""source"":"&amp;J2029&amp;",""target"":"&amp;L2029&amp;",""value"":1}"</f>
        <v>{"source":2027,"target":9993,"value":1}</v>
      </c>
    </row>
    <row r="2030" spans="1:15">
      <c r="A2030" t="s">
        <v>2737</v>
      </c>
      <c r="B2030" t="s">
        <v>2738</v>
      </c>
      <c r="C2030" t="s">
        <v>94</v>
      </c>
      <c r="D2030" t="s">
        <v>95</v>
      </c>
      <c r="E2030" t="str">
        <f>VLOOKUP($B2030,sitecatalog!$A$2:$E$1964,2,FALSE)&amp;" | "&amp;D2030</f>
        <v>Shelley; Idaho Weather Station | Day.Avg.AirTemperature.DegF</v>
      </c>
      <c r="F2030" t="str">
        <f>VLOOKUP($B2030,sitecatalog!$A$2:$E$1964,3,FALSE)</f>
        <v>ID</v>
      </c>
      <c r="G2030" t="str">
        <f>VLOOKUP($B2030,sitecatalog!$A$2:$E$1964,5,FALSE)</f>
        <v>PN</v>
      </c>
      <c r="H2030" t="str">
        <f>VLOOKUP($B2030,sitecatalog!$A$2:$E$1964,4,FALSE)</f>
        <v>agrimet</v>
      </c>
      <c r="J2030">
        <f t="shared" si="95"/>
        <v>2028</v>
      </c>
      <c r="K2030" t="str">
        <f t="shared" si="93"/>
        <v>{"node":2028,"name":"SHELLEY; IDAHO WEATHER STATION | DAY.AVG.AIRTEMPERATURE.DEGF"}</v>
      </c>
      <c r="L2030">
        <f>VLOOKUP(H2030,Sheet2!$C$31:$D$36,2,FALSE)</f>
        <v>9993</v>
      </c>
      <c r="M2030">
        <f>VLOOKUP(F2030,Sheet2!$E$38:$F$54,2,FALSE)</f>
        <v>9989</v>
      </c>
      <c r="N2030" t="str">
        <f t="shared" si="94"/>
        <v>9993-9989</v>
      </c>
      <c r="O2030" t="str">
        <f>"{""source"":"&amp;J2030&amp;",""target"":"&amp;L2030&amp;",""value"":1}"</f>
        <v>{"source":2028,"target":9993,"value":1}</v>
      </c>
    </row>
    <row r="2031" spans="1:15">
      <c r="A2031" t="s">
        <v>2739</v>
      </c>
      <c r="B2031" t="s">
        <v>2738</v>
      </c>
      <c r="C2031" t="s">
        <v>41</v>
      </c>
      <c r="D2031" t="s">
        <v>42</v>
      </c>
      <c r="E2031" t="str">
        <f>VLOOKUP($B2031,sitecatalog!$A$2:$E$1964,2,FALSE)&amp;" | "&amp;D2031</f>
        <v>Shelley; Idaho Weather Station | Day.Sum.Precipitation.inches</v>
      </c>
      <c r="F2031" t="str">
        <f>VLOOKUP($B2031,sitecatalog!$A$2:$E$1964,3,FALSE)</f>
        <v>ID</v>
      </c>
      <c r="G2031" t="str">
        <f>VLOOKUP($B2031,sitecatalog!$A$2:$E$1964,5,FALSE)</f>
        <v>PN</v>
      </c>
      <c r="H2031" t="str">
        <f>VLOOKUP($B2031,sitecatalog!$A$2:$E$1964,4,FALSE)</f>
        <v>agrimet</v>
      </c>
      <c r="J2031">
        <f t="shared" si="95"/>
        <v>2029</v>
      </c>
      <c r="K2031" t="str">
        <f t="shared" si="93"/>
        <v>{"node":2029,"name":"SHELLEY; IDAHO WEATHER STATION | DAY.SUM.PRECIPITATION.INCHES"}</v>
      </c>
      <c r="L2031">
        <f>VLOOKUP(H2031,Sheet2!$C$31:$D$36,2,FALSE)</f>
        <v>9993</v>
      </c>
      <c r="M2031">
        <f>VLOOKUP(F2031,Sheet2!$E$38:$F$54,2,FALSE)</f>
        <v>9989</v>
      </c>
      <c r="N2031" t="str">
        <f t="shared" si="94"/>
        <v>9993-9989</v>
      </c>
      <c r="O2031" t="str">
        <f>"{""source"":"&amp;J2031&amp;",""target"":"&amp;L2031&amp;",""value"":1}"</f>
        <v>{"source":2029,"target":9993,"value":1}</v>
      </c>
    </row>
    <row r="2032" spans="1:15">
      <c r="A2032" t="s">
        <v>2740</v>
      </c>
      <c r="B2032" t="s">
        <v>2738</v>
      </c>
      <c r="C2032" t="s">
        <v>156</v>
      </c>
      <c r="D2032" t="s">
        <v>157</v>
      </c>
      <c r="E2032" t="str">
        <f>VLOOKUP($B2032,sitecatalog!$A$2:$E$1964,2,FALSE)&amp;" | "&amp;D2032</f>
        <v>Shelley; Idaho Weather Station | Day.Avg.WindSpeed.mph</v>
      </c>
      <c r="F2032" t="str">
        <f>VLOOKUP($B2032,sitecatalog!$A$2:$E$1964,3,FALSE)</f>
        <v>ID</v>
      </c>
      <c r="G2032" t="str">
        <f>VLOOKUP($B2032,sitecatalog!$A$2:$E$1964,5,FALSE)</f>
        <v>PN</v>
      </c>
      <c r="H2032" t="str">
        <f>VLOOKUP($B2032,sitecatalog!$A$2:$E$1964,4,FALSE)</f>
        <v>agrimet</v>
      </c>
      <c r="J2032">
        <f t="shared" si="95"/>
        <v>2030</v>
      </c>
      <c r="K2032" t="str">
        <f t="shared" si="93"/>
        <v>{"node":2030,"name":"SHELLEY; IDAHO WEATHER STATION | DAY.AVG.WINDSPEED.MPH"}</v>
      </c>
      <c r="L2032">
        <f>VLOOKUP(H2032,Sheet2!$C$31:$D$36,2,FALSE)</f>
        <v>9993</v>
      </c>
      <c r="M2032">
        <f>VLOOKUP(F2032,Sheet2!$E$38:$F$54,2,FALSE)</f>
        <v>9989</v>
      </c>
      <c r="N2032" t="str">
        <f t="shared" si="94"/>
        <v>9993-9989</v>
      </c>
      <c r="O2032" t="str">
        <f>"{""source"":"&amp;J2032&amp;",""target"":"&amp;L2032&amp;",""value"":1}"</f>
        <v>{"source":2030,"target":9993,"value":1}</v>
      </c>
    </row>
    <row r="2033" spans="1:15">
      <c r="A2033" t="s">
        <v>2741</v>
      </c>
      <c r="B2033" t="s">
        <v>2738</v>
      </c>
      <c r="C2033" t="s">
        <v>159</v>
      </c>
      <c r="D2033" t="s">
        <v>160</v>
      </c>
      <c r="E2033" t="str">
        <f>VLOOKUP($B2033,sitecatalog!$A$2:$E$1964,2,FALSE)&amp;" | "&amp;D2033</f>
        <v>Shelley; Idaho Weather Station | Day.Avg.WindDirection.degrees</v>
      </c>
      <c r="F2033" t="str">
        <f>VLOOKUP($B2033,sitecatalog!$A$2:$E$1964,3,FALSE)</f>
        <v>ID</v>
      </c>
      <c r="G2033" t="str">
        <f>VLOOKUP($B2033,sitecatalog!$A$2:$E$1964,5,FALSE)</f>
        <v>PN</v>
      </c>
      <c r="H2033" t="str">
        <f>VLOOKUP($B2033,sitecatalog!$A$2:$E$1964,4,FALSE)</f>
        <v>agrimet</v>
      </c>
      <c r="J2033">
        <f t="shared" si="95"/>
        <v>2031</v>
      </c>
      <c r="K2033" t="str">
        <f t="shared" si="93"/>
        <v>{"node":2031,"name":"SHELLEY; IDAHO WEATHER STATION | DAY.AVG.WINDDIRECTION.DEGREES"}</v>
      </c>
      <c r="L2033">
        <f>VLOOKUP(H2033,Sheet2!$C$31:$D$36,2,FALSE)</f>
        <v>9993</v>
      </c>
      <c r="M2033">
        <f>VLOOKUP(F2033,Sheet2!$E$38:$F$54,2,FALSE)</f>
        <v>9989</v>
      </c>
      <c r="N2033" t="str">
        <f t="shared" si="94"/>
        <v>9993-9989</v>
      </c>
      <c r="O2033" t="str">
        <f>"{""source"":"&amp;J2033&amp;",""target"":"&amp;L2033&amp;",""value"":1}"</f>
        <v>{"source":2031,"target":9993,"value":1}</v>
      </c>
    </row>
    <row r="2034" spans="1:15">
      <c r="A2034" t="s">
        <v>2742</v>
      </c>
      <c r="B2034" t="s">
        <v>2743</v>
      </c>
      <c r="C2034" t="s">
        <v>22</v>
      </c>
      <c r="D2034" t="s">
        <v>47</v>
      </c>
      <c r="E2034" t="str">
        <f>VLOOKUP($B2034,sitecatalog!$A$2:$E$1964,2,FALSE)&amp;" | "&amp;D2034</f>
        <v>Snake River near Shelley; ID | Day.Avg.Streamflow.cfs</v>
      </c>
      <c r="F2034" t="str">
        <f>VLOOKUP($B2034,sitecatalog!$A$2:$E$1964,3,FALSE)</f>
        <v>ID</v>
      </c>
      <c r="G2034" t="str">
        <f>VLOOKUP($B2034,sitecatalog!$A$2:$E$1964,5,FALSE)</f>
        <v>PN</v>
      </c>
      <c r="H2034" t="str">
        <f>VLOOKUP($B2034,sitecatalog!$A$2:$E$1964,4,FALSE)</f>
        <v>stream</v>
      </c>
      <c r="J2034">
        <f t="shared" si="95"/>
        <v>2032</v>
      </c>
      <c r="K2034" t="str">
        <f t="shared" si="93"/>
        <v>{"node":2032,"name":"SNAKE RIVER NEAR SHELLEY; ID | DAY.AVG.STREAMFLOW.CFS"}</v>
      </c>
      <c r="L2034">
        <f>VLOOKUP(H2034,Sheet2!$C$31:$D$36,2,FALSE)</f>
        <v>9995</v>
      </c>
      <c r="M2034">
        <f>VLOOKUP(F2034,Sheet2!$E$38:$F$54,2,FALSE)</f>
        <v>9989</v>
      </c>
      <c r="N2034" t="str">
        <f t="shared" si="94"/>
        <v>9995-9989</v>
      </c>
      <c r="O2034" t="str">
        <f>"{""source"":"&amp;J2034&amp;",""target"":"&amp;L2034&amp;",""value"":1}"</f>
        <v>{"source":2032,"target":9995,"value":1}</v>
      </c>
    </row>
    <row r="2035" spans="1:15">
      <c r="A2035" t="s">
        <v>2744</v>
      </c>
      <c r="B2035" t="s">
        <v>2745</v>
      </c>
      <c r="C2035" t="s">
        <v>22</v>
      </c>
      <c r="D2035" t="s">
        <v>47</v>
      </c>
      <c r="E2035" t="str">
        <f>VLOOKUP($B2035,sitecatalog!$A$2:$E$1964,2,FALSE)&amp;" | "&amp;D2035</f>
        <v>Snake River near Idaho Falls; ID | Day.Avg.Streamflow.cfs</v>
      </c>
      <c r="F2035" t="str">
        <f>VLOOKUP($B2035,sitecatalog!$A$2:$E$1964,3,FALSE)</f>
        <v>ID</v>
      </c>
      <c r="G2035" t="str">
        <f>VLOOKUP($B2035,sitecatalog!$A$2:$E$1964,5,FALSE)</f>
        <v>PN</v>
      </c>
      <c r="H2035" t="str">
        <f>VLOOKUP($B2035,sitecatalog!$A$2:$E$1964,4,FALSE)</f>
        <v>stream</v>
      </c>
      <c r="J2035">
        <f t="shared" si="95"/>
        <v>2033</v>
      </c>
      <c r="K2035" t="str">
        <f t="shared" si="93"/>
        <v>{"node":2033,"name":"SNAKE RIVER NEAR IDAHO FALLS; ID | DAY.AVG.STREAMFLOW.CFS"}</v>
      </c>
      <c r="L2035">
        <f>VLOOKUP(H2035,Sheet2!$C$31:$D$36,2,FALSE)</f>
        <v>9995</v>
      </c>
      <c r="M2035">
        <f>VLOOKUP(F2035,Sheet2!$E$38:$F$54,2,FALSE)</f>
        <v>9989</v>
      </c>
      <c r="N2035" t="str">
        <f t="shared" si="94"/>
        <v>9995-9989</v>
      </c>
      <c r="O2035" t="str">
        <f>"{""source"":"&amp;J2035&amp;",""target"":"&amp;L2035&amp;",""value"":1}"</f>
        <v>{"source":2033,"target":9995,"value":1}</v>
      </c>
    </row>
    <row r="2036" spans="1:15">
      <c r="A2036" t="s">
        <v>2746</v>
      </c>
      <c r="B2036" t="s">
        <v>2747</v>
      </c>
      <c r="C2036" t="s">
        <v>94</v>
      </c>
      <c r="D2036" t="s">
        <v>95</v>
      </c>
      <c r="E2036" t="str">
        <f>VLOOKUP($B2036,sitecatalog!$A$2:$E$1964,2,FALSE)&amp;" | "&amp;D2036</f>
        <v>Saint Ignatius; Montana AgriMet Weather Station | Day.Avg.AirTemperature.DegF</v>
      </c>
      <c r="F2036" t="str">
        <f>VLOOKUP($B2036,sitecatalog!$A$2:$E$1964,3,FALSE)</f>
        <v>MT</v>
      </c>
      <c r="G2036" t="str">
        <f>VLOOKUP($B2036,sitecatalog!$A$2:$E$1964,5,FALSE)</f>
        <v>PN</v>
      </c>
      <c r="H2036" t="str">
        <f>VLOOKUP($B2036,sitecatalog!$A$2:$E$1964,4,FALSE)</f>
        <v>agrimet</v>
      </c>
      <c r="J2036">
        <f t="shared" si="95"/>
        <v>2034</v>
      </c>
      <c r="K2036" t="str">
        <f t="shared" si="93"/>
        <v>{"node":2034,"name":"SAINT IGNATIUS; MONTANA AGRIMET WEATHER STATION | DAY.AVG.AIRTEMPERATURE.DEGF"}</v>
      </c>
      <c r="L2036">
        <f>VLOOKUP(H2036,Sheet2!$C$31:$D$36,2,FALSE)</f>
        <v>9993</v>
      </c>
      <c r="M2036">
        <f>VLOOKUP(F2036,Sheet2!$E$38:$F$54,2,FALSE)</f>
        <v>9987</v>
      </c>
      <c r="N2036" t="str">
        <f t="shared" si="94"/>
        <v>9993-9987</v>
      </c>
      <c r="O2036" t="str">
        <f>"{""source"":"&amp;J2036&amp;",""target"":"&amp;L2036&amp;",""value"":1}"</f>
        <v>{"source":2034,"target":9993,"value":1}</v>
      </c>
    </row>
    <row r="2037" spans="1:15">
      <c r="A2037" t="s">
        <v>2748</v>
      </c>
      <c r="B2037" t="s">
        <v>2747</v>
      </c>
      <c r="C2037" t="s">
        <v>41</v>
      </c>
      <c r="D2037" t="s">
        <v>42</v>
      </c>
      <c r="E2037" t="str">
        <f>VLOOKUP($B2037,sitecatalog!$A$2:$E$1964,2,FALSE)&amp;" | "&amp;D2037</f>
        <v>Saint Ignatius; Montana AgriMet Weather Station | Day.Sum.Precipitation.inches</v>
      </c>
      <c r="F2037" t="str">
        <f>VLOOKUP($B2037,sitecatalog!$A$2:$E$1964,3,FALSE)</f>
        <v>MT</v>
      </c>
      <c r="G2037" t="str">
        <f>VLOOKUP($B2037,sitecatalog!$A$2:$E$1964,5,FALSE)</f>
        <v>PN</v>
      </c>
      <c r="H2037" t="str">
        <f>VLOOKUP($B2037,sitecatalog!$A$2:$E$1964,4,FALSE)</f>
        <v>agrimet</v>
      </c>
      <c r="J2037">
        <f t="shared" si="95"/>
        <v>2035</v>
      </c>
      <c r="K2037" t="str">
        <f t="shared" si="93"/>
        <v>{"node":2035,"name":"SAINT IGNATIUS; MONTANA AGRIMET WEATHER STATION | DAY.SUM.PRECIPITATION.INCHES"}</v>
      </c>
      <c r="L2037">
        <f>VLOOKUP(H2037,Sheet2!$C$31:$D$36,2,FALSE)</f>
        <v>9993</v>
      </c>
      <c r="M2037">
        <f>VLOOKUP(F2037,Sheet2!$E$38:$F$54,2,FALSE)</f>
        <v>9987</v>
      </c>
      <c r="N2037" t="str">
        <f t="shared" si="94"/>
        <v>9993-9987</v>
      </c>
      <c r="O2037" t="str">
        <f>"{""source"":"&amp;J2037&amp;",""target"":"&amp;L2037&amp;",""value"":1}"</f>
        <v>{"source":2035,"target":9993,"value":1}</v>
      </c>
    </row>
    <row r="2038" spans="1:15">
      <c r="A2038" t="s">
        <v>2749</v>
      </c>
      <c r="B2038" t="s">
        <v>2747</v>
      </c>
      <c r="C2038" t="s">
        <v>156</v>
      </c>
      <c r="D2038" t="s">
        <v>157</v>
      </c>
      <c r="E2038" t="str">
        <f>VLOOKUP($B2038,sitecatalog!$A$2:$E$1964,2,FALSE)&amp;" | "&amp;D2038</f>
        <v>Saint Ignatius; Montana AgriMet Weather Station | Day.Avg.WindSpeed.mph</v>
      </c>
      <c r="F2038" t="str">
        <f>VLOOKUP($B2038,sitecatalog!$A$2:$E$1964,3,FALSE)</f>
        <v>MT</v>
      </c>
      <c r="G2038" t="str">
        <f>VLOOKUP($B2038,sitecatalog!$A$2:$E$1964,5,FALSE)</f>
        <v>PN</v>
      </c>
      <c r="H2038" t="str">
        <f>VLOOKUP($B2038,sitecatalog!$A$2:$E$1964,4,FALSE)</f>
        <v>agrimet</v>
      </c>
      <c r="J2038">
        <f t="shared" si="95"/>
        <v>2036</v>
      </c>
      <c r="K2038" t="str">
        <f t="shared" si="93"/>
        <v>{"node":2036,"name":"SAINT IGNATIUS; MONTANA AGRIMET WEATHER STATION | DAY.AVG.WINDSPEED.MPH"}</v>
      </c>
      <c r="L2038">
        <f>VLOOKUP(H2038,Sheet2!$C$31:$D$36,2,FALSE)</f>
        <v>9993</v>
      </c>
      <c r="M2038">
        <f>VLOOKUP(F2038,Sheet2!$E$38:$F$54,2,FALSE)</f>
        <v>9987</v>
      </c>
      <c r="N2038" t="str">
        <f t="shared" si="94"/>
        <v>9993-9987</v>
      </c>
      <c r="O2038" t="str">
        <f>"{""source"":"&amp;J2038&amp;",""target"":"&amp;L2038&amp;",""value"":1}"</f>
        <v>{"source":2036,"target":9993,"value":1}</v>
      </c>
    </row>
    <row r="2039" spans="1:15">
      <c r="A2039" t="s">
        <v>2750</v>
      </c>
      <c r="B2039" t="s">
        <v>2747</v>
      </c>
      <c r="C2039" t="s">
        <v>159</v>
      </c>
      <c r="D2039" t="s">
        <v>160</v>
      </c>
      <c r="E2039" t="str">
        <f>VLOOKUP($B2039,sitecatalog!$A$2:$E$1964,2,FALSE)&amp;" | "&amp;D2039</f>
        <v>Saint Ignatius; Montana AgriMet Weather Station | Day.Avg.WindDirection.degrees</v>
      </c>
      <c r="F2039" t="str">
        <f>VLOOKUP($B2039,sitecatalog!$A$2:$E$1964,3,FALSE)</f>
        <v>MT</v>
      </c>
      <c r="G2039" t="str">
        <f>VLOOKUP($B2039,sitecatalog!$A$2:$E$1964,5,FALSE)</f>
        <v>PN</v>
      </c>
      <c r="H2039" t="str">
        <f>VLOOKUP($B2039,sitecatalog!$A$2:$E$1964,4,FALSE)</f>
        <v>agrimet</v>
      </c>
      <c r="J2039">
        <f t="shared" si="95"/>
        <v>2037</v>
      </c>
      <c r="K2039" t="str">
        <f t="shared" si="93"/>
        <v>{"node":2037,"name":"SAINT IGNATIUS; MONTANA AGRIMET WEATHER STATION | DAY.AVG.WINDDIRECTION.DEGREES"}</v>
      </c>
      <c r="L2039">
        <f>VLOOKUP(H2039,Sheet2!$C$31:$D$36,2,FALSE)</f>
        <v>9993</v>
      </c>
      <c r="M2039">
        <f>VLOOKUP(F2039,Sheet2!$E$38:$F$54,2,FALSE)</f>
        <v>9987</v>
      </c>
      <c r="N2039" t="str">
        <f t="shared" si="94"/>
        <v>9993-9987</v>
      </c>
      <c r="O2039" t="str">
        <f>"{""source"":"&amp;J2039&amp;",""target"":"&amp;L2039&amp;",""value"":1}"</f>
        <v>{"source":2037,"target":9993,"value":1}</v>
      </c>
    </row>
    <row r="2040" spans="1:15">
      <c r="A2040" t="s">
        <v>2751</v>
      </c>
      <c r="B2040" t="s">
        <v>2752</v>
      </c>
      <c r="C2040" t="s">
        <v>94</v>
      </c>
      <c r="D2040" t="s">
        <v>95</v>
      </c>
      <c r="E2040" t="str">
        <f>VLOOKUP($B2040,sitecatalog!$A$2:$E$1964,2,FALSE)&amp;" | "&amp;D2040</f>
        <v>Silcott Island; Washington AgriMet Weather Station | Day.Avg.AirTemperature.DegF</v>
      </c>
      <c r="F2040" t="str">
        <f>VLOOKUP($B2040,sitecatalog!$A$2:$E$1964,3,FALSE)</f>
        <v>WA</v>
      </c>
      <c r="G2040" t="str">
        <f>VLOOKUP($B2040,sitecatalog!$A$2:$E$1964,5,FALSE)</f>
        <v>PN</v>
      </c>
      <c r="H2040" t="str">
        <f>VLOOKUP($B2040,sitecatalog!$A$2:$E$1964,4,FALSE)</f>
        <v>agrimet</v>
      </c>
      <c r="J2040">
        <f t="shared" si="95"/>
        <v>2038</v>
      </c>
      <c r="K2040" t="str">
        <f t="shared" si="93"/>
        <v>{"node":2038,"name":"SILCOTT ISLAND; WASHINGTON AGRIMET WEATHER STATION | DAY.AVG.AIRTEMPERATURE.DEGF"}</v>
      </c>
      <c r="L2040">
        <f>VLOOKUP(H2040,Sheet2!$C$31:$D$36,2,FALSE)</f>
        <v>9993</v>
      </c>
      <c r="M2040">
        <f>VLOOKUP(F2040,Sheet2!$E$38:$F$54,2,FALSE)</f>
        <v>9977</v>
      </c>
      <c r="N2040" t="str">
        <f t="shared" si="94"/>
        <v>9993-9977</v>
      </c>
      <c r="O2040" t="str">
        <f>"{""source"":"&amp;J2040&amp;",""target"":"&amp;L2040&amp;",""value"":1}"</f>
        <v>{"source":2038,"target":9993,"value":1}</v>
      </c>
    </row>
    <row r="2041" spans="1:15">
      <c r="A2041" t="s">
        <v>2753</v>
      </c>
      <c r="B2041" t="s">
        <v>2752</v>
      </c>
      <c r="C2041" t="s">
        <v>41</v>
      </c>
      <c r="D2041" t="s">
        <v>42</v>
      </c>
      <c r="E2041" t="str">
        <f>VLOOKUP($B2041,sitecatalog!$A$2:$E$1964,2,FALSE)&amp;" | "&amp;D2041</f>
        <v>Silcott Island; Washington AgriMet Weather Station | Day.Sum.Precipitation.inches</v>
      </c>
      <c r="F2041" t="str">
        <f>VLOOKUP($B2041,sitecatalog!$A$2:$E$1964,3,FALSE)</f>
        <v>WA</v>
      </c>
      <c r="G2041" t="str">
        <f>VLOOKUP($B2041,sitecatalog!$A$2:$E$1964,5,FALSE)</f>
        <v>PN</v>
      </c>
      <c r="H2041" t="str">
        <f>VLOOKUP($B2041,sitecatalog!$A$2:$E$1964,4,FALSE)</f>
        <v>agrimet</v>
      </c>
      <c r="J2041">
        <f t="shared" si="95"/>
        <v>2039</v>
      </c>
      <c r="K2041" t="str">
        <f t="shared" si="93"/>
        <v>{"node":2039,"name":"SILCOTT ISLAND; WASHINGTON AGRIMET WEATHER STATION | DAY.SUM.PRECIPITATION.INCHES"}</v>
      </c>
      <c r="L2041">
        <f>VLOOKUP(H2041,Sheet2!$C$31:$D$36,2,FALSE)</f>
        <v>9993</v>
      </c>
      <c r="M2041">
        <f>VLOOKUP(F2041,Sheet2!$E$38:$F$54,2,FALSE)</f>
        <v>9977</v>
      </c>
      <c r="N2041" t="str">
        <f t="shared" si="94"/>
        <v>9993-9977</v>
      </c>
      <c r="O2041" t="str">
        <f>"{""source"":"&amp;J2041&amp;",""target"":"&amp;L2041&amp;",""value"":1}"</f>
        <v>{"source":2039,"target":9993,"value":1}</v>
      </c>
    </row>
    <row r="2042" spans="1:15">
      <c r="A2042" t="s">
        <v>2754</v>
      </c>
      <c r="B2042" t="s">
        <v>2752</v>
      </c>
      <c r="C2042" t="s">
        <v>156</v>
      </c>
      <c r="D2042" t="s">
        <v>157</v>
      </c>
      <c r="E2042" t="str">
        <f>VLOOKUP($B2042,sitecatalog!$A$2:$E$1964,2,FALSE)&amp;" | "&amp;D2042</f>
        <v>Silcott Island; Washington AgriMet Weather Station | Day.Avg.WindSpeed.mph</v>
      </c>
      <c r="F2042" t="str">
        <f>VLOOKUP($B2042,sitecatalog!$A$2:$E$1964,3,FALSE)</f>
        <v>WA</v>
      </c>
      <c r="G2042" t="str">
        <f>VLOOKUP($B2042,sitecatalog!$A$2:$E$1964,5,FALSE)</f>
        <v>PN</v>
      </c>
      <c r="H2042" t="str">
        <f>VLOOKUP($B2042,sitecatalog!$A$2:$E$1964,4,FALSE)</f>
        <v>agrimet</v>
      </c>
      <c r="J2042">
        <f t="shared" si="95"/>
        <v>2040</v>
      </c>
      <c r="K2042" t="str">
        <f t="shared" si="93"/>
        <v>{"node":2040,"name":"SILCOTT ISLAND; WASHINGTON AGRIMET WEATHER STATION | DAY.AVG.WINDSPEED.MPH"}</v>
      </c>
      <c r="L2042">
        <f>VLOOKUP(H2042,Sheet2!$C$31:$D$36,2,FALSE)</f>
        <v>9993</v>
      </c>
      <c r="M2042">
        <f>VLOOKUP(F2042,Sheet2!$E$38:$F$54,2,FALSE)</f>
        <v>9977</v>
      </c>
      <c r="N2042" t="str">
        <f t="shared" si="94"/>
        <v>9993-9977</v>
      </c>
      <c r="O2042" t="str">
        <f>"{""source"":"&amp;J2042&amp;",""target"":"&amp;L2042&amp;",""value"":1}"</f>
        <v>{"source":2040,"target":9993,"value":1}</v>
      </c>
    </row>
    <row r="2043" spans="1:15">
      <c r="A2043" t="s">
        <v>2755</v>
      </c>
      <c r="B2043" t="s">
        <v>2752</v>
      </c>
      <c r="C2043" t="s">
        <v>159</v>
      </c>
      <c r="D2043" t="s">
        <v>160</v>
      </c>
      <c r="E2043" t="str">
        <f>VLOOKUP($B2043,sitecatalog!$A$2:$E$1964,2,FALSE)&amp;" | "&amp;D2043</f>
        <v>Silcott Island; Washington AgriMet Weather Station | Day.Avg.WindDirection.degrees</v>
      </c>
      <c r="F2043" t="str">
        <f>VLOOKUP($B2043,sitecatalog!$A$2:$E$1964,3,FALSE)</f>
        <v>WA</v>
      </c>
      <c r="G2043" t="str">
        <f>VLOOKUP($B2043,sitecatalog!$A$2:$E$1964,5,FALSE)</f>
        <v>PN</v>
      </c>
      <c r="H2043" t="str">
        <f>VLOOKUP($B2043,sitecatalog!$A$2:$E$1964,4,FALSE)</f>
        <v>agrimet</v>
      </c>
      <c r="J2043">
        <f t="shared" si="95"/>
        <v>2041</v>
      </c>
      <c r="K2043" t="str">
        <f t="shared" si="93"/>
        <v>{"node":2041,"name":"SILCOTT ISLAND; WASHINGTON AGRIMET WEATHER STATION | DAY.AVG.WINDDIRECTION.DEGREES"}</v>
      </c>
      <c r="L2043">
        <f>VLOOKUP(H2043,Sheet2!$C$31:$D$36,2,FALSE)</f>
        <v>9993</v>
      </c>
      <c r="M2043">
        <f>VLOOKUP(F2043,Sheet2!$E$38:$F$54,2,FALSE)</f>
        <v>9977</v>
      </c>
      <c r="N2043" t="str">
        <f t="shared" si="94"/>
        <v>9993-9977</v>
      </c>
      <c r="O2043" t="str">
        <f>"{""source"":"&amp;J2043&amp;",""target"":"&amp;L2043&amp;",""value"":1}"</f>
        <v>{"source":2041,"target":9993,"value":1}</v>
      </c>
    </row>
    <row r="2044" spans="1:15">
      <c r="A2044" t="s">
        <v>2756</v>
      </c>
      <c r="B2044" t="s">
        <v>2757</v>
      </c>
      <c r="C2044" t="s">
        <v>94</v>
      </c>
      <c r="D2044" t="s">
        <v>95</v>
      </c>
      <c r="E2044" t="str">
        <f>VLOOKUP($B2044,sitecatalog!$A$2:$E$1964,2,FALSE)&amp;" | "&amp;D2044</f>
        <v>Silverwood WWTP Athol; Idaho Weather Station | Day.Avg.AirTemperature.DegF</v>
      </c>
      <c r="F2044" t="str">
        <f>VLOOKUP($B2044,sitecatalog!$A$2:$E$1964,3,FALSE)</f>
        <v>ID</v>
      </c>
      <c r="G2044" t="str">
        <f>VLOOKUP($B2044,sitecatalog!$A$2:$E$1964,5,FALSE)</f>
        <v>PN</v>
      </c>
      <c r="H2044" t="str">
        <f>VLOOKUP($B2044,sitecatalog!$A$2:$E$1964,4,FALSE)</f>
        <v>agrimet</v>
      </c>
      <c r="J2044">
        <f t="shared" si="95"/>
        <v>2042</v>
      </c>
      <c r="K2044" t="str">
        <f t="shared" si="93"/>
        <v>{"node":2042,"name":"SILVERWOOD WWTP ATHOL; IDAHO WEATHER STATION | DAY.AVG.AIRTEMPERATURE.DEGF"}</v>
      </c>
      <c r="L2044">
        <f>VLOOKUP(H2044,Sheet2!$C$31:$D$36,2,FALSE)</f>
        <v>9993</v>
      </c>
      <c r="M2044">
        <f>VLOOKUP(F2044,Sheet2!$E$38:$F$54,2,FALSE)</f>
        <v>9989</v>
      </c>
      <c r="N2044" t="str">
        <f t="shared" si="94"/>
        <v>9993-9989</v>
      </c>
      <c r="O2044" t="str">
        <f>"{""source"":"&amp;J2044&amp;",""target"":"&amp;L2044&amp;",""value"":1}"</f>
        <v>{"source":2042,"target":9993,"value":1}</v>
      </c>
    </row>
    <row r="2045" spans="1:15">
      <c r="A2045" t="s">
        <v>2758</v>
      </c>
      <c r="B2045" t="s">
        <v>2757</v>
      </c>
      <c r="C2045" t="s">
        <v>41</v>
      </c>
      <c r="D2045" t="s">
        <v>42</v>
      </c>
      <c r="E2045" t="str">
        <f>VLOOKUP($B2045,sitecatalog!$A$2:$E$1964,2,FALSE)&amp;" | "&amp;D2045</f>
        <v>Silverwood WWTP Athol; Idaho Weather Station | Day.Sum.Precipitation.inches</v>
      </c>
      <c r="F2045" t="str">
        <f>VLOOKUP($B2045,sitecatalog!$A$2:$E$1964,3,FALSE)</f>
        <v>ID</v>
      </c>
      <c r="G2045" t="str">
        <f>VLOOKUP($B2045,sitecatalog!$A$2:$E$1964,5,FALSE)</f>
        <v>PN</v>
      </c>
      <c r="H2045" t="str">
        <f>VLOOKUP($B2045,sitecatalog!$A$2:$E$1964,4,FALSE)</f>
        <v>agrimet</v>
      </c>
      <c r="J2045">
        <f t="shared" si="95"/>
        <v>2043</v>
      </c>
      <c r="K2045" t="str">
        <f t="shared" si="93"/>
        <v>{"node":2043,"name":"SILVERWOOD WWTP ATHOL; IDAHO WEATHER STATION | DAY.SUM.PRECIPITATION.INCHES"}</v>
      </c>
      <c r="L2045">
        <f>VLOOKUP(H2045,Sheet2!$C$31:$D$36,2,FALSE)</f>
        <v>9993</v>
      </c>
      <c r="M2045">
        <f>VLOOKUP(F2045,Sheet2!$E$38:$F$54,2,FALSE)</f>
        <v>9989</v>
      </c>
      <c r="N2045" t="str">
        <f t="shared" si="94"/>
        <v>9993-9989</v>
      </c>
      <c r="O2045" t="str">
        <f>"{""source"":"&amp;J2045&amp;",""target"":"&amp;L2045&amp;",""value"":1}"</f>
        <v>{"source":2043,"target":9993,"value":1}</v>
      </c>
    </row>
    <row r="2046" spans="1:15">
      <c r="A2046" t="s">
        <v>2759</v>
      </c>
      <c r="B2046" t="s">
        <v>2757</v>
      </c>
      <c r="C2046" t="s">
        <v>156</v>
      </c>
      <c r="D2046" t="s">
        <v>157</v>
      </c>
      <c r="E2046" t="str">
        <f>VLOOKUP($B2046,sitecatalog!$A$2:$E$1964,2,FALSE)&amp;" | "&amp;D2046</f>
        <v>Silverwood WWTP Athol; Idaho Weather Station | Day.Avg.WindSpeed.mph</v>
      </c>
      <c r="F2046" t="str">
        <f>VLOOKUP($B2046,sitecatalog!$A$2:$E$1964,3,FALSE)</f>
        <v>ID</v>
      </c>
      <c r="G2046" t="str">
        <f>VLOOKUP($B2046,sitecatalog!$A$2:$E$1964,5,FALSE)</f>
        <v>PN</v>
      </c>
      <c r="H2046" t="str">
        <f>VLOOKUP($B2046,sitecatalog!$A$2:$E$1964,4,FALSE)</f>
        <v>agrimet</v>
      </c>
      <c r="J2046">
        <f t="shared" si="95"/>
        <v>2044</v>
      </c>
      <c r="K2046" t="str">
        <f t="shared" si="93"/>
        <v>{"node":2044,"name":"SILVERWOOD WWTP ATHOL; IDAHO WEATHER STATION | DAY.AVG.WINDSPEED.MPH"}</v>
      </c>
      <c r="L2046">
        <f>VLOOKUP(H2046,Sheet2!$C$31:$D$36,2,FALSE)</f>
        <v>9993</v>
      </c>
      <c r="M2046">
        <f>VLOOKUP(F2046,Sheet2!$E$38:$F$54,2,FALSE)</f>
        <v>9989</v>
      </c>
      <c r="N2046" t="str">
        <f t="shared" si="94"/>
        <v>9993-9989</v>
      </c>
      <c r="O2046" t="str">
        <f>"{""source"":"&amp;J2046&amp;",""target"":"&amp;L2046&amp;",""value"":1}"</f>
        <v>{"source":2044,"target":9993,"value":1}</v>
      </c>
    </row>
    <row r="2047" spans="1:15">
      <c r="A2047" t="s">
        <v>2760</v>
      </c>
      <c r="B2047" t="s">
        <v>2757</v>
      </c>
      <c r="C2047" t="s">
        <v>159</v>
      </c>
      <c r="D2047" t="s">
        <v>160</v>
      </c>
      <c r="E2047" t="str">
        <f>VLOOKUP($B2047,sitecatalog!$A$2:$E$1964,2,FALSE)&amp;" | "&amp;D2047</f>
        <v>Silverwood WWTP Athol; Idaho Weather Station | Day.Avg.WindDirection.degrees</v>
      </c>
      <c r="F2047" t="str">
        <f>VLOOKUP($B2047,sitecatalog!$A$2:$E$1964,3,FALSE)</f>
        <v>ID</v>
      </c>
      <c r="G2047" t="str">
        <f>VLOOKUP($B2047,sitecatalog!$A$2:$E$1964,5,FALSE)</f>
        <v>PN</v>
      </c>
      <c r="H2047" t="str">
        <f>VLOOKUP($B2047,sitecatalog!$A$2:$E$1964,4,FALSE)</f>
        <v>agrimet</v>
      </c>
      <c r="J2047">
        <f t="shared" si="95"/>
        <v>2045</v>
      </c>
      <c r="K2047" t="str">
        <f t="shared" si="93"/>
        <v>{"node":2045,"name":"SILVERWOOD WWTP ATHOL; IDAHO WEATHER STATION | DAY.AVG.WINDDIRECTION.DEGREES"}</v>
      </c>
      <c r="L2047">
        <f>VLOOKUP(H2047,Sheet2!$C$31:$D$36,2,FALSE)</f>
        <v>9993</v>
      </c>
      <c r="M2047">
        <f>VLOOKUP(F2047,Sheet2!$E$38:$F$54,2,FALSE)</f>
        <v>9989</v>
      </c>
      <c r="N2047" t="str">
        <f t="shared" si="94"/>
        <v>9993-9989</v>
      </c>
      <c r="O2047" t="str">
        <f>"{""source"":"&amp;J2047&amp;",""target"":"&amp;L2047&amp;",""value"":1}"</f>
        <v>{"source":2045,"target":9993,"value":1}</v>
      </c>
    </row>
    <row r="2048" spans="1:15">
      <c r="A2048" t="s">
        <v>2761</v>
      </c>
      <c r="B2048" t="s">
        <v>2762</v>
      </c>
      <c r="C2048" t="s">
        <v>94</v>
      </c>
      <c r="D2048" t="s">
        <v>95</v>
      </c>
      <c r="E2048" t="str">
        <f>VLOOKUP($B2048,sitecatalog!$A$2:$E$1964,2,FALSE)&amp;" | "&amp;D2048</f>
        <v>DRI - Smith Valley; Nevada Weather Station | Day.Avg.AirTemperature.DegF</v>
      </c>
      <c r="F2048" t="str">
        <f>VLOOKUP($B2048,sitecatalog!$A$2:$E$1964,3,FALSE)</f>
        <v>NV</v>
      </c>
      <c r="G2048" t="str">
        <f>VLOOKUP($B2048,sitecatalog!$A$2:$E$1964,5,FALSE)</f>
        <v>PN</v>
      </c>
      <c r="H2048" t="str">
        <f>VLOOKUP($B2048,sitecatalog!$A$2:$E$1964,4,FALSE)</f>
        <v>agrimet</v>
      </c>
      <c r="J2048">
        <f t="shared" si="95"/>
        <v>2046</v>
      </c>
      <c r="K2048" t="str">
        <f t="shared" si="93"/>
        <v>{"node":2046,"name":"DRI - SMITH VALLEY; NEVADA WEATHER STATION | DAY.AVG.AIRTEMPERATURE.DEGF"}</v>
      </c>
      <c r="L2048">
        <f>VLOOKUP(H2048,Sheet2!$C$31:$D$36,2,FALSE)</f>
        <v>9993</v>
      </c>
      <c r="M2048">
        <f>VLOOKUP(F2048,Sheet2!$E$38:$F$54,2,FALSE)</f>
        <v>9983</v>
      </c>
      <c r="N2048" t="str">
        <f t="shared" si="94"/>
        <v>9993-9983</v>
      </c>
      <c r="O2048" t="str">
        <f>"{""source"":"&amp;J2048&amp;",""target"":"&amp;L2048&amp;",""value"":1}"</f>
        <v>{"source":2046,"target":9993,"value":1}</v>
      </c>
    </row>
    <row r="2049" spans="1:15">
      <c r="A2049" t="s">
        <v>2763</v>
      </c>
      <c r="B2049" t="s">
        <v>2762</v>
      </c>
      <c r="C2049" t="s">
        <v>41</v>
      </c>
      <c r="D2049" t="s">
        <v>42</v>
      </c>
      <c r="E2049" t="str">
        <f>VLOOKUP($B2049,sitecatalog!$A$2:$E$1964,2,FALSE)&amp;" | "&amp;D2049</f>
        <v>DRI - Smith Valley; Nevada Weather Station | Day.Sum.Precipitation.inches</v>
      </c>
      <c r="F2049" t="str">
        <f>VLOOKUP($B2049,sitecatalog!$A$2:$E$1964,3,FALSE)</f>
        <v>NV</v>
      </c>
      <c r="G2049" t="str">
        <f>VLOOKUP($B2049,sitecatalog!$A$2:$E$1964,5,FALSE)</f>
        <v>PN</v>
      </c>
      <c r="H2049" t="str">
        <f>VLOOKUP($B2049,sitecatalog!$A$2:$E$1964,4,FALSE)</f>
        <v>agrimet</v>
      </c>
      <c r="J2049">
        <f t="shared" si="95"/>
        <v>2047</v>
      </c>
      <c r="K2049" t="str">
        <f t="shared" si="93"/>
        <v>{"node":2047,"name":"DRI - SMITH VALLEY; NEVADA WEATHER STATION | DAY.SUM.PRECIPITATION.INCHES"}</v>
      </c>
      <c r="L2049">
        <f>VLOOKUP(H2049,Sheet2!$C$31:$D$36,2,FALSE)</f>
        <v>9993</v>
      </c>
      <c r="M2049">
        <f>VLOOKUP(F2049,Sheet2!$E$38:$F$54,2,FALSE)</f>
        <v>9983</v>
      </c>
      <c r="N2049" t="str">
        <f t="shared" si="94"/>
        <v>9993-9983</v>
      </c>
      <c r="O2049" t="str">
        <f>"{""source"":"&amp;J2049&amp;",""target"":"&amp;L2049&amp;",""value"":1}"</f>
        <v>{"source":2047,"target":9993,"value":1}</v>
      </c>
    </row>
    <row r="2050" spans="1:15">
      <c r="A2050" t="s">
        <v>2764</v>
      </c>
      <c r="B2050" t="s">
        <v>2762</v>
      </c>
      <c r="C2050" t="s">
        <v>156</v>
      </c>
      <c r="D2050" t="s">
        <v>157</v>
      </c>
      <c r="E2050" t="str">
        <f>VLOOKUP($B2050,sitecatalog!$A$2:$E$1964,2,FALSE)&amp;" | "&amp;D2050</f>
        <v>DRI - Smith Valley; Nevada Weather Station | Day.Avg.WindSpeed.mph</v>
      </c>
      <c r="F2050" t="str">
        <f>VLOOKUP($B2050,sitecatalog!$A$2:$E$1964,3,FALSE)</f>
        <v>NV</v>
      </c>
      <c r="G2050" t="str">
        <f>VLOOKUP($B2050,sitecatalog!$A$2:$E$1964,5,FALSE)</f>
        <v>PN</v>
      </c>
      <c r="H2050" t="str">
        <f>VLOOKUP($B2050,sitecatalog!$A$2:$E$1964,4,FALSE)</f>
        <v>agrimet</v>
      </c>
      <c r="J2050">
        <f t="shared" si="95"/>
        <v>2048</v>
      </c>
      <c r="K2050" t="str">
        <f t="shared" si="93"/>
        <v>{"node":2048,"name":"DRI - SMITH VALLEY; NEVADA WEATHER STATION | DAY.AVG.WINDSPEED.MPH"}</v>
      </c>
      <c r="L2050">
        <f>VLOOKUP(H2050,Sheet2!$C$31:$D$36,2,FALSE)</f>
        <v>9993</v>
      </c>
      <c r="M2050">
        <f>VLOOKUP(F2050,Sheet2!$E$38:$F$54,2,FALSE)</f>
        <v>9983</v>
      </c>
      <c r="N2050" t="str">
        <f t="shared" si="94"/>
        <v>9993-9983</v>
      </c>
      <c r="O2050" t="str">
        <f>"{""source"":"&amp;J2050&amp;",""target"":"&amp;L2050&amp;",""value"":1}"</f>
        <v>{"source":2048,"target":9993,"value":1}</v>
      </c>
    </row>
    <row r="2051" spans="1:15">
      <c r="A2051" t="s">
        <v>2765</v>
      </c>
      <c r="B2051" t="s">
        <v>2762</v>
      </c>
      <c r="C2051" t="s">
        <v>159</v>
      </c>
      <c r="D2051" t="s">
        <v>160</v>
      </c>
      <c r="E2051" t="str">
        <f>VLOOKUP($B2051,sitecatalog!$A$2:$E$1964,2,FALSE)&amp;" | "&amp;D2051</f>
        <v>DRI - Smith Valley; Nevada Weather Station | Day.Avg.WindDirection.degrees</v>
      </c>
      <c r="F2051" t="str">
        <f>VLOOKUP($B2051,sitecatalog!$A$2:$E$1964,3,FALSE)</f>
        <v>NV</v>
      </c>
      <c r="G2051" t="str">
        <f>VLOOKUP($B2051,sitecatalog!$A$2:$E$1964,5,FALSE)</f>
        <v>PN</v>
      </c>
      <c r="H2051" t="str">
        <f>VLOOKUP($B2051,sitecatalog!$A$2:$E$1964,4,FALSE)</f>
        <v>agrimet</v>
      </c>
      <c r="J2051">
        <f t="shared" si="95"/>
        <v>2049</v>
      </c>
      <c r="K2051" t="str">
        <f t="shared" ref="K2051:K2114" si="96">"{""node"":"&amp;J2051&amp;",""name"":"""&amp;UPPER(E2051)&amp;"""}"</f>
        <v>{"node":2049,"name":"DRI - SMITH VALLEY; NEVADA WEATHER STATION | DAY.AVG.WINDDIRECTION.DEGREES"}</v>
      </c>
      <c r="L2051">
        <f>VLOOKUP(H2051,Sheet2!$C$31:$D$36,2,FALSE)</f>
        <v>9993</v>
      </c>
      <c r="M2051">
        <f>VLOOKUP(F2051,Sheet2!$E$38:$F$54,2,FALSE)</f>
        <v>9983</v>
      </c>
      <c r="N2051" t="str">
        <f t="shared" ref="N2051:N2114" si="97">L2051&amp;"-"&amp;M2051</f>
        <v>9993-9983</v>
      </c>
      <c r="O2051" t="str">
        <f>"{""source"":"&amp;J2051&amp;",""target"":"&amp;L2051&amp;",""value"":1}"</f>
        <v>{"source":2049,"target":9993,"value":1}</v>
      </c>
    </row>
    <row r="2052" spans="1:15">
      <c r="A2052" t="s">
        <v>2766</v>
      </c>
      <c r="B2052" t="s">
        <v>2767</v>
      </c>
      <c r="C2052" t="s">
        <v>22</v>
      </c>
      <c r="D2052" t="s">
        <v>47</v>
      </c>
      <c r="E2052" t="str">
        <f>VLOOKUP($B2052,sitecatalog!$A$2:$E$1964,2,FALSE)&amp;" | "&amp;D2052</f>
        <v>Snake River at Blackfoot; ID | Day.Avg.Streamflow.cfs</v>
      </c>
      <c r="F2052" t="str">
        <f>VLOOKUP($B2052,sitecatalog!$A$2:$E$1964,3,FALSE)</f>
        <v>ID</v>
      </c>
      <c r="G2052" t="str">
        <f>VLOOKUP($B2052,sitecatalog!$A$2:$E$1964,5,FALSE)</f>
        <v>PN</v>
      </c>
      <c r="H2052" t="str">
        <f>VLOOKUP($B2052,sitecatalog!$A$2:$E$1964,4,FALSE)</f>
        <v>stream</v>
      </c>
      <c r="J2052">
        <f t="shared" ref="J2052:J2115" si="98">J2051+1</f>
        <v>2050</v>
      </c>
      <c r="K2052" t="str">
        <f t="shared" si="96"/>
        <v>{"node":2050,"name":"SNAKE RIVER AT BLACKFOOT; ID | DAY.AVG.STREAMFLOW.CFS"}</v>
      </c>
      <c r="L2052">
        <f>VLOOKUP(H2052,Sheet2!$C$31:$D$36,2,FALSE)</f>
        <v>9995</v>
      </c>
      <c r="M2052">
        <f>VLOOKUP(F2052,Sheet2!$E$38:$F$54,2,FALSE)</f>
        <v>9989</v>
      </c>
      <c r="N2052" t="str">
        <f t="shared" si="97"/>
        <v>9995-9989</v>
      </c>
      <c r="O2052" t="str">
        <f>"{""source"":"&amp;J2052&amp;",""target"":"&amp;L2052&amp;",""value"":1}"</f>
        <v>{"source":2050,"target":9995,"value":1}</v>
      </c>
    </row>
    <row r="2053" spans="1:15">
      <c r="A2053" t="s">
        <v>2768</v>
      </c>
      <c r="B2053" t="s">
        <v>2769</v>
      </c>
      <c r="C2053" t="s">
        <v>94</v>
      </c>
      <c r="D2053" t="s">
        <v>95</v>
      </c>
      <c r="E2053" t="str">
        <f>VLOOKUP($B2053,sitecatalog!$A$2:$E$1964,2,FALSE)&amp;" | "&amp;D2053</f>
        <v>DRI - Snake Valley; Nevada Weather Station | Day.Avg.AirTemperature.DegF</v>
      </c>
      <c r="F2053" t="str">
        <f>VLOOKUP($B2053,sitecatalog!$A$2:$E$1964,3,FALSE)</f>
        <v>NV</v>
      </c>
      <c r="G2053" t="str">
        <f>VLOOKUP($B2053,sitecatalog!$A$2:$E$1964,5,FALSE)</f>
        <v>PN</v>
      </c>
      <c r="H2053" t="str">
        <f>VLOOKUP($B2053,sitecatalog!$A$2:$E$1964,4,FALSE)</f>
        <v>agrimet</v>
      </c>
      <c r="J2053">
        <f t="shared" si="98"/>
        <v>2051</v>
      </c>
      <c r="K2053" t="str">
        <f t="shared" si="96"/>
        <v>{"node":2051,"name":"DRI - SNAKE VALLEY; NEVADA WEATHER STATION | DAY.AVG.AIRTEMPERATURE.DEGF"}</v>
      </c>
      <c r="L2053">
        <f>VLOOKUP(H2053,Sheet2!$C$31:$D$36,2,FALSE)</f>
        <v>9993</v>
      </c>
      <c r="M2053">
        <f>VLOOKUP(F2053,Sheet2!$E$38:$F$54,2,FALSE)</f>
        <v>9983</v>
      </c>
      <c r="N2053" t="str">
        <f t="shared" si="97"/>
        <v>9993-9983</v>
      </c>
      <c r="O2053" t="str">
        <f>"{""source"":"&amp;J2053&amp;",""target"":"&amp;L2053&amp;",""value"":1}"</f>
        <v>{"source":2051,"target":9993,"value":1}</v>
      </c>
    </row>
    <row r="2054" spans="1:15">
      <c r="A2054" t="s">
        <v>2770</v>
      </c>
      <c r="B2054" t="s">
        <v>2769</v>
      </c>
      <c r="C2054" t="s">
        <v>41</v>
      </c>
      <c r="D2054" t="s">
        <v>42</v>
      </c>
      <c r="E2054" t="str">
        <f>VLOOKUP($B2054,sitecatalog!$A$2:$E$1964,2,FALSE)&amp;" | "&amp;D2054</f>
        <v>DRI - Snake Valley; Nevada Weather Station | Day.Sum.Precipitation.inches</v>
      </c>
      <c r="F2054" t="str">
        <f>VLOOKUP($B2054,sitecatalog!$A$2:$E$1964,3,FALSE)</f>
        <v>NV</v>
      </c>
      <c r="G2054" t="str">
        <f>VLOOKUP($B2054,sitecatalog!$A$2:$E$1964,5,FALSE)</f>
        <v>PN</v>
      </c>
      <c r="H2054" t="str">
        <f>VLOOKUP($B2054,sitecatalog!$A$2:$E$1964,4,FALSE)</f>
        <v>agrimet</v>
      </c>
      <c r="J2054">
        <f t="shared" si="98"/>
        <v>2052</v>
      </c>
      <c r="K2054" t="str">
        <f t="shared" si="96"/>
        <v>{"node":2052,"name":"DRI - SNAKE VALLEY; NEVADA WEATHER STATION | DAY.SUM.PRECIPITATION.INCHES"}</v>
      </c>
      <c r="L2054">
        <f>VLOOKUP(H2054,Sheet2!$C$31:$D$36,2,FALSE)</f>
        <v>9993</v>
      </c>
      <c r="M2054">
        <f>VLOOKUP(F2054,Sheet2!$E$38:$F$54,2,FALSE)</f>
        <v>9983</v>
      </c>
      <c r="N2054" t="str">
        <f t="shared" si="97"/>
        <v>9993-9983</v>
      </c>
      <c r="O2054" t="str">
        <f>"{""source"":"&amp;J2054&amp;",""target"":"&amp;L2054&amp;",""value"":1}"</f>
        <v>{"source":2052,"target":9993,"value":1}</v>
      </c>
    </row>
    <row r="2055" spans="1:15">
      <c r="A2055" t="s">
        <v>2771</v>
      </c>
      <c r="B2055" t="s">
        <v>2769</v>
      </c>
      <c r="C2055" t="s">
        <v>156</v>
      </c>
      <c r="D2055" t="s">
        <v>157</v>
      </c>
      <c r="E2055" t="str">
        <f>VLOOKUP($B2055,sitecatalog!$A$2:$E$1964,2,FALSE)&amp;" | "&amp;D2055</f>
        <v>DRI - Snake Valley; Nevada Weather Station | Day.Avg.WindSpeed.mph</v>
      </c>
      <c r="F2055" t="str">
        <f>VLOOKUP($B2055,sitecatalog!$A$2:$E$1964,3,FALSE)</f>
        <v>NV</v>
      </c>
      <c r="G2055" t="str">
        <f>VLOOKUP($B2055,sitecatalog!$A$2:$E$1964,5,FALSE)</f>
        <v>PN</v>
      </c>
      <c r="H2055" t="str">
        <f>VLOOKUP($B2055,sitecatalog!$A$2:$E$1964,4,FALSE)</f>
        <v>agrimet</v>
      </c>
      <c r="J2055">
        <f t="shared" si="98"/>
        <v>2053</v>
      </c>
      <c r="K2055" t="str">
        <f t="shared" si="96"/>
        <v>{"node":2053,"name":"DRI - SNAKE VALLEY; NEVADA WEATHER STATION | DAY.AVG.WINDSPEED.MPH"}</v>
      </c>
      <c r="L2055">
        <f>VLOOKUP(H2055,Sheet2!$C$31:$D$36,2,FALSE)</f>
        <v>9993</v>
      </c>
      <c r="M2055">
        <f>VLOOKUP(F2055,Sheet2!$E$38:$F$54,2,FALSE)</f>
        <v>9983</v>
      </c>
      <c r="N2055" t="str">
        <f t="shared" si="97"/>
        <v>9993-9983</v>
      </c>
      <c r="O2055" t="str">
        <f>"{""source"":"&amp;J2055&amp;",""target"":"&amp;L2055&amp;",""value"":1}"</f>
        <v>{"source":2053,"target":9993,"value":1}</v>
      </c>
    </row>
    <row r="2056" spans="1:15">
      <c r="A2056" t="s">
        <v>2772</v>
      </c>
      <c r="B2056" t="s">
        <v>2769</v>
      </c>
      <c r="C2056" t="s">
        <v>159</v>
      </c>
      <c r="D2056" t="s">
        <v>160</v>
      </c>
      <c r="E2056" t="str">
        <f>VLOOKUP($B2056,sitecatalog!$A$2:$E$1964,2,FALSE)&amp;" | "&amp;D2056</f>
        <v>DRI - Snake Valley; Nevada Weather Station | Day.Avg.WindDirection.degrees</v>
      </c>
      <c r="F2056" t="str">
        <f>VLOOKUP($B2056,sitecatalog!$A$2:$E$1964,3,FALSE)</f>
        <v>NV</v>
      </c>
      <c r="G2056" t="str">
        <f>VLOOKUP($B2056,sitecatalog!$A$2:$E$1964,5,FALSE)</f>
        <v>PN</v>
      </c>
      <c r="H2056" t="str">
        <f>VLOOKUP($B2056,sitecatalog!$A$2:$E$1964,4,FALSE)</f>
        <v>agrimet</v>
      </c>
      <c r="J2056">
        <f t="shared" si="98"/>
        <v>2054</v>
      </c>
      <c r="K2056" t="str">
        <f t="shared" si="96"/>
        <v>{"node":2054,"name":"DRI - SNAKE VALLEY; NEVADA WEATHER STATION | DAY.AVG.WINDDIRECTION.DEGREES"}</v>
      </c>
      <c r="L2056">
        <f>VLOOKUP(H2056,Sheet2!$C$31:$D$36,2,FALSE)</f>
        <v>9993</v>
      </c>
      <c r="M2056">
        <f>VLOOKUP(F2056,Sheet2!$E$38:$F$54,2,FALSE)</f>
        <v>9983</v>
      </c>
      <c r="N2056" t="str">
        <f t="shared" si="97"/>
        <v>9993-9983</v>
      </c>
      <c r="O2056" t="str">
        <f>"{""source"":"&amp;J2056&amp;",""target"":"&amp;L2056&amp;",""value"":1}"</f>
        <v>{"source":2054,"target":9993,"value":1}</v>
      </c>
    </row>
    <row r="2057" spans="1:15">
      <c r="A2057" t="s">
        <v>2773</v>
      </c>
      <c r="B2057" t="s">
        <v>2774</v>
      </c>
      <c r="C2057" t="s">
        <v>94</v>
      </c>
      <c r="D2057" t="s">
        <v>95</v>
      </c>
      <c r="E2057" t="str">
        <f>VLOOKUP($B2057,sitecatalog!$A$2:$E$1964,2,FALSE)&amp;" | "&amp;D2057</f>
        <v>UCC - Snowville South; Utah Weather Station | Day.Avg.AirTemperature.DegF</v>
      </c>
      <c r="F2057" t="str">
        <f>VLOOKUP($B2057,sitecatalog!$A$2:$E$1964,3,FALSE)</f>
        <v>UT</v>
      </c>
      <c r="G2057" t="str">
        <f>VLOOKUP($B2057,sitecatalog!$A$2:$E$1964,5,FALSE)</f>
        <v>PN</v>
      </c>
      <c r="H2057" t="str">
        <f>VLOOKUP($B2057,sitecatalog!$A$2:$E$1964,4,FALSE)</f>
        <v>agrimet</v>
      </c>
      <c r="J2057">
        <f t="shared" si="98"/>
        <v>2055</v>
      </c>
      <c r="K2057" t="str">
        <f t="shared" si="96"/>
        <v>{"node":2055,"name":"UCC - SNOWVILLE SOUTH; UTAH WEATHER STATION | DAY.AVG.AIRTEMPERATURE.DEGF"}</v>
      </c>
      <c r="L2057">
        <f>VLOOKUP(H2057,Sheet2!$C$31:$D$36,2,FALSE)</f>
        <v>9993</v>
      </c>
      <c r="M2057">
        <f>VLOOKUP(F2057,Sheet2!$E$38:$F$54,2,FALSE)</f>
        <v>9978</v>
      </c>
      <c r="N2057" t="str">
        <f t="shared" si="97"/>
        <v>9993-9978</v>
      </c>
      <c r="O2057" t="str">
        <f>"{""source"":"&amp;J2057&amp;",""target"":"&amp;L2057&amp;",""value"":1}"</f>
        <v>{"source":2055,"target":9993,"value":1}</v>
      </c>
    </row>
    <row r="2058" spans="1:15">
      <c r="A2058" t="s">
        <v>2775</v>
      </c>
      <c r="B2058" t="s">
        <v>2774</v>
      </c>
      <c r="C2058" t="s">
        <v>41</v>
      </c>
      <c r="D2058" t="s">
        <v>42</v>
      </c>
      <c r="E2058" t="str">
        <f>VLOOKUP($B2058,sitecatalog!$A$2:$E$1964,2,FALSE)&amp;" | "&amp;D2058</f>
        <v>UCC - Snowville South; Utah Weather Station | Day.Sum.Precipitation.inches</v>
      </c>
      <c r="F2058" t="str">
        <f>VLOOKUP($B2058,sitecatalog!$A$2:$E$1964,3,FALSE)</f>
        <v>UT</v>
      </c>
      <c r="G2058" t="str">
        <f>VLOOKUP($B2058,sitecatalog!$A$2:$E$1964,5,FALSE)</f>
        <v>PN</v>
      </c>
      <c r="H2058" t="str">
        <f>VLOOKUP($B2058,sitecatalog!$A$2:$E$1964,4,FALSE)</f>
        <v>agrimet</v>
      </c>
      <c r="J2058">
        <f t="shared" si="98"/>
        <v>2056</v>
      </c>
      <c r="K2058" t="str">
        <f t="shared" si="96"/>
        <v>{"node":2056,"name":"UCC - SNOWVILLE SOUTH; UTAH WEATHER STATION | DAY.SUM.PRECIPITATION.INCHES"}</v>
      </c>
      <c r="L2058">
        <f>VLOOKUP(H2058,Sheet2!$C$31:$D$36,2,FALSE)</f>
        <v>9993</v>
      </c>
      <c r="M2058">
        <f>VLOOKUP(F2058,Sheet2!$E$38:$F$54,2,FALSE)</f>
        <v>9978</v>
      </c>
      <c r="N2058" t="str">
        <f t="shared" si="97"/>
        <v>9993-9978</v>
      </c>
      <c r="O2058" t="str">
        <f>"{""source"":"&amp;J2058&amp;",""target"":"&amp;L2058&amp;",""value"":1}"</f>
        <v>{"source":2056,"target":9993,"value":1}</v>
      </c>
    </row>
    <row r="2059" spans="1:15">
      <c r="A2059" t="s">
        <v>2776</v>
      </c>
      <c r="B2059" t="s">
        <v>2774</v>
      </c>
      <c r="C2059" t="s">
        <v>156</v>
      </c>
      <c r="D2059" t="s">
        <v>157</v>
      </c>
      <c r="E2059" t="str">
        <f>VLOOKUP($B2059,sitecatalog!$A$2:$E$1964,2,FALSE)&amp;" | "&amp;D2059</f>
        <v>UCC - Snowville South; Utah Weather Station | Day.Avg.WindSpeed.mph</v>
      </c>
      <c r="F2059" t="str">
        <f>VLOOKUP($B2059,sitecatalog!$A$2:$E$1964,3,FALSE)</f>
        <v>UT</v>
      </c>
      <c r="G2059" t="str">
        <f>VLOOKUP($B2059,sitecatalog!$A$2:$E$1964,5,FALSE)</f>
        <v>PN</v>
      </c>
      <c r="H2059" t="str">
        <f>VLOOKUP($B2059,sitecatalog!$A$2:$E$1964,4,FALSE)</f>
        <v>agrimet</v>
      </c>
      <c r="J2059">
        <f t="shared" si="98"/>
        <v>2057</v>
      </c>
      <c r="K2059" t="str">
        <f t="shared" si="96"/>
        <v>{"node":2057,"name":"UCC - SNOWVILLE SOUTH; UTAH WEATHER STATION | DAY.AVG.WINDSPEED.MPH"}</v>
      </c>
      <c r="L2059">
        <f>VLOOKUP(H2059,Sheet2!$C$31:$D$36,2,FALSE)</f>
        <v>9993</v>
      </c>
      <c r="M2059">
        <f>VLOOKUP(F2059,Sheet2!$E$38:$F$54,2,FALSE)</f>
        <v>9978</v>
      </c>
      <c r="N2059" t="str">
        <f t="shared" si="97"/>
        <v>9993-9978</v>
      </c>
      <c r="O2059" t="str">
        <f>"{""source"":"&amp;J2059&amp;",""target"":"&amp;L2059&amp;",""value"":1}"</f>
        <v>{"source":2057,"target":9993,"value":1}</v>
      </c>
    </row>
    <row r="2060" spans="1:15">
      <c r="A2060" t="s">
        <v>2777</v>
      </c>
      <c r="B2060" t="s">
        <v>2774</v>
      </c>
      <c r="C2060" t="s">
        <v>159</v>
      </c>
      <c r="D2060" t="s">
        <v>160</v>
      </c>
      <c r="E2060" t="str">
        <f>VLOOKUP($B2060,sitecatalog!$A$2:$E$1964,2,FALSE)&amp;" | "&amp;D2060</f>
        <v>UCC - Snowville South; Utah Weather Station | Day.Avg.WindDirection.degrees</v>
      </c>
      <c r="F2060" t="str">
        <f>VLOOKUP($B2060,sitecatalog!$A$2:$E$1964,3,FALSE)</f>
        <v>UT</v>
      </c>
      <c r="G2060" t="str">
        <f>VLOOKUP($B2060,sitecatalog!$A$2:$E$1964,5,FALSE)</f>
        <v>PN</v>
      </c>
      <c r="H2060" t="str">
        <f>VLOOKUP($B2060,sitecatalog!$A$2:$E$1964,4,FALSE)</f>
        <v>agrimet</v>
      </c>
      <c r="J2060">
        <f t="shared" si="98"/>
        <v>2058</v>
      </c>
      <c r="K2060" t="str">
        <f t="shared" si="96"/>
        <v>{"node":2058,"name":"UCC - SNOWVILLE SOUTH; UTAH WEATHER STATION | DAY.AVG.WINDDIRECTION.DEGREES"}</v>
      </c>
      <c r="L2060">
        <f>VLOOKUP(H2060,Sheet2!$C$31:$D$36,2,FALSE)</f>
        <v>9993</v>
      </c>
      <c r="M2060">
        <f>VLOOKUP(F2060,Sheet2!$E$38:$F$54,2,FALSE)</f>
        <v>9978</v>
      </c>
      <c r="N2060" t="str">
        <f t="shared" si="97"/>
        <v>9993-9978</v>
      </c>
      <c r="O2060" t="str">
        <f>"{""source"":"&amp;J2060&amp;",""target"":"&amp;L2060&amp;",""value"":1}"</f>
        <v>{"source":2058,"target":9993,"value":1}</v>
      </c>
    </row>
    <row r="2061" spans="1:15">
      <c r="A2061" t="s">
        <v>2778</v>
      </c>
      <c r="B2061" t="s">
        <v>2779</v>
      </c>
      <c r="C2061" t="s">
        <v>94</v>
      </c>
      <c r="D2061" t="s">
        <v>95</v>
      </c>
      <c r="E2061" t="str">
        <f>VLOOKUP($B2061,sitecatalog!$A$2:$E$1964,2,FALSE)&amp;" | "&amp;D2061</f>
        <v>UCC - Snowville (West); Utah Weather Station | Day.Avg.AirTemperature.DegF</v>
      </c>
      <c r="F2061" t="str">
        <f>VLOOKUP($B2061,sitecatalog!$A$2:$E$1964,3,FALSE)</f>
        <v>UT</v>
      </c>
      <c r="G2061" t="str">
        <f>VLOOKUP($B2061,sitecatalog!$A$2:$E$1964,5,FALSE)</f>
        <v>PN</v>
      </c>
      <c r="H2061" t="str">
        <f>VLOOKUP($B2061,sitecatalog!$A$2:$E$1964,4,FALSE)</f>
        <v>agrimet</v>
      </c>
      <c r="J2061">
        <f t="shared" si="98"/>
        <v>2059</v>
      </c>
      <c r="K2061" t="str">
        <f t="shared" si="96"/>
        <v>{"node":2059,"name":"UCC - SNOWVILLE (WEST); UTAH WEATHER STATION | DAY.AVG.AIRTEMPERATURE.DEGF"}</v>
      </c>
      <c r="L2061">
        <f>VLOOKUP(H2061,Sheet2!$C$31:$D$36,2,FALSE)</f>
        <v>9993</v>
      </c>
      <c r="M2061">
        <f>VLOOKUP(F2061,Sheet2!$E$38:$F$54,2,FALSE)</f>
        <v>9978</v>
      </c>
      <c r="N2061" t="str">
        <f t="shared" si="97"/>
        <v>9993-9978</v>
      </c>
      <c r="O2061" t="str">
        <f>"{""source"":"&amp;J2061&amp;",""target"":"&amp;L2061&amp;",""value"":1}"</f>
        <v>{"source":2059,"target":9993,"value":1}</v>
      </c>
    </row>
    <row r="2062" spans="1:15">
      <c r="A2062" t="s">
        <v>2780</v>
      </c>
      <c r="B2062" t="s">
        <v>2779</v>
      </c>
      <c r="C2062" t="s">
        <v>41</v>
      </c>
      <c r="D2062" t="s">
        <v>42</v>
      </c>
      <c r="E2062" t="str">
        <f>VLOOKUP($B2062,sitecatalog!$A$2:$E$1964,2,FALSE)&amp;" | "&amp;D2062</f>
        <v>UCC - Snowville (West); Utah Weather Station | Day.Sum.Precipitation.inches</v>
      </c>
      <c r="F2062" t="str">
        <f>VLOOKUP($B2062,sitecatalog!$A$2:$E$1964,3,FALSE)</f>
        <v>UT</v>
      </c>
      <c r="G2062" t="str">
        <f>VLOOKUP($B2062,sitecatalog!$A$2:$E$1964,5,FALSE)</f>
        <v>PN</v>
      </c>
      <c r="H2062" t="str">
        <f>VLOOKUP($B2062,sitecatalog!$A$2:$E$1964,4,FALSE)</f>
        <v>agrimet</v>
      </c>
      <c r="J2062">
        <f t="shared" si="98"/>
        <v>2060</v>
      </c>
      <c r="K2062" t="str">
        <f t="shared" si="96"/>
        <v>{"node":2060,"name":"UCC - SNOWVILLE (WEST); UTAH WEATHER STATION | DAY.SUM.PRECIPITATION.INCHES"}</v>
      </c>
      <c r="L2062">
        <f>VLOOKUP(H2062,Sheet2!$C$31:$D$36,2,FALSE)</f>
        <v>9993</v>
      </c>
      <c r="M2062">
        <f>VLOOKUP(F2062,Sheet2!$E$38:$F$54,2,FALSE)</f>
        <v>9978</v>
      </c>
      <c r="N2062" t="str">
        <f t="shared" si="97"/>
        <v>9993-9978</v>
      </c>
      <c r="O2062" t="str">
        <f>"{""source"":"&amp;J2062&amp;",""target"":"&amp;L2062&amp;",""value"":1}"</f>
        <v>{"source":2060,"target":9993,"value":1}</v>
      </c>
    </row>
    <row r="2063" spans="1:15">
      <c r="A2063" t="s">
        <v>2781</v>
      </c>
      <c r="B2063" t="s">
        <v>2779</v>
      </c>
      <c r="C2063" t="s">
        <v>156</v>
      </c>
      <c r="D2063" t="s">
        <v>157</v>
      </c>
      <c r="E2063" t="str">
        <f>VLOOKUP($B2063,sitecatalog!$A$2:$E$1964,2,FALSE)&amp;" | "&amp;D2063</f>
        <v>UCC - Snowville (West); Utah Weather Station | Day.Avg.WindSpeed.mph</v>
      </c>
      <c r="F2063" t="str">
        <f>VLOOKUP($B2063,sitecatalog!$A$2:$E$1964,3,FALSE)</f>
        <v>UT</v>
      </c>
      <c r="G2063" t="str">
        <f>VLOOKUP($B2063,sitecatalog!$A$2:$E$1964,5,FALSE)</f>
        <v>PN</v>
      </c>
      <c r="H2063" t="str">
        <f>VLOOKUP($B2063,sitecatalog!$A$2:$E$1964,4,FALSE)</f>
        <v>agrimet</v>
      </c>
      <c r="J2063">
        <f t="shared" si="98"/>
        <v>2061</v>
      </c>
      <c r="K2063" t="str">
        <f t="shared" si="96"/>
        <v>{"node":2061,"name":"UCC - SNOWVILLE (WEST); UTAH WEATHER STATION | DAY.AVG.WINDSPEED.MPH"}</v>
      </c>
      <c r="L2063">
        <f>VLOOKUP(H2063,Sheet2!$C$31:$D$36,2,FALSE)</f>
        <v>9993</v>
      </c>
      <c r="M2063">
        <f>VLOOKUP(F2063,Sheet2!$E$38:$F$54,2,FALSE)</f>
        <v>9978</v>
      </c>
      <c r="N2063" t="str">
        <f t="shared" si="97"/>
        <v>9993-9978</v>
      </c>
      <c r="O2063" t="str">
        <f>"{""source"":"&amp;J2063&amp;",""target"":"&amp;L2063&amp;",""value"":1}"</f>
        <v>{"source":2061,"target":9993,"value":1}</v>
      </c>
    </row>
    <row r="2064" spans="1:15">
      <c r="A2064" t="s">
        <v>2782</v>
      </c>
      <c r="B2064" t="s">
        <v>2779</v>
      </c>
      <c r="C2064" t="s">
        <v>159</v>
      </c>
      <c r="D2064" t="s">
        <v>160</v>
      </c>
      <c r="E2064" t="str">
        <f>VLOOKUP($B2064,sitecatalog!$A$2:$E$1964,2,FALSE)&amp;" | "&amp;D2064</f>
        <v>UCC - Snowville (West); Utah Weather Station | Day.Avg.WindDirection.degrees</v>
      </c>
      <c r="F2064" t="str">
        <f>VLOOKUP($B2064,sitecatalog!$A$2:$E$1964,3,FALSE)</f>
        <v>UT</v>
      </c>
      <c r="G2064" t="str">
        <f>VLOOKUP($B2064,sitecatalog!$A$2:$E$1964,5,FALSE)</f>
        <v>PN</v>
      </c>
      <c r="H2064" t="str">
        <f>VLOOKUP($B2064,sitecatalog!$A$2:$E$1964,4,FALSE)</f>
        <v>agrimet</v>
      </c>
      <c r="J2064">
        <f t="shared" si="98"/>
        <v>2062</v>
      </c>
      <c r="K2064" t="str">
        <f t="shared" si="96"/>
        <v>{"node":2062,"name":"UCC - SNOWVILLE (WEST); UTAH WEATHER STATION | DAY.AVG.WINDDIRECTION.DEGREES"}</v>
      </c>
      <c r="L2064">
        <f>VLOOKUP(H2064,Sheet2!$C$31:$D$36,2,FALSE)</f>
        <v>9993</v>
      </c>
      <c r="M2064">
        <f>VLOOKUP(F2064,Sheet2!$E$38:$F$54,2,FALSE)</f>
        <v>9978</v>
      </c>
      <c r="N2064" t="str">
        <f t="shared" si="97"/>
        <v>9993-9978</v>
      </c>
      <c r="O2064" t="str">
        <f>"{""source"":"&amp;J2064&amp;",""target"":"&amp;L2064&amp;",""value"":1}"</f>
        <v>{"source":2062,"target":9993,"value":1}</v>
      </c>
    </row>
    <row r="2065" spans="1:15">
      <c r="A2065" t="s">
        <v>2783</v>
      </c>
      <c r="B2065" t="s">
        <v>2784</v>
      </c>
      <c r="C2065" t="s">
        <v>94</v>
      </c>
      <c r="D2065" t="s">
        <v>95</v>
      </c>
      <c r="E2065" t="str">
        <f>VLOOKUP($B2065,sitecatalog!$A$2:$E$1964,2,FALSE)&amp;" | "&amp;D2065</f>
        <v>DRI - Truckee Meadows; Nevada Weather Station | Day.Avg.AirTemperature.DegF</v>
      </c>
      <c r="F2065" t="str">
        <f>VLOOKUP($B2065,sitecatalog!$A$2:$E$1964,3,FALSE)</f>
        <v>NV</v>
      </c>
      <c r="G2065" t="str">
        <f>VLOOKUP($B2065,sitecatalog!$A$2:$E$1964,5,FALSE)</f>
        <v>PN</v>
      </c>
      <c r="H2065" t="str">
        <f>VLOOKUP($B2065,sitecatalog!$A$2:$E$1964,4,FALSE)</f>
        <v>agrimet</v>
      </c>
      <c r="J2065">
        <f t="shared" si="98"/>
        <v>2063</v>
      </c>
      <c r="K2065" t="str">
        <f t="shared" si="96"/>
        <v>{"node":2063,"name":"DRI - TRUCKEE MEADOWS; NEVADA WEATHER STATION | DAY.AVG.AIRTEMPERATURE.DEGF"}</v>
      </c>
      <c r="L2065">
        <f>VLOOKUP(H2065,Sheet2!$C$31:$D$36,2,FALSE)</f>
        <v>9993</v>
      </c>
      <c r="M2065">
        <f>VLOOKUP(F2065,Sheet2!$E$38:$F$54,2,FALSE)</f>
        <v>9983</v>
      </c>
      <c r="N2065" t="str">
        <f t="shared" si="97"/>
        <v>9993-9983</v>
      </c>
      <c r="O2065" t="str">
        <f>"{""source"":"&amp;J2065&amp;",""target"":"&amp;L2065&amp;",""value"":1}"</f>
        <v>{"source":2063,"target":9993,"value":1}</v>
      </c>
    </row>
    <row r="2066" spans="1:15">
      <c r="A2066" t="s">
        <v>2785</v>
      </c>
      <c r="B2066" t="s">
        <v>2784</v>
      </c>
      <c r="C2066" t="s">
        <v>41</v>
      </c>
      <c r="D2066" t="s">
        <v>42</v>
      </c>
      <c r="E2066" t="str">
        <f>VLOOKUP($B2066,sitecatalog!$A$2:$E$1964,2,FALSE)&amp;" | "&amp;D2066</f>
        <v>DRI - Truckee Meadows; Nevada Weather Station | Day.Sum.Precipitation.inches</v>
      </c>
      <c r="F2066" t="str">
        <f>VLOOKUP($B2066,sitecatalog!$A$2:$E$1964,3,FALSE)</f>
        <v>NV</v>
      </c>
      <c r="G2066" t="str">
        <f>VLOOKUP($B2066,sitecatalog!$A$2:$E$1964,5,FALSE)</f>
        <v>PN</v>
      </c>
      <c r="H2066" t="str">
        <f>VLOOKUP($B2066,sitecatalog!$A$2:$E$1964,4,FALSE)</f>
        <v>agrimet</v>
      </c>
      <c r="J2066">
        <f t="shared" si="98"/>
        <v>2064</v>
      </c>
      <c r="K2066" t="str">
        <f t="shared" si="96"/>
        <v>{"node":2064,"name":"DRI - TRUCKEE MEADOWS; NEVADA WEATHER STATION | DAY.SUM.PRECIPITATION.INCHES"}</v>
      </c>
      <c r="L2066">
        <f>VLOOKUP(H2066,Sheet2!$C$31:$D$36,2,FALSE)</f>
        <v>9993</v>
      </c>
      <c r="M2066">
        <f>VLOOKUP(F2066,Sheet2!$E$38:$F$54,2,FALSE)</f>
        <v>9983</v>
      </c>
      <c r="N2066" t="str">
        <f t="shared" si="97"/>
        <v>9993-9983</v>
      </c>
      <c r="O2066" t="str">
        <f>"{""source"":"&amp;J2066&amp;",""target"":"&amp;L2066&amp;",""value"":1}"</f>
        <v>{"source":2064,"target":9993,"value":1}</v>
      </c>
    </row>
    <row r="2067" spans="1:15">
      <c r="A2067" t="s">
        <v>2786</v>
      </c>
      <c r="B2067" t="s">
        <v>2784</v>
      </c>
      <c r="C2067" t="s">
        <v>156</v>
      </c>
      <c r="D2067" t="s">
        <v>157</v>
      </c>
      <c r="E2067" t="str">
        <f>VLOOKUP($B2067,sitecatalog!$A$2:$E$1964,2,FALSE)&amp;" | "&amp;D2067</f>
        <v>DRI - Truckee Meadows; Nevada Weather Station | Day.Avg.WindSpeed.mph</v>
      </c>
      <c r="F2067" t="str">
        <f>VLOOKUP($B2067,sitecatalog!$A$2:$E$1964,3,FALSE)</f>
        <v>NV</v>
      </c>
      <c r="G2067" t="str">
        <f>VLOOKUP($B2067,sitecatalog!$A$2:$E$1964,5,FALSE)</f>
        <v>PN</v>
      </c>
      <c r="H2067" t="str">
        <f>VLOOKUP($B2067,sitecatalog!$A$2:$E$1964,4,FALSE)</f>
        <v>agrimet</v>
      </c>
      <c r="J2067">
        <f t="shared" si="98"/>
        <v>2065</v>
      </c>
      <c r="K2067" t="str">
        <f t="shared" si="96"/>
        <v>{"node":2065,"name":"DRI - TRUCKEE MEADOWS; NEVADA WEATHER STATION | DAY.AVG.WINDSPEED.MPH"}</v>
      </c>
      <c r="L2067">
        <f>VLOOKUP(H2067,Sheet2!$C$31:$D$36,2,FALSE)</f>
        <v>9993</v>
      </c>
      <c r="M2067">
        <f>VLOOKUP(F2067,Sheet2!$E$38:$F$54,2,FALSE)</f>
        <v>9983</v>
      </c>
      <c r="N2067" t="str">
        <f t="shared" si="97"/>
        <v>9993-9983</v>
      </c>
      <c r="O2067" t="str">
        <f>"{""source"":"&amp;J2067&amp;",""target"":"&amp;L2067&amp;",""value"":1}"</f>
        <v>{"source":2065,"target":9993,"value":1}</v>
      </c>
    </row>
    <row r="2068" spans="1:15">
      <c r="A2068" t="s">
        <v>2787</v>
      </c>
      <c r="B2068" t="s">
        <v>2784</v>
      </c>
      <c r="C2068" t="s">
        <v>159</v>
      </c>
      <c r="D2068" t="s">
        <v>160</v>
      </c>
      <c r="E2068" t="str">
        <f>VLOOKUP($B2068,sitecatalog!$A$2:$E$1964,2,FALSE)&amp;" | "&amp;D2068</f>
        <v>DRI - Truckee Meadows; Nevada Weather Station | Day.Avg.WindDirection.degrees</v>
      </c>
      <c r="F2068" t="str">
        <f>VLOOKUP($B2068,sitecatalog!$A$2:$E$1964,3,FALSE)</f>
        <v>NV</v>
      </c>
      <c r="G2068" t="str">
        <f>VLOOKUP($B2068,sitecatalog!$A$2:$E$1964,5,FALSE)</f>
        <v>PN</v>
      </c>
      <c r="H2068" t="str">
        <f>VLOOKUP($B2068,sitecatalog!$A$2:$E$1964,4,FALSE)</f>
        <v>agrimet</v>
      </c>
      <c r="J2068">
        <f t="shared" si="98"/>
        <v>2066</v>
      </c>
      <c r="K2068" t="str">
        <f t="shared" si="96"/>
        <v>{"node":2066,"name":"DRI - TRUCKEE MEADOWS; NEVADA WEATHER STATION | DAY.AVG.WINDDIRECTION.DEGREES"}</v>
      </c>
      <c r="L2068">
        <f>VLOOKUP(H2068,Sheet2!$C$31:$D$36,2,FALSE)</f>
        <v>9993</v>
      </c>
      <c r="M2068">
        <f>VLOOKUP(F2068,Sheet2!$E$38:$F$54,2,FALSE)</f>
        <v>9983</v>
      </c>
      <c r="N2068" t="str">
        <f t="shared" si="97"/>
        <v>9993-9983</v>
      </c>
      <c r="O2068" t="str">
        <f>"{""source"":"&amp;J2068&amp;",""target"":"&amp;L2068&amp;",""value"":1}"</f>
        <v>{"source":2066,"target":9993,"value":1}</v>
      </c>
    </row>
    <row r="2069" spans="1:15">
      <c r="A2069" t="s">
        <v>2788</v>
      </c>
      <c r="B2069" t="s">
        <v>2789</v>
      </c>
      <c r="C2069" t="s">
        <v>94</v>
      </c>
      <c r="D2069" t="s">
        <v>95</v>
      </c>
      <c r="E2069" t="str">
        <f>VLOOKUP($B2069,sitecatalog!$A$2:$E$1964,2,FALSE)&amp;" | "&amp;D2069</f>
        <v>UCC - Spanish Fork; Utah Weather Station | Day.Avg.AirTemperature.DegF</v>
      </c>
      <c r="F2069" t="str">
        <f>VLOOKUP($B2069,sitecatalog!$A$2:$E$1964,3,FALSE)</f>
        <v>UT</v>
      </c>
      <c r="G2069" t="str">
        <f>VLOOKUP($B2069,sitecatalog!$A$2:$E$1964,5,FALSE)</f>
        <v>PN</v>
      </c>
      <c r="H2069" t="str">
        <f>VLOOKUP($B2069,sitecatalog!$A$2:$E$1964,4,FALSE)</f>
        <v>agrimet</v>
      </c>
      <c r="J2069">
        <f t="shared" si="98"/>
        <v>2067</v>
      </c>
      <c r="K2069" t="str">
        <f t="shared" si="96"/>
        <v>{"node":2067,"name":"UCC - SPANISH FORK; UTAH WEATHER STATION | DAY.AVG.AIRTEMPERATURE.DEGF"}</v>
      </c>
      <c r="L2069">
        <f>VLOOKUP(H2069,Sheet2!$C$31:$D$36,2,FALSE)</f>
        <v>9993</v>
      </c>
      <c r="M2069">
        <f>VLOOKUP(F2069,Sheet2!$E$38:$F$54,2,FALSE)</f>
        <v>9978</v>
      </c>
      <c r="N2069" t="str">
        <f t="shared" si="97"/>
        <v>9993-9978</v>
      </c>
      <c r="O2069" t="str">
        <f>"{""source"":"&amp;J2069&amp;",""target"":"&amp;L2069&amp;",""value"":1}"</f>
        <v>{"source":2067,"target":9993,"value":1}</v>
      </c>
    </row>
    <row r="2070" spans="1:15">
      <c r="A2070" t="s">
        <v>2790</v>
      </c>
      <c r="B2070" t="s">
        <v>2789</v>
      </c>
      <c r="C2070" t="s">
        <v>41</v>
      </c>
      <c r="D2070" t="s">
        <v>42</v>
      </c>
      <c r="E2070" t="str">
        <f>VLOOKUP($B2070,sitecatalog!$A$2:$E$1964,2,FALSE)&amp;" | "&amp;D2070</f>
        <v>UCC - Spanish Fork; Utah Weather Station | Day.Sum.Precipitation.inches</v>
      </c>
      <c r="F2070" t="str">
        <f>VLOOKUP($B2070,sitecatalog!$A$2:$E$1964,3,FALSE)</f>
        <v>UT</v>
      </c>
      <c r="G2070" t="str">
        <f>VLOOKUP($B2070,sitecatalog!$A$2:$E$1964,5,FALSE)</f>
        <v>PN</v>
      </c>
      <c r="H2070" t="str">
        <f>VLOOKUP($B2070,sitecatalog!$A$2:$E$1964,4,FALSE)</f>
        <v>agrimet</v>
      </c>
      <c r="J2070">
        <f t="shared" si="98"/>
        <v>2068</v>
      </c>
      <c r="K2070" t="str">
        <f t="shared" si="96"/>
        <v>{"node":2068,"name":"UCC - SPANISH FORK; UTAH WEATHER STATION | DAY.SUM.PRECIPITATION.INCHES"}</v>
      </c>
      <c r="L2070">
        <f>VLOOKUP(H2070,Sheet2!$C$31:$D$36,2,FALSE)</f>
        <v>9993</v>
      </c>
      <c r="M2070">
        <f>VLOOKUP(F2070,Sheet2!$E$38:$F$54,2,FALSE)</f>
        <v>9978</v>
      </c>
      <c r="N2070" t="str">
        <f t="shared" si="97"/>
        <v>9993-9978</v>
      </c>
      <c r="O2070" t="str">
        <f>"{""source"":"&amp;J2070&amp;",""target"":"&amp;L2070&amp;",""value"":1}"</f>
        <v>{"source":2068,"target":9993,"value":1}</v>
      </c>
    </row>
    <row r="2071" spans="1:15">
      <c r="A2071" t="s">
        <v>2791</v>
      </c>
      <c r="B2071" t="s">
        <v>2789</v>
      </c>
      <c r="C2071" t="s">
        <v>156</v>
      </c>
      <c r="D2071" t="s">
        <v>157</v>
      </c>
      <c r="E2071" t="str">
        <f>VLOOKUP($B2071,sitecatalog!$A$2:$E$1964,2,FALSE)&amp;" | "&amp;D2071</f>
        <v>UCC - Spanish Fork; Utah Weather Station | Day.Avg.WindSpeed.mph</v>
      </c>
      <c r="F2071" t="str">
        <f>VLOOKUP($B2071,sitecatalog!$A$2:$E$1964,3,FALSE)</f>
        <v>UT</v>
      </c>
      <c r="G2071" t="str">
        <f>VLOOKUP($B2071,sitecatalog!$A$2:$E$1964,5,FALSE)</f>
        <v>PN</v>
      </c>
      <c r="H2071" t="str">
        <f>VLOOKUP($B2071,sitecatalog!$A$2:$E$1964,4,FALSE)</f>
        <v>agrimet</v>
      </c>
      <c r="J2071">
        <f t="shared" si="98"/>
        <v>2069</v>
      </c>
      <c r="K2071" t="str">
        <f t="shared" si="96"/>
        <v>{"node":2069,"name":"UCC - SPANISH FORK; UTAH WEATHER STATION | DAY.AVG.WINDSPEED.MPH"}</v>
      </c>
      <c r="L2071">
        <f>VLOOKUP(H2071,Sheet2!$C$31:$D$36,2,FALSE)</f>
        <v>9993</v>
      </c>
      <c r="M2071">
        <f>VLOOKUP(F2071,Sheet2!$E$38:$F$54,2,FALSE)</f>
        <v>9978</v>
      </c>
      <c r="N2071" t="str">
        <f t="shared" si="97"/>
        <v>9993-9978</v>
      </c>
      <c r="O2071" t="str">
        <f>"{""source"":"&amp;J2071&amp;",""target"":"&amp;L2071&amp;",""value"":1}"</f>
        <v>{"source":2069,"target":9993,"value":1}</v>
      </c>
    </row>
    <row r="2072" spans="1:15">
      <c r="A2072" t="s">
        <v>2792</v>
      </c>
      <c r="B2072" t="s">
        <v>2789</v>
      </c>
      <c r="C2072" t="s">
        <v>159</v>
      </c>
      <c r="D2072" t="s">
        <v>160</v>
      </c>
      <c r="E2072" t="str">
        <f>VLOOKUP($B2072,sitecatalog!$A$2:$E$1964,2,FALSE)&amp;" | "&amp;D2072</f>
        <v>UCC - Spanish Fork; Utah Weather Station | Day.Avg.WindDirection.degrees</v>
      </c>
      <c r="F2072" t="str">
        <f>VLOOKUP($B2072,sitecatalog!$A$2:$E$1964,3,FALSE)</f>
        <v>UT</v>
      </c>
      <c r="G2072" t="str">
        <f>VLOOKUP($B2072,sitecatalog!$A$2:$E$1964,5,FALSE)</f>
        <v>PN</v>
      </c>
      <c r="H2072" t="str">
        <f>VLOOKUP($B2072,sitecatalog!$A$2:$E$1964,4,FALSE)</f>
        <v>agrimet</v>
      </c>
      <c r="J2072">
        <f t="shared" si="98"/>
        <v>2070</v>
      </c>
      <c r="K2072" t="str">
        <f t="shared" si="96"/>
        <v>{"node":2070,"name":"UCC - SPANISH FORK; UTAH WEATHER STATION | DAY.AVG.WINDDIRECTION.DEGREES"}</v>
      </c>
      <c r="L2072">
        <f>VLOOKUP(H2072,Sheet2!$C$31:$D$36,2,FALSE)</f>
        <v>9993</v>
      </c>
      <c r="M2072">
        <f>VLOOKUP(F2072,Sheet2!$E$38:$F$54,2,FALSE)</f>
        <v>9978</v>
      </c>
      <c r="N2072" t="str">
        <f t="shared" si="97"/>
        <v>9993-9978</v>
      </c>
      <c r="O2072" t="str">
        <f>"{""source"":"&amp;J2072&amp;",""target"":"&amp;L2072&amp;",""value"":1}"</f>
        <v>{"source":2070,"target":9993,"value":1}</v>
      </c>
    </row>
    <row r="2073" spans="1:15">
      <c r="A2073" t="s">
        <v>2793</v>
      </c>
      <c r="B2073" t="s">
        <v>2794</v>
      </c>
      <c r="C2073" t="s">
        <v>156</v>
      </c>
      <c r="D2073" t="s">
        <v>157</v>
      </c>
      <c r="E2073" t="str">
        <f>VLOOKUP($B2073,sitecatalog!$A$2:$E$1964,2,FALSE)&amp;" | "&amp;D2073</f>
        <v>Spirit Lake; Washington Weather Station | Day.Avg.WindSpeed.mph</v>
      </c>
      <c r="F2073" t="str">
        <f>VLOOKUP($B2073,sitecatalog!$A$2:$E$1964,3,FALSE)</f>
        <v>ID</v>
      </c>
      <c r="G2073" t="str">
        <f>VLOOKUP($B2073,sitecatalog!$A$2:$E$1964,5,FALSE)</f>
        <v>PN</v>
      </c>
      <c r="H2073" t="str">
        <f>VLOOKUP($B2073,sitecatalog!$A$2:$E$1964,4,FALSE)</f>
        <v>agrimet</v>
      </c>
      <c r="J2073">
        <f t="shared" si="98"/>
        <v>2071</v>
      </c>
      <c r="K2073" t="str">
        <f t="shared" si="96"/>
        <v>{"node":2071,"name":"SPIRIT LAKE; WASHINGTON WEATHER STATION | DAY.AVG.WINDSPEED.MPH"}</v>
      </c>
      <c r="L2073">
        <f>VLOOKUP(H2073,Sheet2!$C$31:$D$36,2,FALSE)</f>
        <v>9993</v>
      </c>
      <c r="M2073">
        <f>VLOOKUP(F2073,Sheet2!$E$38:$F$54,2,FALSE)</f>
        <v>9989</v>
      </c>
      <c r="N2073" t="str">
        <f t="shared" si="97"/>
        <v>9993-9989</v>
      </c>
      <c r="O2073" t="str">
        <f>"{""source"":"&amp;J2073&amp;",""target"":"&amp;L2073&amp;",""value"":1}"</f>
        <v>{"source":2071,"target":9993,"value":1}</v>
      </c>
    </row>
    <row r="2074" spans="1:15">
      <c r="A2074" t="s">
        <v>2795</v>
      </c>
      <c r="B2074" t="s">
        <v>2796</v>
      </c>
      <c r="C2074" t="s">
        <v>94</v>
      </c>
      <c r="D2074" t="s">
        <v>95</v>
      </c>
      <c r="E2074" t="str">
        <f>VLOOKUP($B2074,sitecatalog!$A$2:$E$1964,2,FALSE)&amp;" | "&amp;D2074</f>
        <v>San Pete Valley; Utah AgriMet Weather Station | Day.Avg.AirTemperature.DegF</v>
      </c>
      <c r="F2074" t="str">
        <f>VLOOKUP($B2074,sitecatalog!$A$2:$E$1964,3,FALSE)</f>
        <v>UT</v>
      </c>
      <c r="G2074" t="str">
        <f>VLOOKUP($B2074,sitecatalog!$A$2:$E$1964,5,FALSE)</f>
        <v>PN</v>
      </c>
      <c r="H2074" t="str">
        <f>VLOOKUP($B2074,sitecatalog!$A$2:$E$1964,4,FALSE)</f>
        <v>agrimet</v>
      </c>
      <c r="J2074">
        <f t="shared" si="98"/>
        <v>2072</v>
      </c>
      <c r="K2074" t="str">
        <f t="shared" si="96"/>
        <v>{"node":2072,"name":"SAN PETE VALLEY; UTAH AGRIMET WEATHER STATION | DAY.AVG.AIRTEMPERATURE.DEGF"}</v>
      </c>
      <c r="L2074">
        <f>VLOOKUP(H2074,Sheet2!$C$31:$D$36,2,FALSE)</f>
        <v>9993</v>
      </c>
      <c r="M2074">
        <f>VLOOKUP(F2074,Sheet2!$E$38:$F$54,2,FALSE)</f>
        <v>9978</v>
      </c>
      <c r="N2074" t="str">
        <f t="shared" si="97"/>
        <v>9993-9978</v>
      </c>
      <c r="O2074" t="str">
        <f>"{""source"":"&amp;J2074&amp;",""target"":"&amp;L2074&amp;",""value"":1}"</f>
        <v>{"source":2072,"target":9993,"value":1}</v>
      </c>
    </row>
    <row r="2075" spans="1:15">
      <c r="A2075" t="s">
        <v>2797</v>
      </c>
      <c r="B2075" t="s">
        <v>2796</v>
      </c>
      <c r="C2075" t="s">
        <v>41</v>
      </c>
      <c r="D2075" t="s">
        <v>42</v>
      </c>
      <c r="E2075" t="str">
        <f>VLOOKUP($B2075,sitecatalog!$A$2:$E$1964,2,FALSE)&amp;" | "&amp;D2075</f>
        <v>San Pete Valley; Utah AgriMet Weather Station | Day.Sum.Precipitation.inches</v>
      </c>
      <c r="F2075" t="str">
        <f>VLOOKUP($B2075,sitecatalog!$A$2:$E$1964,3,FALSE)</f>
        <v>UT</v>
      </c>
      <c r="G2075" t="str">
        <f>VLOOKUP($B2075,sitecatalog!$A$2:$E$1964,5,FALSE)</f>
        <v>PN</v>
      </c>
      <c r="H2075" t="str">
        <f>VLOOKUP($B2075,sitecatalog!$A$2:$E$1964,4,FALSE)</f>
        <v>agrimet</v>
      </c>
      <c r="J2075">
        <f t="shared" si="98"/>
        <v>2073</v>
      </c>
      <c r="K2075" t="str">
        <f t="shared" si="96"/>
        <v>{"node":2073,"name":"SAN PETE VALLEY; UTAH AGRIMET WEATHER STATION | DAY.SUM.PRECIPITATION.INCHES"}</v>
      </c>
      <c r="L2075">
        <f>VLOOKUP(H2075,Sheet2!$C$31:$D$36,2,FALSE)</f>
        <v>9993</v>
      </c>
      <c r="M2075">
        <f>VLOOKUP(F2075,Sheet2!$E$38:$F$54,2,FALSE)</f>
        <v>9978</v>
      </c>
      <c r="N2075" t="str">
        <f t="shared" si="97"/>
        <v>9993-9978</v>
      </c>
      <c r="O2075" t="str">
        <f>"{""source"":"&amp;J2075&amp;",""target"":"&amp;L2075&amp;",""value"":1}"</f>
        <v>{"source":2073,"target":9993,"value":1}</v>
      </c>
    </row>
    <row r="2076" spans="1:15">
      <c r="A2076" t="s">
        <v>2798</v>
      </c>
      <c r="B2076" t="s">
        <v>2796</v>
      </c>
      <c r="C2076" t="s">
        <v>156</v>
      </c>
      <c r="D2076" t="s">
        <v>157</v>
      </c>
      <c r="E2076" t="str">
        <f>VLOOKUP($B2076,sitecatalog!$A$2:$E$1964,2,FALSE)&amp;" | "&amp;D2076</f>
        <v>San Pete Valley; Utah AgriMet Weather Station | Day.Avg.WindSpeed.mph</v>
      </c>
      <c r="F2076" t="str">
        <f>VLOOKUP($B2076,sitecatalog!$A$2:$E$1964,3,FALSE)</f>
        <v>UT</v>
      </c>
      <c r="G2076" t="str">
        <f>VLOOKUP($B2076,sitecatalog!$A$2:$E$1964,5,FALSE)</f>
        <v>PN</v>
      </c>
      <c r="H2076" t="str">
        <f>VLOOKUP($B2076,sitecatalog!$A$2:$E$1964,4,FALSE)</f>
        <v>agrimet</v>
      </c>
      <c r="J2076">
        <f t="shared" si="98"/>
        <v>2074</v>
      </c>
      <c r="K2076" t="str">
        <f t="shared" si="96"/>
        <v>{"node":2074,"name":"SAN PETE VALLEY; UTAH AGRIMET WEATHER STATION | DAY.AVG.WINDSPEED.MPH"}</v>
      </c>
      <c r="L2076">
        <f>VLOOKUP(H2076,Sheet2!$C$31:$D$36,2,FALSE)</f>
        <v>9993</v>
      </c>
      <c r="M2076">
        <f>VLOOKUP(F2076,Sheet2!$E$38:$F$54,2,FALSE)</f>
        <v>9978</v>
      </c>
      <c r="N2076" t="str">
        <f t="shared" si="97"/>
        <v>9993-9978</v>
      </c>
      <c r="O2076" t="str">
        <f>"{""source"":"&amp;J2076&amp;",""target"":"&amp;L2076&amp;",""value"":1}"</f>
        <v>{"source":2074,"target":9993,"value":1}</v>
      </c>
    </row>
    <row r="2077" spans="1:15">
      <c r="A2077" t="s">
        <v>2799</v>
      </c>
      <c r="B2077" t="s">
        <v>2796</v>
      </c>
      <c r="C2077" t="s">
        <v>159</v>
      </c>
      <c r="D2077" t="s">
        <v>160</v>
      </c>
      <c r="E2077" t="str">
        <f>VLOOKUP($B2077,sitecatalog!$A$2:$E$1964,2,FALSE)&amp;" | "&amp;D2077</f>
        <v>San Pete Valley; Utah AgriMet Weather Station | Day.Avg.WindDirection.degrees</v>
      </c>
      <c r="F2077" t="str">
        <f>VLOOKUP($B2077,sitecatalog!$A$2:$E$1964,3,FALSE)</f>
        <v>UT</v>
      </c>
      <c r="G2077" t="str">
        <f>VLOOKUP($B2077,sitecatalog!$A$2:$E$1964,5,FALSE)</f>
        <v>PN</v>
      </c>
      <c r="H2077" t="str">
        <f>VLOOKUP($B2077,sitecatalog!$A$2:$E$1964,4,FALSE)</f>
        <v>agrimet</v>
      </c>
      <c r="J2077">
        <f t="shared" si="98"/>
        <v>2075</v>
      </c>
      <c r="K2077" t="str">
        <f t="shared" si="96"/>
        <v>{"node":2075,"name":"SAN PETE VALLEY; UTAH AGRIMET WEATHER STATION | DAY.AVG.WINDDIRECTION.DEGREES"}</v>
      </c>
      <c r="L2077">
        <f>VLOOKUP(H2077,Sheet2!$C$31:$D$36,2,FALSE)</f>
        <v>9993</v>
      </c>
      <c r="M2077">
        <f>VLOOKUP(F2077,Sheet2!$E$38:$F$54,2,FALSE)</f>
        <v>9978</v>
      </c>
      <c r="N2077" t="str">
        <f t="shared" si="97"/>
        <v>9993-9978</v>
      </c>
      <c r="O2077" t="str">
        <f>"{""source"":"&amp;J2077&amp;",""target"":"&amp;L2077&amp;",""value"":1}"</f>
        <v>{"source":2075,"target":9993,"value":1}</v>
      </c>
    </row>
    <row r="2078" spans="1:15">
      <c r="A2078" t="s">
        <v>2800</v>
      </c>
      <c r="B2078" t="s">
        <v>2801</v>
      </c>
      <c r="C2078" t="s">
        <v>94</v>
      </c>
      <c r="D2078" t="s">
        <v>95</v>
      </c>
      <c r="E2078" t="str">
        <f>VLOOKUP($B2078,sitecatalog!$A$2:$E$1964,2,FALSE)&amp;" | "&amp;D2078</f>
        <v>DRI - Sand Spring Valley; Nevada Weather Station | Day.Avg.AirTemperature.DegF</v>
      </c>
      <c r="F2078" t="str">
        <f>VLOOKUP($B2078,sitecatalog!$A$2:$E$1964,3,FALSE)</f>
        <v>NV</v>
      </c>
      <c r="G2078" t="str">
        <f>VLOOKUP($B2078,sitecatalog!$A$2:$E$1964,5,FALSE)</f>
        <v>PN</v>
      </c>
      <c r="H2078" t="str">
        <f>VLOOKUP($B2078,sitecatalog!$A$2:$E$1964,4,FALSE)</f>
        <v>agrimet</v>
      </c>
      <c r="J2078">
        <f t="shared" si="98"/>
        <v>2076</v>
      </c>
      <c r="K2078" t="str">
        <f t="shared" si="96"/>
        <v>{"node":2076,"name":"DRI - SAND SPRING VALLEY; NEVADA WEATHER STATION | DAY.AVG.AIRTEMPERATURE.DEGF"}</v>
      </c>
      <c r="L2078">
        <f>VLOOKUP(H2078,Sheet2!$C$31:$D$36,2,FALSE)</f>
        <v>9993</v>
      </c>
      <c r="M2078">
        <f>VLOOKUP(F2078,Sheet2!$E$38:$F$54,2,FALSE)</f>
        <v>9983</v>
      </c>
      <c r="N2078" t="str">
        <f t="shared" si="97"/>
        <v>9993-9983</v>
      </c>
      <c r="O2078" t="str">
        <f>"{""source"":"&amp;J2078&amp;",""target"":"&amp;L2078&amp;",""value"":1}"</f>
        <v>{"source":2076,"target":9993,"value":1}</v>
      </c>
    </row>
    <row r="2079" spans="1:15">
      <c r="A2079" t="s">
        <v>2802</v>
      </c>
      <c r="B2079" t="s">
        <v>2801</v>
      </c>
      <c r="C2079" t="s">
        <v>41</v>
      </c>
      <c r="D2079" t="s">
        <v>42</v>
      </c>
      <c r="E2079" t="str">
        <f>VLOOKUP($B2079,sitecatalog!$A$2:$E$1964,2,FALSE)&amp;" | "&amp;D2079</f>
        <v>DRI - Sand Spring Valley; Nevada Weather Station | Day.Sum.Precipitation.inches</v>
      </c>
      <c r="F2079" t="str">
        <f>VLOOKUP($B2079,sitecatalog!$A$2:$E$1964,3,FALSE)</f>
        <v>NV</v>
      </c>
      <c r="G2079" t="str">
        <f>VLOOKUP($B2079,sitecatalog!$A$2:$E$1964,5,FALSE)</f>
        <v>PN</v>
      </c>
      <c r="H2079" t="str">
        <f>VLOOKUP($B2079,sitecatalog!$A$2:$E$1964,4,FALSE)</f>
        <v>agrimet</v>
      </c>
      <c r="J2079">
        <f t="shared" si="98"/>
        <v>2077</v>
      </c>
      <c r="K2079" t="str">
        <f t="shared" si="96"/>
        <v>{"node":2077,"name":"DRI - SAND SPRING VALLEY; NEVADA WEATHER STATION | DAY.SUM.PRECIPITATION.INCHES"}</v>
      </c>
      <c r="L2079">
        <f>VLOOKUP(H2079,Sheet2!$C$31:$D$36,2,FALSE)</f>
        <v>9993</v>
      </c>
      <c r="M2079">
        <f>VLOOKUP(F2079,Sheet2!$E$38:$F$54,2,FALSE)</f>
        <v>9983</v>
      </c>
      <c r="N2079" t="str">
        <f t="shared" si="97"/>
        <v>9993-9983</v>
      </c>
      <c r="O2079" t="str">
        <f>"{""source"":"&amp;J2079&amp;",""target"":"&amp;L2079&amp;",""value"":1}"</f>
        <v>{"source":2077,"target":9993,"value":1}</v>
      </c>
    </row>
    <row r="2080" spans="1:15">
      <c r="A2080" t="s">
        <v>2803</v>
      </c>
      <c r="B2080" t="s">
        <v>2801</v>
      </c>
      <c r="C2080" t="s">
        <v>156</v>
      </c>
      <c r="D2080" t="s">
        <v>157</v>
      </c>
      <c r="E2080" t="str">
        <f>VLOOKUP($B2080,sitecatalog!$A$2:$E$1964,2,FALSE)&amp;" | "&amp;D2080</f>
        <v>DRI - Sand Spring Valley; Nevada Weather Station | Day.Avg.WindSpeed.mph</v>
      </c>
      <c r="F2080" t="str">
        <f>VLOOKUP($B2080,sitecatalog!$A$2:$E$1964,3,FALSE)</f>
        <v>NV</v>
      </c>
      <c r="G2080" t="str">
        <f>VLOOKUP($B2080,sitecatalog!$A$2:$E$1964,5,FALSE)</f>
        <v>PN</v>
      </c>
      <c r="H2080" t="str">
        <f>VLOOKUP($B2080,sitecatalog!$A$2:$E$1964,4,FALSE)</f>
        <v>agrimet</v>
      </c>
      <c r="J2080">
        <f t="shared" si="98"/>
        <v>2078</v>
      </c>
      <c r="K2080" t="str">
        <f t="shared" si="96"/>
        <v>{"node":2078,"name":"DRI - SAND SPRING VALLEY; NEVADA WEATHER STATION | DAY.AVG.WINDSPEED.MPH"}</v>
      </c>
      <c r="L2080">
        <f>VLOOKUP(H2080,Sheet2!$C$31:$D$36,2,FALSE)</f>
        <v>9993</v>
      </c>
      <c r="M2080">
        <f>VLOOKUP(F2080,Sheet2!$E$38:$F$54,2,FALSE)</f>
        <v>9983</v>
      </c>
      <c r="N2080" t="str">
        <f t="shared" si="97"/>
        <v>9993-9983</v>
      </c>
      <c r="O2080" t="str">
        <f>"{""source"":"&amp;J2080&amp;",""target"":"&amp;L2080&amp;",""value"":1}"</f>
        <v>{"source":2078,"target":9993,"value":1}</v>
      </c>
    </row>
    <row r="2081" spans="1:15">
      <c r="A2081" t="s">
        <v>2804</v>
      </c>
      <c r="B2081" t="s">
        <v>2801</v>
      </c>
      <c r="C2081" t="s">
        <v>159</v>
      </c>
      <c r="D2081" t="s">
        <v>160</v>
      </c>
      <c r="E2081" t="str">
        <f>VLOOKUP($B2081,sitecatalog!$A$2:$E$1964,2,FALSE)&amp;" | "&amp;D2081</f>
        <v>DRI - Sand Spring Valley; Nevada Weather Station | Day.Avg.WindDirection.degrees</v>
      </c>
      <c r="F2081" t="str">
        <f>VLOOKUP($B2081,sitecatalog!$A$2:$E$1964,3,FALSE)</f>
        <v>NV</v>
      </c>
      <c r="G2081" t="str">
        <f>VLOOKUP($B2081,sitecatalog!$A$2:$E$1964,5,FALSE)</f>
        <v>PN</v>
      </c>
      <c r="H2081" t="str">
        <f>VLOOKUP($B2081,sitecatalog!$A$2:$E$1964,4,FALSE)</f>
        <v>agrimet</v>
      </c>
      <c r="J2081">
        <f t="shared" si="98"/>
        <v>2079</v>
      </c>
      <c r="K2081" t="str">
        <f t="shared" si="96"/>
        <v>{"node":2079,"name":"DRI - SAND SPRING VALLEY; NEVADA WEATHER STATION | DAY.AVG.WINDDIRECTION.DEGREES"}</v>
      </c>
      <c r="L2081">
        <f>VLOOKUP(H2081,Sheet2!$C$31:$D$36,2,FALSE)</f>
        <v>9993</v>
      </c>
      <c r="M2081">
        <f>VLOOKUP(F2081,Sheet2!$E$38:$F$54,2,FALSE)</f>
        <v>9983</v>
      </c>
      <c r="N2081" t="str">
        <f t="shared" si="97"/>
        <v>9993-9983</v>
      </c>
      <c r="O2081" t="str">
        <f>"{""source"":"&amp;J2081&amp;",""target"":"&amp;L2081&amp;",""value"":1}"</f>
        <v>{"source":2079,"target":9993,"value":1}</v>
      </c>
    </row>
    <row r="2082" spans="1:15">
      <c r="A2082" t="s">
        <v>2805</v>
      </c>
      <c r="B2082" t="s">
        <v>2806</v>
      </c>
      <c r="C2082" t="s">
        <v>94</v>
      </c>
      <c r="D2082" t="s">
        <v>95</v>
      </c>
      <c r="E2082" t="str">
        <f>VLOOKUP($B2082,sitecatalog!$A$2:$E$1964,2,FALSE)&amp;" | "&amp;D2082</f>
        <v>DRI - Steptoe Valley North; Nevada Weather Station | Day.Avg.AirTemperature.DegF</v>
      </c>
      <c r="F2082" t="str">
        <f>VLOOKUP($B2082,sitecatalog!$A$2:$E$1964,3,FALSE)</f>
        <v>NV</v>
      </c>
      <c r="G2082" t="str">
        <f>VLOOKUP($B2082,sitecatalog!$A$2:$E$1964,5,FALSE)</f>
        <v>PN</v>
      </c>
      <c r="H2082" t="str">
        <f>VLOOKUP($B2082,sitecatalog!$A$2:$E$1964,4,FALSE)</f>
        <v>agrimet</v>
      </c>
      <c r="J2082">
        <f t="shared" si="98"/>
        <v>2080</v>
      </c>
      <c r="K2082" t="str">
        <f t="shared" si="96"/>
        <v>{"node":2080,"name":"DRI - STEPTOE VALLEY NORTH; NEVADA WEATHER STATION | DAY.AVG.AIRTEMPERATURE.DEGF"}</v>
      </c>
      <c r="L2082">
        <f>VLOOKUP(H2082,Sheet2!$C$31:$D$36,2,FALSE)</f>
        <v>9993</v>
      </c>
      <c r="M2082">
        <f>VLOOKUP(F2082,Sheet2!$E$38:$F$54,2,FALSE)</f>
        <v>9983</v>
      </c>
      <c r="N2082" t="str">
        <f t="shared" si="97"/>
        <v>9993-9983</v>
      </c>
      <c r="O2082" t="str">
        <f>"{""source"":"&amp;J2082&amp;",""target"":"&amp;L2082&amp;",""value"":1}"</f>
        <v>{"source":2080,"target":9993,"value":1}</v>
      </c>
    </row>
    <row r="2083" spans="1:15">
      <c r="A2083" t="s">
        <v>2807</v>
      </c>
      <c r="B2083" t="s">
        <v>2806</v>
      </c>
      <c r="C2083" t="s">
        <v>41</v>
      </c>
      <c r="D2083" t="s">
        <v>42</v>
      </c>
      <c r="E2083" t="str">
        <f>VLOOKUP($B2083,sitecatalog!$A$2:$E$1964,2,FALSE)&amp;" | "&amp;D2083</f>
        <v>DRI - Steptoe Valley North; Nevada Weather Station | Day.Sum.Precipitation.inches</v>
      </c>
      <c r="F2083" t="str">
        <f>VLOOKUP($B2083,sitecatalog!$A$2:$E$1964,3,FALSE)</f>
        <v>NV</v>
      </c>
      <c r="G2083" t="str">
        <f>VLOOKUP($B2083,sitecatalog!$A$2:$E$1964,5,FALSE)</f>
        <v>PN</v>
      </c>
      <c r="H2083" t="str">
        <f>VLOOKUP($B2083,sitecatalog!$A$2:$E$1964,4,FALSE)</f>
        <v>agrimet</v>
      </c>
      <c r="J2083">
        <f t="shared" si="98"/>
        <v>2081</v>
      </c>
      <c r="K2083" t="str">
        <f t="shared" si="96"/>
        <v>{"node":2081,"name":"DRI - STEPTOE VALLEY NORTH; NEVADA WEATHER STATION | DAY.SUM.PRECIPITATION.INCHES"}</v>
      </c>
      <c r="L2083">
        <f>VLOOKUP(H2083,Sheet2!$C$31:$D$36,2,FALSE)</f>
        <v>9993</v>
      </c>
      <c r="M2083">
        <f>VLOOKUP(F2083,Sheet2!$E$38:$F$54,2,FALSE)</f>
        <v>9983</v>
      </c>
      <c r="N2083" t="str">
        <f t="shared" si="97"/>
        <v>9993-9983</v>
      </c>
      <c r="O2083" t="str">
        <f>"{""source"":"&amp;J2083&amp;",""target"":"&amp;L2083&amp;",""value"":1}"</f>
        <v>{"source":2081,"target":9993,"value":1}</v>
      </c>
    </row>
    <row r="2084" spans="1:15">
      <c r="A2084" t="s">
        <v>2808</v>
      </c>
      <c r="B2084" t="s">
        <v>2806</v>
      </c>
      <c r="C2084" t="s">
        <v>156</v>
      </c>
      <c r="D2084" t="s">
        <v>157</v>
      </c>
      <c r="E2084" t="str">
        <f>VLOOKUP($B2084,sitecatalog!$A$2:$E$1964,2,FALSE)&amp;" | "&amp;D2084</f>
        <v>DRI - Steptoe Valley North; Nevada Weather Station | Day.Avg.WindSpeed.mph</v>
      </c>
      <c r="F2084" t="str">
        <f>VLOOKUP($B2084,sitecatalog!$A$2:$E$1964,3,FALSE)</f>
        <v>NV</v>
      </c>
      <c r="G2084" t="str">
        <f>VLOOKUP($B2084,sitecatalog!$A$2:$E$1964,5,FALSE)</f>
        <v>PN</v>
      </c>
      <c r="H2084" t="str">
        <f>VLOOKUP($B2084,sitecatalog!$A$2:$E$1964,4,FALSE)</f>
        <v>agrimet</v>
      </c>
      <c r="J2084">
        <f t="shared" si="98"/>
        <v>2082</v>
      </c>
      <c r="K2084" t="str">
        <f t="shared" si="96"/>
        <v>{"node":2082,"name":"DRI - STEPTOE VALLEY NORTH; NEVADA WEATHER STATION | DAY.AVG.WINDSPEED.MPH"}</v>
      </c>
      <c r="L2084">
        <f>VLOOKUP(H2084,Sheet2!$C$31:$D$36,2,FALSE)</f>
        <v>9993</v>
      </c>
      <c r="M2084">
        <f>VLOOKUP(F2084,Sheet2!$E$38:$F$54,2,FALSE)</f>
        <v>9983</v>
      </c>
      <c r="N2084" t="str">
        <f t="shared" si="97"/>
        <v>9993-9983</v>
      </c>
      <c r="O2084" t="str">
        <f>"{""source"":"&amp;J2084&amp;",""target"":"&amp;L2084&amp;",""value"":1}"</f>
        <v>{"source":2082,"target":9993,"value":1}</v>
      </c>
    </row>
    <row r="2085" spans="1:15">
      <c r="A2085" t="s">
        <v>2809</v>
      </c>
      <c r="B2085" t="s">
        <v>2806</v>
      </c>
      <c r="C2085" t="s">
        <v>159</v>
      </c>
      <c r="D2085" t="s">
        <v>160</v>
      </c>
      <c r="E2085" t="str">
        <f>VLOOKUP($B2085,sitecatalog!$A$2:$E$1964,2,FALSE)&amp;" | "&amp;D2085</f>
        <v>DRI - Steptoe Valley North; Nevada Weather Station | Day.Avg.WindDirection.degrees</v>
      </c>
      <c r="F2085" t="str">
        <f>VLOOKUP($B2085,sitecatalog!$A$2:$E$1964,3,FALSE)</f>
        <v>NV</v>
      </c>
      <c r="G2085" t="str">
        <f>VLOOKUP($B2085,sitecatalog!$A$2:$E$1964,5,FALSE)</f>
        <v>PN</v>
      </c>
      <c r="H2085" t="str">
        <f>VLOOKUP($B2085,sitecatalog!$A$2:$E$1964,4,FALSE)</f>
        <v>agrimet</v>
      </c>
      <c r="J2085">
        <f t="shared" si="98"/>
        <v>2083</v>
      </c>
      <c r="K2085" t="str">
        <f t="shared" si="96"/>
        <v>{"node":2083,"name":"DRI - STEPTOE VALLEY NORTH; NEVADA WEATHER STATION | DAY.AVG.WINDDIRECTION.DEGREES"}</v>
      </c>
      <c r="L2085">
        <f>VLOOKUP(H2085,Sheet2!$C$31:$D$36,2,FALSE)</f>
        <v>9993</v>
      </c>
      <c r="M2085">
        <f>VLOOKUP(F2085,Sheet2!$E$38:$F$54,2,FALSE)</f>
        <v>9983</v>
      </c>
      <c r="N2085" t="str">
        <f t="shared" si="97"/>
        <v>9993-9983</v>
      </c>
      <c r="O2085" t="str">
        <f>"{""source"":"&amp;J2085&amp;",""target"":"&amp;L2085&amp;",""value"":1}"</f>
        <v>{"source":2083,"target":9993,"value":1}</v>
      </c>
    </row>
    <row r="2086" spans="1:15">
      <c r="A2086" t="s">
        <v>2810</v>
      </c>
      <c r="B2086" t="s">
        <v>2811</v>
      </c>
      <c r="C2086" t="s">
        <v>94</v>
      </c>
      <c r="D2086" t="s">
        <v>95</v>
      </c>
      <c r="E2086" t="str">
        <f>VLOOKUP($B2086,sitecatalog!$A$2:$E$1964,2,FALSE)&amp;" | "&amp;D2086</f>
        <v>INL - Sugar City;  Idaho Weather Station | Day.Avg.AirTemperature.DegF</v>
      </c>
      <c r="F2086" t="str">
        <f>VLOOKUP($B2086,sitecatalog!$A$2:$E$1964,3,FALSE)</f>
        <v>ID</v>
      </c>
      <c r="G2086" t="str">
        <f>VLOOKUP($B2086,sitecatalog!$A$2:$E$1964,5,FALSE)</f>
        <v>PN</v>
      </c>
      <c r="H2086" t="str">
        <f>VLOOKUP($B2086,sitecatalog!$A$2:$E$1964,4,FALSE)</f>
        <v>agrimet</v>
      </c>
      <c r="J2086">
        <f t="shared" si="98"/>
        <v>2084</v>
      </c>
      <c r="K2086" t="str">
        <f t="shared" si="96"/>
        <v>{"node":2084,"name":"INL - SUGAR CITY;  IDAHO WEATHER STATION | DAY.AVG.AIRTEMPERATURE.DEGF"}</v>
      </c>
      <c r="L2086">
        <f>VLOOKUP(H2086,Sheet2!$C$31:$D$36,2,FALSE)</f>
        <v>9993</v>
      </c>
      <c r="M2086">
        <f>VLOOKUP(F2086,Sheet2!$E$38:$F$54,2,FALSE)</f>
        <v>9989</v>
      </c>
      <c r="N2086" t="str">
        <f t="shared" si="97"/>
        <v>9993-9989</v>
      </c>
      <c r="O2086" t="str">
        <f>"{""source"":"&amp;J2086&amp;",""target"":"&amp;L2086&amp;",""value"":1}"</f>
        <v>{"source":2084,"target":9993,"value":1}</v>
      </c>
    </row>
    <row r="2087" spans="1:15">
      <c r="A2087" t="s">
        <v>2812</v>
      </c>
      <c r="B2087" t="s">
        <v>2811</v>
      </c>
      <c r="C2087" t="s">
        <v>41</v>
      </c>
      <c r="D2087" t="s">
        <v>42</v>
      </c>
      <c r="E2087" t="str">
        <f>VLOOKUP($B2087,sitecatalog!$A$2:$E$1964,2,FALSE)&amp;" | "&amp;D2087</f>
        <v>INL - Sugar City;  Idaho Weather Station | Day.Sum.Precipitation.inches</v>
      </c>
      <c r="F2087" t="str">
        <f>VLOOKUP($B2087,sitecatalog!$A$2:$E$1964,3,FALSE)</f>
        <v>ID</v>
      </c>
      <c r="G2087" t="str">
        <f>VLOOKUP($B2087,sitecatalog!$A$2:$E$1964,5,FALSE)</f>
        <v>PN</v>
      </c>
      <c r="H2087" t="str">
        <f>VLOOKUP($B2087,sitecatalog!$A$2:$E$1964,4,FALSE)</f>
        <v>agrimet</v>
      </c>
      <c r="J2087">
        <f t="shared" si="98"/>
        <v>2085</v>
      </c>
      <c r="K2087" t="str">
        <f t="shared" si="96"/>
        <v>{"node":2085,"name":"INL - SUGAR CITY;  IDAHO WEATHER STATION | DAY.SUM.PRECIPITATION.INCHES"}</v>
      </c>
      <c r="L2087">
        <f>VLOOKUP(H2087,Sheet2!$C$31:$D$36,2,FALSE)</f>
        <v>9993</v>
      </c>
      <c r="M2087">
        <f>VLOOKUP(F2087,Sheet2!$E$38:$F$54,2,FALSE)</f>
        <v>9989</v>
      </c>
      <c r="N2087" t="str">
        <f t="shared" si="97"/>
        <v>9993-9989</v>
      </c>
      <c r="O2087" t="str">
        <f>"{""source"":"&amp;J2087&amp;",""target"":"&amp;L2087&amp;",""value"":1}"</f>
        <v>{"source":2085,"target":9993,"value":1}</v>
      </c>
    </row>
    <row r="2088" spans="1:15">
      <c r="A2088" t="s">
        <v>2813</v>
      </c>
      <c r="B2088" t="s">
        <v>2811</v>
      </c>
      <c r="C2088" t="s">
        <v>156</v>
      </c>
      <c r="D2088" t="s">
        <v>157</v>
      </c>
      <c r="E2088" t="str">
        <f>VLOOKUP($B2088,sitecatalog!$A$2:$E$1964,2,FALSE)&amp;" | "&amp;D2088</f>
        <v>INL - Sugar City;  Idaho Weather Station | Day.Avg.WindSpeed.mph</v>
      </c>
      <c r="F2088" t="str">
        <f>VLOOKUP($B2088,sitecatalog!$A$2:$E$1964,3,FALSE)</f>
        <v>ID</v>
      </c>
      <c r="G2088" t="str">
        <f>VLOOKUP($B2088,sitecatalog!$A$2:$E$1964,5,FALSE)</f>
        <v>PN</v>
      </c>
      <c r="H2088" t="str">
        <f>VLOOKUP($B2088,sitecatalog!$A$2:$E$1964,4,FALSE)</f>
        <v>agrimet</v>
      </c>
      <c r="J2088">
        <f t="shared" si="98"/>
        <v>2086</v>
      </c>
      <c r="K2088" t="str">
        <f t="shared" si="96"/>
        <v>{"node":2086,"name":"INL - SUGAR CITY;  IDAHO WEATHER STATION | DAY.AVG.WINDSPEED.MPH"}</v>
      </c>
      <c r="L2088">
        <f>VLOOKUP(H2088,Sheet2!$C$31:$D$36,2,FALSE)</f>
        <v>9993</v>
      </c>
      <c r="M2088">
        <f>VLOOKUP(F2088,Sheet2!$E$38:$F$54,2,FALSE)</f>
        <v>9989</v>
      </c>
      <c r="N2088" t="str">
        <f t="shared" si="97"/>
        <v>9993-9989</v>
      </c>
      <c r="O2088" t="str">
        <f>"{""source"":"&amp;J2088&amp;",""target"":"&amp;L2088&amp;",""value"":1}"</f>
        <v>{"source":2086,"target":9993,"value":1}</v>
      </c>
    </row>
    <row r="2089" spans="1:15">
      <c r="A2089" t="s">
        <v>2814</v>
      </c>
      <c r="B2089" t="s">
        <v>2811</v>
      </c>
      <c r="C2089" t="s">
        <v>159</v>
      </c>
      <c r="D2089" t="s">
        <v>160</v>
      </c>
      <c r="E2089" t="str">
        <f>VLOOKUP($B2089,sitecatalog!$A$2:$E$1964,2,FALSE)&amp;" | "&amp;D2089</f>
        <v>INL - Sugar City;  Idaho Weather Station | Day.Avg.WindDirection.degrees</v>
      </c>
      <c r="F2089" t="str">
        <f>VLOOKUP($B2089,sitecatalog!$A$2:$E$1964,3,FALSE)</f>
        <v>ID</v>
      </c>
      <c r="G2089" t="str">
        <f>VLOOKUP($B2089,sitecatalog!$A$2:$E$1964,5,FALSE)</f>
        <v>PN</v>
      </c>
      <c r="H2089" t="str">
        <f>VLOOKUP($B2089,sitecatalog!$A$2:$E$1964,4,FALSE)</f>
        <v>agrimet</v>
      </c>
      <c r="J2089">
        <f t="shared" si="98"/>
        <v>2087</v>
      </c>
      <c r="K2089" t="str">
        <f t="shared" si="96"/>
        <v>{"node":2087,"name":"INL - SUGAR CITY;  IDAHO WEATHER STATION | DAY.AVG.WINDDIRECTION.DEGREES"}</v>
      </c>
      <c r="L2089">
        <f>VLOOKUP(H2089,Sheet2!$C$31:$D$36,2,FALSE)</f>
        <v>9993</v>
      </c>
      <c r="M2089">
        <f>VLOOKUP(F2089,Sheet2!$E$38:$F$54,2,FALSE)</f>
        <v>9989</v>
      </c>
      <c r="N2089" t="str">
        <f t="shared" si="97"/>
        <v>9993-9989</v>
      </c>
      <c r="O2089" t="str">
        <f>"{""source"":"&amp;J2089&amp;",""target"":"&amp;L2089&amp;",""value"":1}"</f>
        <v>{"source":2087,"target":9993,"value":1}</v>
      </c>
    </row>
    <row r="2090" spans="1:15">
      <c r="A2090" t="s">
        <v>2815</v>
      </c>
      <c r="B2090" t="s">
        <v>2816</v>
      </c>
      <c r="C2090" t="s">
        <v>94</v>
      </c>
      <c r="D2090" t="s">
        <v>95</v>
      </c>
      <c r="E2090" t="str">
        <f>VLOOKUP($B2090,sitecatalog!$A$2:$E$1964,2,FALSE)&amp;" | "&amp;D2090</f>
        <v>Sutherland; Utah  AgriMet Weather Station | Day.Avg.AirTemperature.DegF</v>
      </c>
      <c r="F2090" t="str">
        <f>VLOOKUP($B2090,sitecatalog!$A$2:$E$1964,3,FALSE)</f>
        <v>UT</v>
      </c>
      <c r="G2090" t="str">
        <f>VLOOKUP($B2090,sitecatalog!$A$2:$E$1964,5,FALSE)</f>
        <v>PN</v>
      </c>
      <c r="H2090" t="str">
        <f>VLOOKUP($B2090,sitecatalog!$A$2:$E$1964,4,FALSE)</f>
        <v>agrimet</v>
      </c>
      <c r="J2090">
        <f t="shared" si="98"/>
        <v>2088</v>
      </c>
      <c r="K2090" t="str">
        <f t="shared" si="96"/>
        <v>{"node":2088,"name":"SUTHERLAND; UTAH  AGRIMET WEATHER STATION | DAY.AVG.AIRTEMPERATURE.DEGF"}</v>
      </c>
      <c r="L2090">
        <f>VLOOKUP(H2090,Sheet2!$C$31:$D$36,2,FALSE)</f>
        <v>9993</v>
      </c>
      <c r="M2090">
        <f>VLOOKUP(F2090,Sheet2!$E$38:$F$54,2,FALSE)</f>
        <v>9978</v>
      </c>
      <c r="N2090" t="str">
        <f t="shared" si="97"/>
        <v>9993-9978</v>
      </c>
      <c r="O2090" t="str">
        <f>"{""source"":"&amp;J2090&amp;",""target"":"&amp;L2090&amp;",""value"":1}"</f>
        <v>{"source":2088,"target":9993,"value":1}</v>
      </c>
    </row>
    <row r="2091" spans="1:15">
      <c r="A2091" t="s">
        <v>2817</v>
      </c>
      <c r="B2091" t="s">
        <v>2816</v>
      </c>
      <c r="C2091" t="s">
        <v>41</v>
      </c>
      <c r="D2091" t="s">
        <v>42</v>
      </c>
      <c r="E2091" t="str">
        <f>VLOOKUP($B2091,sitecatalog!$A$2:$E$1964,2,FALSE)&amp;" | "&amp;D2091</f>
        <v>Sutherland; Utah  AgriMet Weather Station | Day.Sum.Precipitation.inches</v>
      </c>
      <c r="F2091" t="str">
        <f>VLOOKUP($B2091,sitecatalog!$A$2:$E$1964,3,FALSE)</f>
        <v>UT</v>
      </c>
      <c r="G2091" t="str">
        <f>VLOOKUP($B2091,sitecatalog!$A$2:$E$1964,5,FALSE)</f>
        <v>PN</v>
      </c>
      <c r="H2091" t="str">
        <f>VLOOKUP($B2091,sitecatalog!$A$2:$E$1964,4,FALSE)</f>
        <v>agrimet</v>
      </c>
      <c r="J2091">
        <f t="shared" si="98"/>
        <v>2089</v>
      </c>
      <c r="K2091" t="str">
        <f t="shared" si="96"/>
        <v>{"node":2089,"name":"SUTHERLAND; UTAH  AGRIMET WEATHER STATION | DAY.SUM.PRECIPITATION.INCHES"}</v>
      </c>
      <c r="L2091">
        <f>VLOOKUP(H2091,Sheet2!$C$31:$D$36,2,FALSE)</f>
        <v>9993</v>
      </c>
      <c r="M2091">
        <f>VLOOKUP(F2091,Sheet2!$E$38:$F$54,2,FALSE)</f>
        <v>9978</v>
      </c>
      <c r="N2091" t="str">
        <f t="shared" si="97"/>
        <v>9993-9978</v>
      </c>
      <c r="O2091" t="str">
        <f>"{""source"":"&amp;J2091&amp;",""target"":"&amp;L2091&amp;",""value"":1}"</f>
        <v>{"source":2089,"target":9993,"value":1}</v>
      </c>
    </row>
    <row r="2092" spans="1:15">
      <c r="A2092" t="s">
        <v>2818</v>
      </c>
      <c r="B2092" t="s">
        <v>2816</v>
      </c>
      <c r="C2092" t="s">
        <v>156</v>
      </c>
      <c r="D2092" t="s">
        <v>157</v>
      </c>
      <c r="E2092" t="str">
        <f>VLOOKUP($B2092,sitecatalog!$A$2:$E$1964,2,FALSE)&amp;" | "&amp;D2092</f>
        <v>Sutherland; Utah  AgriMet Weather Station | Day.Avg.WindSpeed.mph</v>
      </c>
      <c r="F2092" t="str">
        <f>VLOOKUP($B2092,sitecatalog!$A$2:$E$1964,3,FALSE)</f>
        <v>UT</v>
      </c>
      <c r="G2092" t="str">
        <f>VLOOKUP($B2092,sitecatalog!$A$2:$E$1964,5,FALSE)</f>
        <v>PN</v>
      </c>
      <c r="H2092" t="str">
        <f>VLOOKUP($B2092,sitecatalog!$A$2:$E$1964,4,FALSE)</f>
        <v>agrimet</v>
      </c>
      <c r="J2092">
        <f t="shared" si="98"/>
        <v>2090</v>
      </c>
      <c r="K2092" t="str">
        <f t="shared" si="96"/>
        <v>{"node":2090,"name":"SUTHERLAND; UTAH  AGRIMET WEATHER STATION | DAY.AVG.WINDSPEED.MPH"}</v>
      </c>
      <c r="L2092">
        <f>VLOOKUP(H2092,Sheet2!$C$31:$D$36,2,FALSE)</f>
        <v>9993</v>
      </c>
      <c r="M2092">
        <f>VLOOKUP(F2092,Sheet2!$E$38:$F$54,2,FALSE)</f>
        <v>9978</v>
      </c>
      <c r="N2092" t="str">
        <f t="shared" si="97"/>
        <v>9993-9978</v>
      </c>
      <c r="O2092" t="str">
        <f>"{""source"":"&amp;J2092&amp;",""target"":"&amp;L2092&amp;",""value"":1}"</f>
        <v>{"source":2090,"target":9993,"value":1}</v>
      </c>
    </row>
    <row r="2093" spans="1:15">
      <c r="A2093" t="s">
        <v>2819</v>
      </c>
      <c r="B2093" t="s">
        <v>2816</v>
      </c>
      <c r="C2093" t="s">
        <v>159</v>
      </c>
      <c r="D2093" t="s">
        <v>160</v>
      </c>
      <c r="E2093" t="str">
        <f>VLOOKUP($B2093,sitecatalog!$A$2:$E$1964,2,FALSE)&amp;" | "&amp;D2093</f>
        <v>Sutherland; Utah  AgriMet Weather Station | Day.Avg.WindDirection.degrees</v>
      </c>
      <c r="F2093" t="str">
        <f>VLOOKUP($B2093,sitecatalog!$A$2:$E$1964,3,FALSE)</f>
        <v>UT</v>
      </c>
      <c r="G2093" t="str">
        <f>VLOOKUP($B2093,sitecatalog!$A$2:$E$1964,5,FALSE)</f>
        <v>PN</v>
      </c>
      <c r="H2093" t="str">
        <f>VLOOKUP($B2093,sitecatalog!$A$2:$E$1964,4,FALSE)</f>
        <v>agrimet</v>
      </c>
      <c r="J2093">
        <f t="shared" si="98"/>
        <v>2091</v>
      </c>
      <c r="K2093" t="str">
        <f t="shared" si="96"/>
        <v>{"node":2091,"name":"SUTHERLAND; UTAH  AGRIMET WEATHER STATION | DAY.AVG.WINDDIRECTION.DEGREES"}</v>
      </c>
      <c r="L2093">
        <f>VLOOKUP(H2093,Sheet2!$C$31:$D$36,2,FALSE)</f>
        <v>9993</v>
      </c>
      <c r="M2093">
        <f>VLOOKUP(F2093,Sheet2!$E$38:$F$54,2,FALSE)</f>
        <v>9978</v>
      </c>
      <c r="N2093" t="str">
        <f t="shared" si="97"/>
        <v>9993-9978</v>
      </c>
      <c r="O2093" t="str">
        <f>"{""source"":"&amp;J2093&amp;",""target"":"&amp;L2093&amp;",""value"":1}"</f>
        <v>{"source":2091,"target":9993,"value":1}</v>
      </c>
    </row>
    <row r="2094" spans="1:15">
      <c r="A2094" t="s">
        <v>2820</v>
      </c>
      <c r="B2094" t="s">
        <v>2821</v>
      </c>
      <c r="C2094" t="s">
        <v>94</v>
      </c>
      <c r="D2094" t="s">
        <v>95</v>
      </c>
      <c r="E2094" t="str">
        <f>VLOOKUP($B2094,sitecatalog!$A$2:$E$1964,2,FALSE)&amp;" | "&amp;D2094</f>
        <v>DRI - Steptoe Valley WMA; Nevada Weather Station | Day.Avg.AirTemperature.DegF</v>
      </c>
      <c r="F2094" t="str">
        <f>VLOOKUP($B2094,sitecatalog!$A$2:$E$1964,3,FALSE)</f>
        <v>NV</v>
      </c>
      <c r="G2094" t="str">
        <f>VLOOKUP($B2094,sitecatalog!$A$2:$E$1964,5,FALSE)</f>
        <v>PN</v>
      </c>
      <c r="H2094" t="str">
        <f>VLOOKUP($B2094,sitecatalog!$A$2:$E$1964,4,FALSE)</f>
        <v>agrimet</v>
      </c>
      <c r="J2094">
        <f t="shared" si="98"/>
        <v>2092</v>
      </c>
      <c r="K2094" t="str">
        <f t="shared" si="96"/>
        <v>{"node":2092,"name":"DRI - STEPTOE VALLEY WMA; NEVADA WEATHER STATION | DAY.AVG.AIRTEMPERATURE.DEGF"}</v>
      </c>
      <c r="L2094">
        <f>VLOOKUP(H2094,Sheet2!$C$31:$D$36,2,FALSE)</f>
        <v>9993</v>
      </c>
      <c r="M2094">
        <f>VLOOKUP(F2094,Sheet2!$E$38:$F$54,2,FALSE)</f>
        <v>9983</v>
      </c>
      <c r="N2094" t="str">
        <f t="shared" si="97"/>
        <v>9993-9983</v>
      </c>
      <c r="O2094" t="str">
        <f>"{""source"":"&amp;J2094&amp;",""target"":"&amp;L2094&amp;",""value"":1}"</f>
        <v>{"source":2092,"target":9993,"value":1}</v>
      </c>
    </row>
    <row r="2095" spans="1:15">
      <c r="A2095" t="s">
        <v>2822</v>
      </c>
      <c r="B2095" t="s">
        <v>2821</v>
      </c>
      <c r="C2095" t="s">
        <v>41</v>
      </c>
      <c r="D2095" t="s">
        <v>42</v>
      </c>
      <c r="E2095" t="str">
        <f>VLOOKUP($B2095,sitecatalog!$A$2:$E$1964,2,FALSE)&amp;" | "&amp;D2095</f>
        <v>DRI - Steptoe Valley WMA; Nevada Weather Station | Day.Sum.Precipitation.inches</v>
      </c>
      <c r="F2095" t="str">
        <f>VLOOKUP($B2095,sitecatalog!$A$2:$E$1964,3,FALSE)</f>
        <v>NV</v>
      </c>
      <c r="G2095" t="str">
        <f>VLOOKUP($B2095,sitecatalog!$A$2:$E$1964,5,FALSE)</f>
        <v>PN</v>
      </c>
      <c r="H2095" t="str">
        <f>VLOOKUP($B2095,sitecatalog!$A$2:$E$1964,4,FALSE)</f>
        <v>agrimet</v>
      </c>
      <c r="J2095">
        <f t="shared" si="98"/>
        <v>2093</v>
      </c>
      <c r="K2095" t="str">
        <f t="shared" si="96"/>
        <v>{"node":2093,"name":"DRI - STEPTOE VALLEY WMA; NEVADA WEATHER STATION | DAY.SUM.PRECIPITATION.INCHES"}</v>
      </c>
      <c r="L2095">
        <f>VLOOKUP(H2095,Sheet2!$C$31:$D$36,2,FALSE)</f>
        <v>9993</v>
      </c>
      <c r="M2095">
        <f>VLOOKUP(F2095,Sheet2!$E$38:$F$54,2,FALSE)</f>
        <v>9983</v>
      </c>
      <c r="N2095" t="str">
        <f t="shared" si="97"/>
        <v>9993-9983</v>
      </c>
      <c r="O2095" t="str">
        <f>"{""source"":"&amp;J2095&amp;",""target"":"&amp;L2095&amp;",""value"":1}"</f>
        <v>{"source":2093,"target":9993,"value":1}</v>
      </c>
    </row>
    <row r="2096" spans="1:15">
      <c r="A2096" t="s">
        <v>2823</v>
      </c>
      <c r="B2096" t="s">
        <v>2821</v>
      </c>
      <c r="C2096" t="s">
        <v>156</v>
      </c>
      <c r="D2096" t="s">
        <v>157</v>
      </c>
      <c r="E2096" t="str">
        <f>VLOOKUP($B2096,sitecatalog!$A$2:$E$1964,2,FALSE)&amp;" | "&amp;D2096</f>
        <v>DRI - Steptoe Valley WMA; Nevada Weather Station | Day.Avg.WindSpeed.mph</v>
      </c>
      <c r="F2096" t="str">
        <f>VLOOKUP($B2096,sitecatalog!$A$2:$E$1964,3,FALSE)</f>
        <v>NV</v>
      </c>
      <c r="G2096" t="str">
        <f>VLOOKUP($B2096,sitecatalog!$A$2:$E$1964,5,FALSE)</f>
        <v>PN</v>
      </c>
      <c r="H2096" t="str">
        <f>VLOOKUP($B2096,sitecatalog!$A$2:$E$1964,4,FALSE)</f>
        <v>agrimet</v>
      </c>
      <c r="J2096">
        <f t="shared" si="98"/>
        <v>2094</v>
      </c>
      <c r="K2096" t="str">
        <f t="shared" si="96"/>
        <v>{"node":2094,"name":"DRI - STEPTOE VALLEY WMA; NEVADA WEATHER STATION | DAY.AVG.WINDSPEED.MPH"}</v>
      </c>
      <c r="L2096">
        <f>VLOOKUP(H2096,Sheet2!$C$31:$D$36,2,FALSE)</f>
        <v>9993</v>
      </c>
      <c r="M2096">
        <f>VLOOKUP(F2096,Sheet2!$E$38:$F$54,2,FALSE)</f>
        <v>9983</v>
      </c>
      <c r="N2096" t="str">
        <f t="shared" si="97"/>
        <v>9993-9983</v>
      </c>
      <c r="O2096" t="str">
        <f>"{""source"":"&amp;J2096&amp;",""target"":"&amp;L2096&amp;",""value"":1}"</f>
        <v>{"source":2094,"target":9993,"value":1}</v>
      </c>
    </row>
    <row r="2097" spans="1:15">
      <c r="A2097" t="s">
        <v>2824</v>
      </c>
      <c r="B2097" t="s">
        <v>2821</v>
      </c>
      <c r="C2097" t="s">
        <v>159</v>
      </c>
      <c r="D2097" t="s">
        <v>160</v>
      </c>
      <c r="E2097" t="str">
        <f>VLOOKUP($B2097,sitecatalog!$A$2:$E$1964,2,FALSE)&amp;" | "&amp;D2097</f>
        <v>DRI - Steptoe Valley WMA; Nevada Weather Station | Day.Avg.WindDirection.degrees</v>
      </c>
      <c r="F2097" t="str">
        <f>VLOOKUP($B2097,sitecatalog!$A$2:$E$1964,3,FALSE)</f>
        <v>NV</v>
      </c>
      <c r="G2097" t="str">
        <f>VLOOKUP($B2097,sitecatalog!$A$2:$E$1964,5,FALSE)</f>
        <v>PN</v>
      </c>
      <c r="H2097" t="str">
        <f>VLOOKUP($B2097,sitecatalog!$A$2:$E$1964,4,FALSE)</f>
        <v>agrimet</v>
      </c>
      <c r="J2097">
        <f t="shared" si="98"/>
        <v>2095</v>
      </c>
      <c r="K2097" t="str">
        <f t="shared" si="96"/>
        <v>{"node":2095,"name":"DRI - STEPTOE VALLEY WMA; NEVADA WEATHER STATION | DAY.AVG.WINDDIRECTION.DEGREES"}</v>
      </c>
      <c r="L2097">
        <f>VLOOKUP(H2097,Sheet2!$C$31:$D$36,2,FALSE)</f>
        <v>9993</v>
      </c>
      <c r="M2097">
        <f>VLOOKUP(F2097,Sheet2!$E$38:$F$54,2,FALSE)</f>
        <v>9983</v>
      </c>
      <c r="N2097" t="str">
        <f t="shared" si="97"/>
        <v>9993-9983</v>
      </c>
      <c r="O2097" t="str">
        <f>"{""source"":"&amp;J2097&amp;",""target"":"&amp;L2097&amp;",""value"":1}"</f>
        <v>{"source":2095,"target":9993,"value":1}</v>
      </c>
    </row>
    <row r="2098" spans="1:15">
      <c r="A2098" t="s">
        <v>2825</v>
      </c>
      <c r="B2098" t="s">
        <v>2826</v>
      </c>
      <c r="C2098" t="s">
        <v>94</v>
      </c>
      <c r="D2098" t="s">
        <v>95</v>
      </c>
      <c r="E2098" t="str">
        <f>VLOOKUP($B2098,sitecatalog!$A$2:$E$1964,2,FALSE)&amp;" | "&amp;D2098</f>
        <v>INL - Taber;  Idaho Weather Station | Day.Avg.AirTemperature.DegF</v>
      </c>
      <c r="F2098" t="str">
        <f>VLOOKUP($B2098,sitecatalog!$A$2:$E$1964,3,FALSE)</f>
        <v>ID</v>
      </c>
      <c r="G2098" t="str">
        <f>VLOOKUP($B2098,sitecatalog!$A$2:$E$1964,5,FALSE)</f>
        <v>PN</v>
      </c>
      <c r="H2098" t="str">
        <f>VLOOKUP($B2098,sitecatalog!$A$2:$E$1964,4,FALSE)</f>
        <v>agrimet</v>
      </c>
      <c r="J2098">
        <f t="shared" si="98"/>
        <v>2096</v>
      </c>
      <c r="K2098" t="str">
        <f t="shared" si="96"/>
        <v>{"node":2096,"name":"INL - TABER;  IDAHO WEATHER STATION | DAY.AVG.AIRTEMPERATURE.DEGF"}</v>
      </c>
      <c r="L2098">
        <f>VLOOKUP(H2098,Sheet2!$C$31:$D$36,2,FALSE)</f>
        <v>9993</v>
      </c>
      <c r="M2098">
        <f>VLOOKUP(F2098,Sheet2!$E$38:$F$54,2,FALSE)</f>
        <v>9989</v>
      </c>
      <c r="N2098" t="str">
        <f t="shared" si="97"/>
        <v>9993-9989</v>
      </c>
      <c r="O2098" t="str">
        <f>"{""source"":"&amp;J2098&amp;",""target"":"&amp;L2098&amp;",""value"":1}"</f>
        <v>{"source":2096,"target":9993,"value":1}</v>
      </c>
    </row>
    <row r="2099" spans="1:15">
      <c r="A2099" t="s">
        <v>2827</v>
      </c>
      <c r="B2099" t="s">
        <v>2826</v>
      </c>
      <c r="C2099" t="s">
        <v>41</v>
      </c>
      <c r="D2099" t="s">
        <v>42</v>
      </c>
      <c r="E2099" t="str">
        <f>VLOOKUP($B2099,sitecatalog!$A$2:$E$1964,2,FALSE)&amp;" | "&amp;D2099</f>
        <v>INL - Taber;  Idaho Weather Station | Day.Sum.Precipitation.inches</v>
      </c>
      <c r="F2099" t="str">
        <f>VLOOKUP($B2099,sitecatalog!$A$2:$E$1964,3,FALSE)</f>
        <v>ID</v>
      </c>
      <c r="G2099" t="str">
        <f>VLOOKUP($B2099,sitecatalog!$A$2:$E$1964,5,FALSE)</f>
        <v>PN</v>
      </c>
      <c r="H2099" t="str">
        <f>VLOOKUP($B2099,sitecatalog!$A$2:$E$1964,4,FALSE)</f>
        <v>agrimet</v>
      </c>
      <c r="J2099">
        <f t="shared" si="98"/>
        <v>2097</v>
      </c>
      <c r="K2099" t="str">
        <f t="shared" si="96"/>
        <v>{"node":2097,"name":"INL - TABER;  IDAHO WEATHER STATION | DAY.SUM.PRECIPITATION.INCHES"}</v>
      </c>
      <c r="L2099">
        <f>VLOOKUP(H2099,Sheet2!$C$31:$D$36,2,FALSE)</f>
        <v>9993</v>
      </c>
      <c r="M2099">
        <f>VLOOKUP(F2099,Sheet2!$E$38:$F$54,2,FALSE)</f>
        <v>9989</v>
      </c>
      <c r="N2099" t="str">
        <f t="shared" si="97"/>
        <v>9993-9989</v>
      </c>
      <c r="O2099" t="str">
        <f>"{""source"":"&amp;J2099&amp;",""target"":"&amp;L2099&amp;",""value"":1}"</f>
        <v>{"source":2097,"target":9993,"value":1}</v>
      </c>
    </row>
    <row r="2100" spans="1:15">
      <c r="A2100" t="s">
        <v>2828</v>
      </c>
      <c r="B2100" t="s">
        <v>2826</v>
      </c>
      <c r="C2100" t="s">
        <v>156</v>
      </c>
      <c r="D2100" t="s">
        <v>157</v>
      </c>
      <c r="E2100" t="str">
        <f>VLOOKUP($B2100,sitecatalog!$A$2:$E$1964,2,FALSE)&amp;" | "&amp;D2100</f>
        <v>INL - Taber;  Idaho Weather Station | Day.Avg.WindSpeed.mph</v>
      </c>
      <c r="F2100" t="str">
        <f>VLOOKUP($B2100,sitecatalog!$A$2:$E$1964,3,FALSE)</f>
        <v>ID</v>
      </c>
      <c r="G2100" t="str">
        <f>VLOOKUP($B2100,sitecatalog!$A$2:$E$1964,5,FALSE)</f>
        <v>PN</v>
      </c>
      <c r="H2100" t="str">
        <f>VLOOKUP($B2100,sitecatalog!$A$2:$E$1964,4,FALSE)</f>
        <v>agrimet</v>
      </c>
      <c r="J2100">
        <f t="shared" si="98"/>
        <v>2098</v>
      </c>
      <c r="K2100" t="str">
        <f t="shared" si="96"/>
        <v>{"node":2098,"name":"INL - TABER;  IDAHO WEATHER STATION | DAY.AVG.WINDSPEED.MPH"}</v>
      </c>
      <c r="L2100">
        <f>VLOOKUP(H2100,Sheet2!$C$31:$D$36,2,FALSE)</f>
        <v>9993</v>
      </c>
      <c r="M2100">
        <f>VLOOKUP(F2100,Sheet2!$E$38:$F$54,2,FALSE)</f>
        <v>9989</v>
      </c>
      <c r="N2100" t="str">
        <f t="shared" si="97"/>
        <v>9993-9989</v>
      </c>
      <c r="O2100" t="str">
        <f>"{""source"":"&amp;J2100&amp;",""target"":"&amp;L2100&amp;",""value"":1}"</f>
        <v>{"source":2098,"target":9993,"value":1}</v>
      </c>
    </row>
    <row r="2101" spans="1:15">
      <c r="A2101" t="s">
        <v>2829</v>
      </c>
      <c r="B2101" t="s">
        <v>2826</v>
      </c>
      <c r="C2101" t="s">
        <v>159</v>
      </c>
      <c r="D2101" t="s">
        <v>160</v>
      </c>
      <c r="E2101" t="str">
        <f>VLOOKUP($B2101,sitecatalog!$A$2:$E$1964,2,FALSE)&amp;" | "&amp;D2101</f>
        <v>INL - Taber;  Idaho Weather Station | Day.Avg.WindDirection.degrees</v>
      </c>
      <c r="F2101" t="str">
        <f>VLOOKUP($B2101,sitecatalog!$A$2:$E$1964,3,FALSE)</f>
        <v>ID</v>
      </c>
      <c r="G2101" t="str">
        <f>VLOOKUP($B2101,sitecatalog!$A$2:$E$1964,5,FALSE)</f>
        <v>PN</v>
      </c>
      <c r="H2101" t="str">
        <f>VLOOKUP($B2101,sitecatalog!$A$2:$E$1964,4,FALSE)</f>
        <v>agrimet</v>
      </c>
      <c r="J2101">
        <f t="shared" si="98"/>
        <v>2099</v>
      </c>
      <c r="K2101" t="str">
        <f t="shared" si="96"/>
        <v>{"node":2099,"name":"INL - TABER;  IDAHO WEATHER STATION | DAY.AVG.WINDDIRECTION.DEGREES"}</v>
      </c>
      <c r="L2101">
        <f>VLOOKUP(H2101,Sheet2!$C$31:$D$36,2,FALSE)</f>
        <v>9993</v>
      </c>
      <c r="M2101">
        <f>VLOOKUP(F2101,Sheet2!$E$38:$F$54,2,FALSE)</f>
        <v>9989</v>
      </c>
      <c r="N2101" t="str">
        <f t="shared" si="97"/>
        <v>9993-9989</v>
      </c>
      <c r="O2101" t="str">
        <f>"{""source"":"&amp;J2101&amp;",""target"":"&amp;L2101&amp;",""value"":1}"</f>
        <v>{"source":2099,"target":9993,"value":1}</v>
      </c>
    </row>
    <row r="2102" spans="1:15">
      <c r="A2102" t="s">
        <v>2830</v>
      </c>
      <c r="B2102" t="s">
        <v>2831</v>
      </c>
      <c r="C2102" t="s">
        <v>22</v>
      </c>
      <c r="D2102" t="s">
        <v>47</v>
      </c>
      <c r="E2102" t="str">
        <f>VLOOKUP($B2102,sitecatalog!$A$2:$E$1964,2,FALSE)&amp;" | "&amp;D2102</f>
        <v>Teton River near St. Anthony; ID | Day.Avg.Streamflow.cfs</v>
      </c>
      <c r="F2102" t="str">
        <f>VLOOKUP($B2102,sitecatalog!$A$2:$E$1964,3,FALSE)</f>
        <v>ID</v>
      </c>
      <c r="G2102" t="str">
        <f>VLOOKUP($B2102,sitecatalog!$A$2:$E$1964,5,FALSE)</f>
        <v>PN</v>
      </c>
      <c r="H2102" t="str">
        <f>VLOOKUP($B2102,sitecatalog!$A$2:$E$1964,4,FALSE)</f>
        <v>stream</v>
      </c>
      <c r="J2102">
        <f t="shared" si="98"/>
        <v>2100</v>
      </c>
      <c r="K2102" t="str">
        <f t="shared" si="96"/>
        <v>{"node":2100,"name":"TETON RIVER NEAR ST. ANTHONY; ID | DAY.AVG.STREAMFLOW.CFS"}</v>
      </c>
      <c r="L2102">
        <f>VLOOKUP(H2102,Sheet2!$C$31:$D$36,2,FALSE)</f>
        <v>9995</v>
      </c>
      <c r="M2102">
        <f>VLOOKUP(F2102,Sheet2!$E$38:$F$54,2,FALSE)</f>
        <v>9989</v>
      </c>
      <c r="N2102" t="str">
        <f t="shared" si="97"/>
        <v>9995-9989</v>
      </c>
      <c r="O2102" t="str">
        <f>"{""source"":"&amp;J2102&amp;",""target"":"&amp;L2102&amp;",""value"":1}"</f>
        <v>{"source":2100,"target":9995,"value":1}</v>
      </c>
    </row>
    <row r="2103" spans="1:15">
      <c r="A2103" t="s">
        <v>2832</v>
      </c>
      <c r="B2103" t="s">
        <v>2833</v>
      </c>
      <c r="C2103" t="s">
        <v>94</v>
      </c>
      <c r="D2103" t="s">
        <v>95</v>
      </c>
      <c r="E2103" t="str">
        <f>VLOOKUP($B2103,sitecatalog!$A$2:$E$1964,2,FALSE)&amp;" | "&amp;D2103</f>
        <v>INL - Terreton;  Idaho Weather Station | Day.Avg.AirTemperature.DegF</v>
      </c>
      <c r="F2103" t="str">
        <f>VLOOKUP($B2103,sitecatalog!$A$2:$E$1964,3,FALSE)</f>
        <v>ID</v>
      </c>
      <c r="G2103" t="str">
        <f>VLOOKUP($B2103,sitecatalog!$A$2:$E$1964,5,FALSE)</f>
        <v>PN</v>
      </c>
      <c r="H2103" t="str">
        <f>VLOOKUP($B2103,sitecatalog!$A$2:$E$1964,4,FALSE)</f>
        <v>agrimet</v>
      </c>
      <c r="J2103">
        <f t="shared" si="98"/>
        <v>2101</v>
      </c>
      <c r="K2103" t="str">
        <f t="shared" si="96"/>
        <v>{"node":2101,"name":"INL - TERRETON;  IDAHO WEATHER STATION | DAY.AVG.AIRTEMPERATURE.DEGF"}</v>
      </c>
      <c r="L2103">
        <f>VLOOKUP(H2103,Sheet2!$C$31:$D$36,2,FALSE)</f>
        <v>9993</v>
      </c>
      <c r="M2103">
        <f>VLOOKUP(F2103,Sheet2!$E$38:$F$54,2,FALSE)</f>
        <v>9989</v>
      </c>
      <c r="N2103" t="str">
        <f t="shared" si="97"/>
        <v>9993-9989</v>
      </c>
      <c r="O2103" t="str">
        <f>"{""source"":"&amp;J2103&amp;",""target"":"&amp;L2103&amp;",""value"":1}"</f>
        <v>{"source":2101,"target":9993,"value":1}</v>
      </c>
    </row>
    <row r="2104" spans="1:15">
      <c r="A2104" t="s">
        <v>2834</v>
      </c>
      <c r="B2104" t="s">
        <v>2833</v>
      </c>
      <c r="C2104" t="s">
        <v>41</v>
      </c>
      <c r="D2104" t="s">
        <v>42</v>
      </c>
      <c r="E2104" t="str">
        <f>VLOOKUP($B2104,sitecatalog!$A$2:$E$1964,2,FALSE)&amp;" | "&amp;D2104</f>
        <v>INL - Terreton;  Idaho Weather Station | Day.Sum.Precipitation.inches</v>
      </c>
      <c r="F2104" t="str">
        <f>VLOOKUP($B2104,sitecatalog!$A$2:$E$1964,3,FALSE)</f>
        <v>ID</v>
      </c>
      <c r="G2104" t="str">
        <f>VLOOKUP($B2104,sitecatalog!$A$2:$E$1964,5,FALSE)</f>
        <v>PN</v>
      </c>
      <c r="H2104" t="str">
        <f>VLOOKUP($B2104,sitecatalog!$A$2:$E$1964,4,FALSE)</f>
        <v>agrimet</v>
      </c>
      <c r="J2104">
        <f t="shared" si="98"/>
        <v>2102</v>
      </c>
      <c r="K2104" t="str">
        <f t="shared" si="96"/>
        <v>{"node":2102,"name":"INL - TERRETON;  IDAHO WEATHER STATION | DAY.SUM.PRECIPITATION.INCHES"}</v>
      </c>
      <c r="L2104">
        <f>VLOOKUP(H2104,Sheet2!$C$31:$D$36,2,FALSE)</f>
        <v>9993</v>
      </c>
      <c r="M2104">
        <f>VLOOKUP(F2104,Sheet2!$E$38:$F$54,2,FALSE)</f>
        <v>9989</v>
      </c>
      <c r="N2104" t="str">
        <f t="shared" si="97"/>
        <v>9993-9989</v>
      </c>
      <c r="O2104" t="str">
        <f>"{""source"":"&amp;J2104&amp;",""target"":"&amp;L2104&amp;",""value"":1}"</f>
        <v>{"source":2102,"target":9993,"value":1}</v>
      </c>
    </row>
    <row r="2105" spans="1:15">
      <c r="A2105" t="s">
        <v>2835</v>
      </c>
      <c r="B2105" t="s">
        <v>2833</v>
      </c>
      <c r="C2105" t="s">
        <v>156</v>
      </c>
      <c r="D2105" t="s">
        <v>157</v>
      </c>
      <c r="E2105" t="str">
        <f>VLOOKUP($B2105,sitecatalog!$A$2:$E$1964,2,FALSE)&amp;" | "&amp;D2105</f>
        <v>INL - Terreton;  Idaho Weather Station | Day.Avg.WindSpeed.mph</v>
      </c>
      <c r="F2105" t="str">
        <f>VLOOKUP($B2105,sitecatalog!$A$2:$E$1964,3,FALSE)</f>
        <v>ID</v>
      </c>
      <c r="G2105" t="str">
        <f>VLOOKUP($B2105,sitecatalog!$A$2:$E$1964,5,FALSE)</f>
        <v>PN</v>
      </c>
      <c r="H2105" t="str">
        <f>VLOOKUP($B2105,sitecatalog!$A$2:$E$1964,4,FALSE)</f>
        <v>agrimet</v>
      </c>
      <c r="J2105">
        <f t="shared" si="98"/>
        <v>2103</v>
      </c>
      <c r="K2105" t="str">
        <f t="shared" si="96"/>
        <v>{"node":2103,"name":"INL - TERRETON;  IDAHO WEATHER STATION | DAY.AVG.WINDSPEED.MPH"}</v>
      </c>
      <c r="L2105">
        <f>VLOOKUP(H2105,Sheet2!$C$31:$D$36,2,FALSE)</f>
        <v>9993</v>
      </c>
      <c r="M2105">
        <f>VLOOKUP(F2105,Sheet2!$E$38:$F$54,2,FALSE)</f>
        <v>9989</v>
      </c>
      <c r="N2105" t="str">
        <f t="shared" si="97"/>
        <v>9993-9989</v>
      </c>
      <c r="O2105" t="str">
        <f>"{""source"":"&amp;J2105&amp;",""target"":"&amp;L2105&amp;",""value"":1}"</f>
        <v>{"source":2103,"target":9993,"value":1}</v>
      </c>
    </row>
    <row r="2106" spans="1:15">
      <c r="A2106" t="s">
        <v>2836</v>
      </c>
      <c r="B2106" t="s">
        <v>2833</v>
      </c>
      <c r="C2106" t="s">
        <v>159</v>
      </c>
      <c r="D2106" t="s">
        <v>160</v>
      </c>
      <c r="E2106" t="str">
        <f>VLOOKUP($B2106,sitecatalog!$A$2:$E$1964,2,FALSE)&amp;" | "&amp;D2106</f>
        <v>INL - Terreton;  Idaho Weather Station | Day.Avg.WindDirection.degrees</v>
      </c>
      <c r="F2106" t="str">
        <f>VLOOKUP($B2106,sitecatalog!$A$2:$E$1964,3,FALSE)</f>
        <v>ID</v>
      </c>
      <c r="G2106" t="str">
        <f>VLOOKUP($B2106,sitecatalog!$A$2:$E$1964,5,FALSE)</f>
        <v>PN</v>
      </c>
      <c r="H2106" t="str">
        <f>VLOOKUP($B2106,sitecatalog!$A$2:$E$1964,4,FALSE)</f>
        <v>agrimet</v>
      </c>
      <c r="J2106">
        <f t="shared" si="98"/>
        <v>2104</v>
      </c>
      <c r="K2106" t="str">
        <f t="shared" si="96"/>
        <v>{"node":2104,"name":"INL - TERRETON;  IDAHO WEATHER STATION | DAY.AVG.WINDDIRECTION.DEGREES"}</v>
      </c>
      <c r="L2106">
        <f>VLOOKUP(H2106,Sheet2!$C$31:$D$36,2,FALSE)</f>
        <v>9993</v>
      </c>
      <c r="M2106">
        <f>VLOOKUP(F2106,Sheet2!$E$38:$F$54,2,FALSE)</f>
        <v>9989</v>
      </c>
      <c r="N2106" t="str">
        <f t="shared" si="97"/>
        <v>9993-9989</v>
      </c>
      <c r="O2106" t="str">
        <f>"{""source"":"&amp;J2106&amp;",""target"":"&amp;L2106&amp;",""value"":1}"</f>
        <v>{"source":2104,"target":9993,"value":1}</v>
      </c>
    </row>
    <row r="2107" spans="1:15">
      <c r="A2107" t="s">
        <v>2837</v>
      </c>
      <c r="B2107" t="s">
        <v>2838</v>
      </c>
      <c r="C2107" t="s">
        <v>94</v>
      </c>
      <c r="D2107" t="s">
        <v>95</v>
      </c>
      <c r="E2107" t="str">
        <f>VLOOKUP($B2107,sitecatalog!$A$2:$E$1964,2,FALSE)&amp;" | "&amp;D2107</f>
        <v>Twin Falls Fairgrounds; Filer Idaho | Day.Avg.AirTemperature.DegF</v>
      </c>
      <c r="F2107" t="str">
        <f>VLOOKUP($B2107,sitecatalog!$A$2:$E$1964,3,FALSE)</f>
        <v>ID</v>
      </c>
      <c r="G2107" t="str">
        <f>VLOOKUP($B2107,sitecatalog!$A$2:$E$1964,5,FALSE)</f>
        <v>PN</v>
      </c>
      <c r="H2107" t="str">
        <f>VLOOKUP($B2107,sitecatalog!$A$2:$E$1964,4,FALSE)</f>
        <v>agrimet</v>
      </c>
      <c r="J2107">
        <f t="shared" si="98"/>
        <v>2105</v>
      </c>
      <c r="K2107" t="str">
        <f t="shared" si="96"/>
        <v>{"node":2105,"name":"TWIN FALLS FAIRGROUNDS; FILER IDAHO | DAY.AVG.AIRTEMPERATURE.DEGF"}</v>
      </c>
      <c r="L2107">
        <f>VLOOKUP(H2107,Sheet2!$C$31:$D$36,2,FALSE)</f>
        <v>9993</v>
      </c>
      <c r="M2107">
        <f>VLOOKUP(F2107,Sheet2!$E$38:$F$54,2,FALSE)</f>
        <v>9989</v>
      </c>
      <c r="N2107" t="str">
        <f t="shared" si="97"/>
        <v>9993-9989</v>
      </c>
      <c r="O2107" t="str">
        <f>"{""source"":"&amp;J2107&amp;",""target"":"&amp;L2107&amp;",""value"":1}"</f>
        <v>{"source":2105,"target":9993,"value":1}</v>
      </c>
    </row>
    <row r="2108" spans="1:15">
      <c r="A2108" t="s">
        <v>2839</v>
      </c>
      <c r="B2108" t="s">
        <v>2838</v>
      </c>
      <c r="C2108" t="s">
        <v>41</v>
      </c>
      <c r="D2108" t="s">
        <v>42</v>
      </c>
      <c r="E2108" t="str">
        <f>VLOOKUP($B2108,sitecatalog!$A$2:$E$1964,2,FALSE)&amp;" | "&amp;D2108</f>
        <v>Twin Falls Fairgrounds; Filer Idaho | Day.Sum.Precipitation.inches</v>
      </c>
      <c r="F2108" t="str">
        <f>VLOOKUP($B2108,sitecatalog!$A$2:$E$1964,3,FALSE)</f>
        <v>ID</v>
      </c>
      <c r="G2108" t="str">
        <f>VLOOKUP($B2108,sitecatalog!$A$2:$E$1964,5,FALSE)</f>
        <v>PN</v>
      </c>
      <c r="H2108" t="str">
        <f>VLOOKUP($B2108,sitecatalog!$A$2:$E$1964,4,FALSE)</f>
        <v>agrimet</v>
      </c>
      <c r="J2108">
        <f t="shared" si="98"/>
        <v>2106</v>
      </c>
      <c r="K2108" t="str">
        <f t="shared" si="96"/>
        <v>{"node":2106,"name":"TWIN FALLS FAIRGROUNDS; FILER IDAHO | DAY.SUM.PRECIPITATION.INCHES"}</v>
      </c>
      <c r="L2108">
        <f>VLOOKUP(H2108,Sheet2!$C$31:$D$36,2,FALSE)</f>
        <v>9993</v>
      </c>
      <c r="M2108">
        <f>VLOOKUP(F2108,Sheet2!$E$38:$F$54,2,FALSE)</f>
        <v>9989</v>
      </c>
      <c r="N2108" t="str">
        <f t="shared" si="97"/>
        <v>9993-9989</v>
      </c>
      <c r="O2108" t="str">
        <f>"{""source"":"&amp;J2108&amp;",""target"":"&amp;L2108&amp;",""value"":1}"</f>
        <v>{"source":2106,"target":9993,"value":1}</v>
      </c>
    </row>
    <row r="2109" spans="1:15">
      <c r="A2109" t="s">
        <v>2840</v>
      </c>
      <c r="B2109" t="s">
        <v>2838</v>
      </c>
      <c r="C2109" t="s">
        <v>156</v>
      </c>
      <c r="D2109" t="s">
        <v>157</v>
      </c>
      <c r="E2109" t="str">
        <f>VLOOKUP($B2109,sitecatalog!$A$2:$E$1964,2,FALSE)&amp;" | "&amp;D2109</f>
        <v>Twin Falls Fairgrounds; Filer Idaho | Day.Avg.WindSpeed.mph</v>
      </c>
      <c r="F2109" t="str">
        <f>VLOOKUP($B2109,sitecatalog!$A$2:$E$1964,3,FALSE)</f>
        <v>ID</v>
      </c>
      <c r="G2109" t="str">
        <f>VLOOKUP($B2109,sitecatalog!$A$2:$E$1964,5,FALSE)</f>
        <v>PN</v>
      </c>
      <c r="H2109" t="str">
        <f>VLOOKUP($B2109,sitecatalog!$A$2:$E$1964,4,FALSE)</f>
        <v>agrimet</v>
      </c>
      <c r="J2109">
        <f t="shared" si="98"/>
        <v>2107</v>
      </c>
      <c r="K2109" t="str">
        <f t="shared" si="96"/>
        <v>{"node":2107,"name":"TWIN FALLS FAIRGROUNDS; FILER IDAHO | DAY.AVG.WINDSPEED.MPH"}</v>
      </c>
      <c r="L2109">
        <f>VLOOKUP(H2109,Sheet2!$C$31:$D$36,2,FALSE)</f>
        <v>9993</v>
      </c>
      <c r="M2109">
        <f>VLOOKUP(F2109,Sheet2!$E$38:$F$54,2,FALSE)</f>
        <v>9989</v>
      </c>
      <c r="N2109" t="str">
        <f t="shared" si="97"/>
        <v>9993-9989</v>
      </c>
      <c r="O2109" t="str">
        <f>"{""source"":"&amp;J2109&amp;",""target"":"&amp;L2109&amp;",""value"":1}"</f>
        <v>{"source":2107,"target":9993,"value":1}</v>
      </c>
    </row>
    <row r="2110" spans="1:15">
      <c r="A2110" t="s">
        <v>2841</v>
      </c>
      <c r="B2110" t="s">
        <v>2838</v>
      </c>
      <c r="C2110" t="s">
        <v>159</v>
      </c>
      <c r="D2110" t="s">
        <v>160</v>
      </c>
      <c r="E2110" t="str">
        <f>VLOOKUP($B2110,sitecatalog!$A$2:$E$1964,2,FALSE)&amp;" | "&amp;D2110</f>
        <v>Twin Falls Fairgrounds; Filer Idaho | Day.Avg.WindDirection.degrees</v>
      </c>
      <c r="F2110" t="str">
        <f>VLOOKUP($B2110,sitecatalog!$A$2:$E$1964,3,FALSE)</f>
        <v>ID</v>
      </c>
      <c r="G2110" t="str">
        <f>VLOOKUP($B2110,sitecatalog!$A$2:$E$1964,5,FALSE)</f>
        <v>PN</v>
      </c>
      <c r="H2110" t="str">
        <f>VLOOKUP($B2110,sitecatalog!$A$2:$E$1964,4,FALSE)</f>
        <v>agrimet</v>
      </c>
      <c r="J2110">
        <f t="shared" si="98"/>
        <v>2108</v>
      </c>
      <c r="K2110" t="str">
        <f t="shared" si="96"/>
        <v>{"node":2108,"name":"TWIN FALLS FAIRGROUNDS; FILER IDAHO | DAY.AVG.WINDDIRECTION.DEGREES"}</v>
      </c>
      <c r="L2110">
        <f>VLOOKUP(H2110,Sheet2!$C$31:$D$36,2,FALSE)</f>
        <v>9993</v>
      </c>
      <c r="M2110">
        <f>VLOOKUP(F2110,Sheet2!$E$38:$F$54,2,FALSE)</f>
        <v>9989</v>
      </c>
      <c r="N2110" t="str">
        <f t="shared" si="97"/>
        <v>9993-9989</v>
      </c>
      <c r="O2110" t="str">
        <f>"{""source"":"&amp;J2110&amp;",""target"":"&amp;L2110&amp;",""value"":1}"</f>
        <v>{"source":2108,"target":9993,"value":1}</v>
      </c>
    </row>
    <row r="2111" spans="1:15">
      <c r="A2111" t="s">
        <v>2842</v>
      </c>
      <c r="B2111" t="s">
        <v>2843</v>
      </c>
      <c r="C2111" t="s">
        <v>94</v>
      </c>
      <c r="D2111" t="s">
        <v>95</v>
      </c>
      <c r="E2111" t="str">
        <f>VLOOKUP($B2111,sitecatalog!$A$2:$E$1964,2,FALSE)&amp;" | "&amp;D2111</f>
        <v>UCC - Tremonton; Utah Weather Station | Day.Avg.AirTemperature.DegF</v>
      </c>
      <c r="F2111" t="str">
        <f>VLOOKUP($B2111,sitecatalog!$A$2:$E$1964,3,FALSE)</f>
        <v>UT</v>
      </c>
      <c r="G2111" t="str">
        <f>VLOOKUP($B2111,sitecatalog!$A$2:$E$1964,5,FALSE)</f>
        <v>PN</v>
      </c>
      <c r="H2111" t="str">
        <f>VLOOKUP($B2111,sitecatalog!$A$2:$E$1964,4,FALSE)</f>
        <v>agrimet</v>
      </c>
      <c r="J2111">
        <f t="shared" si="98"/>
        <v>2109</v>
      </c>
      <c r="K2111" t="str">
        <f t="shared" si="96"/>
        <v>{"node":2109,"name":"UCC - TREMONTON; UTAH WEATHER STATION | DAY.AVG.AIRTEMPERATURE.DEGF"}</v>
      </c>
      <c r="L2111">
        <f>VLOOKUP(H2111,Sheet2!$C$31:$D$36,2,FALSE)</f>
        <v>9993</v>
      </c>
      <c r="M2111">
        <f>VLOOKUP(F2111,Sheet2!$E$38:$F$54,2,FALSE)</f>
        <v>9978</v>
      </c>
      <c r="N2111" t="str">
        <f t="shared" si="97"/>
        <v>9993-9978</v>
      </c>
      <c r="O2111" t="str">
        <f>"{""source"":"&amp;J2111&amp;",""target"":"&amp;L2111&amp;",""value"":1}"</f>
        <v>{"source":2109,"target":9993,"value":1}</v>
      </c>
    </row>
    <row r="2112" spans="1:15">
      <c r="A2112" t="s">
        <v>2844</v>
      </c>
      <c r="B2112" t="s">
        <v>2843</v>
      </c>
      <c r="C2112" t="s">
        <v>41</v>
      </c>
      <c r="D2112" t="s">
        <v>42</v>
      </c>
      <c r="E2112" t="str">
        <f>VLOOKUP($B2112,sitecatalog!$A$2:$E$1964,2,FALSE)&amp;" | "&amp;D2112</f>
        <v>UCC - Tremonton; Utah Weather Station | Day.Sum.Precipitation.inches</v>
      </c>
      <c r="F2112" t="str">
        <f>VLOOKUP($B2112,sitecatalog!$A$2:$E$1964,3,FALSE)</f>
        <v>UT</v>
      </c>
      <c r="G2112" t="str">
        <f>VLOOKUP($B2112,sitecatalog!$A$2:$E$1964,5,FALSE)</f>
        <v>PN</v>
      </c>
      <c r="H2112" t="str">
        <f>VLOOKUP($B2112,sitecatalog!$A$2:$E$1964,4,FALSE)</f>
        <v>agrimet</v>
      </c>
      <c r="J2112">
        <f t="shared" si="98"/>
        <v>2110</v>
      </c>
      <c r="K2112" t="str">
        <f t="shared" si="96"/>
        <v>{"node":2110,"name":"UCC - TREMONTON; UTAH WEATHER STATION | DAY.SUM.PRECIPITATION.INCHES"}</v>
      </c>
      <c r="L2112">
        <f>VLOOKUP(H2112,Sheet2!$C$31:$D$36,2,FALSE)</f>
        <v>9993</v>
      </c>
      <c r="M2112">
        <f>VLOOKUP(F2112,Sheet2!$E$38:$F$54,2,FALSE)</f>
        <v>9978</v>
      </c>
      <c r="N2112" t="str">
        <f t="shared" si="97"/>
        <v>9993-9978</v>
      </c>
      <c r="O2112" t="str">
        <f>"{""source"":"&amp;J2112&amp;",""target"":"&amp;L2112&amp;",""value"":1}"</f>
        <v>{"source":2110,"target":9993,"value":1}</v>
      </c>
    </row>
    <row r="2113" spans="1:15">
      <c r="A2113" t="s">
        <v>2845</v>
      </c>
      <c r="B2113" t="s">
        <v>2843</v>
      </c>
      <c r="C2113" t="s">
        <v>156</v>
      </c>
      <c r="D2113" t="s">
        <v>157</v>
      </c>
      <c r="E2113" t="str">
        <f>VLOOKUP($B2113,sitecatalog!$A$2:$E$1964,2,FALSE)&amp;" | "&amp;D2113</f>
        <v>UCC - Tremonton; Utah Weather Station | Day.Avg.WindSpeed.mph</v>
      </c>
      <c r="F2113" t="str">
        <f>VLOOKUP($B2113,sitecatalog!$A$2:$E$1964,3,FALSE)</f>
        <v>UT</v>
      </c>
      <c r="G2113" t="str">
        <f>VLOOKUP($B2113,sitecatalog!$A$2:$E$1964,5,FALSE)</f>
        <v>PN</v>
      </c>
      <c r="H2113" t="str">
        <f>VLOOKUP($B2113,sitecatalog!$A$2:$E$1964,4,FALSE)</f>
        <v>agrimet</v>
      </c>
      <c r="J2113">
        <f t="shared" si="98"/>
        <v>2111</v>
      </c>
      <c r="K2113" t="str">
        <f t="shared" si="96"/>
        <v>{"node":2111,"name":"UCC - TREMONTON; UTAH WEATHER STATION | DAY.AVG.WINDSPEED.MPH"}</v>
      </c>
      <c r="L2113">
        <f>VLOOKUP(H2113,Sheet2!$C$31:$D$36,2,FALSE)</f>
        <v>9993</v>
      </c>
      <c r="M2113">
        <f>VLOOKUP(F2113,Sheet2!$E$38:$F$54,2,FALSE)</f>
        <v>9978</v>
      </c>
      <c r="N2113" t="str">
        <f t="shared" si="97"/>
        <v>9993-9978</v>
      </c>
      <c r="O2113" t="str">
        <f>"{""source"":"&amp;J2113&amp;",""target"":"&amp;L2113&amp;",""value"":1}"</f>
        <v>{"source":2111,"target":9993,"value":1}</v>
      </c>
    </row>
    <row r="2114" spans="1:15">
      <c r="A2114" t="s">
        <v>2846</v>
      </c>
      <c r="B2114" t="s">
        <v>2843</v>
      </c>
      <c r="C2114" t="s">
        <v>159</v>
      </c>
      <c r="D2114" t="s">
        <v>160</v>
      </c>
      <c r="E2114" t="str">
        <f>VLOOKUP($B2114,sitecatalog!$A$2:$E$1964,2,FALSE)&amp;" | "&amp;D2114</f>
        <v>UCC - Tremonton; Utah Weather Station | Day.Avg.WindDirection.degrees</v>
      </c>
      <c r="F2114" t="str">
        <f>VLOOKUP($B2114,sitecatalog!$A$2:$E$1964,3,FALSE)</f>
        <v>UT</v>
      </c>
      <c r="G2114" t="str">
        <f>VLOOKUP($B2114,sitecatalog!$A$2:$E$1964,5,FALSE)</f>
        <v>PN</v>
      </c>
      <c r="H2114" t="str">
        <f>VLOOKUP($B2114,sitecatalog!$A$2:$E$1964,4,FALSE)</f>
        <v>agrimet</v>
      </c>
      <c r="J2114">
        <f t="shared" si="98"/>
        <v>2112</v>
      </c>
      <c r="K2114" t="str">
        <f t="shared" si="96"/>
        <v>{"node":2112,"name":"UCC - TREMONTON; UTAH WEATHER STATION | DAY.AVG.WINDDIRECTION.DEGREES"}</v>
      </c>
      <c r="L2114">
        <f>VLOOKUP(H2114,Sheet2!$C$31:$D$36,2,FALSE)</f>
        <v>9993</v>
      </c>
      <c r="M2114">
        <f>VLOOKUP(F2114,Sheet2!$E$38:$F$54,2,FALSE)</f>
        <v>9978</v>
      </c>
      <c r="N2114" t="str">
        <f t="shared" si="97"/>
        <v>9993-9978</v>
      </c>
      <c r="O2114" t="str">
        <f>"{""source"":"&amp;J2114&amp;",""target"":"&amp;L2114&amp;",""value"":1}"</f>
        <v>{"source":2112,"target":9993,"value":1}</v>
      </c>
    </row>
    <row r="2115" spans="1:15">
      <c r="A2115" t="s">
        <v>2847</v>
      </c>
      <c r="B2115" t="s">
        <v>2848</v>
      </c>
      <c r="C2115" t="s">
        <v>94</v>
      </c>
      <c r="D2115" t="s">
        <v>95</v>
      </c>
      <c r="E2115" t="str">
        <f>VLOOKUP($B2115,sitecatalog!$A$2:$E$1964,2,FALSE)&amp;" | "&amp;D2115</f>
        <v>Tropic; Utah AgriMet Weather Station | Day.Avg.AirTemperature.DegF</v>
      </c>
      <c r="F2115" t="str">
        <f>VLOOKUP($B2115,sitecatalog!$A$2:$E$1964,3,FALSE)</f>
        <v>UT</v>
      </c>
      <c r="G2115" t="str">
        <f>VLOOKUP($B2115,sitecatalog!$A$2:$E$1964,5,FALSE)</f>
        <v>PN</v>
      </c>
      <c r="H2115" t="str">
        <f>VLOOKUP($B2115,sitecatalog!$A$2:$E$1964,4,FALSE)</f>
        <v>agrimet</v>
      </c>
      <c r="J2115">
        <f t="shared" si="98"/>
        <v>2113</v>
      </c>
      <c r="K2115" t="str">
        <f t="shared" ref="K2115:K2178" si="99">"{""node"":"&amp;J2115&amp;",""name"":"""&amp;UPPER(E2115)&amp;"""}"</f>
        <v>{"node":2113,"name":"TROPIC; UTAH AGRIMET WEATHER STATION | DAY.AVG.AIRTEMPERATURE.DEGF"}</v>
      </c>
      <c r="L2115">
        <f>VLOOKUP(H2115,Sheet2!$C$31:$D$36,2,FALSE)</f>
        <v>9993</v>
      </c>
      <c r="M2115">
        <f>VLOOKUP(F2115,Sheet2!$E$38:$F$54,2,FALSE)</f>
        <v>9978</v>
      </c>
      <c r="N2115" t="str">
        <f t="shared" ref="N2115:N2178" si="100">L2115&amp;"-"&amp;M2115</f>
        <v>9993-9978</v>
      </c>
      <c r="O2115" t="str">
        <f>"{""source"":"&amp;J2115&amp;",""target"":"&amp;L2115&amp;",""value"":1}"</f>
        <v>{"source":2113,"target":9993,"value":1}</v>
      </c>
    </row>
    <row r="2116" spans="1:15">
      <c r="A2116" t="s">
        <v>2849</v>
      </c>
      <c r="B2116" t="s">
        <v>2848</v>
      </c>
      <c r="C2116" t="s">
        <v>41</v>
      </c>
      <c r="D2116" t="s">
        <v>42</v>
      </c>
      <c r="E2116" t="str">
        <f>VLOOKUP($B2116,sitecatalog!$A$2:$E$1964,2,FALSE)&amp;" | "&amp;D2116</f>
        <v>Tropic; Utah AgriMet Weather Station | Day.Sum.Precipitation.inches</v>
      </c>
      <c r="F2116" t="str">
        <f>VLOOKUP($B2116,sitecatalog!$A$2:$E$1964,3,FALSE)</f>
        <v>UT</v>
      </c>
      <c r="G2116" t="str">
        <f>VLOOKUP($B2116,sitecatalog!$A$2:$E$1964,5,FALSE)</f>
        <v>PN</v>
      </c>
      <c r="H2116" t="str">
        <f>VLOOKUP($B2116,sitecatalog!$A$2:$E$1964,4,FALSE)</f>
        <v>agrimet</v>
      </c>
      <c r="J2116">
        <f t="shared" ref="J2116:J2179" si="101">J2115+1</f>
        <v>2114</v>
      </c>
      <c r="K2116" t="str">
        <f t="shared" si="99"/>
        <v>{"node":2114,"name":"TROPIC; UTAH AGRIMET WEATHER STATION | DAY.SUM.PRECIPITATION.INCHES"}</v>
      </c>
      <c r="L2116">
        <f>VLOOKUP(H2116,Sheet2!$C$31:$D$36,2,FALSE)</f>
        <v>9993</v>
      </c>
      <c r="M2116">
        <f>VLOOKUP(F2116,Sheet2!$E$38:$F$54,2,FALSE)</f>
        <v>9978</v>
      </c>
      <c r="N2116" t="str">
        <f t="shared" si="100"/>
        <v>9993-9978</v>
      </c>
      <c r="O2116" t="str">
        <f>"{""source"":"&amp;J2116&amp;",""target"":"&amp;L2116&amp;",""value"":1}"</f>
        <v>{"source":2114,"target":9993,"value":1}</v>
      </c>
    </row>
    <row r="2117" spans="1:15">
      <c r="A2117" t="s">
        <v>2850</v>
      </c>
      <c r="B2117" t="s">
        <v>2848</v>
      </c>
      <c r="C2117" t="s">
        <v>156</v>
      </c>
      <c r="D2117" t="s">
        <v>157</v>
      </c>
      <c r="E2117" t="str">
        <f>VLOOKUP($B2117,sitecatalog!$A$2:$E$1964,2,FALSE)&amp;" | "&amp;D2117</f>
        <v>Tropic; Utah AgriMet Weather Station | Day.Avg.WindSpeed.mph</v>
      </c>
      <c r="F2117" t="str">
        <f>VLOOKUP($B2117,sitecatalog!$A$2:$E$1964,3,FALSE)</f>
        <v>UT</v>
      </c>
      <c r="G2117" t="str">
        <f>VLOOKUP($B2117,sitecatalog!$A$2:$E$1964,5,FALSE)</f>
        <v>PN</v>
      </c>
      <c r="H2117" t="str">
        <f>VLOOKUP($B2117,sitecatalog!$A$2:$E$1964,4,FALSE)</f>
        <v>agrimet</v>
      </c>
      <c r="J2117">
        <f t="shared" si="101"/>
        <v>2115</v>
      </c>
      <c r="K2117" t="str">
        <f t="shared" si="99"/>
        <v>{"node":2115,"name":"TROPIC; UTAH AGRIMET WEATHER STATION | DAY.AVG.WINDSPEED.MPH"}</v>
      </c>
      <c r="L2117">
        <f>VLOOKUP(H2117,Sheet2!$C$31:$D$36,2,FALSE)</f>
        <v>9993</v>
      </c>
      <c r="M2117">
        <f>VLOOKUP(F2117,Sheet2!$E$38:$F$54,2,FALSE)</f>
        <v>9978</v>
      </c>
      <c r="N2117" t="str">
        <f t="shared" si="100"/>
        <v>9993-9978</v>
      </c>
      <c r="O2117" t="str">
        <f>"{""source"":"&amp;J2117&amp;",""target"":"&amp;L2117&amp;",""value"":1}"</f>
        <v>{"source":2115,"target":9993,"value":1}</v>
      </c>
    </row>
    <row r="2118" spans="1:15">
      <c r="A2118" t="s">
        <v>2851</v>
      </c>
      <c r="B2118" t="s">
        <v>2848</v>
      </c>
      <c r="C2118" t="s">
        <v>159</v>
      </c>
      <c r="D2118" t="s">
        <v>160</v>
      </c>
      <c r="E2118" t="str">
        <f>VLOOKUP($B2118,sitecatalog!$A$2:$E$1964,2,FALSE)&amp;" | "&amp;D2118</f>
        <v>Tropic; Utah AgriMet Weather Station | Day.Avg.WindDirection.degrees</v>
      </c>
      <c r="F2118" t="str">
        <f>VLOOKUP($B2118,sitecatalog!$A$2:$E$1964,3,FALSE)</f>
        <v>UT</v>
      </c>
      <c r="G2118" t="str">
        <f>VLOOKUP($B2118,sitecatalog!$A$2:$E$1964,5,FALSE)</f>
        <v>PN</v>
      </c>
      <c r="H2118" t="str">
        <f>VLOOKUP($B2118,sitecatalog!$A$2:$E$1964,4,FALSE)</f>
        <v>agrimet</v>
      </c>
      <c r="J2118">
        <f t="shared" si="101"/>
        <v>2116</v>
      </c>
      <c r="K2118" t="str">
        <f t="shared" si="99"/>
        <v>{"node":2116,"name":"TROPIC; UTAH AGRIMET WEATHER STATION | DAY.AVG.WINDDIRECTION.DEGREES"}</v>
      </c>
      <c r="L2118">
        <f>VLOOKUP(H2118,Sheet2!$C$31:$D$36,2,FALSE)</f>
        <v>9993</v>
      </c>
      <c r="M2118">
        <f>VLOOKUP(F2118,Sheet2!$E$38:$F$54,2,FALSE)</f>
        <v>9978</v>
      </c>
      <c r="N2118" t="str">
        <f t="shared" si="100"/>
        <v>9993-9978</v>
      </c>
      <c r="O2118" t="str">
        <f>"{""source"":"&amp;J2118&amp;",""target"":"&amp;L2118&amp;",""value"":1}"</f>
        <v>{"source":2116,"target":9993,"value":1}</v>
      </c>
    </row>
    <row r="2119" spans="1:15">
      <c r="A2119" t="s">
        <v>2852</v>
      </c>
      <c r="B2119" t="s">
        <v>2853</v>
      </c>
      <c r="C2119" t="s">
        <v>94</v>
      </c>
      <c r="D2119" t="s">
        <v>95</v>
      </c>
      <c r="E2119" t="str">
        <f>VLOOKUP($B2119,sitecatalog!$A$2:$E$1964,2,FALSE)&amp;" | "&amp;D2119</f>
        <v>Terraton; Idaho AgriMet Weather Station | Day.Avg.AirTemperature.DegF</v>
      </c>
      <c r="F2119" t="str">
        <f>VLOOKUP($B2119,sitecatalog!$A$2:$E$1964,3,FALSE)</f>
        <v>ID</v>
      </c>
      <c r="G2119" t="str">
        <f>VLOOKUP($B2119,sitecatalog!$A$2:$E$1964,5,FALSE)</f>
        <v>PN</v>
      </c>
      <c r="H2119" t="str">
        <f>VLOOKUP($B2119,sitecatalog!$A$2:$E$1964,4,FALSE)</f>
        <v>agrimet</v>
      </c>
      <c r="J2119">
        <f t="shared" si="101"/>
        <v>2117</v>
      </c>
      <c r="K2119" t="str">
        <f t="shared" si="99"/>
        <v>{"node":2117,"name":"TERRATON; IDAHO AGRIMET WEATHER STATION | DAY.AVG.AIRTEMPERATURE.DEGF"}</v>
      </c>
      <c r="L2119">
        <f>VLOOKUP(H2119,Sheet2!$C$31:$D$36,2,FALSE)</f>
        <v>9993</v>
      </c>
      <c r="M2119">
        <f>VLOOKUP(F2119,Sheet2!$E$38:$F$54,2,FALSE)</f>
        <v>9989</v>
      </c>
      <c r="N2119" t="str">
        <f t="shared" si="100"/>
        <v>9993-9989</v>
      </c>
      <c r="O2119" t="str">
        <f>"{""source"":"&amp;J2119&amp;",""target"":"&amp;L2119&amp;",""value"":1}"</f>
        <v>{"source":2117,"target":9993,"value":1}</v>
      </c>
    </row>
    <row r="2120" spans="1:15">
      <c r="A2120" t="s">
        <v>2854</v>
      </c>
      <c r="B2120" t="s">
        <v>2853</v>
      </c>
      <c r="C2120" t="s">
        <v>41</v>
      </c>
      <c r="D2120" t="s">
        <v>42</v>
      </c>
      <c r="E2120" t="str">
        <f>VLOOKUP($B2120,sitecatalog!$A$2:$E$1964,2,FALSE)&amp;" | "&amp;D2120</f>
        <v>Terraton; Idaho AgriMet Weather Station | Day.Sum.Precipitation.inches</v>
      </c>
      <c r="F2120" t="str">
        <f>VLOOKUP($B2120,sitecatalog!$A$2:$E$1964,3,FALSE)</f>
        <v>ID</v>
      </c>
      <c r="G2120" t="str">
        <f>VLOOKUP($B2120,sitecatalog!$A$2:$E$1964,5,FALSE)</f>
        <v>PN</v>
      </c>
      <c r="H2120" t="str">
        <f>VLOOKUP($B2120,sitecatalog!$A$2:$E$1964,4,FALSE)</f>
        <v>agrimet</v>
      </c>
      <c r="J2120">
        <f t="shared" si="101"/>
        <v>2118</v>
      </c>
      <c r="K2120" t="str">
        <f t="shared" si="99"/>
        <v>{"node":2118,"name":"TERRATON; IDAHO AGRIMET WEATHER STATION | DAY.SUM.PRECIPITATION.INCHES"}</v>
      </c>
      <c r="L2120">
        <f>VLOOKUP(H2120,Sheet2!$C$31:$D$36,2,FALSE)</f>
        <v>9993</v>
      </c>
      <c r="M2120">
        <f>VLOOKUP(F2120,Sheet2!$E$38:$F$54,2,FALSE)</f>
        <v>9989</v>
      </c>
      <c r="N2120" t="str">
        <f t="shared" si="100"/>
        <v>9993-9989</v>
      </c>
      <c r="O2120" t="str">
        <f>"{""source"":"&amp;J2120&amp;",""target"":"&amp;L2120&amp;",""value"":1}"</f>
        <v>{"source":2118,"target":9993,"value":1}</v>
      </c>
    </row>
    <row r="2121" spans="1:15">
      <c r="A2121" t="s">
        <v>2855</v>
      </c>
      <c r="B2121" t="s">
        <v>2853</v>
      </c>
      <c r="C2121" t="s">
        <v>156</v>
      </c>
      <c r="D2121" t="s">
        <v>157</v>
      </c>
      <c r="E2121" t="str">
        <f>VLOOKUP($B2121,sitecatalog!$A$2:$E$1964,2,FALSE)&amp;" | "&amp;D2121</f>
        <v>Terraton; Idaho AgriMet Weather Station | Day.Avg.WindSpeed.mph</v>
      </c>
      <c r="F2121" t="str">
        <f>VLOOKUP($B2121,sitecatalog!$A$2:$E$1964,3,FALSE)</f>
        <v>ID</v>
      </c>
      <c r="G2121" t="str">
        <f>VLOOKUP($B2121,sitecatalog!$A$2:$E$1964,5,FALSE)</f>
        <v>PN</v>
      </c>
      <c r="H2121" t="str">
        <f>VLOOKUP($B2121,sitecatalog!$A$2:$E$1964,4,FALSE)</f>
        <v>agrimet</v>
      </c>
      <c r="J2121">
        <f t="shared" si="101"/>
        <v>2119</v>
      </c>
      <c r="K2121" t="str">
        <f t="shared" si="99"/>
        <v>{"node":2119,"name":"TERRATON; IDAHO AGRIMET WEATHER STATION | DAY.AVG.WINDSPEED.MPH"}</v>
      </c>
      <c r="L2121">
        <f>VLOOKUP(H2121,Sheet2!$C$31:$D$36,2,FALSE)</f>
        <v>9993</v>
      </c>
      <c r="M2121">
        <f>VLOOKUP(F2121,Sheet2!$E$38:$F$54,2,FALSE)</f>
        <v>9989</v>
      </c>
      <c r="N2121" t="str">
        <f t="shared" si="100"/>
        <v>9993-9989</v>
      </c>
      <c r="O2121" t="str">
        <f>"{""source"":"&amp;J2121&amp;",""target"":"&amp;L2121&amp;",""value"":1}"</f>
        <v>{"source":2119,"target":9993,"value":1}</v>
      </c>
    </row>
    <row r="2122" spans="1:15">
      <c r="A2122" t="s">
        <v>2856</v>
      </c>
      <c r="B2122" t="s">
        <v>2853</v>
      </c>
      <c r="C2122" t="s">
        <v>159</v>
      </c>
      <c r="D2122" t="s">
        <v>160</v>
      </c>
      <c r="E2122" t="str">
        <f>VLOOKUP($B2122,sitecatalog!$A$2:$E$1964,2,FALSE)&amp;" | "&amp;D2122</f>
        <v>Terraton; Idaho AgriMet Weather Station | Day.Avg.WindDirection.degrees</v>
      </c>
      <c r="F2122" t="str">
        <f>VLOOKUP($B2122,sitecatalog!$A$2:$E$1964,3,FALSE)</f>
        <v>ID</v>
      </c>
      <c r="G2122" t="str">
        <f>VLOOKUP($B2122,sitecatalog!$A$2:$E$1964,5,FALSE)</f>
        <v>PN</v>
      </c>
      <c r="H2122" t="str">
        <f>VLOOKUP($B2122,sitecatalog!$A$2:$E$1964,4,FALSE)</f>
        <v>agrimet</v>
      </c>
      <c r="J2122">
        <f t="shared" si="101"/>
        <v>2120</v>
      </c>
      <c r="K2122" t="str">
        <f t="shared" si="99"/>
        <v>{"node":2120,"name":"TERRATON; IDAHO AGRIMET WEATHER STATION | DAY.AVG.WINDDIRECTION.DEGREES"}</v>
      </c>
      <c r="L2122">
        <f>VLOOKUP(H2122,Sheet2!$C$31:$D$36,2,FALSE)</f>
        <v>9993</v>
      </c>
      <c r="M2122">
        <f>VLOOKUP(F2122,Sheet2!$E$38:$F$54,2,FALSE)</f>
        <v>9989</v>
      </c>
      <c r="N2122" t="str">
        <f t="shared" si="100"/>
        <v>9993-9989</v>
      </c>
      <c r="O2122" t="str">
        <f>"{""source"":"&amp;J2122&amp;",""target"":"&amp;L2122&amp;",""value"":1}"</f>
        <v>{"source":2120,"target":9993,"value":1}</v>
      </c>
    </row>
    <row r="2123" spans="1:15">
      <c r="A2123" t="s">
        <v>2857</v>
      </c>
      <c r="B2123" t="s">
        <v>2858</v>
      </c>
      <c r="C2123" t="s">
        <v>94</v>
      </c>
      <c r="D2123" t="s">
        <v>95</v>
      </c>
      <c r="E2123" t="str">
        <f>VLOOKUP($B2123,sitecatalog!$A$2:$E$1964,2,FALSE)&amp;" | "&amp;D2123</f>
        <v>Twin Falls (Kimberly) Idaho AgriMet Weather Station  7E | Day.Avg.AirTemperature.DegF</v>
      </c>
      <c r="F2123" t="str">
        <f>VLOOKUP($B2123,sitecatalog!$A$2:$E$1964,3,FALSE)</f>
        <v>ID</v>
      </c>
      <c r="G2123" t="str">
        <f>VLOOKUP($B2123,sitecatalog!$A$2:$E$1964,5,FALSE)</f>
        <v>PN</v>
      </c>
      <c r="H2123" t="str">
        <f>VLOOKUP($B2123,sitecatalog!$A$2:$E$1964,4,FALSE)</f>
        <v>agrimet</v>
      </c>
      <c r="J2123">
        <f t="shared" si="101"/>
        <v>2121</v>
      </c>
      <c r="K2123" t="str">
        <f t="shared" si="99"/>
        <v>{"node":2121,"name":"TWIN FALLS (KIMBERLY) IDAHO AGRIMET WEATHER STATION  7E | DAY.AVG.AIRTEMPERATURE.DEGF"}</v>
      </c>
      <c r="L2123">
        <f>VLOOKUP(H2123,Sheet2!$C$31:$D$36,2,FALSE)</f>
        <v>9993</v>
      </c>
      <c r="M2123">
        <f>VLOOKUP(F2123,Sheet2!$E$38:$F$54,2,FALSE)</f>
        <v>9989</v>
      </c>
      <c r="N2123" t="str">
        <f t="shared" si="100"/>
        <v>9993-9989</v>
      </c>
      <c r="O2123" t="str">
        <f>"{""source"":"&amp;J2123&amp;",""target"":"&amp;L2123&amp;",""value"":1}"</f>
        <v>{"source":2121,"target":9993,"value":1}</v>
      </c>
    </row>
    <row r="2124" spans="1:15">
      <c r="A2124" t="s">
        <v>2859</v>
      </c>
      <c r="B2124" t="s">
        <v>2858</v>
      </c>
      <c r="C2124" t="s">
        <v>41</v>
      </c>
      <c r="D2124" t="s">
        <v>42</v>
      </c>
      <c r="E2124" t="str">
        <f>VLOOKUP($B2124,sitecatalog!$A$2:$E$1964,2,FALSE)&amp;" | "&amp;D2124</f>
        <v>Twin Falls (Kimberly) Idaho AgriMet Weather Station  7E | Day.Sum.Precipitation.inches</v>
      </c>
      <c r="F2124" t="str">
        <f>VLOOKUP($B2124,sitecatalog!$A$2:$E$1964,3,FALSE)</f>
        <v>ID</v>
      </c>
      <c r="G2124" t="str">
        <f>VLOOKUP($B2124,sitecatalog!$A$2:$E$1964,5,FALSE)</f>
        <v>PN</v>
      </c>
      <c r="H2124" t="str">
        <f>VLOOKUP($B2124,sitecatalog!$A$2:$E$1964,4,FALSE)</f>
        <v>agrimet</v>
      </c>
      <c r="J2124">
        <f t="shared" si="101"/>
        <v>2122</v>
      </c>
      <c r="K2124" t="str">
        <f t="shared" si="99"/>
        <v>{"node":2122,"name":"TWIN FALLS (KIMBERLY) IDAHO AGRIMET WEATHER STATION  7E | DAY.SUM.PRECIPITATION.INCHES"}</v>
      </c>
      <c r="L2124">
        <f>VLOOKUP(H2124,Sheet2!$C$31:$D$36,2,FALSE)</f>
        <v>9993</v>
      </c>
      <c r="M2124">
        <f>VLOOKUP(F2124,Sheet2!$E$38:$F$54,2,FALSE)</f>
        <v>9989</v>
      </c>
      <c r="N2124" t="str">
        <f t="shared" si="100"/>
        <v>9993-9989</v>
      </c>
      <c r="O2124" t="str">
        <f>"{""source"":"&amp;J2124&amp;",""target"":"&amp;L2124&amp;",""value"":1}"</f>
        <v>{"source":2122,"target":9993,"value":1}</v>
      </c>
    </row>
    <row r="2125" spans="1:15">
      <c r="A2125" t="s">
        <v>2860</v>
      </c>
      <c r="B2125" t="s">
        <v>2858</v>
      </c>
      <c r="C2125" t="s">
        <v>156</v>
      </c>
      <c r="D2125" t="s">
        <v>157</v>
      </c>
      <c r="E2125" t="str">
        <f>VLOOKUP($B2125,sitecatalog!$A$2:$E$1964,2,FALSE)&amp;" | "&amp;D2125</f>
        <v>Twin Falls (Kimberly) Idaho AgriMet Weather Station  7E | Day.Avg.WindSpeed.mph</v>
      </c>
      <c r="F2125" t="str">
        <f>VLOOKUP($B2125,sitecatalog!$A$2:$E$1964,3,FALSE)</f>
        <v>ID</v>
      </c>
      <c r="G2125" t="str">
        <f>VLOOKUP($B2125,sitecatalog!$A$2:$E$1964,5,FALSE)</f>
        <v>PN</v>
      </c>
      <c r="H2125" t="str">
        <f>VLOOKUP($B2125,sitecatalog!$A$2:$E$1964,4,FALSE)</f>
        <v>agrimet</v>
      </c>
      <c r="J2125">
        <f t="shared" si="101"/>
        <v>2123</v>
      </c>
      <c r="K2125" t="str">
        <f t="shared" si="99"/>
        <v>{"node":2123,"name":"TWIN FALLS (KIMBERLY) IDAHO AGRIMET WEATHER STATION  7E | DAY.AVG.WINDSPEED.MPH"}</v>
      </c>
      <c r="L2125">
        <f>VLOOKUP(H2125,Sheet2!$C$31:$D$36,2,FALSE)</f>
        <v>9993</v>
      </c>
      <c r="M2125">
        <f>VLOOKUP(F2125,Sheet2!$E$38:$F$54,2,FALSE)</f>
        <v>9989</v>
      </c>
      <c r="N2125" t="str">
        <f t="shared" si="100"/>
        <v>9993-9989</v>
      </c>
      <c r="O2125" t="str">
        <f>"{""source"":"&amp;J2125&amp;",""target"":"&amp;L2125&amp;",""value"":1}"</f>
        <v>{"source":2123,"target":9993,"value":1}</v>
      </c>
    </row>
    <row r="2126" spans="1:15">
      <c r="A2126" t="s">
        <v>2861</v>
      </c>
      <c r="B2126" t="s">
        <v>2858</v>
      </c>
      <c r="C2126" t="s">
        <v>159</v>
      </c>
      <c r="D2126" t="s">
        <v>160</v>
      </c>
      <c r="E2126" t="str">
        <f>VLOOKUP($B2126,sitecatalog!$A$2:$E$1964,2,FALSE)&amp;" | "&amp;D2126</f>
        <v>Twin Falls (Kimberly) Idaho AgriMet Weather Station  7E | Day.Avg.WindDirection.degrees</v>
      </c>
      <c r="F2126" t="str">
        <f>VLOOKUP($B2126,sitecatalog!$A$2:$E$1964,3,FALSE)</f>
        <v>ID</v>
      </c>
      <c r="G2126" t="str">
        <f>VLOOKUP($B2126,sitecatalog!$A$2:$E$1964,5,FALSE)</f>
        <v>PN</v>
      </c>
      <c r="H2126" t="str">
        <f>VLOOKUP($B2126,sitecatalog!$A$2:$E$1964,4,FALSE)</f>
        <v>agrimet</v>
      </c>
      <c r="J2126">
        <f t="shared" si="101"/>
        <v>2124</v>
      </c>
      <c r="K2126" t="str">
        <f t="shared" si="99"/>
        <v>{"node":2124,"name":"TWIN FALLS (KIMBERLY) IDAHO AGRIMET WEATHER STATION  7E | DAY.AVG.WINDDIRECTION.DEGREES"}</v>
      </c>
      <c r="L2126">
        <f>VLOOKUP(H2126,Sheet2!$C$31:$D$36,2,FALSE)</f>
        <v>9993</v>
      </c>
      <c r="M2126">
        <f>VLOOKUP(F2126,Sheet2!$E$38:$F$54,2,FALSE)</f>
        <v>9989</v>
      </c>
      <c r="N2126" t="str">
        <f t="shared" si="100"/>
        <v>9993-9989</v>
      </c>
      <c r="O2126" t="str">
        <f>"{""source"":"&amp;J2126&amp;",""target"":"&amp;L2126&amp;",""value"":1}"</f>
        <v>{"source":2124,"target":9993,"value":1}</v>
      </c>
    </row>
    <row r="2127" spans="1:15">
      <c r="A2127" t="s">
        <v>2862</v>
      </c>
      <c r="B2127" t="s">
        <v>2863</v>
      </c>
      <c r="C2127" t="s">
        <v>94</v>
      </c>
      <c r="D2127" t="s">
        <v>95</v>
      </c>
      <c r="E2127" t="str">
        <f>VLOOKUP($B2127,sitecatalog!$A$2:$E$1964,2,FALSE)&amp;" | "&amp;D2127</f>
        <v>UCC - Venice; Utah Weather Station | Day.Avg.AirTemperature.DegF</v>
      </c>
      <c r="F2127" t="str">
        <f>VLOOKUP($B2127,sitecatalog!$A$2:$E$1964,3,FALSE)</f>
        <v>UT</v>
      </c>
      <c r="G2127" t="str">
        <f>VLOOKUP($B2127,sitecatalog!$A$2:$E$1964,5,FALSE)</f>
        <v>PN</v>
      </c>
      <c r="H2127" t="str">
        <f>VLOOKUP($B2127,sitecatalog!$A$2:$E$1964,4,FALSE)</f>
        <v>agrimet</v>
      </c>
      <c r="J2127">
        <f t="shared" si="101"/>
        <v>2125</v>
      </c>
      <c r="K2127" t="str">
        <f t="shared" si="99"/>
        <v>{"node":2125,"name":"UCC - VENICE; UTAH WEATHER STATION | DAY.AVG.AIRTEMPERATURE.DEGF"}</v>
      </c>
      <c r="L2127">
        <f>VLOOKUP(H2127,Sheet2!$C$31:$D$36,2,FALSE)</f>
        <v>9993</v>
      </c>
      <c r="M2127">
        <f>VLOOKUP(F2127,Sheet2!$E$38:$F$54,2,FALSE)</f>
        <v>9978</v>
      </c>
      <c r="N2127" t="str">
        <f t="shared" si="100"/>
        <v>9993-9978</v>
      </c>
      <c r="O2127" t="str">
        <f>"{""source"":"&amp;J2127&amp;",""target"":"&amp;L2127&amp;",""value"":1}"</f>
        <v>{"source":2125,"target":9993,"value":1}</v>
      </c>
    </row>
    <row r="2128" spans="1:15">
      <c r="A2128" t="s">
        <v>2864</v>
      </c>
      <c r="B2128" t="s">
        <v>2863</v>
      </c>
      <c r="C2128" t="s">
        <v>41</v>
      </c>
      <c r="D2128" t="s">
        <v>42</v>
      </c>
      <c r="E2128" t="str">
        <f>VLOOKUP($B2128,sitecatalog!$A$2:$E$1964,2,FALSE)&amp;" | "&amp;D2128</f>
        <v>UCC - Venice; Utah Weather Station | Day.Sum.Precipitation.inches</v>
      </c>
      <c r="F2128" t="str">
        <f>VLOOKUP($B2128,sitecatalog!$A$2:$E$1964,3,FALSE)</f>
        <v>UT</v>
      </c>
      <c r="G2128" t="str">
        <f>VLOOKUP($B2128,sitecatalog!$A$2:$E$1964,5,FALSE)</f>
        <v>PN</v>
      </c>
      <c r="H2128" t="str">
        <f>VLOOKUP($B2128,sitecatalog!$A$2:$E$1964,4,FALSE)</f>
        <v>agrimet</v>
      </c>
      <c r="J2128">
        <f t="shared" si="101"/>
        <v>2126</v>
      </c>
      <c r="K2128" t="str">
        <f t="shared" si="99"/>
        <v>{"node":2126,"name":"UCC - VENICE; UTAH WEATHER STATION | DAY.SUM.PRECIPITATION.INCHES"}</v>
      </c>
      <c r="L2128">
        <f>VLOOKUP(H2128,Sheet2!$C$31:$D$36,2,FALSE)</f>
        <v>9993</v>
      </c>
      <c r="M2128">
        <f>VLOOKUP(F2128,Sheet2!$E$38:$F$54,2,FALSE)</f>
        <v>9978</v>
      </c>
      <c r="N2128" t="str">
        <f t="shared" si="100"/>
        <v>9993-9978</v>
      </c>
      <c r="O2128" t="str">
        <f>"{""source"":"&amp;J2128&amp;",""target"":"&amp;L2128&amp;",""value"":1}"</f>
        <v>{"source":2126,"target":9993,"value":1}</v>
      </c>
    </row>
    <row r="2129" spans="1:15">
      <c r="A2129" t="s">
        <v>2865</v>
      </c>
      <c r="B2129" t="s">
        <v>2863</v>
      </c>
      <c r="C2129" t="s">
        <v>156</v>
      </c>
      <c r="D2129" t="s">
        <v>157</v>
      </c>
      <c r="E2129" t="str">
        <f>VLOOKUP($B2129,sitecatalog!$A$2:$E$1964,2,FALSE)&amp;" | "&amp;D2129</f>
        <v>UCC - Venice; Utah Weather Station | Day.Avg.WindSpeed.mph</v>
      </c>
      <c r="F2129" t="str">
        <f>VLOOKUP($B2129,sitecatalog!$A$2:$E$1964,3,FALSE)</f>
        <v>UT</v>
      </c>
      <c r="G2129" t="str">
        <f>VLOOKUP($B2129,sitecatalog!$A$2:$E$1964,5,FALSE)</f>
        <v>PN</v>
      </c>
      <c r="H2129" t="str">
        <f>VLOOKUP($B2129,sitecatalog!$A$2:$E$1964,4,FALSE)</f>
        <v>agrimet</v>
      </c>
      <c r="J2129">
        <f t="shared" si="101"/>
        <v>2127</v>
      </c>
      <c r="K2129" t="str">
        <f t="shared" si="99"/>
        <v>{"node":2127,"name":"UCC - VENICE; UTAH WEATHER STATION | DAY.AVG.WINDSPEED.MPH"}</v>
      </c>
      <c r="L2129">
        <f>VLOOKUP(H2129,Sheet2!$C$31:$D$36,2,FALSE)</f>
        <v>9993</v>
      </c>
      <c r="M2129">
        <f>VLOOKUP(F2129,Sheet2!$E$38:$F$54,2,FALSE)</f>
        <v>9978</v>
      </c>
      <c r="N2129" t="str">
        <f t="shared" si="100"/>
        <v>9993-9978</v>
      </c>
      <c r="O2129" t="str">
        <f>"{""source"":"&amp;J2129&amp;",""target"":"&amp;L2129&amp;",""value"":1}"</f>
        <v>{"source":2127,"target":9993,"value":1}</v>
      </c>
    </row>
    <row r="2130" spans="1:15">
      <c r="A2130" t="s">
        <v>2866</v>
      </c>
      <c r="B2130" t="s">
        <v>2863</v>
      </c>
      <c r="C2130" t="s">
        <v>159</v>
      </c>
      <c r="D2130" t="s">
        <v>160</v>
      </c>
      <c r="E2130" t="str">
        <f>VLOOKUP($B2130,sitecatalog!$A$2:$E$1964,2,FALSE)&amp;" | "&amp;D2130</f>
        <v>UCC - Venice; Utah Weather Station | Day.Avg.WindDirection.degrees</v>
      </c>
      <c r="F2130" t="str">
        <f>VLOOKUP($B2130,sitecatalog!$A$2:$E$1964,3,FALSE)</f>
        <v>UT</v>
      </c>
      <c r="G2130" t="str">
        <f>VLOOKUP($B2130,sitecatalog!$A$2:$E$1964,5,FALSE)</f>
        <v>PN</v>
      </c>
      <c r="H2130" t="str">
        <f>VLOOKUP($B2130,sitecatalog!$A$2:$E$1964,4,FALSE)</f>
        <v>agrimet</v>
      </c>
      <c r="J2130">
        <f t="shared" si="101"/>
        <v>2128</v>
      </c>
      <c r="K2130" t="str">
        <f t="shared" si="99"/>
        <v>{"node":2128,"name":"UCC - VENICE; UTAH WEATHER STATION | DAY.AVG.WINDDIRECTION.DEGREES"}</v>
      </c>
      <c r="L2130">
        <f>VLOOKUP(H2130,Sheet2!$C$31:$D$36,2,FALSE)</f>
        <v>9993</v>
      </c>
      <c r="M2130">
        <f>VLOOKUP(F2130,Sheet2!$E$38:$F$54,2,FALSE)</f>
        <v>9978</v>
      </c>
      <c r="N2130" t="str">
        <f t="shared" si="100"/>
        <v>9993-9978</v>
      </c>
      <c r="O2130" t="str">
        <f>"{""source"":"&amp;J2130&amp;",""target"":"&amp;L2130&amp;",""value"":1}"</f>
        <v>{"source":2128,"target":9993,"value":1}</v>
      </c>
    </row>
    <row r="2131" spans="1:15">
      <c r="A2131" t="s">
        <v>2867</v>
      </c>
      <c r="B2131" t="s">
        <v>2868</v>
      </c>
      <c r="C2131" t="s">
        <v>32</v>
      </c>
      <c r="D2131" t="s">
        <v>33</v>
      </c>
      <c r="E2131" t="str">
        <f>VLOOKUP($B2131,sitecatalog!$A$2:$E$1964,2,FALSE)&amp;" | "&amp;D2131</f>
        <v>Little Wood Dam and Reservoir near Carey; ID | Day.Inst.ReservoirStorage.af</v>
      </c>
      <c r="F2131" t="str">
        <f>VLOOKUP($B2131,sitecatalog!$A$2:$E$1964,3,FALSE)</f>
        <v>ID</v>
      </c>
      <c r="G2131" t="str">
        <f>VLOOKUP($B2131,sitecatalog!$A$2:$E$1964,5,FALSE)</f>
        <v>PN</v>
      </c>
      <c r="H2131" t="str">
        <f>VLOOKUP($B2131,sitecatalog!$A$2:$E$1964,4,FALSE)</f>
        <v>reservoir</v>
      </c>
      <c r="J2131">
        <f t="shared" si="101"/>
        <v>2129</v>
      </c>
      <c r="K2131" t="str">
        <f t="shared" si="99"/>
        <v>{"node":2129,"name":"LITTLE WOOD DAM AND RESERVOIR NEAR CAREY; ID | DAY.INST.RESERVOIRSTORAGE.AF"}</v>
      </c>
      <c r="L2131">
        <f>VLOOKUP(H2131,Sheet2!$C$31:$D$36,2,FALSE)</f>
        <v>9997</v>
      </c>
      <c r="M2131">
        <f>VLOOKUP(F2131,Sheet2!$E$38:$F$54,2,FALSE)</f>
        <v>9989</v>
      </c>
      <c r="N2131" t="str">
        <f t="shared" si="100"/>
        <v>9997-9989</v>
      </c>
      <c r="O2131" t="str">
        <f>"{""source"":"&amp;J2131&amp;",""target"":"&amp;L2131&amp;",""value"":1}"</f>
        <v>{"source":2129,"target":9997,"value":1}</v>
      </c>
    </row>
    <row r="2132" spans="1:15">
      <c r="A2132" t="s">
        <v>2869</v>
      </c>
      <c r="B2132" t="s">
        <v>2868</v>
      </c>
      <c r="C2132" t="s">
        <v>19</v>
      </c>
      <c r="D2132" t="s">
        <v>35</v>
      </c>
      <c r="E2132" t="str">
        <f>VLOOKUP($B2132,sitecatalog!$A$2:$E$1964,2,FALSE)&amp;" | "&amp;D2132</f>
        <v>Little Wood Dam and Reservoir near Carey; ID | Day.Inst.ReservoirElevation.feet</v>
      </c>
      <c r="F2132" t="str">
        <f>VLOOKUP($B2132,sitecatalog!$A$2:$E$1964,3,FALSE)</f>
        <v>ID</v>
      </c>
      <c r="G2132" t="str">
        <f>VLOOKUP($B2132,sitecatalog!$A$2:$E$1964,5,FALSE)</f>
        <v>PN</v>
      </c>
      <c r="H2132" t="str">
        <f>VLOOKUP($B2132,sitecatalog!$A$2:$E$1964,4,FALSE)</f>
        <v>reservoir</v>
      </c>
      <c r="J2132">
        <f t="shared" si="101"/>
        <v>2130</v>
      </c>
      <c r="K2132" t="str">
        <f t="shared" si="99"/>
        <v>{"node":2130,"name":"LITTLE WOOD DAM AND RESERVOIR NEAR CAREY; ID | DAY.INST.RESERVOIRELEVATION.FEET"}</v>
      </c>
      <c r="L2132">
        <f>VLOOKUP(H2132,Sheet2!$C$31:$D$36,2,FALSE)</f>
        <v>9997</v>
      </c>
      <c r="M2132">
        <f>VLOOKUP(F2132,Sheet2!$E$38:$F$54,2,FALSE)</f>
        <v>9989</v>
      </c>
      <c r="N2132" t="str">
        <f t="shared" si="100"/>
        <v>9997-9989</v>
      </c>
      <c r="O2132" t="str">
        <f>"{""source"":"&amp;J2132&amp;",""target"":"&amp;L2132&amp;",""value"":1}"</f>
        <v>{"source":2130,"target":9997,"value":1}</v>
      </c>
    </row>
    <row r="2133" spans="1:15">
      <c r="A2133" t="s">
        <v>2870</v>
      </c>
      <c r="B2133" t="s">
        <v>2871</v>
      </c>
      <c r="C2133" t="s">
        <v>22</v>
      </c>
      <c r="D2133" t="s">
        <v>47</v>
      </c>
      <c r="E2133" t="str">
        <f>VLOOKUP($B2133,sitecatalog!$A$2:$E$1964,2,FALSE)&amp;" | "&amp;D2133</f>
        <v>Little Wood River near Carey; ID | Day.Avg.Streamflow.cfs</v>
      </c>
      <c r="F2133" t="str">
        <f>VLOOKUP($B2133,sitecatalog!$A$2:$E$1964,3,FALSE)</f>
        <v>ID</v>
      </c>
      <c r="G2133" t="str">
        <f>VLOOKUP($B2133,sitecatalog!$A$2:$E$1964,5,FALSE)</f>
        <v>PN</v>
      </c>
      <c r="H2133" t="str">
        <f>VLOOKUP($B2133,sitecatalog!$A$2:$E$1964,4,FALSE)</f>
        <v>stream</v>
      </c>
      <c r="J2133">
        <f t="shared" si="101"/>
        <v>2131</v>
      </c>
      <c r="K2133" t="str">
        <f t="shared" si="99"/>
        <v>{"node":2131,"name":"LITTLE WOOD RIVER NEAR CAREY; ID | DAY.AVG.STREAMFLOW.CFS"}</v>
      </c>
      <c r="L2133">
        <f>VLOOKUP(H2133,Sheet2!$C$31:$D$36,2,FALSE)</f>
        <v>9995</v>
      </c>
      <c r="M2133">
        <f>VLOOKUP(F2133,Sheet2!$E$38:$F$54,2,FALSE)</f>
        <v>9989</v>
      </c>
      <c r="N2133" t="str">
        <f t="shared" si="100"/>
        <v>9995-9989</v>
      </c>
      <c r="O2133" t="str">
        <f>"{""source"":"&amp;J2133&amp;",""target"":"&amp;L2133&amp;",""value"":1}"</f>
        <v>{"source":2131,"target":9995,"value":1}</v>
      </c>
    </row>
    <row r="2134" spans="1:15">
      <c r="A2134" t="s">
        <v>2872</v>
      </c>
      <c r="B2134" t="s">
        <v>2873</v>
      </c>
      <c r="C2134" t="s">
        <v>94</v>
      </c>
      <c r="D2134" t="s">
        <v>95</v>
      </c>
      <c r="E2134" t="str">
        <f>VLOOKUP($B2134,sitecatalog!$A$2:$E$1964,2,FALSE)&amp;" | "&amp;D2134</f>
        <v>Worden; Oregon AgriMet Weather Station | Day.Avg.AirTemperature.DegF</v>
      </c>
      <c r="F2134" t="str">
        <f>VLOOKUP($B2134,sitecatalog!$A$2:$E$1964,3,FALSE)</f>
        <v>OR</v>
      </c>
      <c r="G2134" t="str">
        <f>VLOOKUP($B2134,sitecatalog!$A$2:$E$1964,5,FALSE)</f>
        <v>PN</v>
      </c>
      <c r="H2134" t="str">
        <f>VLOOKUP($B2134,sitecatalog!$A$2:$E$1964,4,FALSE)</f>
        <v>agrimet</v>
      </c>
      <c r="J2134">
        <f t="shared" si="101"/>
        <v>2132</v>
      </c>
      <c r="K2134" t="str">
        <f t="shared" si="99"/>
        <v>{"node":2132,"name":"WORDEN; OREGON AGRIMET WEATHER STATION | DAY.AVG.AIRTEMPERATURE.DEGF"}</v>
      </c>
      <c r="L2134">
        <f>VLOOKUP(H2134,Sheet2!$C$31:$D$36,2,FALSE)</f>
        <v>9993</v>
      </c>
      <c r="M2134">
        <f>VLOOKUP(F2134,Sheet2!$E$38:$F$54,2,FALSE)</f>
        <v>9981</v>
      </c>
      <c r="N2134" t="str">
        <f t="shared" si="100"/>
        <v>9993-9981</v>
      </c>
      <c r="O2134" t="str">
        <f>"{""source"":"&amp;J2134&amp;",""target"":"&amp;L2134&amp;",""value"":1}"</f>
        <v>{"source":2132,"target":9993,"value":1}</v>
      </c>
    </row>
    <row r="2135" spans="1:15">
      <c r="A2135" t="s">
        <v>2874</v>
      </c>
      <c r="B2135" t="s">
        <v>2873</v>
      </c>
      <c r="C2135" t="s">
        <v>41</v>
      </c>
      <c r="D2135" t="s">
        <v>42</v>
      </c>
      <c r="E2135" t="str">
        <f>VLOOKUP($B2135,sitecatalog!$A$2:$E$1964,2,FALSE)&amp;" | "&amp;D2135</f>
        <v>Worden; Oregon AgriMet Weather Station | Day.Sum.Precipitation.inches</v>
      </c>
      <c r="F2135" t="str">
        <f>VLOOKUP($B2135,sitecatalog!$A$2:$E$1964,3,FALSE)</f>
        <v>OR</v>
      </c>
      <c r="G2135" t="str">
        <f>VLOOKUP($B2135,sitecatalog!$A$2:$E$1964,5,FALSE)</f>
        <v>PN</v>
      </c>
      <c r="H2135" t="str">
        <f>VLOOKUP($B2135,sitecatalog!$A$2:$E$1964,4,FALSE)</f>
        <v>agrimet</v>
      </c>
      <c r="J2135">
        <f t="shared" si="101"/>
        <v>2133</v>
      </c>
      <c r="K2135" t="str">
        <f t="shared" si="99"/>
        <v>{"node":2133,"name":"WORDEN; OREGON AGRIMET WEATHER STATION | DAY.SUM.PRECIPITATION.INCHES"}</v>
      </c>
      <c r="L2135">
        <f>VLOOKUP(H2135,Sheet2!$C$31:$D$36,2,FALSE)</f>
        <v>9993</v>
      </c>
      <c r="M2135">
        <f>VLOOKUP(F2135,Sheet2!$E$38:$F$54,2,FALSE)</f>
        <v>9981</v>
      </c>
      <c r="N2135" t="str">
        <f t="shared" si="100"/>
        <v>9993-9981</v>
      </c>
      <c r="O2135" t="str">
        <f>"{""source"":"&amp;J2135&amp;",""target"":"&amp;L2135&amp;",""value"":1}"</f>
        <v>{"source":2133,"target":9993,"value":1}</v>
      </c>
    </row>
    <row r="2136" spans="1:15">
      <c r="A2136" t="s">
        <v>2875</v>
      </c>
      <c r="B2136" t="s">
        <v>2873</v>
      </c>
      <c r="C2136" t="s">
        <v>156</v>
      </c>
      <c r="D2136" t="s">
        <v>157</v>
      </c>
      <c r="E2136" t="str">
        <f>VLOOKUP($B2136,sitecatalog!$A$2:$E$1964,2,FALSE)&amp;" | "&amp;D2136</f>
        <v>Worden; Oregon AgriMet Weather Station | Day.Avg.WindSpeed.mph</v>
      </c>
      <c r="F2136" t="str">
        <f>VLOOKUP($B2136,sitecatalog!$A$2:$E$1964,3,FALSE)</f>
        <v>OR</v>
      </c>
      <c r="G2136" t="str">
        <f>VLOOKUP($B2136,sitecatalog!$A$2:$E$1964,5,FALSE)</f>
        <v>PN</v>
      </c>
      <c r="H2136" t="str">
        <f>VLOOKUP($B2136,sitecatalog!$A$2:$E$1964,4,FALSE)</f>
        <v>agrimet</v>
      </c>
      <c r="J2136">
        <f t="shared" si="101"/>
        <v>2134</v>
      </c>
      <c r="K2136" t="str">
        <f t="shared" si="99"/>
        <v>{"node":2134,"name":"WORDEN; OREGON AGRIMET WEATHER STATION | DAY.AVG.WINDSPEED.MPH"}</v>
      </c>
      <c r="L2136">
        <f>VLOOKUP(H2136,Sheet2!$C$31:$D$36,2,FALSE)</f>
        <v>9993</v>
      </c>
      <c r="M2136">
        <f>VLOOKUP(F2136,Sheet2!$E$38:$F$54,2,FALSE)</f>
        <v>9981</v>
      </c>
      <c r="N2136" t="str">
        <f t="shared" si="100"/>
        <v>9993-9981</v>
      </c>
      <c r="O2136" t="str">
        <f>"{""source"":"&amp;J2136&amp;",""target"":"&amp;L2136&amp;",""value"":1}"</f>
        <v>{"source":2134,"target":9993,"value":1}</v>
      </c>
    </row>
    <row r="2137" spans="1:15">
      <c r="A2137" t="s">
        <v>2876</v>
      </c>
      <c r="B2137" t="s">
        <v>2873</v>
      </c>
      <c r="C2137" t="s">
        <v>159</v>
      </c>
      <c r="D2137" t="s">
        <v>160</v>
      </c>
      <c r="E2137" t="str">
        <f>VLOOKUP($B2137,sitecatalog!$A$2:$E$1964,2,FALSE)&amp;" | "&amp;D2137</f>
        <v>Worden; Oregon AgriMet Weather Station | Day.Avg.WindDirection.degrees</v>
      </c>
      <c r="F2137" t="str">
        <f>VLOOKUP($B2137,sitecatalog!$A$2:$E$1964,3,FALSE)</f>
        <v>OR</v>
      </c>
      <c r="G2137" t="str">
        <f>VLOOKUP($B2137,sitecatalog!$A$2:$E$1964,5,FALSE)</f>
        <v>PN</v>
      </c>
      <c r="H2137" t="str">
        <f>VLOOKUP($B2137,sitecatalog!$A$2:$E$1964,4,FALSE)</f>
        <v>agrimet</v>
      </c>
      <c r="J2137">
        <f t="shared" si="101"/>
        <v>2135</v>
      </c>
      <c r="K2137" t="str">
        <f t="shared" si="99"/>
        <v>{"node":2135,"name":"WORDEN; OREGON AGRIMET WEATHER STATION | DAY.AVG.WINDDIRECTION.DEGREES"}</v>
      </c>
      <c r="L2137">
        <f>VLOOKUP(H2137,Sheet2!$C$31:$D$36,2,FALSE)</f>
        <v>9993</v>
      </c>
      <c r="M2137">
        <f>VLOOKUP(F2137,Sheet2!$E$38:$F$54,2,FALSE)</f>
        <v>9981</v>
      </c>
      <c r="N2137" t="str">
        <f t="shared" si="100"/>
        <v>9993-9981</v>
      </c>
      <c r="O2137" t="str">
        <f>"{""source"":"&amp;J2137&amp;",""target"":"&amp;L2137&amp;",""value"":1}"</f>
        <v>{"source":2135,"target":9993,"value":1}</v>
      </c>
    </row>
    <row r="2138" spans="1:15">
      <c r="A2138" t="s">
        <v>2877</v>
      </c>
      <c r="B2138" t="s">
        <v>2878</v>
      </c>
      <c r="C2138" t="s">
        <v>32</v>
      </c>
      <c r="D2138" t="s">
        <v>33</v>
      </c>
      <c r="E2138" t="str">
        <f>VLOOKUP($B2138,sitecatalog!$A$2:$E$1964,2,FALSE)&amp;" | "&amp;D2138</f>
        <v>ECHO RESERVOIR | Day.Inst.ReservoirStorage.af</v>
      </c>
      <c r="F2138" t="str">
        <f>VLOOKUP($B2138,sitecatalog!$A$2:$E$1964,3,FALSE)</f>
        <v>UT</v>
      </c>
      <c r="G2138" t="str">
        <f>VLOOKUP($B2138,sitecatalog!$A$2:$E$1964,5,FALSE)</f>
        <v>UC</v>
      </c>
      <c r="H2138" t="str">
        <f>VLOOKUP($B2138,sitecatalog!$A$2:$E$1964,4,FALSE)</f>
        <v>reservoir</v>
      </c>
      <c r="J2138">
        <f t="shared" si="101"/>
        <v>2136</v>
      </c>
      <c r="K2138" t="str">
        <f t="shared" si="99"/>
        <v>{"node":2136,"name":"ECHO RESERVOIR | DAY.INST.RESERVOIRSTORAGE.AF"}</v>
      </c>
      <c r="L2138">
        <f>VLOOKUP(H2138,Sheet2!$C$31:$D$36,2,FALSE)</f>
        <v>9997</v>
      </c>
      <c r="M2138">
        <f>VLOOKUP(F2138,Sheet2!$E$38:$F$54,2,FALSE)</f>
        <v>9978</v>
      </c>
      <c r="N2138" t="str">
        <f t="shared" si="100"/>
        <v>9997-9978</v>
      </c>
      <c r="O2138" t="str">
        <f>"{""source"":"&amp;J2138&amp;",""target"":"&amp;L2138&amp;",""value"":1}"</f>
        <v>{"source":2136,"target":9997,"value":1}</v>
      </c>
    </row>
    <row r="2139" spans="1:15">
      <c r="A2139" t="s">
        <v>2879</v>
      </c>
      <c r="B2139" t="s">
        <v>2880</v>
      </c>
      <c r="C2139" t="s">
        <v>32</v>
      </c>
      <c r="D2139" t="s">
        <v>33</v>
      </c>
      <c r="E2139" t="str">
        <f>VLOOKUP($B2139,sitecatalog!$A$2:$E$1964,2,FALSE)&amp;" | "&amp;D2139</f>
        <v>EDEN RESERVOIR | Day.Inst.ReservoirStorage.af</v>
      </c>
      <c r="F2139" t="str">
        <f>VLOOKUP($B2139,sitecatalog!$A$2:$E$1964,3,FALSE)</f>
        <v>WY</v>
      </c>
      <c r="G2139" t="str">
        <f>VLOOKUP($B2139,sitecatalog!$A$2:$E$1964,5,FALSE)</f>
        <v>UC</v>
      </c>
      <c r="H2139" t="str">
        <f>VLOOKUP($B2139,sitecatalog!$A$2:$E$1964,4,FALSE)</f>
        <v>reservoir</v>
      </c>
      <c r="J2139">
        <f t="shared" si="101"/>
        <v>2137</v>
      </c>
      <c r="K2139" t="str">
        <f t="shared" si="99"/>
        <v>{"node":2137,"name":"EDEN RESERVOIR | DAY.INST.RESERVOIRSTORAGE.AF"}</v>
      </c>
      <c r="L2139">
        <f>VLOOKUP(H2139,Sheet2!$C$31:$D$36,2,FALSE)</f>
        <v>9997</v>
      </c>
      <c r="M2139">
        <f>VLOOKUP(F2139,Sheet2!$E$38:$F$54,2,FALSE)</f>
        <v>9976</v>
      </c>
      <c r="N2139" t="str">
        <f t="shared" si="100"/>
        <v>9997-9976</v>
      </c>
      <c r="O2139" t="str">
        <f>"{""source"":"&amp;J2139&amp;",""target"":"&amp;L2139&amp;",""value"":1}"</f>
        <v>{"source":2137,"target":9997,"value":1}</v>
      </c>
    </row>
    <row r="2140" spans="1:15">
      <c r="A2140" t="s">
        <v>2881</v>
      </c>
      <c r="B2140" t="s">
        <v>2882</v>
      </c>
      <c r="C2140" t="s">
        <v>22</v>
      </c>
      <c r="D2140" t="s">
        <v>47</v>
      </c>
      <c r="E2140" t="str">
        <f>VLOOKUP($B2140,sitecatalog!$A$2:$E$1964,2,FALSE)&amp;" | "&amp;D2140</f>
        <v>GUNNISON RIVER BELOW GUNNISON TUNNEL | Day.Avg.Streamflow.cfs</v>
      </c>
      <c r="F2140" t="str">
        <f>VLOOKUP($B2140,sitecatalog!$A$2:$E$1964,3,FALSE)</f>
        <v>CO</v>
      </c>
      <c r="G2140" t="str">
        <f>VLOOKUP($B2140,sitecatalog!$A$2:$E$1964,5,FALSE)</f>
        <v>UC</v>
      </c>
      <c r="H2140" t="str">
        <f>VLOOKUP($B2140,sitecatalog!$A$2:$E$1964,4,FALSE)</f>
        <v>stream</v>
      </c>
      <c r="J2140">
        <f t="shared" si="101"/>
        <v>2138</v>
      </c>
      <c r="K2140" t="str">
        <f t="shared" si="99"/>
        <v>{"node":2138,"name":"GUNNISON RIVER BELOW GUNNISON TUNNEL | DAY.AVG.STREAMFLOW.CFS"}</v>
      </c>
      <c r="L2140">
        <f>VLOOKUP(H2140,Sheet2!$C$31:$D$36,2,FALSE)</f>
        <v>9995</v>
      </c>
      <c r="M2140">
        <f>VLOOKUP(F2140,Sheet2!$E$38:$F$54,2,FALSE)</f>
        <v>9990</v>
      </c>
      <c r="N2140" t="str">
        <f t="shared" si="100"/>
        <v>9995-9990</v>
      </c>
      <c r="O2140" t="str">
        <f>"{""source"":"&amp;J2140&amp;",""target"":"&amp;L2140&amp;",""value"":1}"</f>
        <v>{"source":2138,"target":9995,"value":1}</v>
      </c>
    </row>
    <row r="2141" spans="1:15">
      <c r="A2141" t="s">
        <v>2883</v>
      </c>
      <c r="B2141" t="s">
        <v>2884</v>
      </c>
      <c r="C2141" t="s">
        <v>22</v>
      </c>
      <c r="D2141" t="s">
        <v>1983</v>
      </c>
      <c r="E2141" t="str">
        <f>VLOOKUP($B2141,sitecatalog!$A$2:$E$1964,2,FALSE)&amp;" | "&amp;D2141</f>
        <v>LAKE POWELL | Day.Avg.ReservoirRelease-Powerplant.cfs</v>
      </c>
      <c r="F2141" t="str">
        <f>VLOOKUP($B2141,sitecatalog!$A$2:$E$1964,3,FALSE)</f>
        <v>AZ</v>
      </c>
      <c r="G2141" t="str">
        <f>VLOOKUP($B2141,sitecatalog!$A$2:$E$1964,5,FALSE)</f>
        <v>UC</v>
      </c>
      <c r="H2141" t="str">
        <f>VLOOKUP($B2141,sitecatalog!$A$2:$E$1964,4,FALSE)</f>
        <v>reservoir</v>
      </c>
      <c r="J2141">
        <f t="shared" si="101"/>
        <v>2139</v>
      </c>
      <c r="K2141" t="str">
        <f t="shared" si="99"/>
        <v>{"node":2139,"name":"LAKE POWELL | DAY.AVG.RESERVOIRRELEASE-POWERPLANT.CFS"}</v>
      </c>
      <c r="L2141">
        <f>VLOOKUP(H2141,Sheet2!$C$31:$D$36,2,FALSE)</f>
        <v>9997</v>
      </c>
      <c r="M2141">
        <f>VLOOKUP(F2141,Sheet2!$E$38:$F$54,2,FALSE)</f>
        <v>9992</v>
      </c>
      <c r="N2141" t="str">
        <f t="shared" si="100"/>
        <v>9997-9992</v>
      </c>
      <c r="O2141" t="str">
        <f>"{""source"":"&amp;J2141&amp;",""target"":"&amp;L2141&amp;",""value"":1}"</f>
        <v>{"source":2139,"target":9997,"value":1}</v>
      </c>
    </row>
    <row r="2142" spans="1:15">
      <c r="A2142" t="s">
        <v>2885</v>
      </c>
      <c r="B2142" t="s">
        <v>2884</v>
      </c>
      <c r="C2142" t="s">
        <v>19</v>
      </c>
      <c r="D2142" t="s">
        <v>35</v>
      </c>
      <c r="E2142" t="str">
        <f>VLOOKUP($B2142,sitecatalog!$A$2:$E$1964,2,FALSE)&amp;" | "&amp;D2142</f>
        <v>LAKE POWELL | Day.Inst.ReservoirElevation.feet</v>
      </c>
      <c r="F2142" t="str">
        <f>VLOOKUP($B2142,sitecatalog!$A$2:$E$1964,3,FALSE)</f>
        <v>AZ</v>
      </c>
      <c r="G2142" t="str">
        <f>VLOOKUP($B2142,sitecatalog!$A$2:$E$1964,5,FALSE)</f>
        <v>UC</v>
      </c>
      <c r="H2142" t="str">
        <f>VLOOKUP($B2142,sitecatalog!$A$2:$E$1964,4,FALSE)</f>
        <v>reservoir</v>
      </c>
      <c r="J2142">
        <f t="shared" si="101"/>
        <v>2140</v>
      </c>
      <c r="K2142" t="str">
        <f t="shared" si="99"/>
        <v>{"node":2140,"name":"LAKE POWELL | DAY.INST.RESERVOIRELEVATION.FEET"}</v>
      </c>
      <c r="L2142">
        <f>VLOOKUP(H2142,Sheet2!$C$31:$D$36,2,FALSE)</f>
        <v>9997</v>
      </c>
      <c r="M2142">
        <f>VLOOKUP(F2142,Sheet2!$E$38:$F$54,2,FALSE)</f>
        <v>9992</v>
      </c>
      <c r="N2142" t="str">
        <f t="shared" si="100"/>
        <v>9997-9992</v>
      </c>
      <c r="O2142" t="str">
        <f>"{""source"":"&amp;J2142&amp;",""target"":"&amp;L2142&amp;",""value"":1}"</f>
        <v>{"source":2140,"target":9997,"value":1}</v>
      </c>
    </row>
    <row r="2143" spans="1:15">
      <c r="A2143" t="s">
        <v>2886</v>
      </c>
      <c r="B2143" t="s">
        <v>2884</v>
      </c>
      <c r="C2143" t="s">
        <v>32</v>
      </c>
      <c r="D2143" t="s">
        <v>33</v>
      </c>
      <c r="E2143" t="str">
        <f>VLOOKUP($B2143,sitecatalog!$A$2:$E$1964,2,FALSE)&amp;" | "&amp;D2143</f>
        <v>LAKE POWELL | Day.Inst.ReservoirStorage.af</v>
      </c>
      <c r="F2143" t="str">
        <f>VLOOKUP($B2143,sitecatalog!$A$2:$E$1964,3,FALSE)</f>
        <v>AZ</v>
      </c>
      <c r="G2143" t="str">
        <f>VLOOKUP($B2143,sitecatalog!$A$2:$E$1964,5,FALSE)</f>
        <v>UC</v>
      </c>
      <c r="H2143" t="str">
        <f>VLOOKUP($B2143,sitecatalog!$A$2:$E$1964,4,FALSE)</f>
        <v>reservoir</v>
      </c>
      <c r="J2143">
        <f t="shared" si="101"/>
        <v>2141</v>
      </c>
      <c r="K2143" t="str">
        <f t="shared" si="99"/>
        <v>{"node":2141,"name":"LAKE POWELL | DAY.INST.RESERVOIRSTORAGE.AF"}</v>
      </c>
      <c r="L2143">
        <f>VLOOKUP(H2143,Sheet2!$C$31:$D$36,2,FALSE)</f>
        <v>9997</v>
      </c>
      <c r="M2143">
        <f>VLOOKUP(F2143,Sheet2!$E$38:$F$54,2,FALSE)</f>
        <v>9992</v>
      </c>
      <c r="N2143" t="str">
        <f t="shared" si="100"/>
        <v>9997-9992</v>
      </c>
      <c r="O2143" t="str">
        <f>"{""source"":"&amp;J2143&amp;",""target"":"&amp;L2143&amp;",""value"":1}"</f>
        <v>{"source":2141,"target":9997,"value":1}</v>
      </c>
    </row>
    <row r="2144" spans="1:15">
      <c r="A2144" t="s">
        <v>2887</v>
      </c>
      <c r="B2144" t="s">
        <v>2888</v>
      </c>
      <c r="C2144" t="s">
        <v>22</v>
      </c>
      <c r="D2144" t="s">
        <v>47</v>
      </c>
      <c r="E2144" t="str">
        <f>VLOOKUP($B2144,sitecatalog!$A$2:$E$1964,2,FALSE)&amp;" | "&amp;D2144</f>
        <v>NORTH FORK GUNNISON RIVER NEAR SOMERSET | Day.Avg.Streamflow.cfs</v>
      </c>
      <c r="F2144" t="str">
        <f>VLOOKUP($B2144,sitecatalog!$A$2:$E$1964,3,FALSE)</f>
        <v>CO</v>
      </c>
      <c r="G2144" t="str">
        <f>VLOOKUP($B2144,sitecatalog!$A$2:$E$1964,5,FALSE)</f>
        <v>UC</v>
      </c>
      <c r="H2144" t="str">
        <f>VLOOKUP($B2144,sitecatalog!$A$2:$E$1964,4,FALSE)</f>
        <v>stream</v>
      </c>
      <c r="J2144">
        <f t="shared" si="101"/>
        <v>2142</v>
      </c>
      <c r="K2144" t="str">
        <f t="shared" si="99"/>
        <v>{"node":2142,"name":"NORTH FORK GUNNISON RIVER NEAR SOMERSET | DAY.AVG.STREAMFLOW.CFS"}</v>
      </c>
      <c r="L2144">
        <f>VLOOKUP(H2144,Sheet2!$C$31:$D$36,2,FALSE)</f>
        <v>9995</v>
      </c>
      <c r="M2144">
        <f>VLOOKUP(F2144,Sheet2!$E$38:$F$54,2,FALSE)</f>
        <v>9990</v>
      </c>
      <c r="N2144" t="str">
        <f t="shared" si="100"/>
        <v>9995-9990</v>
      </c>
      <c r="O2144" t="str">
        <f>"{""source"":"&amp;J2144&amp;",""target"":"&amp;L2144&amp;",""value"":1}"</f>
        <v>{"source":2142,"target":9995,"value":1}</v>
      </c>
    </row>
    <row r="2145" spans="1:15">
      <c r="A2145" t="s">
        <v>2889</v>
      </c>
      <c r="B2145" t="s">
        <v>2890</v>
      </c>
      <c r="C2145" t="s">
        <v>32</v>
      </c>
      <c r="D2145" t="s">
        <v>33</v>
      </c>
      <c r="E2145" t="str">
        <f>VLOOKUP($B2145,sitecatalog!$A$2:$E$1964,2,FALSE)&amp;" | "&amp;D2145</f>
        <v>ROCKPORT RESERVOIR | Day.Inst.ReservoirStorage.af</v>
      </c>
      <c r="F2145" t="str">
        <f>VLOOKUP($B2145,sitecatalog!$A$2:$E$1964,3,FALSE)</f>
        <v>UT</v>
      </c>
      <c r="G2145" t="str">
        <f>VLOOKUP($B2145,sitecatalog!$A$2:$E$1964,5,FALSE)</f>
        <v>UC</v>
      </c>
      <c r="H2145" t="str">
        <f>VLOOKUP($B2145,sitecatalog!$A$2:$E$1964,4,FALSE)</f>
        <v>reservoir</v>
      </c>
      <c r="J2145">
        <f t="shared" si="101"/>
        <v>2143</v>
      </c>
      <c r="K2145" t="str">
        <f t="shared" si="99"/>
        <v>{"node":2143,"name":"ROCKPORT RESERVOIR | DAY.INST.RESERVOIRSTORAGE.AF"}</v>
      </c>
      <c r="L2145">
        <f>VLOOKUP(H2145,Sheet2!$C$31:$D$36,2,FALSE)</f>
        <v>9997</v>
      </c>
      <c r="M2145">
        <f>VLOOKUP(F2145,Sheet2!$E$38:$F$54,2,FALSE)</f>
        <v>9978</v>
      </c>
      <c r="N2145" t="str">
        <f t="shared" si="100"/>
        <v>9997-9978</v>
      </c>
      <c r="O2145" t="str">
        <f>"{""source"":"&amp;J2145&amp;",""target"":"&amp;L2145&amp;",""value"":1}"</f>
        <v>{"source":2143,"target":9997,"value":1}</v>
      </c>
    </row>
    <row r="2146" spans="1:15">
      <c r="A2146" t="s">
        <v>2891</v>
      </c>
      <c r="B2146" t="s">
        <v>2892</v>
      </c>
      <c r="C2146" t="s">
        <v>32</v>
      </c>
      <c r="D2146" t="s">
        <v>33</v>
      </c>
      <c r="E2146" t="str">
        <f>VLOOKUP($B2146,sitecatalog!$A$2:$E$1964,2,FALSE)&amp;" | "&amp;D2146</f>
        <v>STRAWBERRY RESERVOIR (EXPANDED) | Day.Inst.ReservoirStorage.af</v>
      </c>
      <c r="F2146" t="str">
        <f>VLOOKUP($B2146,sitecatalog!$A$2:$E$1964,3,FALSE)</f>
        <v>UT</v>
      </c>
      <c r="G2146" t="str">
        <f>VLOOKUP($B2146,sitecatalog!$A$2:$E$1964,5,FALSE)</f>
        <v>UC</v>
      </c>
      <c r="H2146" t="str">
        <f>VLOOKUP($B2146,sitecatalog!$A$2:$E$1964,4,FALSE)</f>
        <v>reservoir</v>
      </c>
      <c r="J2146">
        <f t="shared" si="101"/>
        <v>2144</v>
      </c>
      <c r="K2146" t="str">
        <f t="shared" si="99"/>
        <v>{"node":2144,"name":"STRAWBERRY RESERVOIR (EXPANDED) | DAY.INST.RESERVOIRSTORAGE.AF"}</v>
      </c>
      <c r="L2146">
        <f>VLOOKUP(H2146,Sheet2!$C$31:$D$36,2,FALSE)</f>
        <v>9997</v>
      </c>
      <c r="M2146">
        <f>VLOOKUP(F2146,Sheet2!$E$38:$F$54,2,FALSE)</f>
        <v>9978</v>
      </c>
      <c r="N2146" t="str">
        <f t="shared" si="100"/>
        <v>9997-9978</v>
      </c>
      <c r="O2146" t="str">
        <f>"{""source"":"&amp;J2146&amp;",""target"":"&amp;L2146&amp;",""value"":1}"</f>
        <v>{"source":2144,"target":9997,"value":1}</v>
      </c>
    </row>
    <row r="2147" spans="1:15">
      <c r="A2147" t="s">
        <v>2893</v>
      </c>
      <c r="B2147" t="s">
        <v>2894</v>
      </c>
      <c r="C2147" t="s">
        <v>32</v>
      </c>
      <c r="D2147" t="s">
        <v>33</v>
      </c>
      <c r="E2147" t="str">
        <f>VLOOKUP($B2147,sitecatalog!$A$2:$E$1964,2,FALSE)&amp;" | "&amp;D2147</f>
        <v>BIG SANDY RESERVOIR | Day.Inst.ReservoirStorage.af</v>
      </c>
      <c r="F2147" t="str">
        <f>VLOOKUP($B2147,sitecatalog!$A$2:$E$1964,3,FALSE)</f>
        <v>WY</v>
      </c>
      <c r="G2147" t="str">
        <f>VLOOKUP($B2147,sitecatalog!$A$2:$E$1964,5,FALSE)</f>
        <v>UC</v>
      </c>
      <c r="H2147" t="str">
        <f>VLOOKUP($B2147,sitecatalog!$A$2:$E$1964,4,FALSE)</f>
        <v>reservoir</v>
      </c>
      <c r="J2147">
        <f t="shared" si="101"/>
        <v>2145</v>
      </c>
      <c r="K2147" t="str">
        <f t="shared" si="99"/>
        <v>{"node":2145,"name":"BIG SANDY RESERVOIR | DAY.INST.RESERVOIRSTORAGE.AF"}</v>
      </c>
      <c r="L2147">
        <f>VLOOKUP(H2147,Sheet2!$C$31:$D$36,2,FALSE)</f>
        <v>9997</v>
      </c>
      <c r="M2147">
        <f>VLOOKUP(F2147,Sheet2!$E$38:$F$54,2,FALSE)</f>
        <v>9976</v>
      </c>
      <c r="N2147" t="str">
        <f t="shared" si="100"/>
        <v>9997-9976</v>
      </c>
      <c r="O2147" t="str">
        <f>"{""source"":"&amp;J2147&amp;",""target"":"&amp;L2147&amp;",""value"":1}"</f>
        <v>{"source":2145,"target":9997,"value":1}</v>
      </c>
    </row>
    <row r="2148" spans="1:15">
      <c r="A2148" t="s">
        <v>2895</v>
      </c>
      <c r="B2148" t="s">
        <v>2896</v>
      </c>
      <c r="C2148" t="s">
        <v>32</v>
      </c>
      <c r="D2148" t="s">
        <v>33</v>
      </c>
      <c r="E2148" t="str">
        <f>VLOOKUP($B2148,sitecatalog!$A$2:$E$1964,2,FALSE)&amp;" | "&amp;D2148</f>
        <v>BLUE MESA RESERVOIR | Day.Inst.ReservoirStorage.af</v>
      </c>
      <c r="F2148" t="str">
        <f>VLOOKUP($B2148,sitecatalog!$A$2:$E$1964,3,FALSE)</f>
        <v>CO</v>
      </c>
      <c r="G2148" t="str">
        <f>VLOOKUP($B2148,sitecatalog!$A$2:$E$1964,5,FALSE)</f>
        <v>UC</v>
      </c>
      <c r="H2148" t="str">
        <f>VLOOKUP($B2148,sitecatalog!$A$2:$E$1964,4,FALSE)</f>
        <v>reservoir</v>
      </c>
      <c r="J2148">
        <f t="shared" si="101"/>
        <v>2146</v>
      </c>
      <c r="K2148" t="str">
        <f t="shared" si="99"/>
        <v>{"node":2146,"name":"BLUE MESA RESERVOIR | DAY.INST.RESERVOIRSTORAGE.AF"}</v>
      </c>
      <c r="L2148">
        <f>VLOOKUP(H2148,Sheet2!$C$31:$D$36,2,FALSE)</f>
        <v>9997</v>
      </c>
      <c r="M2148">
        <f>VLOOKUP(F2148,Sheet2!$E$38:$F$54,2,FALSE)</f>
        <v>9990</v>
      </c>
      <c r="N2148" t="str">
        <f t="shared" si="100"/>
        <v>9997-9990</v>
      </c>
      <c r="O2148" t="str">
        <f>"{""source"":"&amp;J2148&amp;",""target"":"&amp;L2148&amp;",""value"":1}"</f>
        <v>{"source":2146,"target":9997,"value":1}</v>
      </c>
    </row>
    <row r="2149" spans="1:15">
      <c r="A2149" t="s">
        <v>2897</v>
      </c>
      <c r="B2149" t="s">
        <v>2898</v>
      </c>
      <c r="C2149" t="s">
        <v>32</v>
      </c>
      <c r="D2149" t="s">
        <v>33</v>
      </c>
      <c r="E2149" t="str">
        <f>VLOOKUP($B2149,sitecatalog!$A$2:$E$1964,2,FALSE)&amp;" | "&amp;D2149</f>
        <v>CABALLO RESERVOIR | Day.Inst.ReservoirStorage.af</v>
      </c>
      <c r="F2149" t="str">
        <f>VLOOKUP($B2149,sitecatalog!$A$2:$E$1964,3,FALSE)</f>
        <v>NM</v>
      </c>
      <c r="G2149" t="str">
        <f>VLOOKUP($B2149,sitecatalog!$A$2:$E$1964,5,FALSE)</f>
        <v>UC</v>
      </c>
      <c r="H2149" t="str">
        <f>VLOOKUP($B2149,sitecatalog!$A$2:$E$1964,4,FALSE)</f>
        <v>reservoir</v>
      </c>
      <c r="J2149">
        <f t="shared" si="101"/>
        <v>2147</v>
      </c>
      <c r="K2149" t="str">
        <f t="shared" si="99"/>
        <v>{"node":2147,"name":"CABALLO RESERVOIR | DAY.INST.RESERVOIRSTORAGE.AF"}</v>
      </c>
      <c r="L2149">
        <f>VLOOKUP(H2149,Sheet2!$C$31:$D$36,2,FALSE)</f>
        <v>9997</v>
      </c>
      <c r="M2149">
        <f>VLOOKUP(F2149,Sheet2!$E$38:$F$54,2,FALSE)</f>
        <v>9984</v>
      </c>
      <c r="N2149" t="str">
        <f t="shared" si="100"/>
        <v>9997-9984</v>
      </c>
      <c r="O2149" t="str">
        <f>"{""source"":"&amp;J2149&amp;",""target"":"&amp;L2149&amp;",""value"":1}"</f>
        <v>{"source":2147,"target":9997,"value":1}</v>
      </c>
    </row>
    <row r="2150" spans="1:15">
      <c r="A2150" t="s">
        <v>2899</v>
      </c>
      <c r="B2150" t="s">
        <v>2900</v>
      </c>
      <c r="C2150" t="s">
        <v>32</v>
      </c>
      <c r="D2150" t="s">
        <v>33</v>
      </c>
      <c r="E2150" t="str">
        <f>VLOOKUP($B2150,sitecatalog!$A$2:$E$1964,2,FALSE)&amp;" | "&amp;D2150</f>
        <v>CAUSEY RESERVOIR | Day.Inst.ReservoirStorage.af</v>
      </c>
      <c r="F2150" t="str">
        <f>VLOOKUP($B2150,sitecatalog!$A$2:$E$1964,3,FALSE)</f>
        <v>UT</v>
      </c>
      <c r="G2150" t="str">
        <f>VLOOKUP($B2150,sitecatalog!$A$2:$E$1964,5,FALSE)</f>
        <v>UC</v>
      </c>
      <c r="H2150" t="str">
        <f>VLOOKUP($B2150,sitecatalog!$A$2:$E$1964,4,FALSE)</f>
        <v>reservoir</v>
      </c>
      <c r="J2150">
        <f t="shared" si="101"/>
        <v>2148</v>
      </c>
      <c r="K2150" t="str">
        <f t="shared" si="99"/>
        <v>{"node":2148,"name":"CAUSEY RESERVOIR | DAY.INST.RESERVOIRSTORAGE.AF"}</v>
      </c>
      <c r="L2150">
        <f>VLOOKUP(H2150,Sheet2!$C$31:$D$36,2,FALSE)</f>
        <v>9997</v>
      </c>
      <c r="M2150">
        <f>VLOOKUP(F2150,Sheet2!$E$38:$F$54,2,FALSE)</f>
        <v>9978</v>
      </c>
      <c r="N2150" t="str">
        <f t="shared" si="100"/>
        <v>9997-9978</v>
      </c>
      <c r="O2150" t="str">
        <f>"{""source"":"&amp;J2150&amp;",""target"":"&amp;L2150&amp;",""value"":1}"</f>
        <v>{"source":2148,"target":9997,"value":1}</v>
      </c>
    </row>
    <row r="2151" spans="1:15">
      <c r="A2151" t="s">
        <v>2901</v>
      </c>
      <c r="B2151" t="s">
        <v>2902</v>
      </c>
      <c r="C2151" t="s">
        <v>32</v>
      </c>
      <c r="D2151" t="s">
        <v>33</v>
      </c>
      <c r="E2151" t="str">
        <f>VLOOKUP($B2151,sitecatalog!$A$2:$E$1964,2,FALSE)&amp;" | "&amp;D2151</f>
        <v>CRYSTAL RESERVOIR | Day.Inst.ReservoirStorage.af</v>
      </c>
      <c r="F2151" t="str">
        <f>VLOOKUP($B2151,sitecatalog!$A$2:$E$1964,3,FALSE)</f>
        <v>CO</v>
      </c>
      <c r="G2151" t="str">
        <f>VLOOKUP($B2151,sitecatalog!$A$2:$E$1964,5,FALSE)</f>
        <v>UC</v>
      </c>
      <c r="H2151" t="str">
        <f>VLOOKUP($B2151,sitecatalog!$A$2:$E$1964,4,FALSE)</f>
        <v>reservoir</v>
      </c>
      <c r="J2151">
        <f t="shared" si="101"/>
        <v>2149</v>
      </c>
      <c r="K2151" t="str">
        <f t="shared" si="99"/>
        <v>{"node":2149,"name":"CRYSTAL RESERVOIR | DAY.INST.RESERVOIRSTORAGE.AF"}</v>
      </c>
      <c r="L2151">
        <f>VLOOKUP(H2151,Sheet2!$C$31:$D$36,2,FALSE)</f>
        <v>9997</v>
      </c>
      <c r="M2151">
        <f>VLOOKUP(F2151,Sheet2!$E$38:$F$54,2,FALSE)</f>
        <v>9990</v>
      </c>
      <c r="N2151" t="str">
        <f t="shared" si="100"/>
        <v>9997-9990</v>
      </c>
      <c r="O2151" t="str">
        <f>"{""source"":"&amp;J2151&amp;",""target"":"&amp;L2151&amp;",""value"":1}"</f>
        <v>{"source":2149,"target":9997,"value":1}</v>
      </c>
    </row>
    <row r="2152" spans="1:15">
      <c r="A2152" t="s">
        <v>2903</v>
      </c>
      <c r="B2152" t="s">
        <v>2904</v>
      </c>
      <c r="C2152" t="s">
        <v>32</v>
      </c>
      <c r="D2152" t="s">
        <v>33</v>
      </c>
      <c r="E2152" t="str">
        <f>VLOOKUP($B2152,sitecatalog!$A$2:$E$1964,2,FALSE)&amp;" | "&amp;D2152</f>
        <v>CURRANT CREEK RESERVOIR; UTAH | Day.Inst.ReservoirStorage.af</v>
      </c>
      <c r="F2152" t="str">
        <f>VLOOKUP($B2152,sitecatalog!$A$2:$E$1964,3,FALSE)</f>
        <v>UT</v>
      </c>
      <c r="G2152" t="str">
        <f>VLOOKUP($B2152,sitecatalog!$A$2:$E$1964,5,FALSE)</f>
        <v>UC</v>
      </c>
      <c r="H2152" t="str">
        <f>VLOOKUP($B2152,sitecatalog!$A$2:$E$1964,4,FALSE)</f>
        <v>reservoir</v>
      </c>
      <c r="J2152">
        <f t="shared" si="101"/>
        <v>2150</v>
      </c>
      <c r="K2152" t="str">
        <f t="shared" si="99"/>
        <v>{"node":2150,"name":"CURRANT CREEK RESERVOIR; UTAH | DAY.INST.RESERVOIRSTORAGE.AF"}</v>
      </c>
      <c r="L2152">
        <f>VLOOKUP(H2152,Sheet2!$C$31:$D$36,2,FALSE)</f>
        <v>9997</v>
      </c>
      <c r="M2152">
        <f>VLOOKUP(F2152,Sheet2!$E$38:$F$54,2,FALSE)</f>
        <v>9978</v>
      </c>
      <c r="N2152" t="str">
        <f t="shared" si="100"/>
        <v>9997-9978</v>
      </c>
      <c r="O2152" t="str">
        <f>"{""source"":"&amp;J2152&amp;",""target"":"&amp;L2152&amp;",""value"":1}"</f>
        <v>{"source":2150,"target":9997,"value":1}</v>
      </c>
    </row>
    <row r="2153" spans="1:15">
      <c r="A2153" t="s">
        <v>2905</v>
      </c>
      <c r="B2153" t="s">
        <v>2906</v>
      </c>
      <c r="C2153" t="s">
        <v>32</v>
      </c>
      <c r="D2153" t="s">
        <v>33</v>
      </c>
      <c r="E2153" t="str">
        <f>VLOOKUP($B2153,sitecatalog!$A$2:$E$1964,2,FALSE)&amp;" | "&amp;D2153</f>
        <v>DEER CREEK RESERVOIR; UTAH | Day.Inst.ReservoirStorage.af</v>
      </c>
      <c r="F2153" t="str">
        <f>VLOOKUP($B2153,sitecatalog!$A$2:$E$1964,3,FALSE)</f>
        <v>UT</v>
      </c>
      <c r="G2153" t="str">
        <f>VLOOKUP($B2153,sitecatalog!$A$2:$E$1964,5,FALSE)</f>
        <v>UC</v>
      </c>
      <c r="H2153" t="str">
        <f>VLOOKUP($B2153,sitecatalog!$A$2:$E$1964,4,FALSE)</f>
        <v>reservoir</v>
      </c>
      <c r="J2153">
        <f t="shared" si="101"/>
        <v>2151</v>
      </c>
      <c r="K2153" t="str">
        <f t="shared" si="99"/>
        <v>{"node":2151,"name":"DEER CREEK RESERVOIR; UTAH | DAY.INST.RESERVOIRSTORAGE.AF"}</v>
      </c>
      <c r="L2153">
        <f>VLOOKUP(H2153,Sheet2!$C$31:$D$36,2,FALSE)</f>
        <v>9997</v>
      </c>
      <c r="M2153">
        <f>VLOOKUP(F2153,Sheet2!$E$38:$F$54,2,FALSE)</f>
        <v>9978</v>
      </c>
      <c r="N2153" t="str">
        <f t="shared" si="100"/>
        <v>9997-9978</v>
      </c>
      <c r="O2153" t="str">
        <f>"{""source"":"&amp;J2153&amp;",""target"":"&amp;L2153&amp;",""value"":1}"</f>
        <v>{"source":2151,"target":9997,"value":1}</v>
      </c>
    </row>
    <row r="2154" spans="1:15">
      <c r="A2154" t="s">
        <v>2907</v>
      </c>
      <c r="B2154" t="s">
        <v>2908</v>
      </c>
      <c r="C2154" t="s">
        <v>32</v>
      </c>
      <c r="D2154" t="s">
        <v>33</v>
      </c>
      <c r="E2154" t="str">
        <f>VLOOKUP($B2154,sitecatalog!$A$2:$E$1964,2,FALSE)&amp;" | "&amp;D2154</f>
        <v>EAST CANYON RESERVOIR | Day.Inst.ReservoirStorage.af</v>
      </c>
      <c r="F2154" t="str">
        <f>VLOOKUP($B2154,sitecatalog!$A$2:$E$1964,3,FALSE)</f>
        <v>UT</v>
      </c>
      <c r="G2154" t="str">
        <f>VLOOKUP($B2154,sitecatalog!$A$2:$E$1964,5,FALSE)</f>
        <v>UC</v>
      </c>
      <c r="H2154" t="str">
        <f>VLOOKUP($B2154,sitecatalog!$A$2:$E$1964,4,FALSE)</f>
        <v>reservoir</v>
      </c>
      <c r="J2154">
        <f t="shared" si="101"/>
        <v>2152</v>
      </c>
      <c r="K2154" t="str">
        <f t="shared" si="99"/>
        <v>{"node":2152,"name":"EAST CANYON RESERVOIR | DAY.INST.RESERVOIRSTORAGE.AF"}</v>
      </c>
      <c r="L2154">
        <f>VLOOKUP(H2154,Sheet2!$C$31:$D$36,2,FALSE)</f>
        <v>9997</v>
      </c>
      <c r="M2154">
        <f>VLOOKUP(F2154,Sheet2!$E$38:$F$54,2,FALSE)</f>
        <v>9978</v>
      </c>
      <c r="N2154" t="str">
        <f t="shared" si="100"/>
        <v>9997-9978</v>
      </c>
      <c r="O2154" t="str">
        <f>"{""source"":"&amp;J2154&amp;",""target"":"&amp;L2154&amp;",""value"":1}"</f>
        <v>{"source":2152,"target":9997,"value":1}</v>
      </c>
    </row>
    <row r="2155" spans="1:15">
      <c r="A2155" t="s">
        <v>2909</v>
      </c>
      <c r="B2155" t="s">
        <v>2910</v>
      </c>
      <c r="C2155" t="s">
        <v>32</v>
      </c>
      <c r="D2155" t="s">
        <v>33</v>
      </c>
      <c r="E2155" t="str">
        <f>VLOOKUP($B2155,sitecatalog!$A$2:$E$1964,2,FALSE)&amp;" | "&amp;D2155</f>
        <v>ELEPHANT BUTTE RESERVOIR | Day.Inst.ReservoirStorage.af</v>
      </c>
      <c r="F2155" t="str">
        <f>VLOOKUP($B2155,sitecatalog!$A$2:$E$1964,3,FALSE)</f>
        <v>NM</v>
      </c>
      <c r="G2155" t="str">
        <f>VLOOKUP($B2155,sitecatalog!$A$2:$E$1964,5,FALSE)</f>
        <v>UC</v>
      </c>
      <c r="H2155" t="str">
        <f>VLOOKUP($B2155,sitecatalog!$A$2:$E$1964,4,FALSE)</f>
        <v>reservoir</v>
      </c>
      <c r="J2155">
        <f t="shared" si="101"/>
        <v>2153</v>
      </c>
      <c r="K2155" t="str">
        <f t="shared" si="99"/>
        <v>{"node":2153,"name":"ELEPHANT BUTTE RESERVOIR | DAY.INST.RESERVOIRSTORAGE.AF"}</v>
      </c>
      <c r="L2155">
        <f>VLOOKUP(H2155,Sheet2!$C$31:$D$36,2,FALSE)</f>
        <v>9997</v>
      </c>
      <c r="M2155">
        <f>VLOOKUP(F2155,Sheet2!$E$38:$F$54,2,FALSE)</f>
        <v>9984</v>
      </c>
      <c r="N2155" t="str">
        <f t="shared" si="100"/>
        <v>9997-9984</v>
      </c>
      <c r="O2155" t="str">
        <f>"{""source"":"&amp;J2155&amp;",""target"":"&amp;L2155&amp;",""value"":1}"</f>
        <v>{"source":2153,"target":9997,"value":1}</v>
      </c>
    </row>
    <row r="2156" spans="1:15">
      <c r="A2156" t="s">
        <v>2911</v>
      </c>
      <c r="B2156" t="s">
        <v>2912</v>
      </c>
      <c r="C2156" t="s">
        <v>32</v>
      </c>
      <c r="D2156" t="s">
        <v>33</v>
      </c>
      <c r="E2156" t="str">
        <f>VLOOKUP($B2156,sitecatalog!$A$2:$E$1964,2,FALSE)&amp;" | "&amp;D2156</f>
        <v>FLAMING GORGE RESERVOIR | Day.Inst.ReservoirStorage.af</v>
      </c>
      <c r="F2156" t="str">
        <f>VLOOKUP($B2156,sitecatalog!$A$2:$E$1964,3,FALSE)</f>
        <v>UT</v>
      </c>
      <c r="G2156" t="str">
        <f>VLOOKUP($B2156,sitecatalog!$A$2:$E$1964,5,FALSE)</f>
        <v>UC</v>
      </c>
      <c r="H2156" t="str">
        <f>VLOOKUP($B2156,sitecatalog!$A$2:$E$1964,4,FALSE)</f>
        <v>reservoir</v>
      </c>
      <c r="J2156">
        <f t="shared" si="101"/>
        <v>2154</v>
      </c>
      <c r="K2156" t="str">
        <f t="shared" si="99"/>
        <v>{"node":2154,"name":"FLAMING GORGE RESERVOIR | DAY.INST.RESERVOIRSTORAGE.AF"}</v>
      </c>
      <c r="L2156">
        <f>VLOOKUP(H2156,Sheet2!$C$31:$D$36,2,FALSE)</f>
        <v>9997</v>
      </c>
      <c r="M2156">
        <f>VLOOKUP(F2156,Sheet2!$E$38:$F$54,2,FALSE)</f>
        <v>9978</v>
      </c>
      <c r="N2156" t="str">
        <f t="shared" si="100"/>
        <v>9997-9978</v>
      </c>
      <c r="O2156" t="str">
        <f>"{""source"":"&amp;J2156&amp;",""target"":"&amp;L2156&amp;",""value"":1}"</f>
        <v>{"source":2154,"target":9997,"value":1}</v>
      </c>
    </row>
    <row r="2157" spans="1:15">
      <c r="A2157" t="s">
        <v>2913</v>
      </c>
      <c r="B2157" t="s">
        <v>2914</v>
      </c>
      <c r="C2157" t="s">
        <v>32</v>
      </c>
      <c r="D2157" t="s">
        <v>33</v>
      </c>
      <c r="E2157" t="str">
        <f>VLOOKUP($B2157,sitecatalog!$A$2:$E$1964,2,FALSE)&amp;" | "&amp;D2157</f>
        <v>FONTENELLE RESERVOIR | Day.Inst.ReservoirStorage.af</v>
      </c>
      <c r="F2157" t="str">
        <f>VLOOKUP($B2157,sitecatalog!$A$2:$E$1964,3,FALSE)</f>
        <v>WY</v>
      </c>
      <c r="G2157" t="str">
        <f>VLOOKUP($B2157,sitecatalog!$A$2:$E$1964,5,FALSE)</f>
        <v>UC</v>
      </c>
      <c r="H2157" t="str">
        <f>VLOOKUP($B2157,sitecatalog!$A$2:$E$1964,4,FALSE)</f>
        <v>reservoir</v>
      </c>
      <c r="J2157">
        <f t="shared" si="101"/>
        <v>2155</v>
      </c>
      <c r="K2157" t="str">
        <f t="shared" si="99"/>
        <v>{"node":2155,"name":"FONTENELLE RESERVOIR | DAY.INST.RESERVOIRSTORAGE.AF"}</v>
      </c>
      <c r="L2157">
        <f>VLOOKUP(H2157,Sheet2!$C$31:$D$36,2,FALSE)</f>
        <v>9997</v>
      </c>
      <c r="M2157">
        <f>VLOOKUP(F2157,Sheet2!$E$38:$F$54,2,FALSE)</f>
        <v>9976</v>
      </c>
      <c r="N2157" t="str">
        <f t="shared" si="100"/>
        <v>9997-9976</v>
      </c>
      <c r="O2157" t="str">
        <f>"{""source"":"&amp;J2157&amp;",""target"":"&amp;L2157&amp;",""value"":1}"</f>
        <v>{"source":2155,"target":9997,"value":1}</v>
      </c>
    </row>
    <row r="2158" spans="1:15">
      <c r="A2158" t="s">
        <v>2915</v>
      </c>
      <c r="B2158" t="s">
        <v>2916</v>
      </c>
      <c r="C2158" t="s">
        <v>32</v>
      </c>
      <c r="D2158" t="s">
        <v>33</v>
      </c>
      <c r="E2158" t="str">
        <f>VLOOKUP($B2158,sitecatalog!$A$2:$E$1964,2,FALSE)&amp;" | "&amp;D2158</f>
        <v>FRUITGROWERS RESERVOIR; COLORADO | Day.Inst.ReservoirStorage.af</v>
      </c>
      <c r="F2158" t="str">
        <f>VLOOKUP($B2158,sitecatalog!$A$2:$E$1964,3,FALSE)</f>
        <v>CO</v>
      </c>
      <c r="G2158" t="str">
        <f>VLOOKUP($B2158,sitecatalog!$A$2:$E$1964,5,FALSE)</f>
        <v>UC</v>
      </c>
      <c r="H2158" t="str">
        <f>VLOOKUP($B2158,sitecatalog!$A$2:$E$1964,4,FALSE)</f>
        <v>reservoir</v>
      </c>
      <c r="J2158">
        <f t="shared" si="101"/>
        <v>2156</v>
      </c>
      <c r="K2158" t="str">
        <f t="shared" si="99"/>
        <v>{"node":2156,"name":"FRUITGROWERS RESERVOIR; COLORADO | DAY.INST.RESERVOIRSTORAGE.AF"}</v>
      </c>
      <c r="L2158">
        <f>VLOOKUP(H2158,Sheet2!$C$31:$D$36,2,FALSE)</f>
        <v>9997</v>
      </c>
      <c r="M2158">
        <f>VLOOKUP(F2158,Sheet2!$E$38:$F$54,2,FALSE)</f>
        <v>9990</v>
      </c>
      <c r="N2158" t="str">
        <f t="shared" si="100"/>
        <v>9997-9990</v>
      </c>
      <c r="O2158" t="str">
        <f>"{""source"":"&amp;J2158&amp;",""target"":"&amp;L2158&amp;",""value"":1}"</f>
        <v>{"source":2156,"target":9997,"value":1}</v>
      </c>
    </row>
    <row r="2159" spans="1:15">
      <c r="A2159" t="s">
        <v>2917</v>
      </c>
      <c r="B2159" t="s">
        <v>2918</v>
      </c>
      <c r="C2159" t="s">
        <v>22</v>
      </c>
      <c r="D2159" t="s">
        <v>47</v>
      </c>
      <c r="E2159" t="str">
        <f>VLOOKUP($B2159,sitecatalog!$A$2:$E$1964,2,FALSE)&amp;" | "&amp;D2159</f>
        <v>GUNNISON RIVER AT DELTA; CO. | Day.Avg.Streamflow.cfs</v>
      </c>
      <c r="F2159" t="str">
        <f>VLOOKUP($B2159,sitecatalog!$A$2:$E$1964,3,FALSE)</f>
        <v>CO</v>
      </c>
      <c r="G2159" t="str">
        <f>VLOOKUP($B2159,sitecatalog!$A$2:$E$1964,5,FALSE)</f>
        <v>UC</v>
      </c>
      <c r="H2159" t="str">
        <f>VLOOKUP($B2159,sitecatalog!$A$2:$E$1964,4,FALSE)</f>
        <v>stream</v>
      </c>
      <c r="J2159">
        <f t="shared" si="101"/>
        <v>2157</v>
      </c>
      <c r="K2159" t="str">
        <f t="shared" si="99"/>
        <v>{"node":2157,"name":"GUNNISON RIVER AT DELTA; CO. | DAY.AVG.STREAMFLOW.CFS"}</v>
      </c>
      <c r="L2159">
        <f>VLOOKUP(H2159,Sheet2!$C$31:$D$36,2,FALSE)</f>
        <v>9995</v>
      </c>
      <c r="M2159">
        <f>VLOOKUP(F2159,Sheet2!$E$38:$F$54,2,FALSE)</f>
        <v>9990</v>
      </c>
      <c r="N2159" t="str">
        <f t="shared" si="100"/>
        <v>9995-9990</v>
      </c>
      <c r="O2159" t="str">
        <f>"{""source"":"&amp;J2159&amp;",""target"":"&amp;L2159&amp;",""value"":1}"</f>
        <v>{"source":2157,"target":9995,"value":1}</v>
      </c>
    </row>
    <row r="2160" spans="1:15">
      <c r="A2160" t="s">
        <v>2919</v>
      </c>
      <c r="B2160" t="s">
        <v>2920</v>
      </c>
      <c r="C2160" t="s">
        <v>22</v>
      </c>
      <c r="D2160" t="s">
        <v>47</v>
      </c>
      <c r="E2160" t="str">
        <f>VLOOKUP($B2160,sitecatalog!$A$2:$E$1964,2,FALSE)&amp;" | "&amp;D2160</f>
        <v>GUNNISON RIVER NEAR GRAND JUNCTION; CO | Day.Avg.Streamflow.cfs</v>
      </c>
      <c r="F2160" t="str">
        <f>VLOOKUP($B2160,sitecatalog!$A$2:$E$1964,3,FALSE)</f>
        <v>CO</v>
      </c>
      <c r="G2160" t="str">
        <f>VLOOKUP($B2160,sitecatalog!$A$2:$E$1964,5,FALSE)</f>
        <v>UC</v>
      </c>
      <c r="H2160" t="str">
        <f>VLOOKUP($B2160,sitecatalog!$A$2:$E$1964,4,FALSE)</f>
        <v>stream</v>
      </c>
      <c r="J2160">
        <f t="shared" si="101"/>
        <v>2158</v>
      </c>
      <c r="K2160" t="str">
        <f t="shared" si="99"/>
        <v>{"node":2158,"name":"GUNNISON RIVER NEAR GRAND JUNCTION; CO | DAY.AVG.STREAMFLOW.CFS"}</v>
      </c>
      <c r="L2160">
        <f>VLOOKUP(H2160,Sheet2!$C$31:$D$36,2,FALSE)</f>
        <v>9995</v>
      </c>
      <c r="M2160">
        <f>VLOOKUP(F2160,Sheet2!$E$38:$F$54,2,FALSE)</f>
        <v>9990</v>
      </c>
      <c r="N2160" t="str">
        <f t="shared" si="100"/>
        <v>9995-9990</v>
      </c>
      <c r="O2160" t="str">
        <f>"{""source"":"&amp;J2160&amp;",""target"":"&amp;L2160&amp;",""value"":1}"</f>
        <v>{"source":2158,"target":9995,"value":1}</v>
      </c>
    </row>
    <row r="2161" spans="1:15">
      <c r="A2161" t="s">
        <v>2921</v>
      </c>
      <c r="B2161" t="s">
        <v>2922</v>
      </c>
      <c r="C2161" t="s">
        <v>32</v>
      </c>
      <c r="D2161" t="s">
        <v>33</v>
      </c>
      <c r="E2161" t="str">
        <f>VLOOKUP($B2161,sitecatalog!$A$2:$E$1964,2,FALSE)&amp;" | "&amp;D2161</f>
        <v>HUNTINGTON NORTH RESERVOIR | Day.Inst.ReservoirStorage.af</v>
      </c>
      <c r="F2161" t="str">
        <f>VLOOKUP($B2161,sitecatalog!$A$2:$E$1964,3,FALSE)</f>
        <v>UT</v>
      </c>
      <c r="G2161" t="str">
        <f>VLOOKUP($B2161,sitecatalog!$A$2:$E$1964,5,FALSE)</f>
        <v>UC</v>
      </c>
      <c r="H2161" t="str">
        <f>VLOOKUP($B2161,sitecatalog!$A$2:$E$1964,4,FALSE)</f>
        <v>reservoir</v>
      </c>
      <c r="J2161">
        <f t="shared" si="101"/>
        <v>2159</v>
      </c>
      <c r="K2161" t="str">
        <f t="shared" si="99"/>
        <v>{"node":2159,"name":"HUNTINGTON NORTH RESERVOIR | DAY.INST.RESERVOIRSTORAGE.AF"}</v>
      </c>
      <c r="L2161">
        <f>VLOOKUP(H2161,Sheet2!$C$31:$D$36,2,FALSE)</f>
        <v>9997</v>
      </c>
      <c r="M2161">
        <f>VLOOKUP(F2161,Sheet2!$E$38:$F$54,2,FALSE)</f>
        <v>9978</v>
      </c>
      <c r="N2161" t="str">
        <f t="shared" si="100"/>
        <v>9997-9978</v>
      </c>
      <c r="O2161" t="str">
        <f>"{""source"":"&amp;J2161&amp;",""target"":"&amp;L2161&amp;",""value"":1}"</f>
        <v>{"source":2159,"target":9997,"value":1}</v>
      </c>
    </row>
    <row r="2162" spans="1:15">
      <c r="A2162" t="s">
        <v>2923</v>
      </c>
      <c r="B2162" t="s">
        <v>2924</v>
      </c>
      <c r="C2162" t="s">
        <v>32</v>
      </c>
      <c r="D2162" t="s">
        <v>33</v>
      </c>
      <c r="E2162" t="str">
        <f>VLOOKUP($B2162,sitecatalog!$A$2:$E$1964,2,FALSE)&amp;" | "&amp;D2162</f>
        <v>HYRUM RESERVOIR | Day.Inst.ReservoirStorage.af</v>
      </c>
      <c r="F2162" t="str">
        <f>VLOOKUP($B2162,sitecatalog!$A$2:$E$1964,3,FALSE)</f>
        <v>UT</v>
      </c>
      <c r="G2162" t="str">
        <f>VLOOKUP($B2162,sitecatalog!$A$2:$E$1964,5,FALSE)</f>
        <v>UC</v>
      </c>
      <c r="H2162" t="str">
        <f>VLOOKUP($B2162,sitecatalog!$A$2:$E$1964,4,FALSE)</f>
        <v>reservoir</v>
      </c>
      <c r="J2162">
        <f t="shared" si="101"/>
        <v>2160</v>
      </c>
      <c r="K2162" t="str">
        <f t="shared" si="99"/>
        <v>{"node":2160,"name":"HYRUM RESERVOIR | DAY.INST.RESERVOIRSTORAGE.AF"}</v>
      </c>
      <c r="L2162">
        <f>VLOOKUP(H2162,Sheet2!$C$31:$D$36,2,FALSE)</f>
        <v>9997</v>
      </c>
      <c r="M2162">
        <f>VLOOKUP(F2162,Sheet2!$E$38:$F$54,2,FALSE)</f>
        <v>9978</v>
      </c>
      <c r="N2162" t="str">
        <f t="shared" si="100"/>
        <v>9997-9978</v>
      </c>
      <c r="O2162" t="str">
        <f>"{""source"":"&amp;J2162&amp;",""target"":"&amp;L2162&amp;",""value"":1}"</f>
        <v>{"source":2160,"target":9997,"value":1}</v>
      </c>
    </row>
    <row r="2163" spans="1:15">
      <c r="A2163" t="s">
        <v>2925</v>
      </c>
      <c r="B2163" t="s">
        <v>2926</v>
      </c>
      <c r="C2163" t="s">
        <v>32</v>
      </c>
      <c r="D2163" t="s">
        <v>33</v>
      </c>
      <c r="E2163" t="str">
        <f>VLOOKUP($B2163,sitecatalog!$A$2:$E$1964,2,FALSE)&amp;" | "&amp;D2163</f>
        <v>JOES VALLEY RESERVOIR | Day.Inst.ReservoirStorage.af</v>
      </c>
      <c r="F2163" t="str">
        <f>VLOOKUP($B2163,sitecatalog!$A$2:$E$1964,3,FALSE)</f>
        <v>UT</v>
      </c>
      <c r="G2163" t="str">
        <f>VLOOKUP($B2163,sitecatalog!$A$2:$E$1964,5,FALSE)</f>
        <v>UC</v>
      </c>
      <c r="H2163" t="str">
        <f>VLOOKUP($B2163,sitecatalog!$A$2:$E$1964,4,FALSE)</f>
        <v>reservoir</v>
      </c>
      <c r="J2163">
        <f t="shared" si="101"/>
        <v>2161</v>
      </c>
      <c r="K2163" t="str">
        <f t="shared" si="99"/>
        <v>{"node":2161,"name":"JOES VALLEY RESERVOIR | DAY.INST.RESERVOIRSTORAGE.AF"}</v>
      </c>
      <c r="L2163">
        <f>VLOOKUP(H2163,Sheet2!$C$31:$D$36,2,FALSE)</f>
        <v>9997</v>
      </c>
      <c r="M2163">
        <f>VLOOKUP(F2163,Sheet2!$E$38:$F$54,2,FALSE)</f>
        <v>9978</v>
      </c>
      <c r="N2163" t="str">
        <f t="shared" si="100"/>
        <v>9997-9978</v>
      </c>
      <c r="O2163" t="str">
        <f>"{""source"":"&amp;J2163&amp;",""target"":"&amp;L2163&amp;",""value"":1}"</f>
        <v>{"source":2161,"target":9997,"value":1}</v>
      </c>
    </row>
    <row r="2164" spans="1:15">
      <c r="A2164" t="s">
        <v>2927</v>
      </c>
      <c r="B2164" t="s">
        <v>2928</v>
      </c>
      <c r="C2164" t="s">
        <v>32</v>
      </c>
      <c r="D2164" t="s">
        <v>33</v>
      </c>
      <c r="E2164" t="str">
        <f>VLOOKUP($B2164,sitecatalog!$A$2:$E$1964,2,FALSE)&amp;" | "&amp;D2164</f>
        <v>JORDANELLE RESERVOIR | Day.Inst.ReservoirStorage.af</v>
      </c>
      <c r="F2164" t="str">
        <f>VLOOKUP($B2164,sitecatalog!$A$2:$E$1964,3,FALSE)</f>
        <v>UT</v>
      </c>
      <c r="G2164" t="str">
        <f>VLOOKUP($B2164,sitecatalog!$A$2:$E$1964,5,FALSE)</f>
        <v>UC</v>
      </c>
      <c r="H2164" t="str">
        <f>VLOOKUP($B2164,sitecatalog!$A$2:$E$1964,4,FALSE)</f>
        <v>reservoir</v>
      </c>
      <c r="J2164">
        <f t="shared" si="101"/>
        <v>2162</v>
      </c>
      <c r="K2164" t="str">
        <f t="shared" si="99"/>
        <v>{"node":2162,"name":"JORDANELLE RESERVOIR | DAY.INST.RESERVOIRSTORAGE.AF"}</v>
      </c>
      <c r="L2164">
        <f>VLOOKUP(H2164,Sheet2!$C$31:$D$36,2,FALSE)</f>
        <v>9997</v>
      </c>
      <c r="M2164">
        <f>VLOOKUP(F2164,Sheet2!$E$38:$F$54,2,FALSE)</f>
        <v>9978</v>
      </c>
      <c r="N2164" t="str">
        <f t="shared" si="100"/>
        <v>9997-9978</v>
      </c>
      <c r="O2164" t="str">
        <f>"{""source"":"&amp;J2164&amp;",""target"":"&amp;L2164&amp;",""value"":1}"</f>
        <v>{"source":2162,"target":9997,"value":1}</v>
      </c>
    </row>
    <row r="2165" spans="1:15">
      <c r="A2165" t="s">
        <v>2929</v>
      </c>
      <c r="B2165" t="s">
        <v>2930</v>
      </c>
      <c r="C2165" t="s">
        <v>32</v>
      </c>
      <c r="D2165" t="s">
        <v>33</v>
      </c>
      <c r="E2165" t="str">
        <f>VLOOKUP($B2165,sitecatalog!$A$2:$E$1964,2,FALSE)&amp;" | "&amp;D2165</f>
        <v>LAKE SUMNER | Day.Inst.ReservoirStorage.af</v>
      </c>
      <c r="F2165" t="str">
        <f>VLOOKUP($B2165,sitecatalog!$A$2:$E$1964,3,FALSE)</f>
        <v>NM</v>
      </c>
      <c r="G2165" t="str">
        <f>VLOOKUP($B2165,sitecatalog!$A$2:$E$1964,5,FALSE)</f>
        <v>UC</v>
      </c>
      <c r="H2165" t="str">
        <f>VLOOKUP($B2165,sitecatalog!$A$2:$E$1964,4,FALSE)</f>
        <v>reservoir</v>
      </c>
      <c r="J2165">
        <f t="shared" si="101"/>
        <v>2163</v>
      </c>
      <c r="K2165" t="str">
        <f t="shared" si="99"/>
        <v>{"node":2163,"name":"LAKE SUMNER | DAY.INST.RESERVOIRSTORAGE.AF"}</v>
      </c>
      <c r="L2165">
        <f>VLOOKUP(H2165,Sheet2!$C$31:$D$36,2,FALSE)</f>
        <v>9997</v>
      </c>
      <c r="M2165">
        <f>VLOOKUP(F2165,Sheet2!$E$38:$F$54,2,FALSE)</f>
        <v>9984</v>
      </c>
      <c r="N2165" t="str">
        <f t="shared" si="100"/>
        <v>9997-9984</v>
      </c>
      <c r="O2165" t="str">
        <f>"{""source"":"&amp;J2165&amp;",""target"":"&amp;L2165&amp;",""value"":1}"</f>
        <v>{"source":2163,"target":9997,"value":1}</v>
      </c>
    </row>
    <row r="2166" spans="1:15">
      <c r="A2166" t="s">
        <v>2931</v>
      </c>
      <c r="B2166" t="s">
        <v>2932</v>
      </c>
      <c r="C2166" t="s">
        <v>32</v>
      </c>
      <c r="D2166" t="s">
        <v>33</v>
      </c>
      <c r="E2166" t="str">
        <f>VLOOKUP($B2166,sitecatalog!$A$2:$E$1964,2,FALSE)&amp;" | "&amp;D2166</f>
        <v>LEMON RESERVOIR | Day.Inst.ReservoirStorage.af</v>
      </c>
      <c r="F2166" t="str">
        <f>VLOOKUP($B2166,sitecatalog!$A$2:$E$1964,3,FALSE)</f>
        <v>CO</v>
      </c>
      <c r="G2166" t="str">
        <f>VLOOKUP($B2166,sitecatalog!$A$2:$E$1964,5,FALSE)</f>
        <v>UC</v>
      </c>
      <c r="H2166" t="str">
        <f>VLOOKUP($B2166,sitecatalog!$A$2:$E$1964,4,FALSE)</f>
        <v>reservoir</v>
      </c>
      <c r="J2166">
        <f t="shared" si="101"/>
        <v>2164</v>
      </c>
      <c r="K2166" t="str">
        <f t="shared" si="99"/>
        <v>{"node":2164,"name":"LEMON RESERVOIR | DAY.INST.RESERVOIRSTORAGE.AF"}</v>
      </c>
      <c r="L2166">
        <f>VLOOKUP(H2166,Sheet2!$C$31:$D$36,2,FALSE)</f>
        <v>9997</v>
      </c>
      <c r="M2166">
        <f>VLOOKUP(F2166,Sheet2!$E$38:$F$54,2,FALSE)</f>
        <v>9990</v>
      </c>
      <c r="N2166" t="str">
        <f t="shared" si="100"/>
        <v>9997-9990</v>
      </c>
      <c r="O2166" t="str">
        <f>"{""source"":"&amp;J2166&amp;",""target"":"&amp;L2166&amp;",""value"":1}"</f>
        <v>{"source":2164,"target":9997,"value":1}</v>
      </c>
    </row>
    <row r="2167" spans="1:15">
      <c r="A2167" t="s">
        <v>2933</v>
      </c>
      <c r="B2167" t="s">
        <v>2934</v>
      </c>
      <c r="C2167" t="s">
        <v>32</v>
      </c>
      <c r="D2167" t="s">
        <v>33</v>
      </c>
      <c r="E2167" t="str">
        <f>VLOOKUP($B2167,sitecatalog!$A$2:$E$1964,2,FALSE)&amp;" | "&amp;D2167</f>
        <v>LOST CREEK RESERVOIR | Day.Inst.ReservoirStorage.af</v>
      </c>
      <c r="F2167" t="str">
        <f>VLOOKUP($B2167,sitecatalog!$A$2:$E$1964,3,FALSE)</f>
        <v>UT</v>
      </c>
      <c r="G2167" t="str">
        <f>VLOOKUP($B2167,sitecatalog!$A$2:$E$1964,5,FALSE)</f>
        <v>UC</v>
      </c>
      <c r="H2167" t="str">
        <f>VLOOKUP($B2167,sitecatalog!$A$2:$E$1964,4,FALSE)</f>
        <v>reservoir</v>
      </c>
      <c r="J2167">
        <f t="shared" si="101"/>
        <v>2165</v>
      </c>
      <c r="K2167" t="str">
        <f t="shared" si="99"/>
        <v>{"node":2165,"name":"LOST CREEK RESERVOIR | DAY.INST.RESERVOIRSTORAGE.AF"}</v>
      </c>
      <c r="L2167">
        <f>VLOOKUP(H2167,Sheet2!$C$31:$D$36,2,FALSE)</f>
        <v>9997</v>
      </c>
      <c r="M2167">
        <f>VLOOKUP(F2167,Sheet2!$E$38:$F$54,2,FALSE)</f>
        <v>9978</v>
      </c>
      <c r="N2167" t="str">
        <f t="shared" si="100"/>
        <v>9997-9978</v>
      </c>
      <c r="O2167" t="str">
        <f>"{""source"":"&amp;J2167&amp;",""target"":"&amp;L2167&amp;",""value"":1}"</f>
        <v>{"source":2165,"target":9997,"value":1}</v>
      </c>
    </row>
    <row r="2168" spans="1:15">
      <c r="A2168" t="s">
        <v>2935</v>
      </c>
      <c r="B2168" t="s">
        <v>2936</v>
      </c>
      <c r="C2168" t="s">
        <v>32</v>
      </c>
      <c r="D2168" t="s">
        <v>33</v>
      </c>
      <c r="E2168" t="str">
        <f>VLOOKUP($B2168,sitecatalog!$A$2:$E$1964,2,FALSE)&amp;" | "&amp;D2168</f>
        <v>MCPHEE RESERVOIR | Day.Inst.ReservoirStorage.af</v>
      </c>
      <c r="F2168" t="str">
        <f>VLOOKUP($B2168,sitecatalog!$A$2:$E$1964,3,FALSE)</f>
        <v>CO</v>
      </c>
      <c r="G2168" t="str">
        <f>VLOOKUP($B2168,sitecatalog!$A$2:$E$1964,5,FALSE)</f>
        <v>UC</v>
      </c>
      <c r="H2168" t="str">
        <f>VLOOKUP($B2168,sitecatalog!$A$2:$E$1964,4,FALSE)</f>
        <v>reservoir</v>
      </c>
      <c r="J2168">
        <f t="shared" si="101"/>
        <v>2166</v>
      </c>
      <c r="K2168" t="str">
        <f t="shared" si="99"/>
        <v>{"node":2166,"name":"MCPHEE RESERVOIR | DAY.INST.RESERVOIRSTORAGE.AF"}</v>
      </c>
      <c r="L2168">
        <f>VLOOKUP(H2168,Sheet2!$C$31:$D$36,2,FALSE)</f>
        <v>9997</v>
      </c>
      <c r="M2168">
        <f>VLOOKUP(F2168,Sheet2!$E$38:$F$54,2,FALSE)</f>
        <v>9990</v>
      </c>
      <c r="N2168" t="str">
        <f t="shared" si="100"/>
        <v>9997-9990</v>
      </c>
      <c r="O2168" t="str">
        <f>"{""source"":"&amp;J2168&amp;",""target"":"&amp;L2168&amp;",""value"":1}"</f>
        <v>{"source":2166,"target":9997,"value":1}</v>
      </c>
    </row>
    <row r="2169" spans="1:15">
      <c r="A2169" t="s">
        <v>2937</v>
      </c>
      <c r="B2169" t="s">
        <v>2938</v>
      </c>
      <c r="C2169" t="s">
        <v>32</v>
      </c>
      <c r="D2169" t="s">
        <v>33</v>
      </c>
      <c r="E2169" t="str">
        <f>VLOOKUP($B2169,sitecatalog!$A$2:$E$1964,2,FALSE)&amp;" | "&amp;D2169</f>
        <v>MEEKS CABIN RESERVOIR | Day.Inst.ReservoirStorage.af</v>
      </c>
      <c r="F2169" t="str">
        <f>VLOOKUP($B2169,sitecatalog!$A$2:$E$1964,3,FALSE)</f>
        <v>WY</v>
      </c>
      <c r="G2169" t="str">
        <f>VLOOKUP($B2169,sitecatalog!$A$2:$E$1964,5,FALSE)</f>
        <v>UC</v>
      </c>
      <c r="H2169" t="str">
        <f>VLOOKUP($B2169,sitecatalog!$A$2:$E$1964,4,FALSE)</f>
        <v>reservoir</v>
      </c>
      <c r="J2169">
        <f t="shared" si="101"/>
        <v>2167</v>
      </c>
      <c r="K2169" t="str">
        <f t="shared" si="99"/>
        <v>{"node":2167,"name":"MEEKS CABIN RESERVOIR | DAY.INST.RESERVOIRSTORAGE.AF"}</v>
      </c>
      <c r="L2169">
        <f>VLOOKUP(H2169,Sheet2!$C$31:$D$36,2,FALSE)</f>
        <v>9997</v>
      </c>
      <c r="M2169">
        <f>VLOOKUP(F2169,Sheet2!$E$38:$F$54,2,FALSE)</f>
        <v>9976</v>
      </c>
      <c r="N2169" t="str">
        <f t="shared" si="100"/>
        <v>9997-9976</v>
      </c>
      <c r="O2169" t="str">
        <f>"{""source"":"&amp;J2169&amp;",""target"":"&amp;L2169&amp;",""value"":1}"</f>
        <v>{"source":2167,"target":9997,"value":1}</v>
      </c>
    </row>
    <row r="2170" spans="1:15">
      <c r="A2170" t="s">
        <v>2939</v>
      </c>
      <c r="B2170" t="s">
        <v>2940</v>
      </c>
      <c r="C2170" t="s">
        <v>32</v>
      </c>
      <c r="D2170" t="s">
        <v>33</v>
      </c>
      <c r="E2170" t="str">
        <f>VLOOKUP($B2170,sitecatalog!$A$2:$E$1964,2,FALSE)&amp;" | "&amp;D2170</f>
        <v>MOON LAKE RESERVOIR | Day.Inst.ReservoirStorage.af</v>
      </c>
      <c r="F2170" t="str">
        <f>VLOOKUP($B2170,sitecatalog!$A$2:$E$1964,3,FALSE)</f>
        <v>UT</v>
      </c>
      <c r="G2170" t="str">
        <f>VLOOKUP($B2170,sitecatalog!$A$2:$E$1964,5,FALSE)</f>
        <v>UC</v>
      </c>
      <c r="H2170" t="str">
        <f>VLOOKUP($B2170,sitecatalog!$A$2:$E$1964,4,FALSE)</f>
        <v>reservoir</v>
      </c>
      <c r="J2170">
        <f t="shared" si="101"/>
        <v>2168</v>
      </c>
      <c r="K2170" t="str">
        <f t="shared" si="99"/>
        <v>{"node":2168,"name":"MOON LAKE RESERVOIR | DAY.INST.RESERVOIRSTORAGE.AF"}</v>
      </c>
      <c r="L2170">
        <f>VLOOKUP(H2170,Sheet2!$C$31:$D$36,2,FALSE)</f>
        <v>9997</v>
      </c>
      <c r="M2170">
        <f>VLOOKUP(F2170,Sheet2!$E$38:$F$54,2,FALSE)</f>
        <v>9978</v>
      </c>
      <c r="N2170" t="str">
        <f t="shared" si="100"/>
        <v>9997-9978</v>
      </c>
      <c r="O2170" t="str">
        <f>"{""source"":"&amp;J2170&amp;",""target"":"&amp;L2170&amp;",""value"":1}"</f>
        <v>{"source":2168,"target":9997,"value":1}</v>
      </c>
    </row>
    <row r="2171" spans="1:15">
      <c r="A2171" t="s">
        <v>2941</v>
      </c>
      <c r="B2171" t="s">
        <v>2942</v>
      </c>
      <c r="C2171" t="s">
        <v>32</v>
      </c>
      <c r="D2171" t="s">
        <v>33</v>
      </c>
      <c r="E2171" t="str">
        <f>VLOOKUP($B2171,sitecatalog!$A$2:$E$1964,2,FALSE)&amp;" | "&amp;D2171</f>
        <v>MORROW POINT RESERVOIR | Day.Inst.ReservoirStorage.af</v>
      </c>
      <c r="F2171" t="str">
        <f>VLOOKUP($B2171,sitecatalog!$A$2:$E$1964,3,FALSE)</f>
        <v>CO</v>
      </c>
      <c r="G2171" t="str">
        <f>VLOOKUP($B2171,sitecatalog!$A$2:$E$1964,5,FALSE)</f>
        <v>UC</v>
      </c>
      <c r="H2171" t="str">
        <f>VLOOKUP($B2171,sitecatalog!$A$2:$E$1964,4,FALSE)</f>
        <v>reservoir</v>
      </c>
      <c r="J2171">
        <f t="shared" si="101"/>
        <v>2169</v>
      </c>
      <c r="K2171" t="str">
        <f t="shared" si="99"/>
        <v>{"node":2169,"name":"MORROW POINT RESERVOIR | DAY.INST.RESERVOIRSTORAGE.AF"}</v>
      </c>
      <c r="L2171">
        <f>VLOOKUP(H2171,Sheet2!$C$31:$D$36,2,FALSE)</f>
        <v>9997</v>
      </c>
      <c r="M2171">
        <f>VLOOKUP(F2171,Sheet2!$E$38:$F$54,2,FALSE)</f>
        <v>9990</v>
      </c>
      <c r="N2171" t="str">
        <f t="shared" si="100"/>
        <v>9997-9990</v>
      </c>
      <c r="O2171" t="str">
        <f>"{""source"":"&amp;J2171&amp;",""target"":"&amp;L2171&amp;",""value"":1}"</f>
        <v>{"source":2169,"target":9997,"value":1}</v>
      </c>
    </row>
    <row r="2172" spans="1:15">
      <c r="A2172" t="s">
        <v>2943</v>
      </c>
      <c r="B2172" t="s">
        <v>2944</v>
      </c>
      <c r="C2172" t="s">
        <v>19</v>
      </c>
      <c r="D2172" t="s">
        <v>35</v>
      </c>
      <c r="E2172" t="str">
        <f>VLOOKUP($B2172,sitecatalog!$A$2:$E$1964,2,FALSE)&amp;" | "&amp;D2172</f>
        <v>NAVAJO RESERVOIR | Day.Inst.ReservoirElevation.feet</v>
      </c>
      <c r="F2172" t="str">
        <f>VLOOKUP($B2172,sitecatalog!$A$2:$E$1964,3,FALSE)</f>
        <v>NM</v>
      </c>
      <c r="G2172" t="str">
        <f>VLOOKUP($B2172,sitecatalog!$A$2:$E$1964,5,FALSE)</f>
        <v>UC</v>
      </c>
      <c r="H2172" t="str">
        <f>VLOOKUP($B2172,sitecatalog!$A$2:$E$1964,4,FALSE)</f>
        <v>reservoir</v>
      </c>
      <c r="J2172">
        <f t="shared" si="101"/>
        <v>2170</v>
      </c>
      <c r="K2172" t="str">
        <f t="shared" si="99"/>
        <v>{"node":2170,"name":"NAVAJO RESERVOIR | DAY.INST.RESERVOIRELEVATION.FEET"}</v>
      </c>
      <c r="L2172">
        <f>VLOOKUP(H2172,Sheet2!$C$31:$D$36,2,FALSE)</f>
        <v>9997</v>
      </c>
      <c r="M2172">
        <f>VLOOKUP(F2172,Sheet2!$E$38:$F$54,2,FALSE)</f>
        <v>9984</v>
      </c>
      <c r="N2172" t="str">
        <f t="shared" si="100"/>
        <v>9997-9984</v>
      </c>
      <c r="O2172" t="str">
        <f>"{""source"":"&amp;J2172&amp;",""target"":"&amp;L2172&amp;",""value"":1}"</f>
        <v>{"source":2170,"target":9997,"value":1}</v>
      </c>
    </row>
    <row r="2173" spans="1:15">
      <c r="A2173" t="s">
        <v>2945</v>
      </c>
      <c r="B2173" t="s">
        <v>2944</v>
      </c>
      <c r="C2173" t="s">
        <v>32</v>
      </c>
      <c r="D2173" t="s">
        <v>33</v>
      </c>
      <c r="E2173" t="str">
        <f>VLOOKUP($B2173,sitecatalog!$A$2:$E$1964,2,FALSE)&amp;" | "&amp;D2173</f>
        <v>NAVAJO RESERVOIR | Day.Inst.ReservoirStorage.af</v>
      </c>
      <c r="F2173" t="str">
        <f>VLOOKUP($B2173,sitecatalog!$A$2:$E$1964,3,FALSE)</f>
        <v>NM</v>
      </c>
      <c r="G2173" t="str">
        <f>VLOOKUP($B2173,sitecatalog!$A$2:$E$1964,5,FALSE)</f>
        <v>UC</v>
      </c>
      <c r="H2173" t="str">
        <f>VLOOKUP($B2173,sitecatalog!$A$2:$E$1964,4,FALSE)</f>
        <v>reservoir</v>
      </c>
      <c r="J2173">
        <f t="shared" si="101"/>
        <v>2171</v>
      </c>
      <c r="K2173" t="str">
        <f t="shared" si="99"/>
        <v>{"node":2171,"name":"NAVAJO RESERVOIR | DAY.INST.RESERVOIRSTORAGE.AF"}</v>
      </c>
      <c r="L2173">
        <f>VLOOKUP(H2173,Sheet2!$C$31:$D$36,2,FALSE)</f>
        <v>9997</v>
      </c>
      <c r="M2173">
        <f>VLOOKUP(F2173,Sheet2!$E$38:$F$54,2,FALSE)</f>
        <v>9984</v>
      </c>
      <c r="N2173" t="str">
        <f t="shared" si="100"/>
        <v>9997-9984</v>
      </c>
      <c r="O2173" t="str">
        <f>"{""source"":"&amp;J2173&amp;",""target"":"&amp;L2173&amp;",""value"":1}"</f>
        <v>{"source":2171,"target":9997,"value":1}</v>
      </c>
    </row>
    <row r="2174" spans="1:15">
      <c r="A2174" t="s">
        <v>2946</v>
      </c>
      <c r="B2174" t="s">
        <v>2947</v>
      </c>
      <c r="C2174" t="s">
        <v>32</v>
      </c>
      <c r="D2174" t="s">
        <v>33</v>
      </c>
      <c r="E2174" t="str">
        <f>VLOOKUP($B2174,sitecatalog!$A$2:$E$1964,2,FALSE)&amp;" | "&amp;D2174</f>
        <v>NEWTON RESERVOIR | Day.Inst.ReservoirStorage.af</v>
      </c>
      <c r="F2174" t="str">
        <f>VLOOKUP($B2174,sitecatalog!$A$2:$E$1964,3,FALSE)</f>
        <v>UT</v>
      </c>
      <c r="G2174" t="str">
        <f>VLOOKUP($B2174,sitecatalog!$A$2:$E$1964,5,FALSE)</f>
        <v>UC</v>
      </c>
      <c r="H2174" t="str">
        <f>VLOOKUP($B2174,sitecatalog!$A$2:$E$1964,4,FALSE)</f>
        <v>reservoir</v>
      </c>
      <c r="J2174">
        <f t="shared" si="101"/>
        <v>2172</v>
      </c>
      <c r="K2174" t="str">
        <f t="shared" si="99"/>
        <v>{"node":2172,"name":"NEWTON RESERVOIR | DAY.INST.RESERVOIRSTORAGE.AF"}</v>
      </c>
      <c r="L2174">
        <f>VLOOKUP(H2174,Sheet2!$C$31:$D$36,2,FALSE)</f>
        <v>9997</v>
      </c>
      <c r="M2174">
        <f>VLOOKUP(F2174,Sheet2!$E$38:$F$54,2,FALSE)</f>
        <v>9978</v>
      </c>
      <c r="N2174" t="str">
        <f t="shared" si="100"/>
        <v>9997-9978</v>
      </c>
      <c r="O2174" t="str">
        <f>"{""source"":"&amp;J2174&amp;",""target"":"&amp;L2174&amp;",""value"":1}"</f>
        <v>{"source":2172,"target":9997,"value":1}</v>
      </c>
    </row>
    <row r="2175" spans="1:15">
      <c r="A2175" t="s">
        <v>2948</v>
      </c>
      <c r="B2175" t="s">
        <v>2949</v>
      </c>
      <c r="C2175" t="s">
        <v>22</v>
      </c>
      <c r="D2175" t="s">
        <v>47</v>
      </c>
      <c r="E2175" t="str">
        <f>VLOOKUP($B2175,sitecatalog!$A$2:$E$1964,2,FALSE)&amp;" | "&amp;D2175</f>
        <v>NORTH FORK GUNNISON RIVER ABOVE MOUTH NEAR LAZEAR | Day.Avg.Streamflow.cfs</v>
      </c>
      <c r="F2175" t="str">
        <f>VLOOKUP($B2175,sitecatalog!$A$2:$E$1964,3,FALSE)</f>
        <v>CO</v>
      </c>
      <c r="G2175" t="str">
        <f>VLOOKUP($B2175,sitecatalog!$A$2:$E$1964,5,FALSE)</f>
        <v>UC</v>
      </c>
      <c r="H2175" t="str">
        <f>VLOOKUP($B2175,sitecatalog!$A$2:$E$1964,4,FALSE)</f>
        <v>stream</v>
      </c>
      <c r="J2175">
        <f t="shared" si="101"/>
        <v>2173</v>
      </c>
      <c r="K2175" t="str">
        <f t="shared" si="99"/>
        <v>{"node":2173,"name":"NORTH FORK GUNNISON RIVER ABOVE MOUTH NEAR LAZEAR | DAY.AVG.STREAMFLOW.CFS"}</v>
      </c>
      <c r="L2175">
        <f>VLOOKUP(H2175,Sheet2!$C$31:$D$36,2,FALSE)</f>
        <v>9995</v>
      </c>
      <c r="M2175">
        <f>VLOOKUP(F2175,Sheet2!$E$38:$F$54,2,FALSE)</f>
        <v>9990</v>
      </c>
      <c r="N2175" t="str">
        <f t="shared" si="100"/>
        <v>9995-9990</v>
      </c>
      <c r="O2175" t="str">
        <f>"{""source"":"&amp;J2175&amp;",""target"":"&amp;L2175&amp;",""value"":1}"</f>
        <v>{"source":2173,"target":9995,"value":1}</v>
      </c>
    </row>
    <row r="2176" spans="1:15">
      <c r="A2176" t="s">
        <v>2950</v>
      </c>
      <c r="B2176" t="s">
        <v>2951</v>
      </c>
      <c r="C2176" t="s">
        <v>32</v>
      </c>
      <c r="D2176" t="s">
        <v>33</v>
      </c>
      <c r="E2176" t="str">
        <f>VLOOKUP($B2176,sitecatalog!$A$2:$E$1964,2,FALSE)&amp;" | "&amp;D2176</f>
        <v>PAONIA RESERVOIR; COLORADO | Day.Inst.ReservoirStorage.af</v>
      </c>
      <c r="F2176" t="str">
        <f>VLOOKUP($B2176,sitecatalog!$A$2:$E$1964,3,FALSE)</f>
        <v>CO</v>
      </c>
      <c r="G2176" t="str">
        <f>VLOOKUP($B2176,sitecatalog!$A$2:$E$1964,5,FALSE)</f>
        <v>UC</v>
      </c>
      <c r="H2176" t="str">
        <f>VLOOKUP($B2176,sitecatalog!$A$2:$E$1964,4,FALSE)</f>
        <v>reservoir</v>
      </c>
      <c r="J2176">
        <f t="shared" si="101"/>
        <v>2174</v>
      </c>
      <c r="K2176" t="str">
        <f t="shared" si="99"/>
        <v>{"node":2174,"name":"PAONIA RESERVOIR; COLORADO | DAY.INST.RESERVOIRSTORAGE.AF"}</v>
      </c>
      <c r="L2176">
        <f>VLOOKUP(H2176,Sheet2!$C$31:$D$36,2,FALSE)</f>
        <v>9997</v>
      </c>
      <c r="M2176">
        <f>VLOOKUP(F2176,Sheet2!$E$38:$F$54,2,FALSE)</f>
        <v>9990</v>
      </c>
      <c r="N2176" t="str">
        <f t="shared" si="100"/>
        <v>9997-9990</v>
      </c>
      <c r="O2176" t="str">
        <f>"{""source"":"&amp;J2176&amp;",""target"":"&amp;L2176&amp;",""value"":1}"</f>
        <v>{"source":2174,"target":9997,"value":1}</v>
      </c>
    </row>
    <row r="2177" spans="1:15">
      <c r="A2177" t="s">
        <v>2952</v>
      </c>
      <c r="B2177" t="s">
        <v>2953</v>
      </c>
      <c r="C2177" t="s">
        <v>32</v>
      </c>
      <c r="D2177" t="s">
        <v>33</v>
      </c>
      <c r="E2177" t="str">
        <f>VLOOKUP($B2177,sitecatalog!$A$2:$E$1964,2,FALSE)&amp;" | "&amp;D2177</f>
        <v>PINEVIEW RESERVOIR | Day.Inst.ReservoirStorage.af</v>
      </c>
      <c r="F2177" t="str">
        <f>VLOOKUP($B2177,sitecatalog!$A$2:$E$1964,3,FALSE)</f>
        <v>UT</v>
      </c>
      <c r="G2177" t="str">
        <f>VLOOKUP($B2177,sitecatalog!$A$2:$E$1964,5,FALSE)</f>
        <v>UC</v>
      </c>
      <c r="H2177" t="str">
        <f>VLOOKUP($B2177,sitecatalog!$A$2:$E$1964,4,FALSE)</f>
        <v>reservoir</v>
      </c>
      <c r="J2177">
        <f t="shared" si="101"/>
        <v>2175</v>
      </c>
      <c r="K2177" t="str">
        <f t="shared" si="99"/>
        <v>{"node":2175,"name":"PINEVIEW RESERVOIR | DAY.INST.RESERVOIRSTORAGE.AF"}</v>
      </c>
      <c r="L2177">
        <f>VLOOKUP(H2177,Sheet2!$C$31:$D$36,2,FALSE)</f>
        <v>9997</v>
      </c>
      <c r="M2177">
        <f>VLOOKUP(F2177,Sheet2!$E$38:$F$54,2,FALSE)</f>
        <v>9978</v>
      </c>
      <c r="N2177" t="str">
        <f t="shared" si="100"/>
        <v>9997-9978</v>
      </c>
      <c r="O2177" t="str">
        <f>"{""source"":"&amp;J2177&amp;",""target"":"&amp;L2177&amp;",""value"":1}"</f>
        <v>{"source":2175,"target":9997,"value":1}</v>
      </c>
    </row>
    <row r="2178" spans="1:15">
      <c r="A2178" t="s">
        <v>2954</v>
      </c>
      <c r="B2178" t="s">
        <v>2955</v>
      </c>
      <c r="C2178" t="s">
        <v>32</v>
      </c>
      <c r="D2178" t="s">
        <v>33</v>
      </c>
      <c r="E2178" t="str">
        <f>VLOOKUP($B2178,sitecatalog!$A$2:$E$1964,2,FALSE)&amp;" | "&amp;D2178</f>
        <v>RED FLEET RESERVOIR | Day.Inst.ReservoirStorage.af</v>
      </c>
      <c r="F2178" t="str">
        <f>VLOOKUP($B2178,sitecatalog!$A$2:$E$1964,3,FALSE)</f>
        <v>UT</v>
      </c>
      <c r="G2178" t="str">
        <f>VLOOKUP($B2178,sitecatalog!$A$2:$E$1964,5,FALSE)</f>
        <v>UC</v>
      </c>
      <c r="H2178" t="str">
        <f>VLOOKUP($B2178,sitecatalog!$A$2:$E$1964,4,FALSE)</f>
        <v>reservoir</v>
      </c>
      <c r="J2178">
        <f t="shared" si="101"/>
        <v>2176</v>
      </c>
      <c r="K2178" t="str">
        <f t="shared" si="99"/>
        <v>{"node":2176,"name":"RED FLEET RESERVOIR | DAY.INST.RESERVOIRSTORAGE.AF"}</v>
      </c>
      <c r="L2178">
        <f>VLOOKUP(H2178,Sheet2!$C$31:$D$36,2,FALSE)</f>
        <v>9997</v>
      </c>
      <c r="M2178">
        <f>VLOOKUP(F2178,Sheet2!$E$38:$F$54,2,FALSE)</f>
        <v>9978</v>
      </c>
      <c r="N2178" t="str">
        <f t="shared" si="100"/>
        <v>9997-9978</v>
      </c>
      <c r="O2178" t="str">
        <f>"{""source"":"&amp;J2178&amp;",""target"":"&amp;L2178&amp;",""value"":1}"</f>
        <v>{"source":2176,"target":9997,"value":1}</v>
      </c>
    </row>
    <row r="2179" spans="1:15">
      <c r="A2179" t="s">
        <v>2956</v>
      </c>
      <c r="B2179" t="s">
        <v>2957</v>
      </c>
      <c r="C2179" t="s">
        <v>32</v>
      </c>
      <c r="D2179" t="s">
        <v>33</v>
      </c>
      <c r="E2179" t="str">
        <f>VLOOKUP($B2179,sitecatalog!$A$2:$E$1964,2,FALSE)&amp;" | "&amp;D2179</f>
        <v>RIDGWAY RESERVOIR | Day.Inst.ReservoirStorage.af</v>
      </c>
      <c r="F2179" t="str">
        <f>VLOOKUP($B2179,sitecatalog!$A$2:$E$1964,3,FALSE)</f>
        <v>CO</v>
      </c>
      <c r="G2179" t="str">
        <f>VLOOKUP($B2179,sitecatalog!$A$2:$E$1964,5,FALSE)</f>
        <v>UC</v>
      </c>
      <c r="H2179" t="str">
        <f>VLOOKUP($B2179,sitecatalog!$A$2:$E$1964,4,FALSE)</f>
        <v>reservoir</v>
      </c>
      <c r="J2179">
        <f t="shared" si="101"/>
        <v>2177</v>
      </c>
      <c r="K2179" t="str">
        <f t="shared" ref="K2179:K2242" si="102">"{""node"":"&amp;J2179&amp;",""name"":"""&amp;UPPER(E2179)&amp;"""}"</f>
        <v>{"node":2177,"name":"RIDGWAY RESERVOIR | DAY.INST.RESERVOIRSTORAGE.AF"}</v>
      </c>
      <c r="L2179">
        <f>VLOOKUP(H2179,Sheet2!$C$31:$D$36,2,FALSE)</f>
        <v>9997</v>
      </c>
      <c r="M2179">
        <f>VLOOKUP(F2179,Sheet2!$E$38:$F$54,2,FALSE)</f>
        <v>9990</v>
      </c>
      <c r="N2179" t="str">
        <f t="shared" ref="N2179:N2242" si="103">L2179&amp;"-"&amp;M2179</f>
        <v>9997-9990</v>
      </c>
      <c r="O2179" t="str">
        <f>"{""source"":"&amp;J2179&amp;",""target"":"&amp;L2179&amp;",""value"":1}"</f>
        <v>{"source":2177,"target":9997,"value":1}</v>
      </c>
    </row>
    <row r="2180" spans="1:15">
      <c r="A2180" t="s">
        <v>2958</v>
      </c>
      <c r="B2180" t="s">
        <v>2959</v>
      </c>
      <c r="C2180" t="s">
        <v>32</v>
      </c>
      <c r="D2180" t="s">
        <v>33</v>
      </c>
      <c r="E2180" t="str">
        <f>VLOOKUP($B2180,sitecatalog!$A$2:$E$1964,2,FALSE)&amp;" | "&amp;D2180</f>
        <v>RIFLE GAP RESERVOIR | Day.Inst.ReservoirStorage.af</v>
      </c>
      <c r="F2180" t="str">
        <f>VLOOKUP($B2180,sitecatalog!$A$2:$E$1964,3,FALSE)</f>
        <v>CO</v>
      </c>
      <c r="G2180" t="str">
        <f>VLOOKUP($B2180,sitecatalog!$A$2:$E$1964,5,FALSE)</f>
        <v>UC</v>
      </c>
      <c r="H2180" t="str">
        <f>VLOOKUP($B2180,sitecatalog!$A$2:$E$1964,4,FALSE)</f>
        <v>reservoir</v>
      </c>
      <c r="J2180">
        <f t="shared" ref="J2180:J2243" si="104">J2179+1</f>
        <v>2178</v>
      </c>
      <c r="K2180" t="str">
        <f t="shared" si="102"/>
        <v>{"node":2178,"name":"RIFLE GAP RESERVOIR | DAY.INST.RESERVOIRSTORAGE.AF"}</v>
      </c>
      <c r="L2180">
        <f>VLOOKUP(H2180,Sheet2!$C$31:$D$36,2,FALSE)</f>
        <v>9997</v>
      </c>
      <c r="M2180">
        <f>VLOOKUP(F2180,Sheet2!$E$38:$F$54,2,FALSE)</f>
        <v>9990</v>
      </c>
      <c r="N2180" t="str">
        <f t="shared" si="103"/>
        <v>9997-9990</v>
      </c>
      <c r="O2180" t="str">
        <f>"{""source"":"&amp;J2180&amp;",""target"":"&amp;L2180&amp;",""value"":1}"</f>
        <v>{"source":2178,"target":9997,"value":1}</v>
      </c>
    </row>
    <row r="2181" spans="1:15">
      <c r="A2181" t="s">
        <v>2960</v>
      </c>
      <c r="B2181" t="s">
        <v>2961</v>
      </c>
      <c r="C2181" t="s">
        <v>22</v>
      </c>
      <c r="D2181" t="s">
        <v>47</v>
      </c>
      <c r="E2181" t="str">
        <f>VLOOKUP($B2181,sitecatalog!$A$2:$E$1964,2,FALSE)&amp;" | "&amp;D2181</f>
        <v>SAN JUAN RIVER NEAR ARCHULETA;NM | Day.Avg.Streamflow.cfs</v>
      </c>
      <c r="F2181" t="str">
        <f>VLOOKUP($B2181,sitecatalog!$A$2:$E$1964,3,FALSE)</f>
        <v>NM</v>
      </c>
      <c r="G2181" t="str">
        <f>VLOOKUP($B2181,sitecatalog!$A$2:$E$1964,5,FALSE)</f>
        <v>UC</v>
      </c>
      <c r="H2181" t="str">
        <f>VLOOKUP($B2181,sitecatalog!$A$2:$E$1964,4,FALSE)</f>
        <v>stream</v>
      </c>
      <c r="J2181">
        <f t="shared" si="104"/>
        <v>2179</v>
      </c>
      <c r="K2181" t="str">
        <f t="shared" si="102"/>
        <v>{"node":2179,"name":"SAN JUAN RIVER NEAR ARCHULETA;NM | DAY.AVG.STREAMFLOW.CFS"}</v>
      </c>
      <c r="L2181">
        <f>VLOOKUP(H2181,Sheet2!$C$31:$D$36,2,FALSE)</f>
        <v>9995</v>
      </c>
      <c r="M2181">
        <f>VLOOKUP(F2181,Sheet2!$E$38:$F$54,2,FALSE)</f>
        <v>9984</v>
      </c>
      <c r="N2181" t="str">
        <f t="shared" si="103"/>
        <v>9995-9984</v>
      </c>
      <c r="O2181" t="str">
        <f>"{""source"":"&amp;J2181&amp;",""target"":"&amp;L2181&amp;",""value"":1}"</f>
        <v>{"source":2179,"target":9995,"value":1}</v>
      </c>
    </row>
    <row r="2182" spans="1:15">
      <c r="A2182" t="s">
        <v>2962</v>
      </c>
      <c r="B2182" t="s">
        <v>2963</v>
      </c>
      <c r="C2182" t="s">
        <v>32</v>
      </c>
      <c r="D2182" t="s">
        <v>33</v>
      </c>
      <c r="E2182" t="str">
        <f>VLOOKUP($B2182,sitecatalog!$A$2:$E$1964,2,FALSE)&amp;" | "&amp;D2182</f>
        <v>SCOFIELD RESERVOIR | Day.Inst.ReservoirStorage.af</v>
      </c>
      <c r="F2182" t="str">
        <f>VLOOKUP($B2182,sitecatalog!$A$2:$E$1964,3,FALSE)</f>
        <v>UT</v>
      </c>
      <c r="G2182" t="str">
        <f>VLOOKUP($B2182,sitecatalog!$A$2:$E$1964,5,FALSE)</f>
        <v>UC</v>
      </c>
      <c r="H2182" t="str">
        <f>VLOOKUP($B2182,sitecatalog!$A$2:$E$1964,4,FALSE)</f>
        <v>reservoir</v>
      </c>
      <c r="J2182">
        <f t="shared" si="104"/>
        <v>2180</v>
      </c>
      <c r="K2182" t="str">
        <f t="shared" si="102"/>
        <v>{"node":2180,"name":"SCOFIELD RESERVOIR | DAY.INST.RESERVOIRSTORAGE.AF"}</v>
      </c>
      <c r="L2182">
        <f>VLOOKUP(H2182,Sheet2!$C$31:$D$36,2,FALSE)</f>
        <v>9997</v>
      </c>
      <c r="M2182">
        <f>VLOOKUP(F2182,Sheet2!$E$38:$F$54,2,FALSE)</f>
        <v>9978</v>
      </c>
      <c r="N2182" t="str">
        <f t="shared" si="103"/>
        <v>9997-9978</v>
      </c>
      <c r="O2182" t="str">
        <f>"{""source"":"&amp;J2182&amp;",""target"":"&amp;L2182&amp;",""value"":1}"</f>
        <v>{"source":2180,"target":9997,"value":1}</v>
      </c>
    </row>
    <row r="2183" spans="1:15">
      <c r="A2183" t="s">
        <v>2964</v>
      </c>
      <c r="B2183" t="s">
        <v>2965</v>
      </c>
      <c r="C2183" t="s">
        <v>32</v>
      </c>
      <c r="D2183" t="s">
        <v>33</v>
      </c>
      <c r="E2183" t="str">
        <f>VLOOKUP($B2183,sitecatalog!$A$2:$E$1964,2,FALSE)&amp;" | "&amp;D2183</f>
        <v>SILVER JACK RESERVOIR | Day.Inst.ReservoirStorage.af</v>
      </c>
      <c r="F2183" t="str">
        <f>VLOOKUP($B2183,sitecatalog!$A$2:$E$1964,3,FALSE)</f>
        <v>CO</v>
      </c>
      <c r="G2183" t="str">
        <f>VLOOKUP($B2183,sitecatalog!$A$2:$E$1964,5,FALSE)</f>
        <v>UC</v>
      </c>
      <c r="H2183" t="str">
        <f>VLOOKUP($B2183,sitecatalog!$A$2:$E$1964,4,FALSE)</f>
        <v>reservoir</v>
      </c>
      <c r="J2183">
        <f t="shared" si="104"/>
        <v>2181</v>
      </c>
      <c r="K2183" t="str">
        <f t="shared" si="102"/>
        <v>{"node":2181,"name":"SILVER JACK RESERVOIR | DAY.INST.RESERVOIRSTORAGE.AF"}</v>
      </c>
      <c r="L2183">
        <f>VLOOKUP(H2183,Sheet2!$C$31:$D$36,2,FALSE)</f>
        <v>9997</v>
      </c>
      <c r="M2183">
        <f>VLOOKUP(F2183,Sheet2!$E$38:$F$54,2,FALSE)</f>
        <v>9990</v>
      </c>
      <c r="N2183" t="str">
        <f t="shared" si="103"/>
        <v>9997-9990</v>
      </c>
      <c r="O2183" t="str">
        <f>"{""source"":"&amp;J2183&amp;",""target"":"&amp;L2183&amp;",""value"":1}"</f>
        <v>{"source":2181,"target":9997,"value":1}</v>
      </c>
    </row>
    <row r="2184" spans="1:15">
      <c r="A2184" t="s">
        <v>2966</v>
      </c>
      <c r="B2184" t="s">
        <v>2967</v>
      </c>
      <c r="C2184" t="s">
        <v>32</v>
      </c>
      <c r="D2184" t="s">
        <v>33</v>
      </c>
      <c r="E2184" t="str">
        <f>VLOOKUP($B2184,sitecatalog!$A$2:$E$1964,2,FALSE)&amp;" | "&amp;D2184</f>
        <v>STARVATION RESERVOIR | Day.Inst.ReservoirStorage.af</v>
      </c>
      <c r="F2184" t="str">
        <f>VLOOKUP($B2184,sitecatalog!$A$2:$E$1964,3,FALSE)</f>
        <v>UT</v>
      </c>
      <c r="G2184" t="str">
        <f>VLOOKUP($B2184,sitecatalog!$A$2:$E$1964,5,FALSE)</f>
        <v>UC</v>
      </c>
      <c r="H2184" t="str">
        <f>VLOOKUP($B2184,sitecatalog!$A$2:$E$1964,4,FALSE)</f>
        <v>reservoir</v>
      </c>
      <c r="J2184">
        <f t="shared" si="104"/>
        <v>2182</v>
      </c>
      <c r="K2184" t="str">
        <f t="shared" si="102"/>
        <v>{"node":2182,"name":"STARVATION RESERVOIR | DAY.INST.RESERVOIRSTORAGE.AF"}</v>
      </c>
      <c r="L2184">
        <f>VLOOKUP(H2184,Sheet2!$C$31:$D$36,2,FALSE)</f>
        <v>9997</v>
      </c>
      <c r="M2184">
        <f>VLOOKUP(F2184,Sheet2!$E$38:$F$54,2,FALSE)</f>
        <v>9978</v>
      </c>
      <c r="N2184" t="str">
        <f t="shared" si="103"/>
        <v>9997-9978</v>
      </c>
      <c r="O2184" t="str">
        <f>"{""source"":"&amp;J2184&amp;",""target"":"&amp;L2184&amp;",""value"":1}"</f>
        <v>{"source":2182,"target":9997,"value":1}</v>
      </c>
    </row>
    <row r="2185" spans="1:15">
      <c r="A2185" t="s">
        <v>2968</v>
      </c>
      <c r="B2185" t="s">
        <v>2969</v>
      </c>
      <c r="C2185" t="s">
        <v>32</v>
      </c>
      <c r="D2185" t="s">
        <v>33</v>
      </c>
      <c r="E2185" t="str">
        <f>VLOOKUP($B2185,sitecatalog!$A$2:$E$1964,2,FALSE)&amp;" | "&amp;D2185</f>
        <v>STATELINE RESERVOIR | Day.Inst.ReservoirStorage.af</v>
      </c>
      <c r="F2185" t="str">
        <f>VLOOKUP($B2185,sitecatalog!$A$2:$E$1964,3,FALSE)</f>
        <v>UT</v>
      </c>
      <c r="G2185" t="str">
        <f>VLOOKUP($B2185,sitecatalog!$A$2:$E$1964,5,FALSE)</f>
        <v>UC</v>
      </c>
      <c r="H2185" t="str">
        <f>VLOOKUP($B2185,sitecatalog!$A$2:$E$1964,4,FALSE)</f>
        <v>reservoir</v>
      </c>
      <c r="J2185">
        <f t="shared" si="104"/>
        <v>2183</v>
      </c>
      <c r="K2185" t="str">
        <f t="shared" si="102"/>
        <v>{"node":2183,"name":"STATELINE RESERVOIR | DAY.INST.RESERVOIRSTORAGE.AF"}</v>
      </c>
      <c r="L2185">
        <f>VLOOKUP(H2185,Sheet2!$C$31:$D$36,2,FALSE)</f>
        <v>9997</v>
      </c>
      <c r="M2185">
        <f>VLOOKUP(F2185,Sheet2!$E$38:$F$54,2,FALSE)</f>
        <v>9978</v>
      </c>
      <c r="N2185" t="str">
        <f t="shared" si="103"/>
        <v>9997-9978</v>
      </c>
      <c r="O2185" t="str">
        <f>"{""source"":"&amp;J2185&amp;",""target"":"&amp;L2185&amp;",""value"":1}"</f>
        <v>{"source":2183,"target":9997,"value":1}</v>
      </c>
    </row>
    <row r="2186" spans="1:15">
      <c r="A2186" t="s">
        <v>2970</v>
      </c>
      <c r="B2186" t="s">
        <v>2971</v>
      </c>
      <c r="C2186" t="s">
        <v>32</v>
      </c>
      <c r="D2186" t="s">
        <v>33</v>
      </c>
      <c r="E2186" t="str">
        <f>VLOOKUP($B2186,sitecatalog!$A$2:$E$1964,2,FALSE)&amp;" | "&amp;D2186</f>
        <v>STEINAKER RESERVOIR | Day.Inst.ReservoirStorage.af</v>
      </c>
      <c r="F2186" t="str">
        <f>VLOOKUP($B2186,sitecatalog!$A$2:$E$1964,3,FALSE)</f>
        <v>UT</v>
      </c>
      <c r="G2186" t="str">
        <f>VLOOKUP($B2186,sitecatalog!$A$2:$E$1964,5,FALSE)</f>
        <v>UC</v>
      </c>
      <c r="H2186" t="str">
        <f>VLOOKUP($B2186,sitecatalog!$A$2:$E$1964,4,FALSE)</f>
        <v>reservoir</v>
      </c>
      <c r="J2186">
        <f t="shared" si="104"/>
        <v>2184</v>
      </c>
      <c r="K2186" t="str">
        <f t="shared" si="102"/>
        <v>{"node":2184,"name":"STEINAKER RESERVOIR | DAY.INST.RESERVOIRSTORAGE.AF"}</v>
      </c>
      <c r="L2186">
        <f>VLOOKUP(H2186,Sheet2!$C$31:$D$36,2,FALSE)</f>
        <v>9997</v>
      </c>
      <c r="M2186">
        <f>VLOOKUP(F2186,Sheet2!$E$38:$F$54,2,FALSE)</f>
        <v>9978</v>
      </c>
      <c r="N2186" t="str">
        <f t="shared" si="103"/>
        <v>9997-9978</v>
      </c>
      <c r="O2186" t="str">
        <f>"{""source"":"&amp;J2186&amp;",""target"":"&amp;L2186&amp;",""value"":1}"</f>
        <v>{"source":2184,"target":9997,"value":1}</v>
      </c>
    </row>
    <row r="2187" spans="1:15">
      <c r="A2187" t="s">
        <v>2972</v>
      </c>
      <c r="B2187" t="s">
        <v>2973</v>
      </c>
      <c r="C2187" t="s">
        <v>32</v>
      </c>
      <c r="D2187" t="s">
        <v>33</v>
      </c>
      <c r="E2187" t="str">
        <f>VLOOKUP($B2187,sitecatalog!$A$2:$E$1964,2,FALSE)&amp;" | "&amp;D2187</f>
        <v>TAYLOR PARK RESERVOIR | Day.Inst.ReservoirStorage.af</v>
      </c>
      <c r="F2187" t="str">
        <f>VLOOKUP($B2187,sitecatalog!$A$2:$E$1964,3,FALSE)</f>
        <v>CO</v>
      </c>
      <c r="G2187" t="str">
        <f>VLOOKUP($B2187,sitecatalog!$A$2:$E$1964,5,FALSE)</f>
        <v>UC</v>
      </c>
      <c r="H2187" t="str">
        <f>VLOOKUP($B2187,sitecatalog!$A$2:$E$1964,4,FALSE)</f>
        <v>reservoir</v>
      </c>
      <c r="J2187">
        <f t="shared" si="104"/>
        <v>2185</v>
      </c>
      <c r="K2187" t="str">
        <f t="shared" si="102"/>
        <v>{"node":2185,"name":"TAYLOR PARK RESERVOIR | DAY.INST.RESERVOIRSTORAGE.AF"}</v>
      </c>
      <c r="L2187">
        <f>VLOOKUP(H2187,Sheet2!$C$31:$D$36,2,FALSE)</f>
        <v>9997</v>
      </c>
      <c r="M2187">
        <f>VLOOKUP(F2187,Sheet2!$E$38:$F$54,2,FALSE)</f>
        <v>9990</v>
      </c>
      <c r="N2187" t="str">
        <f t="shared" si="103"/>
        <v>9997-9990</v>
      </c>
      <c r="O2187" t="str">
        <f>"{""source"":"&amp;J2187&amp;",""target"":"&amp;L2187&amp;",""value"":1}"</f>
        <v>{"source":2185,"target":9997,"value":1}</v>
      </c>
    </row>
    <row r="2188" spans="1:15">
      <c r="A2188" t="s">
        <v>2974</v>
      </c>
      <c r="B2188" t="s">
        <v>2975</v>
      </c>
      <c r="C2188" t="s">
        <v>22</v>
      </c>
      <c r="D2188" t="s">
        <v>47</v>
      </c>
      <c r="E2188" t="str">
        <f>VLOOKUP($B2188,sitecatalog!$A$2:$E$1964,2,FALSE)&amp;" | "&amp;D2188</f>
        <v>UNCOMPAHGRE RIVER AT DELTA; CO. | Day.Avg.Streamflow.cfs</v>
      </c>
      <c r="F2188" t="str">
        <f>VLOOKUP($B2188,sitecatalog!$A$2:$E$1964,3,FALSE)</f>
        <v>CO</v>
      </c>
      <c r="G2188" t="str">
        <f>VLOOKUP($B2188,sitecatalog!$A$2:$E$1964,5,FALSE)</f>
        <v>UC</v>
      </c>
      <c r="H2188" t="str">
        <f>VLOOKUP($B2188,sitecatalog!$A$2:$E$1964,4,FALSE)</f>
        <v>stream</v>
      </c>
      <c r="J2188">
        <f t="shared" si="104"/>
        <v>2186</v>
      </c>
      <c r="K2188" t="str">
        <f t="shared" si="102"/>
        <v>{"node":2186,"name":"UNCOMPAHGRE RIVER AT DELTA; CO. | DAY.AVG.STREAMFLOW.CFS"}</v>
      </c>
      <c r="L2188">
        <f>VLOOKUP(H2188,Sheet2!$C$31:$D$36,2,FALSE)</f>
        <v>9995</v>
      </c>
      <c r="M2188">
        <f>VLOOKUP(F2188,Sheet2!$E$38:$F$54,2,FALSE)</f>
        <v>9990</v>
      </c>
      <c r="N2188" t="str">
        <f t="shared" si="103"/>
        <v>9995-9990</v>
      </c>
      <c r="O2188" t="str">
        <f>"{""source"":"&amp;J2188&amp;",""target"":"&amp;L2188&amp;",""value"":1}"</f>
        <v>{"source":2186,"target":9995,"value":1}</v>
      </c>
    </row>
    <row r="2189" spans="1:15">
      <c r="A2189" t="s">
        <v>2976</v>
      </c>
      <c r="B2189" t="s">
        <v>2977</v>
      </c>
      <c r="C2189" t="s">
        <v>32</v>
      </c>
      <c r="D2189" t="s">
        <v>33</v>
      </c>
      <c r="E2189" t="str">
        <f>VLOOKUP($B2189,sitecatalog!$A$2:$E$1964,2,FALSE)&amp;" | "&amp;D2189</f>
        <v>UPPER STILLWATER RESERVOIR | Day.Inst.ReservoirStorage.af</v>
      </c>
      <c r="F2189" t="str">
        <f>VLOOKUP($B2189,sitecatalog!$A$2:$E$1964,3,FALSE)</f>
        <v>UT</v>
      </c>
      <c r="G2189" t="str">
        <f>VLOOKUP($B2189,sitecatalog!$A$2:$E$1964,5,FALSE)</f>
        <v>UC</v>
      </c>
      <c r="H2189" t="str">
        <f>VLOOKUP($B2189,sitecatalog!$A$2:$E$1964,4,FALSE)</f>
        <v>reservoir</v>
      </c>
      <c r="J2189">
        <f t="shared" si="104"/>
        <v>2187</v>
      </c>
      <c r="K2189" t="str">
        <f t="shared" si="102"/>
        <v>{"node":2187,"name":"UPPER STILLWATER RESERVOIR | DAY.INST.RESERVOIRSTORAGE.AF"}</v>
      </c>
      <c r="L2189">
        <f>VLOOKUP(H2189,Sheet2!$C$31:$D$36,2,FALSE)</f>
        <v>9997</v>
      </c>
      <c r="M2189">
        <f>VLOOKUP(F2189,Sheet2!$E$38:$F$54,2,FALSE)</f>
        <v>9978</v>
      </c>
      <c r="N2189" t="str">
        <f t="shared" si="103"/>
        <v>9997-9978</v>
      </c>
      <c r="O2189" t="str">
        <f>"{""source"":"&amp;J2189&amp;",""target"":"&amp;L2189&amp;",""value"":1}"</f>
        <v>{"source":2187,"target":9997,"value":1}</v>
      </c>
    </row>
    <row r="2190" spans="1:15">
      <c r="A2190" t="s">
        <v>2978</v>
      </c>
      <c r="B2190" t="s">
        <v>2979</v>
      </c>
      <c r="C2190" t="s">
        <v>32</v>
      </c>
      <c r="D2190" t="s">
        <v>33</v>
      </c>
      <c r="E2190" t="str">
        <f>VLOOKUP($B2190,sitecatalog!$A$2:$E$1964,2,FALSE)&amp;" | "&amp;D2190</f>
        <v>VALLECITO RESERVOIR | Day.Inst.ReservoirStorage.af</v>
      </c>
      <c r="F2190" t="str">
        <f>VLOOKUP($B2190,sitecatalog!$A$2:$E$1964,3,FALSE)</f>
        <v>CO</v>
      </c>
      <c r="G2190" t="str">
        <f>VLOOKUP($B2190,sitecatalog!$A$2:$E$1964,5,FALSE)</f>
        <v>UC</v>
      </c>
      <c r="H2190" t="str">
        <f>VLOOKUP($B2190,sitecatalog!$A$2:$E$1964,4,FALSE)</f>
        <v>reservoir</v>
      </c>
      <c r="J2190">
        <f t="shared" si="104"/>
        <v>2188</v>
      </c>
      <c r="K2190" t="str">
        <f t="shared" si="102"/>
        <v>{"node":2188,"name":"VALLECITO RESERVOIR | DAY.INST.RESERVOIRSTORAGE.AF"}</v>
      </c>
      <c r="L2190">
        <f>VLOOKUP(H2190,Sheet2!$C$31:$D$36,2,FALSE)</f>
        <v>9997</v>
      </c>
      <c r="M2190">
        <f>VLOOKUP(F2190,Sheet2!$E$38:$F$54,2,FALSE)</f>
        <v>9990</v>
      </c>
      <c r="N2190" t="str">
        <f t="shared" si="103"/>
        <v>9997-9990</v>
      </c>
      <c r="O2190" t="str">
        <f>"{""source"":"&amp;J2190&amp;",""target"":"&amp;L2190&amp;",""value"":1}"</f>
        <v>{"source":2188,"target":9997,"value":1}</v>
      </c>
    </row>
    <row r="2191" spans="1:15">
      <c r="A2191" t="s">
        <v>2980</v>
      </c>
      <c r="B2191" t="s">
        <v>2981</v>
      </c>
      <c r="C2191" t="s">
        <v>32</v>
      </c>
      <c r="D2191" t="s">
        <v>33</v>
      </c>
      <c r="E2191" t="str">
        <f>VLOOKUP($B2191,sitecatalog!$A$2:$E$1964,2,FALSE)&amp;" | "&amp;D2191</f>
        <v>WILLARD BAY RESERVOIR | Day.Inst.ReservoirStorage.af</v>
      </c>
      <c r="F2191" t="str">
        <f>VLOOKUP($B2191,sitecatalog!$A$2:$E$1964,3,FALSE)</f>
        <v>UT</v>
      </c>
      <c r="G2191" t="str">
        <f>VLOOKUP($B2191,sitecatalog!$A$2:$E$1964,5,FALSE)</f>
        <v>UC</v>
      </c>
      <c r="H2191" t="str">
        <f>VLOOKUP($B2191,sitecatalog!$A$2:$E$1964,4,FALSE)</f>
        <v>reservoir</v>
      </c>
      <c r="J2191">
        <f t="shared" si="104"/>
        <v>2189</v>
      </c>
      <c r="K2191" t="str">
        <f t="shared" si="102"/>
        <v>{"node":2189,"name":"WILLARD BAY RESERVOIR | DAY.INST.RESERVOIRSTORAGE.AF"}</v>
      </c>
      <c r="L2191">
        <f>VLOOKUP(H2191,Sheet2!$C$31:$D$36,2,FALSE)</f>
        <v>9997</v>
      </c>
      <c r="M2191">
        <f>VLOOKUP(F2191,Sheet2!$E$38:$F$54,2,FALSE)</f>
        <v>9978</v>
      </c>
      <c r="N2191" t="str">
        <f t="shared" si="103"/>
        <v>9997-9978</v>
      </c>
      <c r="O2191" t="str">
        <f>"{""source"":"&amp;J2191&amp;",""target"":"&amp;L2191&amp;",""value"":1}"</f>
        <v>{"source":2189,"target":9997,"value":1}</v>
      </c>
    </row>
    <row r="2192" spans="1:15">
      <c r="A2192" t="s">
        <v>2982</v>
      </c>
      <c r="B2192" t="s">
        <v>2884</v>
      </c>
      <c r="C2192" t="s">
        <v>32</v>
      </c>
      <c r="D2192" t="s">
        <v>2983</v>
      </c>
      <c r="E2192" t="str">
        <f>VLOOKUP($B2192,sitecatalog!$A$2:$E$1964,2,FALSE)&amp;" | "&amp;D2192</f>
        <v>LAKE POWELL | Day.Sum.ReservoirEvaporation.af</v>
      </c>
      <c r="F2192" t="str">
        <f>VLOOKUP($B2192,sitecatalog!$A$2:$E$1964,3,FALSE)</f>
        <v>AZ</v>
      </c>
      <c r="G2192" t="str">
        <f>VLOOKUP($B2192,sitecatalog!$A$2:$E$1964,5,FALSE)</f>
        <v>UC</v>
      </c>
      <c r="H2192" t="str">
        <f>VLOOKUP($B2192,sitecatalog!$A$2:$E$1964,4,FALSE)</f>
        <v>reservoir</v>
      </c>
      <c r="J2192">
        <f t="shared" si="104"/>
        <v>2190</v>
      </c>
      <c r="K2192" t="str">
        <f t="shared" si="102"/>
        <v>{"node":2190,"name":"LAKE POWELL | DAY.SUM.RESERVOIREVAPORATION.AF"}</v>
      </c>
      <c r="L2192">
        <f>VLOOKUP(H2192,Sheet2!$C$31:$D$36,2,FALSE)</f>
        <v>9997</v>
      </c>
      <c r="M2192">
        <f>VLOOKUP(F2192,Sheet2!$E$38:$F$54,2,FALSE)</f>
        <v>9992</v>
      </c>
      <c r="N2192" t="str">
        <f t="shared" si="103"/>
        <v>9997-9992</v>
      </c>
      <c r="O2192" t="str">
        <f>"{""source"":"&amp;J2192&amp;",""target"":"&amp;L2192&amp;",""value"":1}"</f>
        <v>{"source":2190,"target":9997,"value":1}</v>
      </c>
    </row>
    <row r="2193" spans="1:15">
      <c r="A2193" t="s">
        <v>2984</v>
      </c>
      <c r="B2193" t="s">
        <v>2985</v>
      </c>
      <c r="C2193" t="s">
        <v>22</v>
      </c>
      <c r="D2193" t="s">
        <v>23</v>
      </c>
      <c r="E2193" t="str">
        <f>VLOOKUP($B2193,sitecatalog!$A$2:$E$1964,2,FALSE)&amp;" | "&amp;D2193</f>
        <v>AZOTEA TUNNEL OUTLET NEAR CHAMA; NM | Day.Avg.CanalFlow.cfs</v>
      </c>
      <c r="F2193" t="str">
        <f>VLOOKUP($B2193,sitecatalog!$A$2:$E$1964,3,FALSE)</f>
        <v>NM</v>
      </c>
      <c r="G2193" t="str">
        <f>VLOOKUP($B2193,sitecatalog!$A$2:$E$1964,5,FALSE)</f>
        <v>UC</v>
      </c>
      <c r="H2193" t="str">
        <f>VLOOKUP($B2193,sitecatalog!$A$2:$E$1964,4,FALSE)</f>
        <v>diversion</v>
      </c>
      <c r="J2193">
        <f t="shared" si="104"/>
        <v>2191</v>
      </c>
      <c r="K2193" t="str">
        <f t="shared" si="102"/>
        <v>{"node":2191,"name":"AZOTEA TUNNEL OUTLET NEAR CHAMA; NM | DAY.AVG.CANALFLOW.CFS"}</v>
      </c>
      <c r="L2193">
        <f>VLOOKUP(H2193,Sheet2!$C$31:$D$36,2,FALSE)</f>
        <v>9998</v>
      </c>
      <c r="M2193">
        <f>VLOOKUP(F2193,Sheet2!$E$38:$F$54,2,FALSE)</f>
        <v>9984</v>
      </c>
      <c r="N2193" t="str">
        <f t="shared" si="103"/>
        <v>9998-9984</v>
      </c>
      <c r="O2193" t="str">
        <f>"{""source"":"&amp;J2193&amp;",""target"":"&amp;L2193&amp;",""value"":1}"</f>
        <v>{"source":2191,"target":9998,"value":1}</v>
      </c>
    </row>
    <row r="2194" spans="1:15">
      <c r="A2194" t="s">
        <v>2986</v>
      </c>
      <c r="B2194" t="s">
        <v>2987</v>
      </c>
      <c r="C2194" t="s">
        <v>22</v>
      </c>
      <c r="D2194" t="s">
        <v>23</v>
      </c>
      <c r="E2194" t="str">
        <f>VLOOKUP($B2194,sitecatalog!$A$2:$E$1964,2,FALSE)&amp;" | "&amp;D2194</f>
        <v>GUNNISON TUNNEL | Day.Avg.CanalFlow.cfs</v>
      </c>
      <c r="F2194" t="str">
        <f>VLOOKUP($B2194,sitecatalog!$A$2:$E$1964,3,FALSE)</f>
        <v>CO</v>
      </c>
      <c r="G2194" t="str">
        <f>VLOOKUP($B2194,sitecatalog!$A$2:$E$1964,5,FALSE)</f>
        <v>UC</v>
      </c>
      <c r="H2194" t="str">
        <f>VLOOKUP($B2194,sitecatalog!$A$2:$E$1964,4,FALSE)</f>
        <v>diversion</v>
      </c>
      <c r="J2194">
        <f t="shared" si="104"/>
        <v>2192</v>
      </c>
      <c r="K2194" t="str">
        <f t="shared" si="102"/>
        <v>{"node":2192,"name":"GUNNISON TUNNEL | DAY.AVG.CANALFLOW.CFS"}</v>
      </c>
      <c r="L2194">
        <f>VLOOKUP(H2194,Sheet2!$C$31:$D$36,2,FALSE)</f>
        <v>9998</v>
      </c>
      <c r="M2194">
        <f>VLOOKUP(F2194,Sheet2!$E$38:$F$54,2,FALSE)</f>
        <v>9990</v>
      </c>
      <c r="N2194" t="str">
        <f t="shared" si="103"/>
        <v>9998-9990</v>
      </c>
      <c r="O2194" t="str">
        <f>"{""source"":"&amp;J2194&amp;",""target"":"&amp;L2194&amp;",""value"":1}"</f>
        <v>{"source":2192,"target":9998,"value":1}</v>
      </c>
    </row>
    <row r="2195" spans="1:15">
      <c r="A2195" t="s">
        <v>2988</v>
      </c>
      <c r="B2195" t="s">
        <v>2989</v>
      </c>
      <c r="C2195" t="s">
        <v>22</v>
      </c>
      <c r="D2195" t="s">
        <v>47</v>
      </c>
      <c r="E2195" t="str">
        <f>VLOOKUP($B2195,sitecatalog!$A$2:$E$1964,2,FALSE)&amp;" | "&amp;D2195</f>
        <v>Colorado River Below Big Bend | Day.Avg.Streamflow.cfs</v>
      </c>
      <c r="F2195" t="str">
        <f>VLOOKUP($B2195,sitecatalog!$A$2:$E$1964,3,FALSE)</f>
        <v>AZ</v>
      </c>
      <c r="G2195" t="str">
        <f>VLOOKUP($B2195,sitecatalog!$A$2:$E$1964,5,FALSE)</f>
        <v>LC</v>
      </c>
      <c r="H2195" t="str">
        <f>VLOOKUP($B2195,sitecatalog!$A$2:$E$1964,4,FALSE)</f>
        <v>stream</v>
      </c>
      <c r="J2195">
        <f t="shared" si="104"/>
        <v>2193</v>
      </c>
      <c r="K2195" t="str">
        <f t="shared" si="102"/>
        <v>{"node":2193,"name":"COLORADO RIVER BELOW BIG BEND | DAY.AVG.STREAMFLOW.CFS"}</v>
      </c>
      <c r="L2195">
        <f>VLOOKUP(H2195,Sheet2!$C$31:$D$36,2,FALSE)</f>
        <v>9995</v>
      </c>
      <c r="M2195">
        <f>VLOOKUP(F2195,Sheet2!$E$38:$F$54,2,FALSE)</f>
        <v>9992</v>
      </c>
      <c r="N2195" t="str">
        <f t="shared" si="103"/>
        <v>9995-9992</v>
      </c>
      <c r="O2195" t="str">
        <f>"{""source"":"&amp;J2195&amp;",""target"":"&amp;L2195&amp;",""value"":1}"</f>
        <v>{"source":2193,"target":9995,"value":1}</v>
      </c>
    </row>
    <row r="2196" spans="1:15">
      <c r="A2196" t="s">
        <v>2990</v>
      </c>
      <c r="B2196" t="s">
        <v>2991</v>
      </c>
      <c r="C2196" t="s">
        <v>22</v>
      </c>
      <c r="D2196" t="s">
        <v>47</v>
      </c>
      <c r="E2196" t="str">
        <f>VLOOKUP($B2196,sitecatalog!$A$2:$E$1964,2,FALSE)&amp;" | "&amp;D2196</f>
        <v>Colorado River Below Needles Bridge | Day.Avg.Streamflow.cfs</v>
      </c>
      <c r="F2196" t="str">
        <f>VLOOKUP($B2196,sitecatalog!$A$2:$E$1964,3,FALSE)</f>
        <v>CA</v>
      </c>
      <c r="G2196" t="str">
        <f>VLOOKUP($B2196,sitecatalog!$A$2:$E$1964,5,FALSE)</f>
        <v>LC</v>
      </c>
      <c r="H2196" t="str">
        <f>VLOOKUP($B2196,sitecatalog!$A$2:$E$1964,4,FALSE)</f>
        <v>stream</v>
      </c>
      <c r="J2196">
        <f t="shared" si="104"/>
        <v>2194</v>
      </c>
      <c r="K2196" t="str">
        <f t="shared" si="102"/>
        <v>{"node":2194,"name":"COLORADO RIVER BELOW NEEDLES BRIDGE | DAY.AVG.STREAMFLOW.CFS"}</v>
      </c>
      <c r="L2196">
        <f>VLOOKUP(H2196,Sheet2!$C$31:$D$36,2,FALSE)</f>
        <v>9995</v>
      </c>
      <c r="M2196">
        <f>VLOOKUP(F2196,Sheet2!$E$38:$F$54,2,FALSE)</f>
        <v>9991</v>
      </c>
      <c r="N2196" t="str">
        <f t="shared" si="103"/>
        <v>9995-9991</v>
      </c>
      <c r="O2196" t="str">
        <f>"{""source"":"&amp;J2196&amp;",""target"":"&amp;L2196&amp;",""value"":1}"</f>
        <v>{"source":2194,"target":9995,"value":1}</v>
      </c>
    </row>
    <row r="2197" spans="1:15">
      <c r="A2197" t="s">
        <v>2992</v>
      </c>
      <c r="B2197" t="s">
        <v>2993</v>
      </c>
      <c r="C2197" t="s">
        <v>22</v>
      </c>
      <c r="D2197" t="s">
        <v>47</v>
      </c>
      <c r="E2197" t="str">
        <f>VLOOKUP($B2197,sitecatalog!$A$2:$E$1964,2,FALSE)&amp;" | "&amp;D2197</f>
        <v>Colorado River at River Section 41 | Day.Avg.Streamflow.cfs</v>
      </c>
      <c r="F2197" t="str">
        <f>VLOOKUP($B2197,sitecatalog!$A$2:$E$1964,3,FALSE)</f>
        <v>AZ</v>
      </c>
      <c r="G2197" t="str">
        <f>VLOOKUP($B2197,sitecatalog!$A$2:$E$1964,5,FALSE)</f>
        <v>LC</v>
      </c>
      <c r="H2197" t="str">
        <f>VLOOKUP($B2197,sitecatalog!$A$2:$E$1964,4,FALSE)</f>
        <v>stream</v>
      </c>
      <c r="J2197">
        <f t="shared" si="104"/>
        <v>2195</v>
      </c>
      <c r="K2197" t="str">
        <f t="shared" si="102"/>
        <v>{"node":2195,"name":"COLORADO RIVER AT RIVER SECTION 41 | DAY.AVG.STREAMFLOW.CFS"}</v>
      </c>
      <c r="L2197">
        <f>VLOOKUP(H2197,Sheet2!$C$31:$D$36,2,FALSE)</f>
        <v>9995</v>
      </c>
      <c r="M2197">
        <f>VLOOKUP(F2197,Sheet2!$E$38:$F$54,2,FALSE)</f>
        <v>9992</v>
      </c>
      <c r="N2197" t="str">
        <f t="shared" si="103"/>
        <v>9995-9992</v>
      </c>
      <c r="O2197" t="str">
        <f>"{""source"":"&amp;J2197&amp;",""target"":"&amp;L2197&amp;",""value"":1}"</f>
        <v>{"source":2195,"target":9995,"value":1}</v>
      </c>
    </row>
    <row r="2198" spans="1:15">
      <c r="A2198" t="s">
        <v>2994</v>
      </c>
      <c r="B2198" t="s">
        <v>2995</v>
      </c>
      <c r="C2198" t="s">
        <v>22</v>
      </c>
      <c r="D2198" t="s">
        <v>47</v>
      </c>
      <c r="E2198" t="str">
        <f>VLOOKUP($B2198,sitecatalog!$A$2:$E$1964,2,FALSE)&amp;" | "&amp;D2198</f>
        <v>Colorado River at Parker Gage | Day.Avg.Streamflow.cfs</v>
      </c>
      <c r="F2198" t="str">
        <f>VLOOKUP($B2198,sitecatalog!$A$2:$E$1964,3,FALSE)</f>
        <v>CA</v>
      </c>
      <c r="G2198" t="str">
        <f>VLOOKUP($B2198,sitecatalog!$A$2:$E$1964,5,FALSE)</f>
        <v>LC</v>
      </c>
      <c r="H2198" t="str">
        <f>VLOOKUP($B2198,sitecatalog!$A$2:$E$1964,4,FALSE)</f>
        <v>stream</v>
      </c>
      <c r="J2198">
        <f t="shared" si="104"/>
        <v>2196</v>
      </c>
      <c r="K2198" t="str">
        <f t="shared" si="102"/>
        <v>{"node":2196,"name":"COLORADO RIVER AT PARKER GAGE | DAY.AVG.STREAMFLOW.CFS"}</v>
      </c>
      <c r="L2198">
        <f>VLOOKUP(H2198,Sheet2!$C$31:$D$36,2,FALSE)</f>
        <v>9995</v>
      </c>
      <c r="M2198">
        <f>VLOOKUP(F2198,Sheet2!$E$38:$F$54,2,FALSE)</f>
        <v>9991</v>
      </c>
      <c r="N2198" t="str">
        <f t="shared" si="103"/>
        <v>9995-9991</v>
      </c>
      <c r="O2198" t="str">
        <f>"{""source"":"&amp;J2198&amp;",""target"":"&amp;L2198&amp;",""value"":1}"</f>
        <v>{"source":2196,"target":9995,"value":1}</v>
      </c>
    </row>
    <row r="2199" spans="1:15">
      <c r="A2199" t="s">
        <v>2996</v>
      </c>
      <c r="B2199" t="s">
        <v>2997</v>
      </c>
      <c r="C2199" t="s">
        <v>22</v>
      </c>
      <c r="D2199" t="s">
        <v>47</v>
      </c>
      <c r="E2199" t="str">
        <f>VLOOKUP($B2199,sitecatalog!$A$2:$E$1964,2,FALSE)&amp;" | "&amp;D2199</f>
        <v>Colorado River at Water Wheel | Day.Avg.Streamflow.cfs</v>
      </c>
      <c r="F2199" t="str">
        <f>VLOOKUP($B2199,sitecatalog!$A$2:$E$1964,3,FALSE)</f>
        <v>AZ</v>
      </c>
      <c r="G2199" t="str">
        <f>VLOOKUP($B2199,sitecatalog!$A$2:$E$1964,5,FALSE)</f>
        <v>LC</v>
      </c>
      <c r="H2199" t="str">
        <f>VLOOKUP($B2199,sitecatalog!$A$2:$E$1964,4,FALSE)</f>
        <v>stream</v>
      </c>
      <c r="J2199">
        <f t="shared" si="104"/>
        <v>2197</v>
      </c>
      <c r="K2199" t="str">
        <f t="shared" si="102"/>
        <v>{"node":2197,"name":"COLORADO RIVER AT WATER WHEEL | DAY.AVG.STREAMFLOW.CFS"}</v>
      </c>
      <c r="L2199">
        <f>VLOOKUP(H2199,Sheet2!$C$31:$D$36,2,FALSE)</f>
        <v>9995</v>
      </c>
      <c r="M2199">
        <f>VLOOKUP(F2199,Sheet2!$E$38:$F$54,2,FALSE)</f>
        <v>9992</v>
      </c>
      <c r="N2199" t="str">
        <f t="shared" si="103"/>
        <v>9995-9992</v>
      </c>
      <c r="O2199" t="str">
        <f>"{""source"":"&amp;J2199&amp;",""target"":"&amp;L2199&amp;",""value"":1}"</f>
        <v>{"source":2197,"target":9995,"value":1}</v>
      </c>
    </row>
    <row r="2200" spans="1:15">
      <c r="A2200" t="s">
        <v>2998</v>
      </c>
      <c r="B2200" t="s">
        <v>2999</v>
      </c>
      <c r="C2200" t="s">
        <v>22</v>
      </c>
      <c r="D2200" t="s">
        <v>47</v>
      </c>
      <c r="E2200" t="str">
        <f>VLOOKUP($B2200,sitecatalog!$A$2:$E$1964,2,FALSE)&amp;" | "&amp;D2200</f>
        <v>Colorado River Below Interstate Bridge | Day.Avg.Streamflow.cfs</v>
      </c>
      <c r="F2200" t="str">
        <f>VLOOKUP($B2200,sitecatalog!$A$2:$E$1964,3,FALSE)</f>
        <v>AZ</v>
      </c>
      <c r="G2200" t="str">
        <f>VLOOKUP($B2200,sitecatalog!$A$2:$E$1964,5,FALSE)</f>
        <v>LC</v>
      </c>
      <c r="H2200" t="str">
        <f>VLOOKUP($B2200,sitecatalog!$A$2:$E$1964,4,FALSE)</f>
        <v>stream</v>
      </c>
      <c r="J2200">
        <f t="shared" si="104"/>
        <v>2198</v>
      </c>
      <c r="K2200" t="str">
        <f t="shared" si="102"/>
        <v>{"node":2198,"name":"COLORADO RIVER BELOW INTERSTATE BRIDGE | DAY.AVG.STREAMFLOW.CFS"}</v>
      </c>
      <c r="L2200">
        <f>VLOOKUP(H2200,Sheet2!$C$31:$D$36,2,FALSE)</f>
        <v>9995</v>
      </c>
      <c r="M2200">
        <f>VLOOKUP(F2200,Sheet2!$E$38:$F$54,2,FALSE)</f>
        <v>9992</v>
      </c>
      <c r="N2200" t="str">
        <f t="shared" si="103"/>
        <v>9995-9992</v>
      </c>
      <c r="O2200" t="str">
        <f>"{""source"":"&amp;J2200&amp;",""target"":"&amp;L2200&amp;",""value"":1}"</f>
        <v>{"source":2198,"target":9995,"value":1}</v>
      </c>
    </row>
    <row r="2201" spans="1:15">
      <c r="A2201" t="s">
        <v>3000</v>
      </c>
      <c r="B2201" t="s">
        <v>3001</v>
      </c>
      <c r="C2201" t="s">
        <v>22</v>
      </c>
      <c r="D2201" t="s">
        <v>47</v>
      </c>
      <c r="E2201" t="str">
        <f>VLOOKUP($B2201,sitecatalog!$A$2:$E$1964,2,FALSE)&amp;" | "&amp;D2201</f>
        <v>Colorado River Below McIntyre Park | Day.Avg.Streamflow.cfs</v>
      </c>
      <c r="F2201" t="str">
        <f>VLOOKUP($B2201,sitecatalog!$A$2:$E$1964,3,FALSE)</f>
        <v>AZ</v>
      </c>
      <c r="G2201" t="str">
        <f>VLOOKUP($B2201,sitecatalog!$A$2:$E$1964,5,FALSE)</f>
        <v>LC</v>
      </c>
      <c r="H2201" t="str">
        <f>VLOOKUP($B2201,sitecatalog!$A$2:$E$1964,4,FALSE)</f>
        <v>stream</v>
      </c>
      <c r="J2201">
        <f t="shared" si="104"/>
        <v>2199</v>
      </c>
      <c r="K2201" t="str">
        <f t="shared" si="102"/>
        <v>{"node":2199,"name":"COLORADO RIVER BELOW MCINTYRE PARK | DAY.AVG.STREAMFLOW.CFS"}</v>
      </c>
      <c r="L2201">
        <f>VLOOKUP(H2201,Sheet2!$C$31:$D$36,2,FALSE)</f>
        <v>9995</v>
      </c>
      <c r="M2201">
        <f>VLOOKUP(F2201,Sheet2!$E$38:$F$54,2,FALSE)</f>
        <v>9992</v>
      </c>
      <c r="N2201" t="str">
        <f t="shared" si="103"/>
        <v>9995-9992</v>
      </c>
      <c r="O2201" t="str">
        <f>"{""source"":"&amp;J2201&amp;",""target"":"&amp;L2201&amp;",""value"":1}"</f>
        <v>{"source":2199,"target":9995,"value":1}</v>
      </c>
    </row>
    <row r="2202" spans="1:15">
      <c r="A2202" t="s">
        <v>3002</v>
      </c>
      <c r="B2202" t="s">
        <v>3003</v>
      </c>
      <c r="C2202" t="s">
        <v>22</v>
      </c>
      <c r="D2202" t="s">
        <v>47</v>
      </c>
      <c r="E2202" t="str">
        <f>VLOOKUP($B2202,sitecatalog!$A$2:$E$1964,2,FALSE)&amp;" | "&amp;D2202</f>
        <v>Colorado River at Taylor Ferry | Day.Avg.Streamflow.cfs</v>
      </c>
      <c r="F2202" t="str">
        <f>VLOOKUP($B2202,sitecatalog!$A$2:$E$1964,3,FALSE)</f>
        <v>AZ</v>
      </c>
      <c r="G2202" t="str">
        <f>VLOOKUP($B2202,sitecatalog!$A$2:$E$1964,5,FALSE)</f>
        <v>LC</v>
      </c>
      <c r="H2202" t="str">
        <f>VLOOKUP($B2202,sitecatalog!$A$2:$E$1964,4,FALSE)</f>
        <v>stream</v>
      </c>
      <c r="J2202">
        <f t="shared" si="104"/>
        <v>2200</v>
      </c>
      <c r="K2202" t="str">
        <f t="shared" si="102"/>
        <v>{"node":2200,"name":"COLORADO RIVER AT TAYLOR FERRY | DAY.AVG.STREAMFLOW.CFS"}</v>
      </c>
      <c r="L2202">
        <f>VLOOKUP(H2202,Sheet2!$C$31:$D$36,2,FALSE)</f>
        <v>9995</v>
      </c>
      <c r="M2202">
        <f>VLOOKUP(F2202,Sheet2!$E$38:$F$54,2,FALSE)</f>
        <v>9992</v>
      </c>
      <c r="N2202" t="str">
        <f t="shared" si="103"/>
        <v>9995-9992</v>
      </c>
      <c r="O2202" t="str">
        <f>"{""source"":"&amp;J2202&amp;",""target"":"&amp;L2202&amp;",""value"":1}"</f>
        <v>{"source":2200,"target":9995,"value":1}</v>
      </c>
    </row>
    <row r="2203" spans="1:15">
      <c r="A2203" t="s">
        <v>3004</v>
      </c>
      <c r="B2203" t="s">
        <v>3005</v>
      </c>
      <c r="C2203" t="s">
        <v>22</v>
      </c>
      <c r="D2203" t="s">
        <v>47</v>
      </c>
      <c r="E2203" t="str">
        <f>VLOOKUP($B2203,sitecatalog!$A$2:$E$1964,2,FALSE)&amp;" | "&amp;D2203</f>
        <v>Colorado River Below Oxbow Bridge | Day.Avg.Streamflow.cfs</v>
      </c>
      <c r="F2203" t="str">
        <f>VLOOKUP($B2203,sitecatalog!$A$2:$E$1964,3,FALSE)</f>
        <v>AZ</v>
      </c>
      <c r="G2203" t="str">
        <f>VLOOKUP($B2203,sitecatalog!$A$2:$E$1964,5,FALSE)</f>
        <v>LC</v>
      </c>
      <c r="H2203" t="str">
        <f>VLOOKUP($B2203,sitecatalog!$A$2:$E$1964,4,FALSE)</f>
        <v>stream</v>
      </c>
      <c r="J2203">
        <f t="shared" si="104"/>
        <v>2201</v>
      </c>
      <c r="K2203" t="str">
        <f t="shared" si="102"/>
        <v>{"node":2201,"name":"COLORADO RIVER BELOW OXBOW BRIDGE | DAY.AVG.STREAMFLOW.CFS"}</v>
      </c>
      <c r="L2203">
        <f>VLOOKUP(H2203,Sheet2!$C$31:$D$36,2,FALSE)</f>
        <v>9995</v>
      </c>
      <c r="M2203">
        <f>VLOOKUP(F2203,Sheet2!$E$38:$F$54,2,FALSE)</f>
        <v>9992</v>
      </c>
      <c r="N2203" t="str">
        <f t="shared" si="103"/>
        <v>9995-9992</v>
      </c>
      <c r="O2203" t="str">
        <f>"{""source"":"&amp;J2203&amp;",""target"":"&amp;L2203&amp;",""value"":1}"</f>
        <v>{"source":2201,"target":9995,"value":1}</v>
      </c>
    </row>
    <row r="2204" spans="1:15">
      <c r="A2204" t="s">
        <v>3006</v>
      </c>
      <c r="B2204" t="s">
        <v>3007</v>
      </c>
      <c r="C2204" t="s">
        <v>22</v>
      </c>
      <c r="D2204" t="s">
        <v>47</v>
      </c>
      <c r="E2204" t="str">
        <f>VLOOKUP($B2204,sitecatalog!$A$2:$E$1964,2,FALSE)&amp;" | "&amp;D2204</f>
        <v>Colorado River at Cibola Gage | Day.Avg.Streamflow.cfs</v>
      </c>
      <c r="F2204" t="str">
        <f>VLOOKUP($B2204,sitecatalog!$A$2:$E$1964,3,FALSE)</f>
        <v>AZ</v>
      </c>
      <c r="G2204" t="str">
        <f>VLOOKUP($B2204,sitecatalog!$A$2:$E$1964,5,FALSE)</f>
        <v>LC</v>
      </c>
      <c r="H2204" t="str">
        <f>VLOOKUP($B2204,sitecatalog!$A$2:$E$1964,4,FALSE)</f>
        <v>stream</v>
      </c>
      <c r="J2204">
        <f t="shared" si="104"/>
        <v>2202</v>
      </c>
      <c r="K2204" t="str">
        <f t="shared" si="102"/>
        <v>{"node":2202,"name":"COLORADO RIVER AT CIBOLA GAGE | DAY.AVG.STREAMFLOW.CFS"}</v>
      </c>
      <c r="L2204">
        <f>VLOOKUP(H2204,Sheet2!$C$31:$D$36,2,FALSE)</f>
        <v>9995</v>
      </c>
      <c r="M2204">
        <f>VLOOKUP(F2204,Sheet2!$E$38:$F$54,2,FALSE)</f>
        <v>9992</v>
      </c>
      <c r="N2204" t="str">
        <f t="shared" si="103"/>
        <v>9995-9992</v>
      </c>
      <c r="O2204" t="str">
        <f>"{""source"":"&amp;J2204&amp;",""target"":"&amp;L2204&amp;",""value"":1}"</f>
        <v>{"source":2202,"target":9995,"value":1}</v>
      </c>
    </row>
    <row r="2205" spans="1:15">
      <c r="A2205" t="s">
        <v>3008</v>
      </c>
      <c r="B2205" t="s">
        <v>3009</v>
      </c>
      <c r="C2205" t="s">
        <v>22</v>
      </c>
      <c r="D2205" t="s">
        <v>360</v>
      </c>
      <c r="E2205" t="str">
        <f>VLOOKUP($B2205,sitecatalog!$A$2:$E$1964,2,FALSE)&amp;" | "&amp;D2205</f>
        <v>MWD Canal Export | Day.Avg.CanalDiversion.cfs</v>
      </c>
      <c r="F2205" t="str">
        <f>VLOOKUP($B2205,sitecatalog!$A$2:$E$1964,3,FALSE)</f>
        <v>CA</v>
      </c>
      <c r="G2205" t="str">
        <f>VLOOKUP($B2205,sitecatalog!$A$2:$E$1964,5,FALSE)</f>
        <v>LC</v>
      </c>
      <c r="H2205" t="str">
        <f>VLOOKUP($B2205,sitecatalog!$A$2:$E$1964,4,FALSE)</f>
        <v>diversion</v>
      </c>
      <c r="J2205">
        <f t="shared" si="104"/>
        <v>2203</v>
      </c>
      <c r="K2205" t="str">
        <f t="shared" si="102"/>
        <v>{"node":2203,"name":"MWD CANAL EXPORT | DAY.AVG.CANALDIVERSION.CFS"}</v>
      </c>
      <c r="L2205">
        <f>VLOOKUP(H2205,Sheet2!$C$31:$D$36,2,FALSE)</f>
        <v>9998</v>
      </c>
      <c r="M2205">
        <f>VLOOKUP(F2205,Sheet2!$E$38:$F$54,2,FALSE)</f>
        <v>9991</v>
      </c>
      <c r="N2205" t="str">
        <f t="shared" si="103"/>
        <v>9998-9991</v>
      </c>
      <c r="O2205" t="str">
        <f>"{""source"":"&amp;J2205&amp;",""target"":"&amp;L2205&amp;",""value"":1}"</f>
        <v>{"source":2203,"target":9998,"value":1}</v>
      </c>
    </row>
    <row r="2206" spans="1:15">
      <c r="A2206" t="s">
        <v>3010</v>
      </c>
      <c r="B2206" t="s">
        <v>3011</v>
      </c>
      <c r="C2206" t="s">
        <v>22</v>
      </c>
      <c r="D2206" t="s">
        <v>23</v>
      </c>
      <c r="E2206" t="str">
        <f>VLOOKUP($B2206,sitecatalog!$A$2:$E$1964,2,FALSE)&amp;" | "&amp;D2206</f>
        <v>CAP Canal Export | Day.Avg.CanalFlow.cfs</v>
      </c>
      <c r="F2206" t="str">
        <f>VLOOKUP($B2206,sitecatalog!$A$2:$E$1964,3,FALSE)</f>
        <v>AZ</v>
      </c>
      <c r="G2206" t="str">
        <f>VLOOKUP($B2206,sitecatalog!$A$2:$E$1964,5,FALSE)</f>
        <v>LC</v>
      </c>
      <c r="H2206" t="str">
        <f>VLOOKUP($B2206,sitecatalog!$A$2:$E$1964,4,FALSE)</f>
        <v>diversion</v>
      </c>
      <c r="J2206">
        <f t="shared" si="104"/>
        <v>2204</v>
      </c>
      <c r="K2206" t="str">
        <f t="shared" si="102"/>
        <v>{"node":2204,"name":"CAP CANAL EXPORT | DAY.AVG.CANALFLOW.CFS"}</v>
      </c>
      <c r="L2206">
        <f>VLOOKUP(H2206,Sheet2!$C$31:$D$36,2,FALSE)</f>
        <v>9998</v>
      </c>
      <c r="M2206">
        <f>VLOOKUP(F2206,Sheet2!$E$38:$F$54,2,FALSE)</f>
        <v>9992</v>
      </c>
      <c r="N2206" t="str">
        <f t="shared" si="103"/>
        <v>9998-9992</v>
      </c>
      <c r="O2206" t="str">
        <f>"{""source"":"&amp;J2206&amp;",""target"":"&amp;L2206&amp;",""value"":1}"</f>
        <v>{"source":2204,"target":9998,"value":1}</v>
      </c>
    </row>
    <row r="2207" spans="1:15">
      <c r="A2207" t="s">
        <v>3012</v>
      </c>
      <c r="B2207" t="s">
        <v>3013</v>
      </c>
      <c r="C2207" t="s">
        <v>32</v>
      </c>
      <c r="D2207" t="s">
        <v>3014</v>
      </c>
      <c r="E2207" t="str">
        <f>VLOOKUP($B2207,sitecatalog!$A$2:$E$1964,2,FALSE)&amp;" | "&amp;D2207</f>
        <v>NAVAJO INDIAN IRRIGATION PROJECT | Day.Sum.ReservoirDiversion.af</v>
      </c>
      <c r="F2207" t="str">
        <f>VLOOKUP($B2207,sitecatalog!$A$2:$E$1964,3,FALSE)</f>
        <v>NM</v>
      </c>
      <c r="G2207" t="str">
        <f>VLOOKUP($B2207,sitecatalog!$A$2:$E$1964,5,FALSE)</f>
        <v>UC</v>
      </c>
      <c r="H2207" t="str">
        <f>VLOOKUP($B2207,sitecatalog!$A$2:$E$1964,4,FALSE)</f>
        <v>diversion</v>
      </c>
      <c r="J2207">
        <f t="shared" si="104"/>
        <v>2205</v>
      </c>
      <c r="K2207" t="str">
        <f t="shared" si="102"/>
        <v>{"node":2205,"name":"NAVAJO INDIAN IRRIGATION PROJECT | DAY.SUM.RESERVOIRDIVERSION.AF"}</v>
      </c>
      <c r="L2207">
        <f>VLOOKUP(H2207,Sheet2!$C$31:$D$36,2,FALSE)</f>
        <v>9998</v>
      </c>
      <c r="M2207">
        <f>VLOOKUP(F2207,Sheet2!$E$38:$F$54,2,FALSE)</f>
        <v>9984</v>
      </c>
      <c r="N2207" t="str">
        <f t="shared" si="103"/>
        <v>9998-9984</v>
      </c>
      <c r="O2207" t="str">
        <f>"{""source"":"&amp;J2207&amp;",""target"":"&amp;L2207&amp;",""value"":1}"</f>
        <v>{"source":2205,"target":9998,"value":1}</v>
      </c>
    </row>
    <row r="2208" spans="1:15">
      <c r="A2208" t="s">
        <v>3015</v>
      </c>
      <c r="B2208" t="s">
        <v>3016</v>
      </c>
      <c r="D2208" t="s">
        <v>33</v>
      </c>
      <c r="E2208" t="str">
        <f>VLOOKUP($B2208,sitecatalog!$A$2:$E$1964,2,FALSE)&amp;" | "&amp;D2208</f>
        <v>Lake Berryessa And Monticello Dam | Day.Inst.ReservoirStorage.af</v>
      </c>
      <c r="F2208" t="str">
        <f>VLOOKUP($B2208,sitecatalog!$A$2:$E$1964,3,FALSE)</f>
        <v>CA</v>
      </c>
      <c r="G2208" t="str">
        <f>VLOOKUP($B2208,sitecatalog!$A$2:$E$1964,5,FALSE)</f>
        <v>MP</v>
      </c>
      <c r="H2208" t="str">
        <f>VLOOKUP($B2208,sitecatalog!$A$2:$E$1964,4,FALSE)</f>
        <v>reservoir</v>
      </c>
      <c r="J2208">
        <f t="shared" si="104"/>
        <v>2206</v>
      </c>
      <c r="K2208" t="str">
        <f t="shared" si="102"/>
        <v>{"node":2206,"name":"LAKE BERRYESSA AND MONTICELLO DAM | DAY.INST.RESERVOIRSTORAGE.AF"}</v>
      </c>
      <c r="L2208">
        <f>VLOOKUP(H2208,Sheet2!$C$31:$D$36,2,FALSE)</f>
        <v>9997</v>
      </c>
      <c r="M2208">
        <f>VLOOKUP(F2208,Sheet2!$E$38:$F$54,2,FALSE)</f>
        <v>9991</v>
      </c>
      <c r="N2208" t="str">
        <f t="shared" si="103"/>
        <v>9997-9991</v>
      </c>
      <c r="O2208" t="str">
        <f>"{""source"":"&amp;J2208&amp;",""target"":"&amp;L2208&amp;",""value"":1}"</f>
        <v>{"source":2206,"target":9997,"value":1}</v>
      </c>
    </row>
    <row r="2209" spans="1:15">
      <c r="A2209" t="s">
        <v>3017</v>
      </c>
      <c r="B2209" t="s">
        <v>3016</v>
      </c>
      <c r="D2209" t="s">
        <v>39</v>
      </c>
      <c r="E2209" t="str">
        <f>VLOOKUP($B2209,sitecatalog!$A$2:$E$1964,2,FALSE)&amp;" | "&amp;D2209</f>
        <v>Lake Berryessa And Monticello Dam | Day.Avg.ReservoirInflow.cfs</v>
      </c>
      <c r="F2209" t="str">
        <f>VLOOKUP($B2209,sitecatalog!$A$2:$E$1964,3,FALSE)</f>
        <v>CA</v>
      </c>
      <c r="G2209" t="str">
        <f>VLOOKUP($B2209,sitecatalog!$A$2:$E$1964,5,FALSE)</f>
        <v>MP</v>
      </c>
      <c r="H2209" t="str">
        <f>VLOOKUP($B2209,sitecatalog!$A$2:$E$1964,4,FALSE)</f>
        <v>reservoir</v>
      </c>
      <c r="J2209">
        <f t="shared" si="104"/>
        <v>2207</v>
      </c>
      <c r="K2209" t="str">
        <f t="shared" si="102"/>
        <v>{"node":2207,"name":"LAKE BERRYESSA AND MONTICELLO DAM | DAY.AVG.RESERVOIRINFLOW.CFS"}</v>
      </c>
      <c r="L2209">
        <f>VLOOKUP(H2209,Sheet2!$C$31:$D$36,2,FALSE)</f>
        <v>9997</v>
      </c>
      <c r="M2209">
        <f>VLOOKUP(F2209,Sheet2!$E$38:$F$54,2,FALSE)</f>
        <v>9991</v>
      </c>
      <c r="N2209" t="str">
        <f t="shared" si="103"/>
        <v>9997-9991</v>
      </c>
      <c r="O2209" t="str">
        <f>"{""source"":"&amp;J2209&amp;",""target"":"&amp;L2209&amp;",""value"":1}"</f>
        <v>{"source":2207,"target":9997,"value":1}</v>
      </c>
    </row>
    <row r="2210" spans="1:15">
      <c r="A2210" t="s">
        <v>3018</v>
      </c>
      <c r="B2210" t="s">
        <v>3016</v>
      </c>
      <c r="D2210" t="s">
        <v>3019</v>
      </c>
      <c r="E2210" t="str">
        <f>VLOOKUP($B2210,sitecatalog!$A$2:$E$1964,2,FALSE)&amp;" | "&amp;D2210</f>
        <v>Lake Berryessa And Monticello Dam | Day.Avg.ReservoirRelease-Total.cfs</v>
      </c>
      <c r="F2210" t="str">
        <f>VLOOKUP($B2210,sitecatalog!$A$2:$E$1964,3,FALSE)</f>
        <v>CA</v>
      </c>
      <c r="G2210" t="str">
        <f>VLOOKUP($B2210,sitecatalog!$A$2:$E$1964,5,FALSE)</f>
        <v>MP</v>
      </c>
      <c r="H2210" t="str">
        <f>VLOOKUP($B2210,sitecatalog!$A$2:$E$1964,4,FALSE)</f>
        <v>reservoir</v>
      </c>
      <c r="J2210">
        <f t="shared" si="104"/>
        <v>2208</v>
      </c>
      <c r="K2210" t="str">
        <f t="shared" si="102"/>
        <v>{"node":2208,"name":"LAKE BERRYESSA AND MONTICELLO DAM | DAY.AVG.RESERVOIRRELEASE-TOTAL.CFS"}</v>
      </c>
      <c r="L2210">
        <f>VLOOKUP(H2210,Sheet2!$C$31:$D$36,2,FALSE)</f>
        <v>9997</v>
      </c>
      <c r="M2210">
        <f>VLOOKUP(F2210,Sheet2!$E$38:$F$54,2,FALSE)</f>
        <v>9991</v>
      </c>
      <c r="N2210" t="str">
        <f t="shared" si="103"/>
        <v>9997-9991</v>
      </c>
      <c r="O2210" t="str">
        <f>"{""source"":"&amp;J2210&amp;",""target"":"&amp;L2210&amp;",""value"":1}"</f>
        <v>{"source":2208,"target":9997,"value":1}</v>
      </c>
    </row>
    <row r="2211" spans="1:15">
      <c r="A2211" t="s">
        <v>3020</v>
      </c>
      <c r="B2211" t="s">
        <v>3021</v>
      </c>
      <c r="D2211" t="s">
        <v>3019</v>
      </c>
      <c r="E2211" t="str">
        <f>VLOOKUP($B2211,sitecatalog!$A$2:$E$1964,2,FALSE)&amp;" | "&amp;D2211</f>
        <v>Beardsley Dam And Reservoir | Day.Avg.ReservoirRelease-Total.cfs</v>
      </c>
      <c r="F2211" t="str">
        <f>VLOOKUP($B2211,sitecatalog!$A$2:$E$1964,3,FALSE)</f>
        <v>CA</v>
      </c>
      <c r="G2211" t="str">
        <f>VLOOKUP($B2211,sitecatalog!$A$2:$E$1964,5,FALSE)</f>
        <v>MP</v>
      </c>
      <c r="H2211" t="str">
        <f>VLOOKUP($B2211,sitecatalog!$A$2:$E$1964,4,FALSE)</f>
        <v>reservoir</v>
      </c>
      <c r="J2211">
        <f t="shared" si="104"/>
        <v>2209</v>
      </c>
      <c r="K2211" t="str">
        <f t="shared" si="102"/>
        <v>{"node":2209,"name":"BEARDSLEY DAM AND RESERVOIR | DAY.AVG.RESERVOIRRELEASE-TOTAL.CFS"}</v>
      </c>
      <c r="L2211">
        <f>VLOOKUP(H2211,Sheet2!$C$31:$D$36,2,FALSE)</f>
        <v>9997</v>
      </c>
      <c r="M2211">
        <f>VLOOKUP(F2211,Sheet2!$E$38:$F$54,2,FALSE)</f>
        <v>9991</v>
      </c>
      <c r="N2211" t="str">
        <f t="shared" si="103"/>
        <v>9997-9991</v>
      </c>
      <c r="O2211" t="str">
        <f>"{""source"":"&amp;J2211&amp;",""target"":"&amp;L2211&amp;",""value"":1}"</f>
        <v>{"source":2209,"target":9997,"value":1}</v>
      </c>
    </row>
    <row r="2212" spans="1:15">
      <c r="A2212" t="s">
        <v>3022</v>
      </c>
      <c r="B2212" t="s">
        <v>3021</v>
      </c>
      <c r="D2212" t="s">
        <v>33</v>
      </c>
      <c r="E2212" t="str">
        <f>VLOOKUP($B2212,sitecatalog!$A$2:$E$1964,2,FALSE)&amp;" | "&amp;D2212</f>
        <v>Beardsley Dam And Reservoir | Day.Inst.ReservoirStorage.af</v>
      </c>
      <c r="F2212" t="str">
        <f>VLOOKUP($B2212,sitecatalog!$A$2:$E$1964,3,FALSE)</f>
        <v>CA</v>
      </c>
      <c r="G2212" t="str">
        <f>VLOOKUP($B2212,sitecatalog!$A$2:$E$1964,5,FALSE)</f>
        <v>MP</v>
      </c>
      <c r="H2212" t="str">
        <f>VLOOKUP($B2212,sitecatalog!$A$2:$E$1964,4,FALSE)</f>
        <v>reservoir</v>
      </c>
      <c r="J2212">
        <f t="shared" si="104"/>
        <v>2210</v>
      </c>
      <c r="K2212" t="str">
        <f t="shared" si="102"/>
        <v>{"node":2210,"name":"BEARDSLEY DAM AND RESERVOIR | DAY.INST.RESERVOIRSTORAGE.AF"}</v>
      </c>
      <c r="L2212">
        <f>VLOOKUP(H2212,Sheet2!$C$31:$D$36,2,FALSE)</f>
        <v>9997</v>
      </c>
      <c r="M2212">
        <f>VLOOKUP(F2212,Sheet2!$E$38:$F$54,2,FALSE)</f>
        <v>9991</v>
      </c>
      <c r="N2212" t="str">
        <f t="shared" si="103"/>
        <v>9997-9991</v>
      </c>
      <c r="O2212" t="str">
        <f>"{""source"":"&amp;J2212&amp;",""target"":"&amp;L2212&amp;",""value"":1}"</f>
        <v>{"source":2210,"target":9997,"value":1}</v>
      </c>
    </row>
    <row r="2213" spans="1:15">
      <c r="A2213" t="s">
        <v>3023</v>
      </c>
      <c r="B2213" t="s">
        <v>3024</v>
      </c>
      <c r="D2213" t="s">
        <v>33</v>
      </c>
      <c r="E2213" t="str">
        <f>VLOOKUP($B2213,sitecatalog!$A$2:$E$1964,2,FALSE)&amp;" | "&amp;D2213</f>
        <v>Donnells Reservoir | Day.Inst.ReservoirStorage.af</v>
      </c>
      <c r="F2213" t="str">
        <f>VLOOKUP($B2213,sitecatalog!$A$2:$E$1964,3,FALSE)</f>
        <v>CA</v>
      </c>
      <c r="G2213" t="str">
        <f>VLOOKUP($B2213,sitecatalog!$A$2:$E$1964,5,FALSE)</f>
        <v>MP</v>
      </c>
      <c r="H2213" t="str">
        <f>VLOOKUP($B2213,sitecatalog!$A$2:$E$1964,4,FALSE)</f>
        <v>reservoir</v>
      </c>
      <c r="J2213">
        <f t="shared" si="104"/>
        <v>2211</v>
      </c>
      <c r="K2213" t="str">
        <f t="shared" si="102"/>
        <v>{"node":2211,"name":"DONNELLS RESERVOIR | DAY.INST.RESERVOIRSTORAGE.AF"}</v>
      </c>
      <c r="L2213">
        <f>VLOOKUP(H2213,Sheet2!$C$31:$D$36,2,FALSE)</f>
        <v>9997</v>
      </c>
      <c r="M2213">
        <f>VLOOKUP(F2213,Sheet2!$E$38:$F$54,2,FALSE)</f>
        <v>9991</v>
      </c>
      <c r="N2213" t="str">
        <f t="shared" si="103"/>
        <v>9997-9991</v>
      </c>
      <c r="O2213" t="str">
        <f>"{""source"":"&amp;J2213&amp;",""target"":"&amp;L2213&amp;",""value"":1}"</f>
        <v>{"source":2211,"target":9997,"value":1}</v>
      </c>
    </row>
    <row r="2214" spans="1:15">
      <c r="A2214" t="s">
        <v>3025</v>
      </c>
      <c r="B2214" t="s">
        <v>3024</v>
      </c>
      <c r="D2214" t="s">
        <v>3019</v>
      </c>
      <c r="E2214" t="str">
        <f>VLOOKUP($B2214,sitecatalog!$A$2:$E$1964,2,FALSE)&amp;" | "&amp;D2214</f>
        <v>Donnells Reservoir | Day.Avg.ReservoirRelease-Total.cfs</v>
      </c>
      <c r="F2214" t="str">
        <f>VLOOKUP($B2214,sitecatalog!$A$2:$E$1964,3,FALSE)</f>
        <v>CA</v>
      </c>
      <c r="G2214" t="str">
        <f>VLOOKUP($B2214,sitecatalog!$A$2:$E$1964,5,FALSE)</f>
        <v>MP</v>
      </c>
      <c r="H2214" t="str">
        <f>VLOOKUP($B2214,sitecatalog!$A$2:$E$1964,4,FALSE)</f>
        <v>reservoir</v>
      </c>
      <c r="J2214">
        <f t="shared" si="104"/>
        <v>2212</v>
      </c>
      <c r="K2214" t="str">
        <f t="shared" si="102"/>
        <v>{"node":2212,"name":"DONNELLS RESERVOIR | DAY.AVG.RESERVOIRRELEASE-TOTAL.CFS"}</v>
      </c>
      <c r="L2214">
        <f>VLOOKUP(H2214,Sheet2!$C$31:$D$36,2,FALSE)</f>
        <v>9997</v>
      </c>
      <c r="M2214">
        <f>VLOOKUP(F2214,Sheet2!$E$38:$F$54,2,FALSE)</f>
        <v>9991</v>
      </c>
      <c r="N2214" t="str">
        <f t="shared" si="103"/>
        <v>9997-9991</v>
      </c>
      <c r="O2214" t="str">
        <f>"{""source"":"&amp;J2214&amp;",""target"":"&amp;L2214&amp;",""value"":1}"</f>
        <v>{"source":2212,"target":9997,"value":1}</v>
      </c>
    </row>
    <row r="2215" spans="1:15">
      <c r="A2215" t="s">
        <v>3026</v>
      </c>
      <c r="B2215" t="s">
        <v>3027</v>
      </c>
      <c r="D2215" t="s">
        <v>35</v>
      </c>
      <c r="E2215" t="str">
        <f>VLOOKUP($B2215,sitecatalog!$A$2:$E$1964,2,FALSE)&amp;" | "&amp;D2215</f>
        <v>Cachuma Lake And Bradbury Dam; Cachuma Project | Day.Inst.ReservoirElevation.feet</v>
      </c>
      <c r="F2215" t="str">
        <f>VLOOKUP($B2215,sitecatalog!$A$2:$E$1964,3,FALSE)</f>
        <v>CA</v>
      </c>
      <c r="G2215" t="str">
        <f>VLOOKUP($B2215,sitecatalog!$A$2:$E$1964,5,FALSE)</f>
        <v>MP</v>
      </c>
      <c r="H2215" t="str">
        <f>VLOOKUP($B2215,sitecatalog!$A$2:$E$1964,4,FALSE)</f>
        <v>reservoir</v>
      </c>
      <c r="J2215">
        <f t="shared" si="104"/>
        <v>2213</v>
      </c>
      <c r="K2215" t="str">
        <f t="shared" si="102"/>
        <v>{"node":2213,"name":"CACHUMA LAKE AND BRADBURY DAM; CACHUMA PROJECT | DAY.INST.RESERVOIRELEVATION.FEET"}</v>
      </c>
      <c r="L2215">
        <f>VLOOKUP(H2215,Sheet2!$C$31:$D$36,2,FALSE)</f>
        <v>9997</v>
      </c>
      <c r="M2215">
        <f>VLOOKUP(F2215,Sheet2!$E$38:$F$54,2,FALSE)</f>
        <v>9991</v>
      </c>
      <c r="N2215" t="str">
        <f t="shared" si="103"/>
        <v>9997-9991</v>
      </c>
      <c r="O2215" t="str">
        <f>"{""source"":"&amp;J2215&amp;",""target"":"&amp;L2215&amp;",""value"":1}"</f>
        <v>{"source":2213,"target":9997,"value":1}</v>
      </c>
    </row>
    <row r="2216" spans="1:15">
      <c r="A2216" t="s">
        <v>3028</v>
      </c>
      <c r="B2216" t="s">
        <v>3027</v>
      </c>
      <c r="D2216" t="s">
        <v>33</v>
      </c>
      <c r="E2216" t="str">
        <f>VLOOKUP($B2216,sitecatalog!$A$2:$E$1964,2,FALSE)&amp;" | "&amp;D2216</f>
        <v>Cachuma Lake And Bradbury Dam; Cachuma Project | Day.Inst.ReservoirStorage.af</v>
      </c>
      <c r="F2216" t="str">
        <f>VLOOKUP($B2216,sitecatalog!$A$2:$E$1964,3,FALSE)</f>
        <v>CA</v>
      </c>
      <c r="G2216" t="str">
        <f>VLOOKUP($B2216,sitecatalog!$A$2:$E$1964,5,FALSE)</f>
        <v>MP</v>
      </c>
      <c r="H2216" t="str">
        <f>VLOOKUP($B2216,sitecatalog!$A$2:$E$1964,4,FALSE)</f>
        <v>reservoir</v>
      </c>
      <c r="J2216">
        <f t="shared" si="104"/>
        <v>2214</v>
      </c>
      <c r="K2216" t="str">
        <f t="shared" si="102"/>
        <v>{"node":2214,"name":"CACHUMA LAKE AND BRADBURY DAM; CACHUMA PROJECT | DAY.INST.RESERVOIRSTORAGE.AF"}</v>
      </c>
      <c r="L2216">
        <f>VLOOKUP(H2216,Sheet2!$C$31:$D$36,2,FALSE)</f>
        <v>9997</v>
      </c>
      <c r="M2216">
        <f>VLOOKUP(F2216,Sheet2!$E$38:$F$54,2,FALSE)</f>
        <v>9991</v>
      </c>
      <c r="N2216" t="str">
        <f t="shared" si="103"/>
        <v>9997-9991</v>
      </c>
      <c r="O2216" t="str">
        <f>"{""source"":"&amp;J2216&amp;",""target"":"&amp;L2216&amp;",""value"":1}"</f>
        <v>{"source":2214,"target":9997,"value":1}</v>
      </c>
    </row>
    <row r="2217" spans="1:15">
      <c r="A2217" t="s">
        <v>3029</v>
      </c>
      <c r="B2217" t="s">
        <v>3027</v>
      </c>
      <c r="D2217" t="s">
        <v>39</v>
      </c>
      <c r="E2217" t="str">
        <f>VLOOKUP($B2217,sitecatalog!$A$2:$E$1964,2,FALSE)&amp;" | "&amp;D2217</f>
        <v>Cachuma Lake And Bradbury Dam; Cachuma Project | Day.Avg.ReservoirInflow.cfs</v>
      </c>
      <c r="F2217" t="str">
        <f>VLOOKUP($B2217,sitecatalog!$A$2:$E$1964,3,FALSE)</f>
        <v>CA</v>
      </c>
      <c r="G2217" t="str">
        <f>VLOOKUP($B2217,sitecatalog!$A$2:$E$1964,5,FALSE)</f>
        <v>MP</v>
      </c>
      <c r="H2217" t="str">
        <f>VLOOKUP($B2217,sitecatalog!$A$2:$E$1964,4,FALSE)</f>
        <v>reservoir</v>
      </c>
      <c r="J2217">
        <f t="shared" si="104"/>
        <v>2215</v>
      </c>
      <c r="K2217" t="str">
        <f t="shared" si="102"/>
        <v>{"node":2215,"name":"CACHUMA LAKE AND BRADBURY DAM; CACHUMA PROJECT | DAY.AVG.RESERVOIRINFLOW.CFS"}</v>
      </c>
      <c r="L2217">
        <f>VLOOKUP(H2217,Sheet2!$C$31:$D$36,2,FALSE)</f>
        <v>9997</v>
      </c>
      <c r="M2217">
        <f>VLOOKUP(F2217,Sheet2!$E$38:$F$54,2,FALSE)</f>
        <v>9991</v>
      </c>
      <c r="N2217" t="str">
        <f t="shared" si="103"/>
        <v>9997-9991</v>
      </c>
      <c r="O2217" t="str">
        <f>"{""source"":"&amp;J2217&amp;",""target"":"&amp;L2217&amp;",""value"":1}"</f>
        <v>{"source":2215,"target":9997,"value":1}</v>
      </c>
    </row>
    <row r="2218" spans="1:15">
      <c r="A2218" t="s">
        <v>3030</v>
      </c>
      <c r="B2218" t="s">
        <v>3027</v>
      </c>
      <c r="D2218" t="s">
        <v>3019</v>
      </c>
      <c r="E2218" t="str">
        <f>VLOOKUP($B2218,sitecatalog!$A$2:$E$1964,2,FALSE)&amp;" | "&amp;D2218</f>
        <v>Cachuma Lake And Bradbury Dam; Cachuma Project | Day.Avg.ReservoirRelease-Total.cfs</v>
      </c>
      <c r="F2218" t="str">
        <f>VLOOKUP($B2218,sitecatalog!$A$2:$E$1964,3,FALSE)</f>
        <v>CA</v>
      </c>
      <c r="G2218" t="str">
        <f>VLOOKUP($B2218,sitecatalog!$A$2:$E$1964,5,FALSE)</f>
        <v>MP</v>
      </c>
      <c r="H2218" t="str">
        <f>VLOOKUP($B2218,sitecatalog!$A$2:$E$1964,4,FALSE)</f>
        <v>reservoir</v>
      </c>
      <c r="J2218">
        <f t="shared" si="104"/>
        <v>2216</v>
      </c>
      <c r="K2218" t="str">
        <f t="shared" si="102"/>
        <v>{"node":2216,"name":"CACHUMA LAKE AND BRADBURY DAM; CACHUMA PROJECT | DAY.AVG.RESERVOIRRELEASE-TOTAL.CFS"}</v>
      </c>
      <c r="L2218">
        <f>VLOOKUP(H2218,Sheet2!$C$31:$D$36,2,FALSE)</f>
        <v>9997</v>
      </c>
      <c r="M2218">
        <f>VLOOKUP(F2218,Sheet2!$E$38:$F$54,2,FALSE)</f>
        <v>9991</v>
      </c>
      <c r="N2218" t="str">
        <f t="shared" si="103"/>
        <v>9997-9991</v>
      </c>
      <c r="O2218" t="str">
        <f>"{""source"":"&amp;J2218&amp;",""target"":"&amp;L2218&amp;",""value"":1}"</f>
        <v>{"source":2216,"target":9997,"value":1}</v>
      </c>
    </row>
    <row r="2219" spans="1:15">
      <c r="A2219" t="s">
        <v>3031</v>
      </c>
      <c r="B2219" t="s">
        <v>3032</v>
      </c>
      <c r="D2219" t="s">
        <v>3019</v>
      </c>
      <c r="E2219" t="str">
        <f>VLOOKUP($B2219,sitecatalog!$A$2:$E$1964,2,FALSE)&amp;" | "&amp;D2219</f>
        <v>Folsom Lake; Dam; And Powerplant | Day.Avg.ReservoirRelease-Total.cfs</v>
      </c>
      <c r="F2219" t="str">
        <f>VLOOKUP($B2219,sitecatalog!$A$2:$E$1964,3,FALSE)</f>
        <v>CA</v>
      </c>
      <c r="G2219" t="str">
        <f>VLOOKUP($B2219,sitecatalog!$A$2:$E$1964,5,FALSE)</f>
        <v>MP</v>
      </c>
      <c r="H2219" t="str">
        <f>VLOOKUP($B2219,sitecatalog!$A$2:$E$1964,4,FALSE)</f>
        <v>reservoir</v>
      </c>
      <c r="J2219">
        <f t="shared" si="104"/>
        <v>2217</v>
      </c>
      <c r="K2219" t="str">
        <f t="shared" si="102"/>
        <v>{"node":2217,"name":"FOLSOM LAKE; DAM; AND POWERPLANT | DAY.AVG.RESERVOIRRELEASE-TOTAL.CFS"}</v>
      </c>
      <c r="L2219">
        <f>VLOOKUP(H2219,Sheet2!$C$31:$D$36,2,FALSE)</f>
        <v>9997</v>
      </c>
      <c r="M2219">
        <f>VLOOKUP(F2219,Sheet2!$E$38:$F$54,2,FALSE)</f>
        <v>9991</v>
      </c>
      <c r="N2219" t="str">
        <f t="shared" si="103"/>
        <v>9997-9991</v>
      </c>
      <c r="O2219" t="str">
        <f>"{""source"":"&amp;J2219&amp;",""target"":"&amp;L2219&amp;",""value"":1}"</f>
        <v>{"source":2217,"target":9997,"value":1}</v>
      </c>
    </row>
    <row r="2220" spans="1:15">
      <c r="A2220" t="s">
        <v>3033</v>
      </c>
      <c r="B2220" t="s">
        <v>3034</v>
      </c>
      <c r="D2220" t="s">
        <v>3019</v>
      </c>
      <c r="E2220" t="str">
        <f>VLOOKUP($B2220,sitecatalog!$A$2:$E$1964,2,FALSE)&amp;" | "&amp;D2220</f>
        <v>Keswick Dam; Reservoir; And Powerplant | Day.Avg.ReservoirRelease-Total.cfs</v>
      </c>
      <c r="F2220" t="str">
        <f>VLOOKUP($B2220,sitecatalog!$A$2:$E$1964,3,FALSE)</f>
        <v>CA</v>
      </c>
      <c r="G2220" t="str">
        <f>VLOOKUP($B2220,sitecatalog!$A$2:$E$1964,5,FALSE)</f>
        <v>MP</v>
      </c>
      <c r="H2220" t="str">
        <f>VLOOKUP($B2220,sitecatalog!$A$2:$E$1964,4,FALSE)</f>
        <v>reservoir</v>
      </c>
      <c r="J2220">
        <f t="shared" si="104"/>
        <v>2218</v>
      </c>
      <c r="K2220" t="str">
        <f t="shared" si="102"/>
        <v>{"node":2218,"name":"KESWICK DAM; RESERVOIR; AND POWERPLANT | DAY.AVG.RESERVOIRRELEASE-TOTAL.CFS"}</v>
      </c>
      <c r="L2220">
        <f>VLOOKUP(H2220,Sheet2!$C$31:$D$36,2,FALSE)</f>
        <v>9997</v>
      </c>
      <c r="M2220">
        <f>VLOOKUP(F2220,Sheet2!$E$38:$F$54,2,FALSE)</f>
        <v>9991</v>
      </c>
      <c r="N2220" t="str">
        <f t="shared" si="103"/>
        <v>9997-9991</v>
      </c>
      <c r="O2220" t="str">
        <f>"{""source"":"&amp;J2220&amp;",""target"":"&amp;L2220&amp;",""value"":1}"</f>
        <v>{"source":2218,"target":9997,"value":1}</v>
      </c>
    </row>
    <row r="2221" spans="1:15">
      <c r="A2221" t="s">
        <v>3035</v>
      </c>
      <c r="B2221" t="s">
        <v>3036</v>
      </c>
      <c r="D2221" t="s">
        <v>3019</v>
      </c>
      <c r="E2221" t="str">
        <f>VLOOKUP($B2221,sitecatalog!$A$2:$E$1964,2,FALSE)&amp;" | "&amp;D2221</f>
        <v>Lewiston Dam; Lake; And Judge Francis Carr Powerplant | Day.Avg.ReservoirRelease-Total.cfs</v>
      </c>
      <c r="F2221" t="str">
        <f>VLOOKUP($B2221,sitecatalog!$A$2:$E$1964,3,FALSE)</f>
        <v>CA</v>
      </c>
      <c r="G2221" t="str">
        <f>VLOOKUP($B2221,sitecatalog!$A$2:$E$1964,5,FALSE)</f>
        <v>MP</v>
      </c>
      <c r="H2221" t="str">
        <f>VLOOKUP($B2221,sitecatalog!$A$2:$E$1964,4,FALSE)</f>
        <v>reservoir</v>
      </c>
      <c r="J2221">
        <f t="shared" si="104"/>
        <v>2219</v>
      </c>
      <c r="K2221" t="str">
        <f t="shared" si="102"/>
        <v>{"node":2219,"name":"LEWISTON DAM; LAKE; AND JUDGE FRANCIS CARR POWERPLANT | DAY.AVG.RESERVOIRRELEASE-TOTAL.CFS"}</v>
      </c>
      <c r="L2221">
        <f>VLOOKUP(H2221,Sheet2!$C$31:$D$36,2,FALSE)</f>
        <v>9997</v>
      </c>
      <c r="M2221">
        <f>VLOOKUP(F2221,Sheet2!$E$38:$F$54,2,FALSE)</f>
        <v>9991</v>
      </c>
      <c r="N2221" t="str">
        <f t="shared" si="103"/>
        <v>9997-9991</v>
      </c>
      <c r="O2221" t="str">
        <f>"{""source"":"&amp;J2221&amp;",""target"":"&amp;L2221&amp;",""value"":1}"</f>
        <v>{"source":2219,"target":9997,"value":1}</v>
      </c>
    </row>
    <row r="2222" spans="1:15">
      <c r="A2222" t="s">
        <v>3037</v>
      </c>
      <c r="B2222" t="s">
        <v>3038</v>
      </c>
      <c r="D2222" t="s">
        <v>3019</v>
      </c>
      <c r="E2222" t="str">
        <f>VLOOKUP($B2222,sitecatalog!$A$2:$E$1964,2,FALSE)&amp;" | "&amp;D2222</f>
        <v>Millerton Lake; Friant Dam; Madera And Friant Kern Canals | Day.Avg.ReservoirRelease-Total.cfs</v>
      </c>
      <c r="F2222" t="str">
        <f>VLOOKUP($B2222,sitecatalog!$A$2:$E$1964,3,FALSE)</f>
        <v>CA</v>
      </c>
      <c r="G2222" t="str">
        <f>VLOOKUP($B2222,sitecatalog!$A$2:$E$1964,5,FALSE)</f>
        <v>MP</v>
      </c>
      <c r="H2222" t="str">
        <f>VLOOKUP($B2222,sitecatalog!$A$2:$E$1964,4,FALSE)</f>
        <v>reservoir</v>
      </c>
      <c r="J2222">
        <f t="shared" si="104"/>
        <v>2220</v>
      </c>
      <c r="K2222" t="str">
        <f t="shared" si="102"/>
        <v>{"node":2220,"name":"MILLERTON LAKE; FRIANT DAM; MADERA AND FRIANT KERN CANALS | DAY.AVG.RESERVOIRRELEASE-TOTAL.CFS"}</v>
      </c>
      <c r="L2222">
        <f>VLOOKUP(H2222,Sheet2!$C$31:$D$36,2,FALSE)</f>
        <v>9997</v>
      </c>
      <c r="M2222">
        <f>VLOOKUP(F2222,Sheet2!$E$38:$F$54,2,FALSE)</f>
        <v>9991</v>
      </c>
      <c r="N2222" t="str">
        <f t="shared" si="103"/>
        <v>9997-9991</v>
      </c>
      <c r="O2222" t="str">
        <f>"{""source"":"&amp;J2222&amp;",""target"":"&amp;L2222&amp;",""value"":1}"</f>
        <v>{"source":2220,"target":9997,"value":1}</v>
      </c>
    </row>
    <row r="2223" spans="1:15">
      <c r="A2223" t="s">
        <v>3039</v>
      </c>
      <c r="B2223" t="s">
        <v>3040</v>
      </c>
      <c r="D2223" t="s">
        <v>3019</v>
      </c>
      <c r="E2223" t="str">
        <f>VLOOKUP($B2223,sitecatalog!$A$2:$E$1964,2,FALSE)&amp;" | "&amp;D2223</f>
        <v>Lake Natoma; Nimbus Dam And Powerplant | Day.Avg.ReservoirRelease-Total.cfs</v>
      </c>
      <c r="F2223" t="str">
        <f>VLOOKUP($B2223,sitecatalog!$A$2:$E$1964,3,FALSE)</f>
        <v>CA</v>
      </c>
      <c r="G2223" t="str">
        <f>VLOOKUP($B2223,sitecatalog!$A$2:$E$1964,5,FALSE)</f>
        <v>MP</v>
      </c>
      <c r="H2223" t="str">
        <f>VLOOKUP($B2223,sitecatalog!$A$2:$E$1964,4,FALSE)</f>
        <v>reservoir</v>
      </c>
      <c r="J2223">
        <f t="shared" si="104"/>
        <v>2221</v>
      </c>
      <c r="K2223" t="str">
        <f t="shared" si="102"/>
        <v>{"node":2221,"name":"LAKE NATOMA; NIMBUS DAM AND POWERPLANT | DAY.AVG.RESERVOIRRELEASE-TOTAL.CFS"}</v>
      </c>
      <c r="L2223">
        <f>VLOOKUP(H2223,Sheet2!$C$31:$D$36,2,FALSE)</f>
        <v>9997</v>
      </c>
      <c r="M2223">
        <f>VLOOKUP(F2223,Sheet2!$E$38:$F$54,2,FALSE)</f>
        <v>9991</v>
      </c>
      <c r="N2223" t="str">
        <f t="shared" si="103"/>
        <v>9997-9991</v>
      </c>
      <c r="O2223" t="str">
        <f>"{""source"":"&amp;J2223&amp;",""target"":"&amp;L2223&amp;",""value"":1}"</f>
        <v>{"source":2221,"target":9997,"value":1}</v>
      </c>
    </row>
    <row r="2224" spans="1:15">
      <c r="A2224" t="s">
        <v>3041</v>
      </c>
      <c r="B2224" t="s">
        <v>3042</v>
      </c>
      <c r="D2224" t="s">
        <v>3019</v>
      </c>
      <c r="E2224" t="str">
        <f>VLOOKUP($B2224,sitecatalog!$A$2:$E$1964,2,FALSE)&amp;" | "&amp;D2224</f>
        <v>Shasta Lake; Dam And Powerplant | Day.Avg.ReservoirRelease-Total.cfs</v>
      </c>
      <c r="F2224" t="str">
        <f>VLOOKUP($B2224,sitecatalog!$A$2:$E$1964,3,FALSE)</f>
        <v>CA</v>
      </c>
      <c r="G2224" t="str">
        <f>VLOOKUP($B2224,sitecatalog!$A$2:$E$1964,5,FALSE)</f>
        <v>MP</v>
      </c>
      <c r="H2224" t="str">
        <f>VLOOKUP($B2224,sitecatalog!$A$2:$E$1964,4,FALSE)</f>
        <v>reservoir</v>
      </c>
      <c r="J2224">
        <f t="shared" si="104"/>
        <v>2222</v>
      </c>
      <c r="K2224" t="str">
        <f t="shared" si="102"/>
        <v>{"node":2222,"name":"SHASTA LAKE; DAM AND POWERPLANT | DAY.AVG.RESERVOIRRELEASE-TOTAL.CFS"}</v>
      </c>
      <c r="L2224">
        <f>VLOOKUP(H2224,Sheet2!$C$31:$D$36,2,FALSE)</f>
        <v>9997</v>
      </c>
      <c r="M2224">
        <f>VLOOKUP(F2224,Sheet2!$E$38:$F$54,2,FALSE)</f>
        <v>9991</v>
      </c>
      <c r="N2224" t="str">
        <f t="shared" si="103"/>
        <v>9997-9991</v>
      </c>
      <c r="O2224" t="str">
        <f>"{""source"":"&amp;J2224&amp;",""target"":"&amp;L2224&amp;",""value"":1}"</f>
        <v>{"source":2222,"target":9997,"value":1}</v>
      </c>
    </row>
    <row r="2225" spans="1:15">
      <c r="A2225" t="s">
        <v>3043</v>
      </c>
      <c r="B2225" t="s">
        <v>3044</v>
      </c>
      <c r="D2225" t="s">
        <v>3019</v>
      </c>
      <c r="E2225" t="str">
        <f>VLOOKUP($B2225,sitecatalog!$A$2:$E$1964,2,FALSE)&amp;" | "&amp;D2225</f>
        <v>Tulloch Lake; Dam; And Powerplant | Day.Avg.ReservoirRelease-Total.cfs</v>
      </c>
      <c r="F2225" t="str">
        <f>VLOOKUP($B2225,sitecatalog!$A$2:$E$1964,3,FALSE)</f>
        <v>CA</v>
      </c>
      <c r="G2225" t="str">
        <f>VLOOKUP($B2225,sitecatalog!$A$2:$E$1964,5,FALSE)</f>
        <v>MP</v>
      </c>
      <c r="H2225" t="str">
        <f>VLOOKUP($B2225,sitecatalog!$A$2:$E$1964,4,FALSE)</f>
        <v>reservoir</v>
      </c>
      <c r="J2225">
        <f t="shared" si="104"/>
        <v>2223</v>
      </c>
      <c r="K2225" t="str">
        <f t="shared" si="102"/>
        <v>{"node":2223,"name":"TULLOCH LAKE; DAM; AND POWERPLANT | DAY.AVG.RESERVOIRRELEASE-TOTAL.CFS"}</v>
      </c>
      <c r="L2225">
        <f>VLOOKUP(H2225,Sheet2!$C$31:$D$36,2,FALSE)</f>
        <v>9997</v>
      </c>
      <c r="M2225">
        <f>VLOOKUP(F2225,Sheet2!$E$38:$F$54,2,FALSE)</f>
        <v>9991</v>
      </c>
      <c r="N2225" t="str">
        <f t="shared" si="103"/>
        <v>9997-9991</v>
      </c>
      <c r="O2225" t="str">
        <f>"{""source"":"&amp;J2225&amp;",""target"":"&amp;L2225&amp;",""value"":1}"</f>
        <v>{"source":2223,"target":9997,"value":1}</v>
      </c>
    </row>
    <row r="2226" spans="1:15">
      <c r="A2226" t="s">
        <v>3045</v>
      </c>
      <c r="B2226" t="s">
        <v>3046</v>
      </c>
      <c r="D2226" t="s">
        <v>3019</v>
      </c>
      <c r="E2226" t="str">
        <f>VLOOKUP($B2226,sitecatalog!$A$2:$E$1964,2,FALSE)&amp;" | "&amp;D2226</f>
        <v>Whiskeytown Dam; Lake; And Spring Creek Powerplant | Day.Avg.ReservoirRelease-Total.cfs</v>
      </c>
      <c r="F2226" t="str">
        <f>VLOOKUP($B2226,sitecatalog!$A$2:$E$1964,3,FALSE)</f>
        <v>CA</v>
      </c>
      <c r="G2226" t="str">
        <f>VLOOKUP($B2226,sitecatalog!$A$2:$E$1964,5,FALSE)</f>
        <v>MP</v>
      </c>
      <c r="H2226" t="str">
        <f>VLOOKUP($B2226,sitecatalog!$A$2:$E$1964,4,FALSE)</f>
        <v>reservoir</v>
      </c>
      <c r="J2226">
        <f t="shared" si="104"/>
        <v>2224</v>
      </c>
      <c r="K2226" t="str">
        <f t="shared" si="102"/>
        <v>{"node":2224,"name":"WHISKEYTOWN DAM; LAKE; AND SPRING CREEK POWERPLANT | DAY.AVG.RESERVOIRRELEASE-TOTAL.CFS"}</v>
      </c>
      <c r="L2226">
        <f>VLOOKUP(H2226,Sheet2!$C$31:$D$36,2,FALSE)</f>
        <v>9997</v>
      </c>
      <c r="M2226">
        <f>VLOOKUP(F2226,Sheet2!$E$38:$F$54,2,FALSE)</f>
        <v>9991</v>
      </c>
      <c r="N2226" t="str">
        <f t="shared" si="103"/>
        <v>9997-9991</v>
      </c>
      <c r="O2226" t="str">
        <f>"{""source"":"&amp;J2226&amp;",""target"":"&amp;L2226&amp;",""value"":1}"</f>
        <v>{"source":2224,"target":9997,"value":1}</v>
      </c>
    </row>
    <row r="2227" spans="1:15">
      <c r="A2227" t="s">
        <v>3047</v>
      </c>
      <c r="B2227" t="s">
        <v>3046</v>
      </c>
      <c r="D2227" t="s">
        <v>39</v>
      </c>
      <c r="E2227" t="str">
        <f>VLOOKUP($B2227,sitecatalog!$A$2:$E$1964,2,FALSE)&amp;" | "&amp;D2227</f>
        <v>Whiskeytown Dam; Lake; And Spring Creek Powerplant | Day.Avg.ReservoirInflow.cfs</v>
      </c>
      <c r="F2227" t="str">
        <f>VLOOKUP($B2227,sitecatalog!$A$2:$E$1964,3,FALSE)</f>
        <v>CA</v>
      </c>
      <c r="G2227" t="str">
        <f>VLOOKUP($B2227,sitecatalog!$A$2:$E$1964,5,FALSE)</f>
        <v>MP</v>
      </c>
      <c r="H2227" t="str">
        <f>VLOOKUP($B2227,sitecatalog!$A$2:$E$1964,4,FALSE)</f>
        <v>reservoir</v>
      </c>
      <c r="J2227">
        <f t="shared" si="104"/>
        <v>2225</v>
      </c>
      <c r="K2227" t="str">
        <f t="shared" si="102"/>
        <v>{"node":2225,"name":"WHISKEYTOWN DAM; LAKE; AND SPRING CREEK POWERPLANT | DAY.AVG.RESERVOIRINFLOW.CFS"}</v>
      </c>
      <c r="L2227">
        <f>VLOOKUP(H2227,Sheet2!$C$31:$D$36,2,FALSE)</f>
        <v>9997</v>
      </c>
      <c r="M2227">
        <f>VLOOKUP(F2227,Sheet2!$E$38:$F$54,2,FALSE)</f>
        <v>9991</v>
      </c>
      <c r="N2227" t="str">
        <f t="shared" si="103"/>
        <v>9997-9991</v>
      </c>
      <c r="O2227" t="str">
        <f>"{""source"":"&amp;J2227&amp;",""target"":"&amp;L2227&amp;",""value"":1}"</f>
        <v>{"source":2225,"target":9997,"value":1}</v>
      </c>
    </row>
    <row r="2228" spans="1:15">
      <c r="A2228" t="s">
        <v>3048</v>
      </c>
      <c r="B2228" t="s">
        <v>3044</v>
      </c>
      <c r="D2228" t="s">
        <v>39</v>
      </c>
      <c r="E2228" t="str">
        <f>VLOOKUP($B2228,sitecatalog!$A$2:$E$1964,2,FALSE)&amp;" | "&amp;D2228</f>
        <v>Tulloch Lake; Dam; And Powerplant | Day.Avg.ReservoirInflow.cfs</v>
      </c>
      <c r="F2228" t="str">
        <f>VLOOKUP($B2228,sitecatalog!$A$2:$E$1964,3,FALSE)</f>
        <v>CA</v>
      </c>
      <c r="G2228" t="str">
        <f>VLOOKUP($B2228,sitecatalog!$A$2:$E$1964,5,FALSE)</f>
        <v>MP</v>
      </c>
      <c r="H2228" t="str">
        <f>VLOOKUP($B2228,sitecatalog!$A$2:$E$1964,4,FALSE)</f>
        <v>reservoir</v>
      </c>
      <c r="J2228">
        <f t="shared" si="104"/>
        <v>2226</v>
      </c>
      <c r="K2228" t="str">
        <f t="shared" si="102"/>
        <v>{"node":2226,"name":"TULLOCH LAKE; DAM; AND POWERPLANT | DAY.AVG.RESERVOIRINFLOW.CFS"}</v>
      </c>
      <c r="L2228">
        <f>VLOOKUP(H2228,Sheet2!$C$31:$D$36,2,FALSE)</f>
        <v>9997</v>
      </c>
      <c r="M2228">
        <f>VLOOKUP(F2228,Sheet2!$E$38:$F$54,2,FALSE)</f>
        <v>9991</v>
      </c>
      <c r="N2228" t="str">
        <f t="shared" si="103"/>
        <v>9997-9991</v>
      </c>
      <c r="O2228" t="str">
        <f>"{""source"":"&amp;J2228&amp;",""target"":"&amp;L2228&amp;",""value"":1}"</f>
        <v>{"source":2226,"target":9997,"value":1}</v>
      </c>
    </row>
    <row r="2229" spans="1:15">
      <c r="A2229" t="s">
        <v>3049</v>
      </c>
      <c r="B2229" t="s">
        <v>3042</v>
      </c>
      <c r="D2229" t="s">
        <v>39</v>
      </c>
      <c r="E2229" t="str">
        <f>VLOOKUP($B2229,sitecatalog!$A$2:$E$1964,2,FALSE)&amp;" | "&amp;D2229</f>
        <v>Shasta Lake; Dam And Powerplant | Day.Avg.ReservoirInflow.cfs</v>
      </c>
      <c r="F2229" t="str">
        <f>VLOOKUP($B2229,sitecatalog!$A$2:$E$1964,3,FALSE)</f>
        <v>CA</v>
      </c>
      <c r="G2229" t="str">
        <f>VLOOKUP($B2229,sitecatalog!$A$2:$E$1964,5,FALSE)</f>
        <v>MP</v>
      </c>
      <c r="H2229" t="str">
        <f>VLOOKUP($B2229,sitecatalog!$A$2:$E$1964,4,FALSE)</f>
        <v>reservoir</v>
      </c>
      <c r="J2229">
        <f t="shared" si="104"/>
        <v>2227</v>
      </c>
      <c r="K2229" t="str">
        <f t="shared" si="102"/>
        <v>{"node":2227,"name":"SHASTA LAKE; DAM AND POWERPLANT | DAY.AVG.RESERVOIRINFLOW.CFS"}</v>
      </c>
      <c r="L2229">
        <f>VLOOKUP(H2229,Sheet2!$C$31:$D$36,2,FALSE)</f>
        <v>9997</v>
      </c>
      <c r="M2229">
        <f>VLOOKUP(F2229,Sheet2!$E$38:$F$54,2,FALSE)</f>
        <v>9991</v>
      </c>
      <c r="N2229" t="str">
        <f t="shared" si="103"/>
        <v>9997-9991</v>
      </c>
      <c r="O2229" t="str">
        <f>"{""source"":"&amp;J2229&amp;",""target"":"&amp;L2229&amp;",""value"":1}"</f>
        <v>{"source":2227,"target":9997,"value":1}</v>
      </c>
    </row>
    <row r="2230" spans="1:15">
      <c r="A2230" t="s">
        <v>3050</v>
      </c>
      <c r="B2230" t="s">
        <v>3040</v>
      </c>
      <c r="D2230" t="s">
        <v>39</v>
      </c>
      <c r="E2230" t="str">
        <f>VLOOKUP($B2230,sitecatalog!$A$2:$E$1964,2,FALSE)&amp;" | "&amp;D2230</f>
        <v>Lake Natoma; Nimbus Dam And Powerplant | Day.Avg.ReservoirInflow.cfs</v>
      </c>
      <c r="F2230" t="str">
        <f>VLOOKUP($B2230,sitecatalog!$A$2:$E$1964,3,FALSE)</f>
        <v>CA</v>
      </c>
      <c r="G2230" t="str">
        <f>VLOOKUP($B2230,sitecatalog!$A$2:$E$1964,5,FALSE)</f>
        <v>MP</v>
      </c>
      <c r="H2230" t="str">
        <f>VLOOKUP($B2230,sitecatalog!$A$2:$E$1964,4,FALSE)</f>
        <v>reservoir</v>
      </c>
      <c r="J2230">
        <f t="shared" si="104"/>
        <v>2228</v>
      </c>
      <c r="K2230" t="str">
        <f t="shared" si="102"/>
        <v>{"node":2228,"name":"LAKE NATOMA; NIMBUS DAM AND POWERPLANT | DAY.AVG.RESERVOIRINFLOW.CFS"}</v>
      </c>
      <c r="L2230">
        <f>VLOOKUP(H2230,Sheet2!$C$31:$D$36,2,FALSE)</f>
        <v>9997</v>
      </c>
      <c r="M2230">
        <f>VLOOKUP(F2230,Sheet2!$E$38:$F$54,2,FALSE)</f>
        <v>9991</v>
      </c>
      <c r="N2230" t="str">
        <f t="shared" si="103"/>
        <v>9997-9991</v>
      </c>
      <c r="O2230" t="str">
        <f>"{""source"":"&amp;J2230&amp;",""target"":"&amp;L2230&amp;",""value"":1}"</f>
        <v>{"source":2228,"target":9997,"value":1}</v>
      </c>
    </row>
    <row r="2231" spans="1:15">
      <c r="A2231" t="s">
        <v>3051</v>
      </c>
      <c r="B2231" t="s">
        <v>3038</v>
      </c>
      <c r="D2231" t="s">
        <v>39</v>
      </c>
      <c r="E2231" t="str">
        <f>VLOOKUP($B2231,sitecatalog!$A$2:$E$1964,2,FALSE)&amp;" | "&amp;D2231</f>
        <v>Millerton Lake; Friant Dam; Madera And Friant Kern Canals | Day.Avg.ReservoirInflow.cfs</v>
      </c>
      <c r="F2231" t="str">
        <f>VLOOKUP($B2231,sitecatalog!$A$2:$E$1964,3,FALSE)</f>
        <v>CA</v>
      </c>
      <c r="G2231" t="str">
        <f>VLOOKUP($B2231,sitecatalog!$A$2:$E$1964,5,FALSE)</f>
        <v>MP</v>
      </c>
      <c r="H2231" t="str">
        <f>VLOOKUP($B2231,sitecatalog!$A$2:$E$1964,4,FALSE)</f>
        <v>reservoir</v>
      </c>
      <c r="J2231">
        <f t="shared" si="104"/>
        <v>2229</v>
      </c>
      <c r="K2231" t="str">
        <f t="shared" si="102"/>
        <v>{"node":2229,"name":"MILLERTON LAKE; FRIANT DAM; MADERA AND FRIANT KERN CANALS | DAY.AVG.RESERVOIRINFLOW.CFS"}</v>
      </c>
      <c r="L2231">
        <f>VLOOKUP(H2231,Sheet2!$C$31:$D$36,2,FALSE)</f>
        <v>9997</v>
      </c>
      <c r="M2231">
        <f>VLOOKUP(F2231,Sheet2!$E$38:$F$54,2,FALSE)</f>
        <v>9991</v>
      </c>
      <c r="N2231" t="str">
        <f t="shared" si="103"/>
        <v>9997-9991</v>
      </c>
      <c r="O2231" t="str">
        <f>"{""source"":"&amp;J2231&amp;",""target"":"&amp;L2231&amp;",""value"":1}"</f>
        <v>{"source":2229,"target":9997,"value":1}</v>
      </c>
    </row>
    <row r="2232" spans="1:15">
      <c r="A2232" t="s">
        <v>3052</v>
      </c>
      <c r="B2232" t="s">
        <v>3036</v>
      </c>
      <c r="D2232" t="s">
        <v>39</v>
      </c>
      <c r="E2232" t="str">
        <f>VLOOKUP($B2232,sitecatalog!$A$2:$E$1964,2,FALSE)&amp;" | "&amp;D2232</f>
        <v>Lewiston Dam; Lake; And Judge Francis Carr Powerplant | Day.Avg.ReservoirInflow.cfs</v>
      </c>
      <c r="F2232" t="str">
        <f>VLOOKUP($B2232,sitecatalog!$A$2:$E$1964,3,FALSE)</f>
        <v>CA</v>
      </c>
      <c r="G2232" t="str">
        <f>VLOOKUP($B2232,sitecatalog!$A$2:$E$1964,5,FALSE)</f>
        <v>MP</v>
      </c>
      <c r="H2232" t="str">
        <f>VLOOKUP($B2232,sitecatalog!$A$2:$E$1964,4,FALSE)</f>
        <v>reservoir</v>
      </c>
      <c r="J2232">
        <f t="shared" si="104"/>
        <v>2230</v>
      </c>
      <c r="K2232" t="str">
        <f t="shared" si="102"/>
        <v>{"node":2230,"name":"LEWISTON DAM; LAKE; AND JUDGE FRANCIS CARR POWERPLANT | DAY.AVG.RESERVOIRINFLOW.CFS"}</v>
      </c>
      <c r="L2232">
        <f>VLOOKUP(H2232,Sheet2!$C$31:$D$36,2,FALSE)</f>
        <v>9997</v>
      </c>
      <c r="M2232">
        <f>VLOOKUP(F2232,Sheet2!$E$38:$F$54,2,FALSE)</f>
        <v>9991</v>
      </c>
      <c r="N2232" t="str">
        <f t="shared" si="103"/>
        <v>9997-9991</v>
      </c>
      <c r="O2232" t="str">
        <f>"{""source"":"&amp;J2232&amp;",""target"":"&amp;L2232&amp;",""value"":1}"</f>
        <v>{"source":2230,"target":9997,"value":1}</v>
      </c>
    </row>
    <row r="2233" spans="1:15">
      <c r="A2233" t="s">
        <v>3053</v>
      </c>
      <c r="B2233" t="s">
        <v>3034</v>
      </c>
      <c r="D2233" t="s">
        <v>39</v>
      </c>
      <c r="E2233" t="str">
        <f>VLOOKUP($B2233,sitecatalog!$A$2:$E$1964,2,FALSE)&amp;" | "&amp;D2233</f>
        <v>Keswick Dam; Reservoir; And Powerplant | Day.Avg.ReservoirInflow.cfs</v>
      </c>
      <c r="F2233" t="str">
        <f>VLOOKUP($B2233,sitecatalog!$A$2:$E$1964,3,FALSE)</f>
        <v>CA</v>
      </c>
      <c r="G2233" t="str">
        <f>VLOOKUP($B2233,sitecatalog!$A$2:$E$1964,5,FALSE)</f>
        <v>MP</v>
      </c>
      <c r="H2233" t="str">
        <f>VLOOKUP($B2233,sitecatalog!$A$2:$E$1964,4,FALSE)</f>
        <v>reservoir</v>
      </c>
      <c r="J2233">
        <f t="shared" si="104"/>
        <v>2231</v>
      </c>
      <c r="K2233" t="str">
        <f t="shared" si="102"/>
        <v>{"node":2231,"name":"KESWICK DAM; RESERVOIR; AND POWERPLANT | DAY.AVG.RESERVOIRINFLOW.CFS"}</v>
      </c>
      <c r="L2233">
        <f>VLOOKUP(H2233,Sheet2!$C$31:$D$36,2,FALSE)</f>
        <v>9997</v>
      </c>
      <c r="M2233">
        <f>VLOOKUP(F2233,Sheet2!$E$38:$F$54,2,FALSE)</f>
        <v>9991</v>
      </c>
      <c r="N2233" t="str">
        <f t="shared" si="103"/>
        <v>9997-9991</v>
      </c>
      <c r="O2233" t="str">
        <f>"{""source"":"&amp;J2233&amp;",""target"":"&amp;L2233&amp;",""value"":1}"</f>
        <v>{"source":2231,"target":9997,"value":1}</v>
      </c>
    </row>
    <row r="2234" spans="1:15">
      <c r="A2234" t="s">
        <v>3054</v>
      </c>
      <c r="B2234" t="s">
        <v>3032</v>
      </c>
      <c r="D2234" t="s">
        <v>39</v>
      </c>
      <c r="E2234" t="str">
        <f>VLOOKUP($B2234,sitecatalog!$A$2:$E$1964,2,FALSE)&amp;" | "&amp;D2234</f>
        <v>Folsom Lake; Dam; And Powerplant | Day.Avg.ReservoirInflow.cfs</v>
      </c>
      <c r="F2234" t="str">
        <f>VLOOKUP($B2234,sitecatalog!$A$2:$E$1964,3,FALSE)</f>
        <v>CA</v>
      </c>
      <c r="G2234" t="str">
        <f>VLOOKUP($B2234,sitecatalog!$A$2:$E$1964,5,FALSE)</f>
        <v>MP</v>
      </c>
      <c r="H2234" t="str">
        <f>VLOOKUP($B2234,sitecatalog!$A$2:$E$1964,4,FALSE)</f>
        <v>reservoir</v>
      </c>
      <c r="J2234">
        <f t="shared" si="104"/>
        <v>2232</v>
      </c>
      <c r="K2234" t="str">
        <f t="shared" si="102"/>
        <v>{"node":2232,"name":"FOLSOM LAKE; DAM; AND POWERPLANT | DAY.AVG.RESERVOIRINFLOW.CFS"}</v>
      </c>
      <c r="L2234">
        <f>VLOOKUP(H2234,Sheet2!$C$31:$D$36,2,FALSE)</f>
        <v>9997</v>
      </c>
      <c r="M2234">
        <f>VLOOKUP(F2234,Sheet2!$E$38:$F$54,2,FALSE)</f>
        <v>9991</v>
      </c>
      <c r="N2234" t="str">
        <f t="shared" si="103"/>
        <v>9997-9991</v>
      </c>
      <c r="O2234" t="str">
        <f>"{""source"":"&amp;J2234&amp;",""target"":"&amp;L2234&amp;",""value"":1}"</f>
        <v>{"source":2232,"target":9997,"value":1}</v>
      </c>
    </row>
    <row r="2235" spans="1:15">
      <c r="A2235" t="s">
        <v>3055</v>
      </c>
      <c r="B2235" t="s">
        <v>3032</v>
      </c>
      <c r="D2235" t="s">
        <v>33</v>
      </c>
      <c r="E2235" t="str">
        <f>VLOOKUP($B2235,sitecatalog!$A$2:$E$1964,2,FALSE)&amp;" | "&amp;D2235</f>
        <v>Folsom Lake; Dam; And Powerplant | Day.Inst.ReservoirStorage.af</v>
      </c>
      <c r="F2235" t="str">
        <f>VLOOKUP($B2235,sitecatalog!$A$2:$E$1964,3,FALSE)</f>
        <v>CA</v>
      </c>
      <c r="G2235" t="str">
        <f>VLOOKUP($B2235,sitecatalog!$A$2:$E$1964,5,FALSE)</f>
        <v>MP</v>
      </c>
      <c r="H2235" t="str">
        <f>VLOOKUP($B2235,sitecatalog!$A$2:$E$1964,4,FALSE)</f>
        <v>reservoir</v>
      </c>
      <c r="J2235">
        <f t="shared" si="104"/>
        <v>2233</v>
      </c>
      <c r="K2235" t="str">
        <f t="shared" si="102"/>
        <v>{"node":2233,"name":"FOLSOM LAKE; DAM; AND POWERPLANT | DAY.INST.RESERVOIRSTORAGE.AF"}</v>
      </c>
      <c r="L2235">
        <f>VLOOKUP(H2235,Sheet2!$C$31:$D$36,2,FALSE)</f>
        <v>9997</v>
      </c>
      <c r="M2235">
        <f>VLOOKUP(F2235,Sheet2!$E$38:$F$54,2,FALSE)</f>
        <v>9991</v>
      </c>
      <c r="N2235" t="str">
        <f t="shared" si="103"/>
        <v>9997-9991</v>
      </c>
      <c r="O2235" t="str">
        <f>"{""source"":"&amp;J2235&amp;",""target"":"&amp;L2235&amp;",""value"":1}"</f>
        <v>{"source":2233,"target":9997,"value":1}</v>
      </c>
    </row>
    <row r="2236" spans="1:15">
      <c r="A2236" t="s">
        <v>3056</v>
      </c>
      <c r="B2236" t="s">
        <v>3034</v>
      </c>
      <c r="D2236" t="s">
        <v>33</v>
      </c>
      <c r="E2236" t="str">
        <f>VLOOKUP($B2236,sitecatalog!$A$2:$E$1964,2,FALSE)&amp;" | "&amp;D2236</f>
        <v>Keswick Dam; Reservoir; And Powerplant | Day.Inst.ReservoirStorage.af</v>
      </c>
      <c r="F2236" t="str">
        <f>VLOOKUP($B2236,sitecatalog!$A$2:$E$1964,3,FALSE)</f>
        <v>CA</v>
      </c>
      <c r="G2236" t="str">
        <f>VLOOKUP($B2236,sitecatalog!$A$2:$E$1964,5,FALSE)</f>
        <v>MP</v>
      </c>
      <c r="H2236" t="str">
        <f>VLOOKUP($B2236,sitecatalog!$A$2:$E$1964,4,FALSE)</f>
        <v>reservoir</v>
      </c>
      <c r="J2236">
        <f t="shared" si="104"/>
        <v>2234</v>
      </c>
      <c r="K2236" t="str">
        <f t="shared" si="102"/>
        <v>{"node":2234,"name":"KESWICK DAM; RESERVOIR; AND POWERPLANT | DAY.INST.RESERVOIRSTORAGE.AF"}</v>
      </c>
      <c r="L2236">
        <f>VLOOKUP(H2236,Sheet2!$C$31:$D$36,2,FALSE)</f>
        <v>9997</v>
      </c>
      <c r="M2236">
        <f>VLOOKUP(F2236,Sheet2!$E$38:$F$54,2,FALSE)</f>
        <v>9991</v>
      </c>
      <c r="N2236" t="str">
        <f t="shared" si="103"/>
        <v>9997-9991</v>
      </c>
      <c r="O2236" t="str">
        <f>"{""source"":"&amp;J2236&amp;",""target"":"&amp;L2236&amp;",""value"":1}"</f>
        <v>{"source":2234,"target":9997,"value":1}</v>
      </c>
    </row>
    <row r="2237" spans="1:15">
      <c r="A2237" t="s">
        <v>3057</v>
      </c>
      <c r="B2237" t="s">
        <v>3036</v>
      </c>
      <c r="D2237" t="s">
        <v>33</v>
      </c>
      <c r="E2237" t="str">
        <f>VLOOKUP($B2237,sitecatalog!$A$2:$E$1964,2,FALSE)&amp;" | "&amp;D2237</f>
        <v>Lewiston Dam; Lake; And Judge Francis Carr Powerplant | Day.Inst.ReservoirStorage.af</v>
      </c>
      <c r="F2237" t="str">
        <f>VLOOKUP($B2237,sitecatalog!$A$2:$E$1964,3,FALSE)</f>
        <v>CA</v>
      </c>
      <c r="G2237" t="str">
        <f>VLOOKUP($B2237,sitecatalog!$A$2:$E$1964,5,FALSE)</f>
        <v>MP</v>
      </c>
      <c r="H2237" t="str">
        <f>VLOOKUP($B2237,sitecatalog!$A$2:$E$1964,4,FALSE)</f>
        <v>reservoir</v>
      </c>
      <c r="J2237">
        <f t="shared" si="104"/>
        <v>2235</v>
      </c>
      <c r="K2237" t="str">
        <f t="shared" si="102"/>
        <v>{"node":2235,"name":"LEWISTON DAM; LAKE; AND JUDGE FRANCIS CARR POWERPLANT | DAY.INST.RESERVOIRSTORAGE.AF"}</v>
      </c>
      <c r="L2237">
        <f>VLOOKUP(H2237,Sheet2!$C$31:$D$36,2,FALSE)</f>
        <v>9997</v>
      </c>
      <c r="M2237">
        <f>VLOOKUP(F2237,Sheet2!$E$38:$F$54,2,FALSE)</f>
        <v>9991</v>
      </c>
      <c r="N2237" t="str">
        <f t="shared" si="103"/>
        <v>9997-9991</v>
      </c>
      <c r="O2237" t="str">
        <f>"{""source"":"&amp;J2237&amp;",""target"":"&amp;L2237&amp;",""value"":1}"</f>
        <v>{"source":2235,"target":9997,"value":1}</v>
      </c>
    </row>
    <row r="2238" spans="1:15">
      <c r="A2238" t="s">
        <v>3058</v>
      </c>
      <c r="B2238" t="s">
        <v>3038</v>
      </c>
      <c r="D2238" t="s">
        <v>33</v>
      </c>
      <c r="E2238" t="str">
        <f>VLOOKUP($B2238,sitecatalog!$A$2:$E$1964,2,FALSE)&amp;" | "&amp;D2238</f>
        <v>Millerton Lake; Friant Dam; Madera And Friant Kern Canals | Day.Inst.ReservoirStorage.af</v>
      </c>
      <c r="F2238" t="str">
        <f>VLOOKUP($B2238,sitecatalog!$A$2:$E$1964,3,FALSE)</f>
        <v>CA</v>
      </c>
      <c r="G2238" t="str">
        <f>VLOOKUP($B2238,sitecatalog!$A$2:$E$1964,5,FALSE)</f>
        <v>MP</v>
      </c>
      <c r="H2238" t="str">
        <f>VLOOKUP($B2238,sitecatalog!$A$2:$E$1964,4,FALSE)</f>
        <v>reservoir</v>
      </c>
      <c r="J2238">
        <f t="shared" si="104"/>
        <v>2236</v>
      </c>
      <c r="K2238" t="str">
        <f t="shared" si="102"/>
        <v>{"node":2236,"name":"MILLERTON LAKE; FRIANT DAM; MADERA AND FRIANT KERN CANALS | DAY.INST.RESERVOIRSTORAGE.AF"}</v>
      </c>
      <c r="L2238">
        <f>VLOOKUP(H2238,Sheet2!$C$31:$D$36,2,FALSE)</f>
        <v>9997</v>
      </c>
      <c r="M2238">
        <f>VLOOKUP(F2238,Sheet2!$E$38:$F$54,2,FALSE)</f>
        <v>9991</v>
      </c>
      <c r="N2238" t="str">
        <f t="shared" si="103"/>
        <v>9997-9991</v>
      </c>
      <c r="O2238" t="str">
        <f>"{""source"":"&amp;J2238&amp;",""target"":"&amp;L2238&amp;",""value"":1}"</f>
        <v>{"source":2236,"target":9997,"value":1}</v>
      </c>
    </row>
    <row r="2239" spans="1:15">
      <c r="A2239" t="s">
        <v>3059</v>
      </c>
      <c r="B2239" t="s">
        <v>3040</v>
      </c>
      <c r="D2239" t="s">
        <v>33</v>
      </c>
      <c r="E2239" t="str">
        <f>VLOOKUP($B2239,sitecatalog!$A$2:$E$1964,2,FALSE)&amp;" | "&amp;D2239</f>
        <v>Lake Natoma; Nimbus Dam And Powerplant | Day.Inst.ReservoirStorage.af</v>
      </c>
      <c r="F2239" t="str">
        <f>VLOOKUP($B2239,sitecatalog!$A$2:$E$1964,3,FALSE)</f>
        <v>CA</v>
      </c>
      <c r="G2239" t="str">
        <f>VLOOKUP($B2239,sitecatalog!$A$2:$E$1964,5,FALSE)</f>
        <v>MP</v>
      </c>
      <c r="H2239" t="str">
        <f>VLOOKUP($B2239,sitecatalog!$A$2:$E$1964,4,FALSE)</f>
        <v>reservoir</v>
      </c>
      <c r="J2239">
        <f t="shared" si="104"/>
        <v>2237</v>
      </c>
      <c r="K2239" t="str">
        <f t="shared" si="102"/>
        <v>{"node":2237,"name":"LAKE NATOMA; NIMBUS DAM AND POWERPLANT | DAY.INST.RESERVOIRSTORAGE.AF"}</v>
      </c>
      <c r="L2239">
        <f>VLOOKUP(H2239,Sheet2!$C$31:$D$36,2,FALSE)</f>
        <v>9997</v>
      </c>
      <c r="M2239">
        <f>VLOOKUP(F2239,Sheet2!$E$38:$F$54,2,FALSE)</f>
        <v>9991</v>
      </c>
      <c r="N2239" t="str">
        <f t="shared" si="103"/>
        <v>9997-9991</v>
      </c>
      <c r="O2239" t="str">
        <f>"{""source"":"&amp;J2239&amp;",""target"":"&amp;L2239&amp;",""value"":1}"</f>
        <v>{"source":2237,"target":9997,"value":1}</v>
      </c>
    </row>
    <row r="2240" spans="1:15">
      <c r="A2240" t="s">
        <v>3060</v>
      </c>
      <c r="B2240" t="s">
        <v>3042</v>
      </c>
      <c r="D2240" t="s">
        <v>33</v>
      </c>
      <c r="E2240" t="str">
        <f>VLOOKUP($B2240,sitecatalog!$A$2:$E$1964,2,FALSE)&amp;" | "&amp;D2240</f>
        <v>Shasta Lake; Dam And Powerplant | Day.Inst.ReservoirStorage.af</v>
      </c>
      <c r="F2240" t="str">
        <f>VLOOKUP($B2240,sitecatalog!$A$2:$E$1964,3,FALSE)</f>
        <v>CA</v>
      </c>
      <c r="G2240" t="str">
        <f>VLOOKUP($B2240,sitecatalog!$A$2:$E$1964,5,FALSE)</f>
        <v>MP</v>
      </c>
      <c r="H2240" t="str">
        <f>VLOOKUP($B2240,sitecatalog!$A$2:$E$1964,4,FALSE)</f>
        <v>reservoir</v>
      </c>
      <c r="J2240">
        <f t="shared" si="104"/>
        <v>2238</v>
      </c>
      <c r="K2240" t="str">
        <f t="shared" si="102"/>
        <v>{"node":2238,"name":"SHASTA LAKE; DAM AND POWERPLANT | DAY.INST.RESERVOIRSTORAGE.AF"}</v>
      </c>
      <c r="L2240">
        <f>VLOOKUP(H2240,Sheet2!$C$31:$D$36,2,FALSE)</f>
        <v>9997</v>
      </c>
      <c r="M2240">
        <f>VLOOKUP(F2240,Sheet2!$E$38:$F$54,2,FALSE)</f>
        <v>9991</v>
      </c>
      <c r="N2240" t="str">
        <f t="shared" si="103"/>
        <v>9997-9991</v>
      </c>
      <c r="O2240" t="str">
        <f>"{""source"":"&amp;J2240&amp;",""target"":"&amp;L2240&amp;",""value"":1}"</f>
        <v>{"source":2238,"target":9997,"value":1}</v>
      </c>
    </row>
    <row r="2241" spans="1:15">
      <c r="A2241" t="s">
        <v>3061</v>
      </c>
      <c r="B2241" t="s">
        <v>3044</v>
      </c>
      <c r="D2241" t="s">
        <v>33</v>
      </c>
      <c r="E2241" t="str">
        <f>VLOOKUP($B2241,sitecatalog!$A$2:$E$1964,2,FALSE)&amp;" | "&amp;D2241</f>
        <v>Tulloch Lake; Dam; And Powerplant | Day.Inst.ReservoirStorage.af</v>
      </c>
      <c r="F2241" t="str">
        <f>VLOOKUP($B2241,sitecatalog!$A$2:$E$1964,3,FALSE)</f>
        <v>CA</v>
      </c>
      <c r="G2241" t="str">
        <f>VLOOKUP($B2241,sitecatalog!$A$2:$E$1964,5,FALSE)</f>
        <v>MP</v>
      </c>
      <c r="H2241" t="str">
        <f>VLOOKUP($B2241,sitecatalog!$A$2:$E$1964,4,FALSE)</f>
        <v>reservoir</v>
      </c>
      <c r="J2241">
        <f t="shared" si="104"/>
        <v>2239</v>
      </c>
      <c r="K2241" t="str">
        <f t="shared" si="102"/>
        <v>{"node":2239,"name":"TULLOCH LAKE; DAM; AND POWERPLANT | DAY.INST.RESERVOIRSTORAGE.AF"}</v>
      </c>
      <c r="L2241">
        <f>VLOOKUP(H2241,Sheet2!$C$31:$D$36,2,FALSE)</f>
        <v>9997</v>
      </c>
      <c r="M2241">
        <f>VLOOKUP(F2241,Sheet2!$E$38:$F$54,2,FALSE)</f>
        <v>9991</v>
      </c>
      <c r="N2241" t="str">
        <f t="shared" si="103"/>
        <v>9997-9991</v>
      </c>
      <c r="O2241" t="str">
        <f>"{""source"":"&amp;J2241&amp;",""target"":"&amp;L2241&amp;",""value"":1}"</f>
        <v>{"source":2239,"target":9997,"value":1}</v>
      </c>
    </row>
    <row r="2242" spans="1:15">
      <c r="A2242" t="s">
        <v>3062</v>
      </c>
      <c r="B2242" t="s">
        <v>3046</v>
      </c>
      <c r="D2242" t="s">
        <v>33</v>
      </c>
      <c r="E2242" t="str">
        <f>VLOOKUP($B2242,sitecatalog!$A$2:$E$1964,2,FALSE)&amp;" | "&amp;D2242</f>
        <v>Whiskeytown Dam; Lake; And Spring Creek Powerplant | Day.Inst.ReservoirStorage.af</v>
      </c>
      <c r="F2242" t="str">
        <f>VLOOKUP($B2242,sitecatalog!$A$2:$E$1964,3,FALSE)</f>
        <v>CA</v>
      </c>
      <c r="G2242" t="str">
        <f>VLOOKUP($B2242,sitecatalog!$A$2:$E$1964,5,FALSE)</f>
        <v>MP</v>
      </c>
      <c r="H2242" t="str">
        <f>VLOOKUP($B2242,sitecatalog!$A$2:$E$1964,4,FALSE)</f>
        <v>reservoir</v>
      </c>
      <c r="J2242">
        <f t="shared" si="104"/>
        <v>2240</v>
      </c>
      <c r="K2242" t="str">
        <f t="shared" si="102"/>
        <v>{"node":2240,"name":"WHISKEYTOWN DAM; LAKE; AND SPRING CREEK POWERPLANT | DAY.INST.RESERVOIRSTORAGE.AF"}</v>
      </c>
      <c r="L2242">
        <f>VLOOKUP(H2242,Sheet2!$C$31:$D$36,2,FALSE)</f>
        <v>9997</v>
      </c>
      <c r="M2242">
        <f>VLOOKUP(F2242,Sheet2!$E$38:$F$54,2,FALSE)</f>
        <v>9991</v>
      </c>
      <c r="N2242" t="str">
        <f t="shared" si="103"/>
        <v>9997-9991</v>
      </c>
      <c r="O2242" t="str">
        <f>"{""source"":"&amp;J2242&amp;",""target"":"&amp;L2242&amp;",""value"":1}"</f>
        <v>{"source":2240,"target":9997,"value":1}</v>
      </c>
    </row>
    <row r="2243" spans="1:15">
      <c r="A2243" t="s">
        <v>3063</v>
      </c>
      <c r="B2243" t="s">
        <v>3046</v>
      </c>
      <c r="D2243" t="s">
        <v>35</v>
      </c>
      <c r="E2243" t="str">
        <f>VLOOKUP($B2243,sitecatalog!$A$2:$E$1964,2,FALSE)&amp;" | "&amp;D2243</f>
        <v>Whiskeytown Dam; Lake; And Spring Creek Powerplant | Day.Inst.ReservoirElevation.feet</v>
      </c>
      <c r="F2243" t="str">
        <f>VLOOKUP($B2243,sitecatalog!$A$2:$E$1964,3,FALSE)</f>
        <v>CA</v>
      </c>
      <c r="G2243" t="str">
        <f>VLOOKUP($B2243,sitecatalog!$A$2:$E$1964,5,FALSE)</f>
        <v>MP</v>
      </c>
      <c r="H2243" t="str">
        <f>VLOOKUP($B2243,sitecatalog!$A$2:$E$1964,4,FALSE)</f>
        <v>reservoir</v>
      </c>
      <c r="J2243">
        <f t="shared" si="104"/>
        <v>2241</v>
      </c>
      <c r="K2243" t="str">
        <f t="shared" ref="K2243:K2306" si="105">"{""node"":"&amp;J2243&amp;",""name"":"""&amp;UPPER(E2243)&amp;"""}"</f>
        <v>{"node":2241,"name":"WHISKEYTOWN DAM; LAKE; AND SPRING CREEK POWERPLANT | DAY.INST.RESERVOIRELEVATION.FEET"}</v>
      </c>
      <c r="L2243">
        <f>VLOOKUP(H2243,Sheet2!$C$31:$D$36,2,FALSE)</f>
        <v>9997</v>
      </c>
      <c r="M2243">
        <f>VLOOKUP(F2243,Sheet2!$E$38:$F$54,2,FALSE)</f>
        <v>9991</v>
      </c>
      <c r="N2243" t="str">
        <f t="shared" ref="N2243:N2306" si="106">L2243&amp;"-"&amp;M2243</f>
        <v>9997-9991</v>
      </c>
      <c r="O2243" t="str">
        <f>"{""source"":"&amp;J2243&amp;",""target"":"&amp;L2243&amp;",""value"":1}"</f>
        <v>{"source":2241,"target":9997,"value":1}</v>
      </c>
    </row>
    <row r="2244" spans="1:15">
      <c r="A2244" t="s">
        <v>3064</v>
      </c>
      <c r="B2244" t="s">
        <v>3044</v>
      </c>
      <c r="D2244" t="s">
        <v>35</v>
      </c>
      <c r="E2244" t="str">
        <f>VLOOKUP($B2244,sitecatalog!$A$2:$E$1964,2,FALSE)&amp;" | "&amp;D2244</f>
        <v>Tulloch Lake; Dam; And Powerplant | Day.Inst.ReservoirElevation.feet</v>
      </c>
      <c r="F2244" t="str">
        <f>VLOOKUP($B2244,sitecatalog!$A$2:$E$1964,3,FALSE)</f>
        <v>CA</v>
      </c>
      <c r="G2244" t="str">
        <f>VLOOKUP($B2244,sitecatalog!$A$2:$E$1964,5,FALSE)</f>
        <v>MP</v>
      </c>
      <c r="H2244" t="str">
        <f>VLOOKUP($B2244,sitecatalog!$A$2:$E$1964,4,FALSE)</f>
        <v>reservoir</v>
      </c>
      <c r="J2244">
        <f t="shared" ref="J2244:J2307" si="107">J2243+1</f>
        <v>2242</v>
      </c>
      <c r="K2244" t="str">
        <f t="shared" si="105"/>
        <v>{"node":2242,"name":"TULLOCH LAKE; DAM; AND POWERPLANT | DAY.INST.RESERVOIRELEVATION.FEET"}</v>
      </c>
      <c r="L2244">
        <f>VLOOKUP(H2244,Sheet2!$C$31:$D$36,2,FALSE)</f>
        <v>9997</v>
      </c>
      <c r="M2244">
        <f>VLOOKUP(F2244,Sheet2!$E$38:$F$54,2,FALSE)</f>
        <v>9991</v>
      </c>
      <c r="N2244" t="str">
        <f t="shared" si="106"/>
        <v>9997-9991</v>
      </c>
      <c r="O2244" t="str">
        <f>"{""source"":"&amp;J2244&amp;",""target"":"&amp;L2244&amp;",""value"":1}"</f>
        <v>{"source":2242,"target":9997,"value":1}</v>
      </c>
    </row>
    <row r="2245" spans="1:15">
      <c r="A2245" t="s">
        <v>3065</v>
      </c>
      <c r="B2245" t="s">
        <v>3042</v>
      </c>
      <c r="D2245" t="s">
        <v>35</v>
      </c>
      <c r="E2245" t="str">
        <f>VLOOKUP($B2245,sitecatalog!$A$2:$E$1964,2,FALSE)&amp;" | "&amp;D2245</f>
        <v>Shasta Lake; Dam And Powerplant | Day.Inst.ReservoirElevation.feet</v>
      </c>
      <c r="F2245" t="str">
        <f>VLOOKUP($B2245,sitecatalog!$A$2:$E$1964,3,FALSE)</f>
        <v>CA</v>
      </c>
      <c r="G2245" t="str">
        <f>VLOOKUP($B2245,sitecatalog!$A$2:$E$1964,5,FALSE)</f>
        <v>MP</v>
      </c>
      <c r="H2245" t="str">
        <f>VLOOKUP($B2245,sitecatalog!$A$2:$E$1964,4,FALSE)</f>
        <v>reservoir</v>
      </c>
      <c r="J2245">
        <f t="shared" si="107"/>
        <v>2243</v>
      </c>
      <c r="K2245" t="str">
        <f t="shared" si="105"/>
        <v>{"node":2243,"name":"SHASTA LAKE; DAM AND POWERPLANT | DAY.INST.RESERVOIRELEVATION.FEET"}</v>
      </c>
      <c r="L2245">
        <f>VLOOKUP(H2245,Sheet2!$C$31:$D$36,2,FALSE)</f>
        <v>9997</v>
      </c>
      <c r="M2245">
        <f>VLOOKUP(F2245,Sheet2!$E$38:$F$54,2,FALSE)</f>
        <v>9991</v>
      </c>
      <c r="N2245" t="str">
        <f t="shared" si="106"/>
        <v>9997-9991</v>
      </c>
      <c r="O2245" t="str">
        <f>"{""source"":"&amp;J2245&amp;",""target"":"&amp;L2245&amp;",""value"":1}"</f>
        <v>{"source":2243,"target":9997,"value":1}</v>
      </c>
    </row>
    <row r="2246" spans="1:15">
      <c r="A2246" t="s">
        <v>3066</v>
      </c>
      <c r="B2246" t="s">
        <v>3040</v>
      </c>
      <c r="D2246" t="s">
        <v>35</v>
      </c>
      <c r="E2246" t="str">
        <f>VLOOKUP($B2246,sitecatalog!$A$2:$E$1964,2,FALSE)&amp;" | "&amp;D2246</f>
        <v>Lake Natoma; Nimbus Dam And Powerplant | Day.Inst.ReservoirElevation.feet</v>
      </c>
      <c r="F2246" t="str">
        <f>VLOOKUP($B2246,sitecatalog!$A$2:$E$1964,3,FALSE)</f>
        <v>CA</v>
      </c>
      <c r="G2246" t="str">
        <f>VLOOKUP($B2246,sitecatalog!$A$2:$E$1964,5,FALSE)</f>
        <v>MP</v>
      </c>
      <c r="H2246" t="str">
        <f>VLOOKUP($B2246,sitecatalog!$A$2:$E$1964,4,FALSE)</f>
        <v>reservoir</v>
      </c>
      <c r="J2246">
        <f t="shared" si="107"/>
        <v>2244</v>
      </c>
      <c r="K2246" t="str">
        <f t="shared" si="105"/>
        <v>{"node":2244,"name":"LAKE NATOMA; NIMBUS DAM AND POWERPLANT | DAY.INST.RESERVOIRELEVATION.FEET"}</v>
      </c>
      <c r="L2246">
        <f>VLOOKUP(H2246,Sheet2!$C$31:$D$36,2,FALSE)</f>
        <v>9997</v>
      </c>
      <c r="M2246">
        <f>VLOOKUP(F2246,Sheet2!$E$38:$F$54,2,FALSE)</f>
        <v>9991</v>
      </c>
      <c r="N2246" t="str">
        <f t="shared" si="106"/>
        <v>9997-9991</v>
      </c>
      <c r="O2246" t="str">
        <f>"{""source"":"&amp;J2246&amp;",""target"":"&amp;L2246&amp;",""value"":1}"</f>
        <v>{"source":2244,"target":9997,"value":1}</v>
      </c>
    </row>
    <row r="2247" spans="1:15">
      <c r="A2247" t="s">
        <v>3067</v>
      </c>
      <c r="B2247" t="s">
        <v>3038</v>
      </c>
      <c r="D2247" t="s">
        <v>35</v>
      </c>
      <c r="E2247" t="str">
        <f>VLOOKUP($B2247,sitecatalog!$A$2:$E$1964,2,FALSE)&amp;" | "&amp;D2247</f>
        <v>Millerton Lake; Friant Dam; Madera And Friant Kern Canals | Day.Inst.ReservoirElevation.feet</v>
      </c>
      <c r="F2247" t="str">
        <f>VLOOKUP($B2247,sitecatalog!$A$2:$E$1964,3,FALSE)</f>
        <v>CA</v>
      </c>
      <c r="G2247" t="str">
        <f>VLOOKUP($B2247,sitecatalog!$A$2:$E$1964,5,FALSE)</f>
        <v>MP</v>
      </c>
      <c r="H2247" t="str">
        <f>VLOOKUP($B2247,sitecatalog!$A$2:$E$1964,4,FALSE)</f>
        <v>reservoir</v>
      </c>
      <c r="J2247">
        <f t="shared" si="107"/>
        <v>2245</v>
      </c>
      <c r="K2247" t="str">
        <f t="shared" si="105"/>
        <v>{"node":2245,"name":"MILLERTON LAKE; FRIANT DAM; MADERA AND FRIANT KERN CANALS | DAY.INST.RESERVOIRELEVATION.FEET"}</v>
      </c>
      <c r="L2247">
        <f>VLOOKUP(H2247,Sheet2!$C$31:$D$36,2,FALSE)</f>
        <v>9997</v>
      </c>
      <c r="M2247">
        <f>VLOOKUP(F2247,Sheet2!$E$38:$F$54,2,FALSE)</f>
        <v>9991</v>
      </c>
      <c r="N2247" t="str">
        <f t="shared" si="106"/>
        <v>9997-9991</v>
      </c>
      <c r="O2247" t="str">
        <f>"{""source"":"&amp;J2247&amp;",""target"":"&amp;L2247&amp;",""value"":1}"</f>
        <v>{"source":2245,"target":9997,"value":1}</v>
      </c>
    </row>
    <row r="2248" spans="1:15">
      <c r="A2248" t="s">
        <v>3068</v>
      </c>
      <c r="B2248" t="s">
        <v>3036</v>
      </c>
      <c r="D2248" t="s">
        <v>35</v>
      </c>
      <c r="E2248" t="str">
        <f>VLOOKUP($B2248,sitecatalog!$A$2:$E$1964,2,FALSE)&amp;" | "&amp;D2248</f>
        <v>Lewiston Dam; Lake; And Judge Francis Carr Powerplant | Day.Inst.ReservoirElevation.feet</v>
      </c>
      <c r="F2248" t="str">
        <f>VLOOKUP($B2248,sitecatalog!$A$2:$E$1964,3,FALSE)</f>
        <v>CA</v>
      </c>
      <c r="G2248" t="str">
        <f>VLOOKUP($B2248,sitecatalog!$A$2:$E$1964,5,FALSE)</f>
        <v>MP</v>
      </c>
      <c r="H2248" t="str">
        <f>VLOOKUP($B2248,sitecatalog!$A$2:$E$1964,4,FALSE)</f>
        <v>reservoir</v>
      </c>
      <c r="J2248">
        <f t="shared" si="107"/>
        <v>2246</v>
      </c>
      <c r="K2248" t="str">
        <f t="shared" si="105"/>
        <v>{"node":2246,"name":"LEWISTON DAM; LAKE; AND JUDGE FRANCIS CARR POWERPLANT | DAY.INST.RESERVOIRELEVATION.FEET"}</v>
      </c>
      <c r="L2248">
        <f>VLOOKUP(H2248,Sheet2!$C$31:$D$36,2,FALSE)</f>
        <v>9997</v>
      </c>
      <c r="M2248">
        <f>VLOOKUP(F2248,Sheet2!$E$38:$F$54,2,FALSE)</f>
        <v>9991</v>
      </c>
      <c r="N2248" t="str">
        <f t="shared" si="106"/>
        <v>9997-9991</v>
      </c>
      <c r="O2248" t="str">
        <f>"{""source"":"&amp;J2248&amp;",""target"":"&amp;L2248&amp;",""value"":1}"</f>
        <v>{"source":2246,"target":9997,"value":1}</v>
      </c>
    </row>
    <row r="2249" spans="1:15">
      <c r="A2249" t="s">
        <v>3069</v>
      </c>
      <c r="B2249" t="s">
        <v>3034</v>
      </c>
      <c r="D2249" t="s">
        <v>35</v>
      </c>
      <c r="E2249" t="str">
        <f>VLOOKUP($B2249,sitecatalog!$A$2:$E$1964,2,FALSE)&amp;" | "&amp;D2249</f>
        <v>Keswick Dam; Reservoir; And Powerplant | Day.Inst.ReservoirElevation.feet</v>
      </c>
      <c r="F2249" t="str">
        <f>VLOOKUP($B2249,sitecatalog!$A$2:$E$1964,3,FALSE)</f>
        <v>CA</v>
      </c>
      <c r="G2249" t="str">
        <f>VLOOKUP($B2249,sitecatalog!$A$2:$E$1964,5,FALSE)</f>
        <v>MP</v>
      </c>
      <c r="H2249" t="str">
        <f>VLOOKUP($B2249,sitecatalog!$A$2:$E$1964,4,FALSE)</f>
        <v>reservoir</v>
      </c>
      <c r="J2249">
        <f t="shared" si="107"/>
        <v>2247</v>
      </c>
      <c r="K2249" t="str">
        <f t="shared" si="105"/>
        <v>{"node":2247,"name":"KESWICK DAM; RESERVOIR; AND POWERPLANT | DAY.INST.RESERVOIRELEVATION.FEET"}</v>
      </c>
      <c r="L2249">
        <f>VLOOKUP(H2249,Sheet2!$C$31:$D$36,2,FALSE)</f>
        <v>9997</v>
      </c>
      <c r="M2249">
        <f>VLOOKUP(F2249,Sheet2!$E$38:$F$54,2,FALSE)</f>
        <v>9991</v>
      </c>
      <c r="N2249" t="str">
        <f t="shared" si="106"/>
        <v>9997-9991</v>
      </c>
      <c r="O2249" t="str">
        <f>"{""source"":"&amp;J2249&amp;",""target"":"&amp;L2249&amp;",""value"":1}"</f>
        <v>{"source":2247,"target":9997,"value":1}</v>
      </c>
    </row>
    <row r="2250" spans="1:15">
      <c r="A2250" t="s">
        <v>3070</v>
      </c>
      <c r="B2250" t="s">
        <v>3032</v>
      </c>
      <c r="D2250" t="s">
        <v>35</v>
      </c>
      <c r="E2250" t="str">
        <f>VLOOKUP($B2250,sitecatalog!$A$2:$E$1964,2,FALSE)&amp;" | "&amp;D2250</f>
        <v>Folsom Lake; Dam; And Powerplant | Day.Inst.ReservoirElevation.feet</v>
      </c>
      <c r="F2250" t="str">
        <f>VLOOKUP($B2250,sitecatalog!$A$2:$E$1964,3,FALSE)</f>
        <v>CA</v>
      </c>
      <c r="G2250" t="str">
        <f>VLOOKUP($B2250,sitecatalog!$A$2:$E$1964,5,FALSE)</f>
        <v>MP</v>
      </c>
      <c r="H2250" t="str">
        <f>VLOOKUP($B2250,sitecatalog!$A$2:$E$1964,4,FALSE)</f>
        <v>reservoir</v>
      </c>
      <c r="J2250">
        <f t="shared" si="107"/>
        <v>2248</v>
      </c>
      <c r="K2250" t="str">
        <f t="shared" si="105"/>
        <v>{"node":2248,"name":"FOLSOM LAKE; DAM; AND POWERPLANT | DAY.INST.RESERVOIRELEVATION.FEET"}</v>
      </c>
      <c r="L2250">
        <f>VLOOKUP(H2250,Sheet2!$C$31:$D$36,2,FALSE)</f>
        <v>9997</v>
      </c>
      <c r="M2250">
        <f>VLOOKUP(F2250,Sheet2!$E$38:$F$54,2,FALSE)</f>
        <v>9991</v>
      </c>
      <c r="N2250" t="str">
        <f t="shared" si="106"/>
        <v>9997-9991</v>
      </c>
      <c r="O2250" t="str">
        <f>"{""source"":"&amp;J2250&amp;",""target"":"&amp;L2250&amp;",""value"":1}"</f>
        <v>{"source":2248,"target":9997,"value":1}</v>
      </c>
    </row>
    <row r="2251" spans="1:15">
      <c r="A2251" t="s">
        <v>3071</v>
      </c>
      <c r="B2251" t="s">
        <v>3016</v>
      </c>
      <c r="D2251" t="s">
        <v>35</v>
      </c>
      <c r="E2251" t="str">
        <f>VLOOKUP($B2251,sitecatalog!$A$2:$E$1964,2,FALSE)&amp;" | "&amp;D2251</f>
        <v>Lake Berryessa And Monticello Dam | Day.Inst.ReservoirElevation.feet</v>
      </c>
      <c r="F2251" t="str">
        <f>VLOOKUP($B2251,sitecatalog!$A$2:$E$1964,3,FALSE)</f>
        <v>CA</v>
      </c>
      <c r="G2251" t="str">
        <f>VLOOKUP($B2251,sitecatalog!$A$2:$E$1964,5,FALSE)</f>
        <v>MP</v>
      </c>
      <c r="H2251" t="str">
        <f>VLOOKUP($B2251,sitecatalog!$A$2:$E$1964,4,FALSE)</f>
        <v>reservoir</v>
      </c>
      <c r="J2251">
        <f t="shared" si="107"/>
        <v>2249</v>
      </c>
      <c r="K2251" t="str">
        <f t="shared" si="105"/>
        <v>{"node":2249,"name":"LAKE BERRYESSA AND MONTICELLO DAM | DAY.INST.RESERVOIRELEVATION.FEET"}</v>
      </c>
      <c r="L2251">
        <f>VLOOKUP(H2251,Sheet2!$C$31:$D$36,2,FALSE)</f>
        <v>9997</v>
      </c>
      <c r="M2251">
        <f>VLOOKUP(F2251,Sheet2!$E$38:$F$54,2,FALSE)</f>
        <v>9991</v>
      </c>
      <c r="N2251" t="str">
        <f t="shared" si="106"/>
        <v>9997-9991</v>
      </c>
      <c r="O2251" t="str">
        <f>"{""source"":"&amp;J2251&amp;",""target"":"&amp;L2251&amp;",""value"":1}"</f>
        <v>{"source":2249,"target":9997,"value":1}</v>
      </c>
    </row>
    <row r="2252" spans="1:15">
      <c r="A2252" t="s">
        <v>3072</v>
      </c>
      <c r="B2252" t="s">
        <v>2884</v>
      </c>
      <c r="C2252" t="s">
        <v>22</v>
      </c>
      <c r="D2252" t="s">
        <v>39</v>
      </c>
      <c r="E2252" t="str">
        <f>VLOOKUP($B2252,sitecatalog!$A$2:$E$1964,2,FALSE)&amp;" | "&amp;D2252</f>
        <v>LAKE POWELL | Day.Avg.ReservoirInflow.cfs</v>
      </c>
      <c r="F2252" t="str">
        <f>VLOOKUP($B2252,sitecatalog!$A$2:$E$1964,3,FALSE)</f>
        <v>AZ</v>
      </c>
      <c r="G2252" t="str">
        <f>VLOOKUP($B2252,sitecatalog!$A$2:$E$1964,5,FALSE)</f>
        <v>UC</v>
      </c>
      <c r="H2252" t="str">
        <f>VLOOKUP($B2252,sitecatalog!$A$2:$E$1964,4,FALSE)</f>
        <v>reservoir</v>
      </c>
      <c r="J2252">
        <f t="shared" si="107"/>
        <v>2250</v>
      </c>
      <c r="K2252" t="str">
        <f t="shared" si="105"/>
        <v>{"node":2250,"name":"LAKE POWELL | DAY.AVG.RESERVOIRINFLOW.CFS"}</v>
      </c>
      <c r="L2252">
        <f>VLOOKUP(H2252,Sheet2!$C$31:$D$36,2,FALSE)</f>
        <v>9997</v>
      </c>
      <c r="M2252">
        <f>VLOOKUP(F2252,Sheet2!$E$38:$F$54,2,FALSE)</f>
        <v>9992</v>
      </c>
      <c r="N2252" t="str">
        <f t="shared" si="106"/>
        <v>9997-9992</v>
      </c>
      <c r="O2252" t="str">
        <f>"{""source"":"&amp;J2252&amp;",""target"":"&amp;L2252&amp;",""value"":1}"</f>
        <v>{"source":2250,"target":9997,"value":1}</v>
      </c>
    </row>
    <row r="2253" spans="1:15">
      <c r="A2253" t="s">
        <v>3073</v>
      </c>
      <c r="B2253" t="s">
        <v>2884</v>
      </c>
      <c r="C2253" t="s">
        <v>22</v>
      </c>
      <c r="D2253" t="s">
        <v>3074</v>
      </c>
      <c r="E2253" t="str">
        <f>VLOOKUP($B2253,sitecatalog!$A$2:$E$1964,2,FALSE)&amp;" | "&amp;D2253</f>
        <v>LAKE POWELL | Day.Avg.ReservoirInflow-Unregulated.cfs</v>
      </c>
      <c r="F2253" t="str">
        <f>VLOOKUP($B2253,sitecatalog!$A$2:$E$1964,3,FALSE)</f>
        <v>AZ</v>
      </c>
      <c r="G2253" t="str">
        <f>VLOOKUP($B2253,sitecatalog!$A$2:$E$1964,5,FALSE)</f>
        <v>UC</v>
      </c>
      <c r="H2253" t="str">
        <f>VLOOKUP($B2253,sitecatalog!$A$2:$E$1964,4,FALSE)</f>
        <v>reservoir</v>
      </c>
      <c r="J2253">
        <f t="shared" si="107"/>
        <v>2251</v>
      </c>
      <c r="K2253" t="str">
        <f t="shared" si="105"/>
        <v>{"node":2251,"name":"LAKE POWELL | DAY.AVG.RESERVOIRINFLOW-UNREGULATED.CFS"}</v>
      </c>
      <c r="L2253">
        <f>VLOOKUP(H2253,Sheet2!$C$31:$D$36,2,FALSE)</f>
        <v>9997</v>
      </c>
      <c r="M2253">
        <f>VLOOKUP(F2253,Sheet2!$E$38:$F$54,2,FALSE)</f>
        <v>9992</v>
      </c>
      <c r="N2253" t="str">
        <f t="shared" si="106"/>
        <v>9997-9992</v>
      </c>
      <c r="O2253" t="str">
        <f>"{""source"":"&amp;J2253&amp;",""target"":"&amp;L2253&amp;",""value"":1}"</f>
        <v>{"source":2251,"target":9997,"value":1}</v>
      </c>
    </row>
    <row r="2254" spans="1:15">
      <c r="A2254" t="s">
        <v>3075</v>
      </c>
      <c r="B2254" t="s">
        <v>2912</v>
      </c>
      <c r="C2254" t="s">
        <v>22</v>
      </c>
      <c r="D2254" t="s">
        <v>3074</v>
      </c>
      <c r="E2254" t="str">
        <f>VLOOKUP($B2254,sitecatalog!$A$2:$E$1964,2,FALSE)&amp;" | "&amp;D2254</f>
        <v>FLAMING GORGE RESERVOIR | Day.Avg.ReservoirInflow-Unregulated.cfs</v>
      </c>
      <c r="F2254" t="str">
        <f>VLOOKUP($B2254,sitecatalog!$A$2:$E$1964,3,FALSE)</f>
        <v>UT</v>
      </c>
      <c r="G2254" t="str">
        <f>VLOOKUP($B2254,sitecatalog!$A$2:$E$1964,5,FALSE)</f>
        <v>UC</v>
      </c>
      <c r="H2254" t="str">
        <f>VLOOKUP($B2254,sitecatalog!$A$2:$E$1964,4,FALSE)</f>
        <v>reservoir</v>
      </c>
      <c r="J2254">
        <f t="shared" si="107"/>
        <v>2252</v>
      </c>
      <c r="K2254" t="str">
        <f t="shared" si="105"/>
        <v>{"node":2252,"name":"FLAMING GORGE RESERVOIR | DAY.AVG.RESERVOIRINFLOW-UNREGULATED.CFS"}</v>
      </c>
      <c r="L2254">
        <f>VLOOKUP(H2254,Sheet2!$C$31:$D$36,2,FALSE)</f>
        <v>9997</v>
      </c>
      <c r="M2254">
        <f>VLOOKUP(F2254,Sheet2!$E$38:$F$54,2,FALSE)</f>
        <v>9978</v>
      </c>
      <c r="N2254" t="str">
        <f t="shared" si="106"/>
        <v>9997-9978</v>
      </c>
      <c r="O2254" t="str">
        <f>"{""source"":"&amp;J2254&amp;",""target"":"&amp;L2254&amp;",""value"":1}"</f>
        <v>{"source":2252,"target":9997,"value":1}</v>
      </c>
    </row>
    <row r="2255" spans="1:15">
      <c r="A2255" t="s">
        <v>3076</v>
      </c>
      <c r="B2255" t="s">
        <v>2912</v>
      </c>
      <c r="C2255" t="s">
        <v>22</v>
      </c>
      <c r="D2255" t="s">
        <v>39</v>
      </c>
      <c r="E2255" t="str">
        <f>VLOOKUP($B2255,sitecatalog!$A$2:$E$1964,2,FALSE)&amp;" | "&amp;D2255</f>
        <v>FLAMING GORGE RESERVOIR | Day.Avg.ReservoirInflow.cfs</v>
      </c>
      <c r="F2255" t="str">
        <f>VLOOKUP($B2255,sitecatalog!$A$2:$E$1964,3,FALSE)</f>
        <v>UT</v>
      </c>
      <c r="G2255" t="str">
        <f>VLOOKUP($B2255,sitecatalog!$A$2:$E$1964,5,FALSE)</f>
        <v>UC</v>
      </c>
      <c r="H2255" t="str">
        <f>VLOOKUP($B2255,sitecatalog!$A$2:$E$1964,4,FALSE)</f>
        <v>reservoir</v>
      </c>
      <c r="J2255">
        <f t="shared" si="107"/>
        <v>2253</v>
      </c>
      <c r="K2255" t="str">
        <f t="shared" si="105"/>
        <v>{"node":2253,"name":"FLAMING GORGE RESERVOIR | DAY.AVG.RESERVOIRINFLOW.CFS"}</v>
      </c>
      <c r="L2255">
        <f>VLOOKUP(H2255,Sheet2!$C$31:$D$36,2,FALSE)</f>
        <v>9997</v>
      </c>
      <c r="M2255">
        <f>VLOOKUP(F2255,Sheet2!$E$38:$F$54,2,FALSE)</f>
        <v>9978</v>
      </c>
      <c r="N2255" t="str">
        <f t="shared" si="106"/>
        <v>9997-9978</v>
      </c>
      <c r="O2255" t="str">
        <f>"{""source"":"&amp;J2255&amp;",""target"":"&amp;L2255&amp;",""value"":1}"</f>
        <v>{"source":2253,"target":9997,"value":1}</v>
      </c>
    </row>
    <row r="2256" spans="1:15">
      <c r="A2256" t="s">
        <v>3077</v>
      </c>
      <c r="B2256" t="s">
        <v>2912</v>
      </c>
      <c r="C2256" t="s">
        <v>22</v>
      </c>
      <c r="D2256" t="s">
        <v>44</v>
      </c>
      <c r="E2256" t="str">
        <f>VLOOKUP($B2256,sitecatalog!$A$2:$E$1964,2,FALSE)&amp;" | "&amp;D2256</f>
        <v>FLAMING GORGE RESERVOIR | Day.Avg.ReservoirRelease.cfs</v>
      </c>
      <c r="F2256" t="str">
        <f>VLOOKUP($B2256,sitecatalog!$A$2:$E$1964,3,FALSE)</f>
        <v>UT</v>
      </c>
      <c r="G2256" t="str">
        <f>VLOOKUP($B2256,sitecatalog!$A$2:$E$1964,5,FALSE)</f>
        <v>UC</v>
      </c>
      <c r="H2256" t="str">
        <f>VLOOKUP($B2256,sitecatalog!$A$2:$E$1964,4,FALSE)</f>
        <v>reservoir</v>
      </c>
      <c r="J2256">
        <f t="shared" si="107"/>
        <v>2254</v>
      </c>
      <c r="K2256" t="str">
        <f t="shared" si="105"/>
        <v>{"node":2254,"name":"FLAMING GORGE RESERVOIR | DAY.AVG.RESERVOIRRELEASE.CFS"}</v>
      </c>
      <c r="L2256">
        <f>VLOOKUP(H2256,Sheet2!$C$31:$D$36,2,FALSE)</f>
        <v>9997</v>
      </c>
      <c r="M2256">
        <f>VLOOKUP(F2256,Sheet2!$E$38:$F$54,2,FALSE)</f>
        <v>9978</v>
      </c>
      <c r="N2256" t="str">
        <f t="shared" si="106"/>
        <v>9997-9978</v>
      </c>
      <c r="O2256" t="str">
        <f>"{""source"":"&amp;J2256&amp;",""target"":"&amp;L2256&amp;",""value"":1}"</f>
        <v>{"source":2254,"target":9997,"value":1}</v>
      </c>
    </row>
    <row r="2257" spans="1:15">
      <c r="A2257" t="s">
        <v>3078</v>
      </c>
      <c r="B2257" t="s">
        <v>2914</v>
      </c>
      <c r="C2257" t="s">
        <v>22</v>
      </c>
      <c r="D2257" t="s">
        <v>44</v>
      </c>
      <c r="E2257" t="str">
        <f>VLOOKUP($B2257,sitecatalog!$A$2:$E$1964,2,FALSE)&amp;" | "&amp;D2257</f>
        <v>FONTENELLE RESERVOIR | Day.Avg.ReservoirRelease.cfs</v>
      </c>
      <c r="F2257" t="str">
        <f>VLOOKUP($B2257,sitecatalog!$A$2:$E$1964,3,FALSE)</f>
        <v>WY</v>
      </c>
      <c r="G2257" t="str">
        <f>VLOOKUP($B2257,sitecatalog!$A$2:$E$1964,5,FALSE)</f>
        <v>UC</v>
      </c>
      <c r="H2257" t="str">
        <f>VLOOKUP($B2257,sitecatalog!$A$2:$E$1964,4,FALSE)</f>
        <v>reservoir</v>
      </c>
      <c r="J2257">
        <f t="shared" si="107"/>
        <v>2255</v>
      </c>
      <c r="K2257" t="str">
        <f t="shared" si="105"/>
        <v>{"node":2255,"name":"FONTENELLE RESERVOIR | DAY.AVG.RESERVOIRRELEASE.CFS"}</v>
      </c>
      <c r="L2257">
        <f>VLOOKUP(H2257,Sheet2!$C$31:$D$36,2,FALSE)</f>
        <v>9997</v>
      </c>
      <c r="M2257">
        <f>VLOOKUP(F2257,Sheet2!$E$38:$F$54,2,FALSE)</f>
        <v>9976</v>
      </c>
      <c r="N2257" t="str">
        <f t="shared" si="106"/>
        <v>9997-9976</v>
      </c>
      <c r="O2257" t="str">
        <f>"{""source"":"&amp;J2257&amp;",""target"":"&amp;L2257&amp;",""value"":1}"</f>
        <v>{"source":2255,"target":9997,"value":1}</v>
      </c>
    </row>
    <row r="2258" spans="1:15">
      <c r="A2258" t="s">
        <v>3079</v>
      </c>
      <c r="B2258" t="s">
        <v>2896</v>
      </c>
      <c r="C2258" t="s">
        <v>22</v>
      </c>
      <c r="D2258" t="s">
        <v>44</v>
      </c>
      <c r="E2258" t="str">
        <f>VLOOKUP($B2258,sitecatalog!$A$2:$E$1964,2,FALSE)&amp;" | "&amp;D2258</f>
        <v>BLUE MESA RESERVOIR | Day.Avg.ReservoirRelease.cfs</v>
      </c>
      <c r="F2258" t="str">
        <f>VLOOKUP($B2258,sitecatalog!$A$2:$E$1964,3,FALSE)</f>
        <v>CO</v>
      </c>
      <c r="G2258" t="str">
        <f>VLOOKUP($B2258,sitecatalog!$A$2:$E$1964,5,FALSE)</f>
        <v>UC</v>
      </c>
      <c r="H2258" t="str">
        <f>VLOOKUP($B2258,sitecatalog!$A$2:$E$1964,4,FALSE)</f>
        <v>reservoir</v>
      </c>
      <c r="J2258">
        <f t="shared" si="107"/>
        <v>2256</v>
      </c>
      <c r="K2258" t="str">
        <f t="shared" si="105"/>
        <v>{"node":2256,"name":"BLUE MESA RESERVOIR | DAY.AVG.RESERVOIRRELEASE.CFS"}</v>
      </c>
      <c r="L2258">
        <f>VLOOKUP(H2258,Sheet2!$C$31:$D$36,2,FALSE)</f>
        <v>9997</v>
      </c>
      <c r="M2258">
        <f>VLOOKUP(F2258,Sheet2!$E$38:$F$54,2,FALSE)</f>
        <v>9990</v>
      </c>
      <c r="N2258" t="str">
        <f t="shared" si="106"/>
        <v>9997-9990</v>
      </c>
      <c r="O2258" t="str">
        <f>"{""source"":"&amp;J2258&amp;",""target"":"&amp;L2258&amp;",""value"":1}"</f>
        <v>{"source":2256,"target":9997,"value":1}</v>
      </c>
    </row>
    <row r="2259" spans="1:15">
      <c r="A2259" t="s">
        <v>3080</v>
      </c>
      <c r="B2259" t="s">
        <v>2902</v>
      </c>
      <c r="C2259" t="s">
        <v>22</v>
      </c>
      <c r="D2259" t="s">
        <v>44</v>
      </c>
      <c r="E2259" t="str">
        <f>VLOOKUP($B2259,sitecatalog!$A$2:$E$1964,2,FALSE)&amp;" | "&amp;D2259</f>
        <v>CRYSTAL RESERVOIR | Day.Avg.ReservoirRelease.cfs</v>
      </c>
      <c r="F2259" t="str">
        <f>VLOOKUP($B2259,sitecatalog!$A$2:$E$1964,3,FALSE)</f>
        <v>CO</v>
      </c>
      <c r="G2259" t="str">
        <f>VLOOKUP($B2259,sitecatalog!$A$2:$E$1964,5,FALSE)</f>
        <v>UC</v>
      </c>
      <c r="H2259" t="str">
        <f>VLOOKUP($B2259,sitecatalog!$A$2:$E$1964,4,FALSE)</f>
        <v>reservoir</v>
      </c>
      <c r="J2259">
        <f t="shared" si="107"/>
        <v>2257</v>
      </c>
      <c r="K2259" t="str">
        <f t="shared" si="105"/>
        <v>{"node":2257,"name":"CRYSTAL RESERVOIR | DAY.AVG.RESERVOIRRELEASE.CFS"}</v>
      </c>
      <c r="L2259">
        <f>VLOOKUP(H2259,Sheet2!$C$31:$D$36,2,FALSE)</f>
        <v>9997</v>
      </c>
      <c r="M2259">
        <f>VLOOKUP(F2259,Sheet2!$E$38:$F$54,2,FALSE)</f>
        <v>9990</v>
      </c>
      <c r="N2259" t="str">
        <f t="shared" si="106"/>
        <v>9997-9990</v>
      </c>
      <c r="O2259" t="str">
        <f>"{""source"":"&amp;J2259&amp;",""target"":"&amp;L2259&amp;",""value"":1}"</f>
        <v>{"source":2257,"target":9997,"value":1}</v>
      </c>
    </row>
    <row r="2260" spans="1:15">
      <c r="A2260" t="s">
        <v>3081</v>
      </c>
      <c r="B2260" t="s">
        <v>2942</v>
      </c>
      <c r="C2260" t="s">
        <v>22</v>
      </c>
      <c r="D2260" t="s">
        <v>44</v>
      </c>
      <c r="E2260" t="str">
        <f>VLOOKUP($B2260,sitecatalog!$A$2:$E$1964,2,FALSE)&amp;" | "&amp;D2260</f>
        <v>MORROW POINT RESERVOIR | Day.Avg.ReservoirRelease.cfs</v>
      </c>
      <c r="F2260" t="str">
        <f>VLOOKUP($B2260,sitecatalog!$A$2:$E$1964,3,FALSE)</f>
        <v>CO</v>
      </c>
      <c r="G2260" t="str">
        <f>VLOOKUP($B2260,sitecatalog!$A$2:$E$1964,5,FALSE)</f>
        <v>UC</v>
      </c>
      <c r="H2260" t="str">
        <f>VLOOKUP($B2260,sitecatalog!$A$2:$E$1964,4,FALSE)</f>
        <v>reservoir</v>
      </c>
      <c r="J2260">
        <f t="shared" si="107"/>
        <v>2258</v>
      </c>
      <c r="K2260" t="str">
        <f t="shared" si="105"/>
        <v>{"node":2258,"name":"MORROW POINT RESERVOIR | DAY.AVG.RESERVOIRRELEASE.CFS"}</v>
      </c>
      <c r="L2260">
        <f>VLOOKUP(H2260,Sheet2!$C$31:$D$36,2,FALSE)</f>
        <v>9997</v>
      </c>
      <c r="M2260">
        <f>VLOOKUP(F2260,Sheet2!$E$38:$F$54,2,FALSE)</f>
        <v>9990</v>
      </c>
      <c r="N2260" t="str">
        <f t="shared" si="106"/>
        <v>9997-9990</v>
      </c>
      <c r="O2260" t="str">
        <f>"{""source"":"&amp;J2260&amp;",""target"":"&amp;L2260&amp;",""value"":1}"</f>
        <v>{"source":2258,"target":9997,"value":1}</v>
      </c>
    </row>
    <row r="2261" spans="1:15">
      <c r="A2261" t="s">
        <v>3082</v>
      </c>
      <c r="B2261" t="s">
        <v>2944</v>
      </c>
      <c r="C2261" t="s">
        <v>22</v>
      </c>
      <c r="D2261" t="s">
        <v>44</v>
      </c>
      <c r="E2261" t="str">
        <f>VLOOKUP($B2261,sitecatalog!$A$2:$E$1964,2,FALSE)&amp;" | "&amp;D2261</f>
        <v>NAVAJO RESERVOIR | Day.Avg.ReservoirRelease.cfs</v>
      </c>
      <c r="F2261" t="str">
        <f>VLOOKUP($B2261,sitecatalog!$A$2:$E$1964,3,FALSE)</f>
        <v>NM</v>
      </c>
      <c r="G2261" t="str">
        <f>VLOOKUP($B2261,sitecatalog!$A$2:$E$1964,5,FALSE)</f>
        <v>UC</v>
      </c>
      <c r="H2261" t="str">
        <f>VLOOKUP($B2261,sitecatalog!$A$2:$E$1964,4,FALSE)</f>
        <v>reservoir</v>
      </c>
      <c r="J2261">
        <f t="shared" si="107"/>
        <v>2259</v>
      </c>
      <c r="K2261" t="str">
        <f t="shared" si="105"/>
        <v>{"node":2259,"name":"NAVAJO RESERVOIR | DAY.AVG.RESERVOIRRELEASE.CFS"}</v>
      </c>
      <c r="L2261">
        <f>VLOOKUP(H2261,Sheet2!$C$31:$D$36,2,FALSE)</f>
        <v>9997</v>
      </c>
      <c r="M2261">
        <f>VLOOKUP(F2261,Sheet2!$E$38:$F$54,2,FALSE)</f>
        <v>9984</v>
      </c>
      <c r="N2261" t="str">
        <f t="shared" si="106"/>
        <v>9997-9984</v>
      </c>
      <c r="O2261" t="str">
        <f>"{""source"":"&amp;J2261&amp;",""target"":"&amp;L2261&amp;",""value"":1}"</f>
        <v>{"source":2259,"target":9997,"value":1}</v>
      </c>
    </row>
    <row r="2262" spans="1:15">
      <c r="A2262" t="s">
        <v>3083</v>
      </c>
      <c r="B2262" t="s">
        <v>2896</v>
      </c>
      <c r="C2262" t="s">
        <v>19</v>
      </c>
      <c r="D2262" t="s">
        <v>35</v>
      </c>
      <c r="E2262" t="str">
        <f>VLOOKUP($B2262,sitecatalog!$A$2:$E$1964,2,FALSE)&amp;" | "&amp;D2262</f>
        <v>BLUE MESA RESERVOIR | Day.Inst.ReservoirElevation.feet</v>
      </c>
      <c r="F2262" t="str">
        <f>VLOOKUP($B2262,sitecatalog!$A$2:$E$1964,3,FALSE)</f>
        <v>CO</v>
      </c>
      <c r="G2262" t="str">
        <f>VLOOKUP($B2262,sitecatalog!$A$2:$E$1964,5,FALSE)</f>
        <v>UC</v>
      </c>
      <c r="H2262" t="str">
        <f>VLOOKUP($B2262,sitecatalog!$A$2:$E$1964,4,FALSE)</f>
        <v>reservoir</v>
      </c>
      <c r="J2262">
        <f t="shared" si="107"/>
        <v>2260</v>
      </c>
      <c r="K2262" t="str">
        <f t="shared" si="105"/>
        <v>{"node":2260,"name":"BLUE MESA RESERVOIR | DAY.INST.RESERVOIRELEVATION.FEET"}</v>
      </c>
      <c r="L2262">
        <f>VLOOKUP(H2262,Sheet2!$C$31:$D$36,2,FALSE)</f>
        <v>9997</v>
      </c>
      <c r="M2262">
        <f>VLOOKUP(F2262,Sheet2!$E$38:$F$54,2,FALSE)</f>
        <v>9990</v>
      </c>
      <c r="N2262" t="str">
        <f t="shared" si="106"/>
        <v>9997-9990</v>
      </c>
      <c r="O2262" t="str">
        <f>"{""source"":"&amp;J2262&amp;",""target"":"&amp;L2262&amp;",""value"":1}"</f>
        <v>{"source":2260,"target":9997,"value":1}</v>
      </c>
    </row>
    <row r="2263" spans="1:15">
      <c r="A2263" t="s">
        <v>3084</v>
      </c>
      <c r="B2263" t="s">
        <v>2902</v>
      </c>
      <c r="C2263" t="s">
        <v>19</v>
      </c>
      <c r="D2263" t="s">
        <v>35</v>
      </c>
      <c r="E2263" t="str">
        <f>VLOOKUP($B2263,sitecatalog!$A$2:$E$1964,2,FALSE)&amp;" | "&amp;D2263</f>
        <v>CRYSTAL RESERVOIR | Day.Inst.ReservoirElevation.feet</v>
      </c>
      <c r="F2263" t="str">
        <f>VLOOKUP($B2263,sitecatalog!$A$2:$E$1964,3,FALSE)</f>
        <v>CO</v>
      </c>
      <c r="G2263" t="str">
        <f>VLOOKUP($B2263,sitecatalog!$A$2:$E$1964,5,FALSE)</f>
        <v>UC</v>
      </c>
      <c r="H2263" t="str">
        <f>VLOOKUP($B2263,sitecatalog!$A$2:$E$1964,4,FALSE)</f>
        <v>reservoir</v>
      </c>
      <c r="J2263">
        <f t="shared" si="107"/>
        <v>2261</v>
      </c>
      <c r="K2263" t="str">
        <f t="shared" si="105"/>
        <v>{"node":2261,"name":"CRYSTAL RESERVOIR | DAY.INST.RESERVOIRELEVATION.FEET"}</v>
      </c>
      <c r="L2263">
        <f>VLOOKUP(H2263,Sheet2!$C$31:$D$36,2,FALSE)</f>
        <v>9997</v>
      </c>
      <c r="M2263">
        <f>VLOOKUP(F2263,Sheet2!$E$38:$F$54,2,FALSE)</f>
        <v>9990</v>
      </c>
      <c r="N2263" t="str">
        <f t="shared" si="106"/>
        <v>9997-9990</v>
      </c>
      <c r="O2263" t="str">
        <f>"{""source"":"&amp;J2263&amp;",""target"":"&amp;L2263&amp;",""value"":1}"</f>
        <v>{"source":2261,"target":9997,"value":1}</v>
      </c>
    </row>
    <row r="2264" spans="1:15">
      <c r="A2264" t="s">
        <v>3085</v>
      </c>
      <c r="B2264" t="s">
        <v>2942</v>
      </c>
      <c r="C2264" t="s">
        <v>19</v>
      </c>
      <c r="D2264" t="s">
        <v>35</v>
      </c>
      <c r="E2264" t="str">
        <f>VLOOKUP($B2264,sitecatalog!$A$2:$E$1964,2,FALSE)&amp;" | "&amp;D2264</f>
        <v>MORROW POINT RESERVOIR | Day.Inst.ReservoirElevation.feet</v>
      </c>
      <c r="F2264" t="str">
        <f>VLOOKUP($B2264,sitecatalog!$A$2:$E$1964,3,FALSE)</f>
        <v>CO</v>
      </c>
      <c r="G2264" t="str">
        <f>VLOOKUP($B2264,sitecatalog!$A$2:$E$1964,5,FALSE)</f>
        <v>UC</v>
      </c>
      <c r="H2264" t="str">
        <f>VLOOKUP($B2264,sitecatalog!$A$2:$E$1964,4,FALSE)</f>
        <v>reservoir</v>
      </c>
      <c r="J2264">
        <f t="shared" si="107"/>
        <v>2262</v>
      </c>
      <c r="K2264" t="str">
        <f t="shared" si="105"/>
        <v>{"node":2262,"name":"MORROW POINT RESERVOIR | DAY.INST.RESERVOIRELEVATION.FEET"}</v>
      </c>
      <c r="L2264">
        <f>VLOOKUP(H2264,Sheet2!$C$31:$D$36,2,FALSE)</f>
        <v>9997</v>
      </c>
      <c r="M2264">
        <f>VLOOKUP(F2264,Sheet2!$E$38:$F$54,2,FALSE)</f>
        <v>9990</v>
      </c>
      <c r="N2264" t="str">
        <f t="shared" si="106"/>
        <v>9997-9990</v>
      </c>
      <c r="O2264" t="str">
        <f>"{""source"":"&amp;J2264&amp;",""target"":"&amp;L2264&amp;",""value"":1}"</f>
        <v>{"source":2262,"target":9997,"value":1}</v>
      </c>
    </row>
    <row r="2265" spans="1:15">
      <c r="A2265" t="s">
        <v>3086</v>
      </c>
      <c r="B2265" t="s">
        <v>2912</v>
      </c>
      <c r="C2265" t="s">
        <v>19</v>
      </c>
      <c r="D2265" t="s">
        <v>35</v>
      </c>
      <c r="E2265" t="str">
        <f>VLOOKUP($B2265,sitecatalog!$A$2:$E$1964,2,FALSE)&amp;" | "&amp;D2265</f>
        <v>FLAMING GORGE RESERVOIR | Day.Inst.ReservoirElevation.feet</v>
      </c>
      <c r="F2265" t="str">
        <f>VLOOKUP($B2265,sitecatalog!$A$2:$E$1964,3,FALSE)</f>
        <v>UT</v>
      </c>
      <c r="G2265" t="str">
        <f>VLOOKUP($B2265,sitecatalog!$A$2:$E$1964,5,FALSE)</f>
        <v>UC</v>
      </c>
      <c r="H2265" t="str">
        <f>VLOOKUP($B2265,sitecatalog!$A$2:$E$1964,4,FALSE)</f>
        <v>reservoir</v>
      </c>
      <c r="J2265">
        <f t="shared" si="107"/>
        <v>2263</v>
      </c>
      <c r="K2265" t="str">
        <f t="shared" si="105"/>
        <v>{"node":2263,"name":"FLAMING GORGE RESERVOIR | DAY.INST.RESERVOIRELEVATION.FEET"}</v>
      </c>
      <c r="L2265">
        <f>VLOOKUP(H2265,Sheet2!$C$31:$D$36,2,FALSE)</f>
        <v>9997</v>
      </c>
      <c r="M2265">
        <f>VLOOKUP(F2265,Sheet2!$E$38:$F$54,2,FALSE)</f>
        <v>9978</v>
      </c>
      <c r="N2265" t="str">
        <f t="shared" si="106"/>
        <v>9997-9978</v>
      </c>
      <c r="O2265" t="str">
        <f>"{""source"":"&amp;J2265&amp;",""target"":"&amp;L2265&amp;",""value"":1}"</f>
        <v>{"source":2263,"target":9997,"value":1}</v>
      </c>
    </row>
    <row r="2266" spans="1:15">
      <c r="A2266" t="s">
        <v>3087</v>
      </c>
      <c r="B2266" t="s">
        <v>2914</v>
      </c>
      <c r="C2266" t="s">
        <v>19</v>
      </c>
      <c r="D2266" t="s">
        <v>35</v>
      </c>
      <c r="E2266" t="str">
        <f>VLOOKUP($B2266,sitecatalog!$A$2:$E$1964,2,FALSE)&amp;" | "&amp;D2266</f>
        <v>FONTENELLE RESERVOIR | Day.Inst.ReservoirElevation.feet</v>
      </c>
      <c r="F2266" t="str">
        <f>VLOOKUP($B2266,sitecatalog!$A$2:$E$1964,3,FALSE)</f>
        <v>WY</v>
      </c>
      <c r="G2266" t="str">
        <f>VLOOKUP($B2266,sitecatalog!$A$2:$E$1964,5,FALSE)</f>
        <v>UC</v>
      </c>
      <c r="H2266" t="str">
        <f>VLOOKUP($B2266,sitecatalog!$A$2:$E$1964,4,FALSE)</f>
        <v>reservoir</v>
      </c>
      <c r="J2266">
        <f t="shared" si="107"/>
        <v>2264</v>
      </c>
      <c r="K2266" t="str">
        <f t="shared" si="105"/>
        <v>{"node":2264,"name":"FONTENELLE RESERVOIR | DAY.INST.RESERVOIRELEVATION.FEET"}</v>
      </c>
      <c r="L2266">
        <f>VLOOKUP(H2266,Sheet2!$C$31:$D$36,2,FALSE)</f>
        <v>9997</v>
      </c>
      <c r="M2266">
        <f>VLOOKUP(F2266,Sheet2!$E$38:$F$54,2,FALSE)</f>
        <v>9976</v>
      </c>
      <c r="N2266" t="str">
        <f t="shared" si="106"/>
        <v>9997-9976</v>
      </c>
      <c r="O2266" t="str">
        <f>"{""source"":"&amp;J2266&amp;",""target"":"&amp;L2266&amp;",""value"":1}"</f>
        <v>{"source":2264,"target":9997,"value":1}</v>
      </c>
    </row>
    <row r="2267" spans="1:15">
      <c r="A2267" t="s">
        <v>3088</v>
      </c>
      <c r="B2267" t="s">
        <v>2896</v>
      </c>
      <c r="C2267" t="s">
        <v>32</v>
      </c>
      <c r="D2267" t="s">
        <v>2983</v>
      </c>
      <c r="E2267" t="str">
        <f>VLOOKUP($B2267,sitecatalog!$A$2:$E$1964,2,FALSE)&amp;" | "&amp;D2267</f>
        <v>BLUE MESA RESERVOIR | Day.Sum.ReservoirEvaporation.af</v>
      </c>
      <c r="F2267" t="str">
        <f>VLOOKUP($B2267,sitecatalog!$A$2:$E$1964,3,FALSE)</f>
        <v>CO</v>
      </c>
      <c r="G2267" t="str">
        <f>VLOOKUP($B2267,sitecatalog!$A$2:$E$1964,5,FALSE)</f>
        <v>UC</v>
      </c>
      <c r="H2267" t="str">
        <f>VLOOKUP($B2267,sitecatalog!$A$2:$E$1964,4,FALSE)</f>
        <v>reservoir</v>
      </c>
      <c r="J2267">
        <f t="shared" si="107"/>
        <v>2265</v>
      </c>
      <c r="K2267" t="str">
        <f t="shared" si="105"/>
        <v>{"node":2265,"name":"BLUE MESA RESERVOIR | DAY.SUM.RESERVOIREVAPORATION.AF"}</v>
      </c>
      <c r="L2267">
        <f>VLOOKUP(H2267,Sheet2!$C$31:$D$36,2,FALSE)</f>
        <v>9997</v>
      </c>
      <c r="M2267">
        <f>VLOOKUP(F2267,Sheet2!$E$38:$F$54,2,FALSE)</f>
        <v>9990</v>
      </c>
      <c r="N2267" t="str">
        <f t="shared" si="106"/>
        <v>9997-9990</v>
      </c>
      <c r="O2267" t="str">
        <f>"{""source"":"&amp;J2267&amp;",""target"":"&amp;L2267&amp;",""value"":1}"</f>
        <v>{"source":2265,"target":9997,"value":1}</v>
      </c>
    </row>
    <row r="2268" spans="1:15">
      <c r="A2268" t="s">
        <v>3089</v>
      </c>
      <c r="B2268" t="s">
        <v>2902</v>
      </c>
      <c r="C2268" t="s">
        <v>32</v>
      </c>
      <c r="D2268" t="s">
        <v>2983</v>
      </c>
      <c r="E2268" t="str">
        <f>VLOOKUP($B2268,sitecatalog!$A$2:$E$1964,2,FALSE)&amp;" | "&amp;D2268</f>
        <v>CRYSTAL RESERVOIR | Day.Sum.ReservoirEvaporation.af</v>
      </c>
      <c r="F2268" t="str">
        <f>VLOOKUP($B2268,sitecatalog!$A$2:$E$1964,3,FALSE)</f>
        <v>CO</v>
      </c>
      <c r="G2268" t="str">
        <f>VLOOKUP($B2268,sitecatalog!$A$2:$E$1964,5,FALSE)</f>
        <v>UC</v>
      </c>
      <c r="H2268" t="str">
        <f>VLOOKUP($B2268,sitecatalog!$A$2:$E$1964,4,FALSE)</f>
        <v>reservoir</v>
      </c>
      <c r="J2268">
        <f t="shared" si="107"/>
        <v>2266</v>
      </c>
      <c r="K2268" t="str">
        <f t="shared" si="105"/>
        <v>{"node":2266,"name":"CRYSTAL RESERVOIR | DAY.SUM.RESERVOIREVAPORATION.AF"}</v>
      </c>
      <c r="L2268">
        <f>VLOOKUP(H2268,Sheet2!$C$31:$D$36,2,FALSE)</f>
        <v>9997</v>
      </c>
      <c r="M2268">
        <f>VLOOKUP(F2268,Sheet2!$E$38:$F$54,2,FALSE)</f>
        <v>9990</v>
      </c>
      <c r="N2268" t="str">
        <f t="shared" si="106"/>
        <v>9997-9990</v>
      </c>
      <c r="O2268" t="str">
        <f>"{""source"":"&amp;J2268&amp;",""target"":"&amp;L2268&amp;",""value"":1}"</f>
        <v>{"source":2266,"target":9997,"value":1}</v>
      </c>
    </row>
    <row r="2269" spans="1:15">
      <c r="A2269" t="s">
        <v>3090</v>
      </c>
      <c r="B2269" t="s">
        <v>2942</v>
      </c>
      <c r="C2269" t="s">
        <v>32</v>
      </c>
      <c r="D2269" t="s">
        <v>2983</v>
      </c>
      <c r="E2269" t="str">
        <f>VLOOKUP($B2269,sitecatalog!$A$2:$E$1964,2,FALSE)&amp;" | "&amp;D2269</f>
        <v>MORROW POINT RESERVOIR | Day.Sum.ReservoirEvaporation.af</v>
      </c>
      <c r="F2269" t="str">
        <f>VLOOKUP($B2269,sitecatalog!$A$2:$E$1964,3,FALSE)</f>
        <v>CO</v>
      </c>
      <c r="G2269" t="str">
        <f>VLOOKUP($B2269,sitecatalog!$A$2:$E$1964,5,FALSE)</f>
        <v>UC</v>
      </c>
      <c r="H2269" t="str">
        <f>VLOOKUP($B2269,sitecatalog!$A$2:$E$1964,4,FALSE)</f>
        <v>reservoir</v>
      </c>
      <c r="J2269">
        <f t="shared" si="107"/>
        <v>2267</v>
      </c>
      <c r="K2269" t="str">
        <f t="shared" si="105"/>
        <v>{"node":2267,"name":"MORROW POINT RESERVOIR | DAY.SUM.RESERVOIREVAPORATION.AF"}</v>
      </c>
      <c r="L2269">
        <f>VLOOKUP(H2269,Sheet2!$C$31:$D$36,2,FALSE)</f>
        <v>9997</v>
      </c>
      <c r="M2269">
        <f>VLOOKUP(F2269,Sheet2!$E$38:$F$54,2,FALSE)</f>
        <v>9990</v>
      </c>
      <c r="N2269" t="str">
        <f t="shared" si="106"/>
        <v>9997-9990</v>
      </c>
      <c r="O2269" t="str">
        <f>"{""source"":"&amp;J2269&amp;",""target"":"&amp;L2269&amp;",""value"":1}"</f>
        <v>{"source":2267,"target":9997,"value":1}</v>
      </c>
    </row>
    <row r="2270" spans="1:15">
      <c r="A2270" t="s">
        <v>3091</v>
      </c>
      <c r="B2270" t="s">
        <v>3092</v>
      </c>
      <c r="C2270" t="s">
        <v>22</v>
      </c>
      <c r="D2270" t="s">
        <v>39</v>
      </c>
      <c r="E2270" t="str">
        <f>VLOOKUP($B2270,sitecatalog!$A$2:$E$1964,2,FALSE)&amp;" | "&amp;D2270</f>
        <v>ABIQUIU RESERVOIR | Day.Avg.ReservoirInflow.cfs</v>
      </c>
      <c r="F2270" t="str">
        <f>VLOOKUP($B2270,sitecatalog!$A$2:$E$1964,3,FALSE)</f>
        <v>NM</v>
      </c>
      <c r="G2270" t="str">
        <f>VLOOKUP($B2270,sitecatalog!$A$2:$E$1964,5,FALSE)</f>
        <v>UC</v>
      </c>
      <c r="H2270" t="str">
        <f>VLOOKUP($B2270,sitecatalog!$A$2:$E$1964,4,FALSE)</f>
        <v>reservoir</v>
      </c>
      <c r="J2270">
        <f t="shared" si="107"/>
        <v>2268</v>
      </c>
      <c r="K2270" t="str">
        <f t="shared" si="105"/>
        <v>{"node":2268,"name":"ABIQUIU RESERVOIR | DAY.AVG.RESERVOIRINFLOW.CFS"}</v>
      </c>
      <c r="L2270">
        <f>VLOOKUP(H2270,Sheet2!$C$31:$D$36,2,FALSE)</f>
        <v>9997</v>
      </c>
      <c r="M2270">
        <f>VLOOKUP(F2270,Sheet2!$E$38:$F$54,2,FALSE)</f>
        <v>9984</v>
      </c>
      <c r="N2270" t="str">
        <f t="shared" si="106"/>
        <v>9997-9984</v>
      </c>
      <c r="O2270" t="str">
        <f>"{""source"":"&amp;J2270&amp;",""target"":"&amp;L2270&amp;",""value"":1}"</f>
        <v>{"source":2268,"target":9997,"value":1}</v>
      </c>
    </row>
    <row r="2271" spans="1:15">
      <c r="A2271" t="s">
        <v>3093</v>
      </c>
      <c r="B2271" t="s">
        <v>3092</v>
      </c>
      <c r="C2271" t="s">
        <v>22</v>
      </c>
      <c r="D2271" t="s">
        <v>44</v>
      </c>
      <c r="E2271" t="str">
        <f>VLOOKUP($B2271,sitecatalog!$A$2:$E$1964,2,FALSE)&amp;" | "&amp;D2271</f>
        <v>ABIQUIU RESERVOIR | Day.Avg.ReservoirRelease.cfs</v>
      </c>
      <c r="F2271" t="str">
        <f>VLOOKUP($B2271,sitecatalog!$A$2:$E$1964,3,FALSE)</f>
        <v>NM</v>
      </c>
      <c r="G2271" t="str">
        <f>VLOOKUP($B2271,sitecatalog!$A$2:$E$1964,5,FALSE)</f>
        <v>UC</v>
      </c>
      <c r="H2271" t="str">
        <f>VLOOKUP($B2271,sitecatalog!$A$2:$E$1964,4,FALSE)</f>
        <v>reservoir</v>
      </c>
      <c r="J2271">
        <f t="shared" si="107"/>
        <v>2269</v>
      </c>
      <c r="K2271" t="str">
        <f t="shared" si="105"/>
        <v>{"node":2269,"name":"ABIQUIU RESERVOIR | DAY.AVG.RESERVOIRRELEASE.CFS"}</v>
      </c>
      <c r="L2271">
        <f>VLOOKUP(H2271,Sheet2!$C$31:$D$36,2,FALSE)</f>
        <v>9997</v>
      </c>
      <c r="M2271">
        <f>VLOOKUP(F2271,Sheet2!$E$38:$F$54,2,FALSE)</f>
        <v>9984</v>
      </c>
      <c r="N2271" t="str">
        <f t="shared" si="106"/>
        <v>9997-9984</v>
      </c>
      <c r="O2271" t="str">
        <f>"{""source"":"&amp;J2271&amp;",""target"":"&amp;L2271&amp;",""value"":1}"</f>
        <v>{"source":2269,"target":9997,"value":1}</v>
      </c>
    </row>
    <row r="2272" spans="1:15">
      <c r="A2272" t="s">
        <v>3094</v>
      </c>
      <c r="B2272" t="s">
        <v>3092</v>
      </c>
      <c r="C2272" t="s">
        <v>32</v>
      </c>
      <c r="D2272" t="s">
        <v>33</v>
      </c>
      <c r="E2272" t="str">
        <f>VLOOKUP($B2272,sitecatalog!$A$2:$E$1964,2,FALSE)&amp;" | "&amp;D2272</f>
        <v>ABIQUIU RESERVOIR | Day.Inst.ReservoirStorage.af</v>
      </c>
      <c r="F2272" t="str">
        <f>VLOOKUP($B2272,sitecatalog!$A$2:$E$1964,3,FALSE)</f>
        <v>NM</v>
      </c>
      <c r="G2272" t="str">
        <f>VLOOKUP($B2272,sitecatalog!$A$2:$E$1964,5,FALSE)</f>
        <v>UC</v>
      </c>
      <c r="H2272" t="str">
        <f>VLOOKUP($B2272,sitecatalog!$A$2:$E$1964,4,FALSE)</f>
        <v>reservoir</v>
      </c>
      <c r="J2272">
        <f t="shared" si="107"/>
        <v>2270</v>
      </c>
      <c r="K2272" t="str">
        <f t="shared" si="105"/>
        <v>{"node":2270,"name":"ABIQUIU RESERVOIR | DAY.INST.RESERVOIRSTORAGE.AF"}</v>
      </c>
      <c r="L2272">
        <f>VLOOKUP(H2272,Sheet2!$C$31:$D$36,2,FALSE)</f>
        <v>9997</v>
      </c>
      <c r="M2272">
        <f>VLOOKUP(F2272,Sheet2!$E$38:$F$54,2,FALSE)</f>
        <v>9984</v>
      </c>
      <c r="N2272" t="str">
        <f t="shared" si="106"/>
        <v>9997-9984</v>
      </c>
      <c r="O2272" t="str">
        <f>"{""source"":"&amp;J2272&amp;",""target"":"&amp;L2272&amp;",""value"":1}"</f>
        <v>{"source":2270,"target":9997,"value":1}</v>
      </c>
    </row>
    <row r="2273" spans="1:15">
      <c r="A2273" t="s">
        <v>3095</v>
      </c>
      <c r="B2273" t="s">
        <v>3092</v>
      </c>
      <c r="C2273" t="s">
        <v>19</v>
      </c>
      <c r="D2273" t="s">
        <v>35</v>
      </c>
      <c r="E2273" t="str">
        <f>VLOOKUP($B2273,sitecatalog!$A$2:$E$1964,2,FALSE)&amp;" | "&amp;D2273</f>
        <v>ABIQUIU RESERVOIR | Day.Inst.ReservoirElevation.feet</v>
      </c>
      <c r="F2273" t="str">
        <f>VLOOKUP($B2273,sitecatalog!$A$2:$E$1964,3,FALSE)</f>
        <v>NM</v>
      </c>
      <c r="G2273" t="str">
        <f>VLOOKUP($B2273,sitecatalog!$A$2:$E$1964,5,FALSE)</f>
        <v>UC</v>
      </c>
      <c r="H2273" t="str">
        <f>VLOOKUP($B2273,sitecatalog!$A$2:$E$1964,4,FALSE)</f>
        <v>reservoir</v>
      </c>
      <c r="J2273">
        <f t="shared" si="107"/>
        <v>2271</v>
      </c>
      <c r="K2273" t="str">
        <f t="shared" si="105"/>
        <v>{"node":2271,"name":"ABIQUIU RESERVOIR | DAY.INST.RESERVOIRELEVATION.FEET"}</v>
      </c>
      <c r="L2273">
        <f>VLOOKUP(H2273,Sheet2!$C$31:$D$36,2,FALSE)</f>
        <v>9997</v>
      </c>
      <c r="M2273">
        <f>VLOOKUP(F2273,Sheet2!$E$38:$F$54,2,FALSE)</f>
        <v>9984</v>
      </c>
      <c r="N2273" t="str">
        <f t="shared" si="106"/>
        <v>9997-9984</v>
      </c>
      <c r="O2273" t="str">
        <f>"{""source"":"&amp;J2273&amp;",""target"":"&amp;L2273&amp;",""value"":1}"</f>
        <v>{"source":2271,"target":9997,"value":1}</v>
      </c>
    </row>
    <row r="2274" spans="1:15">
      <c r="A2274" t="s">
        <v>3096</v>
      </c>
      <c r="B2274" t="s">
        <v>3097</v>
      </c>
      <c r="C2274" t="s">
        <v>22</v>
      </c>
      <c r="D2274" t="s">
        <v>39</v>
      </c>
      <c r="E2274" t="str">
        <f>VLOOKUP($B2274,sitecatalog!$A$2:$E$1964,2,FALSE)&amp;" | "&amp;D2274</f>
        <v>AVALON RESERVOIR | Day.Avg.ReservoirInflow.cfs</v>
      </c>
      <c r="F2274" t="str">
        <f>VLOOKUP($B2274,sitecatalog!$A$2:$E$1964,3,FALSE)</f>
        <v>NM</v>
      </c>
      <c r="G2274" t="str">
        <f>VLOOKUP($B2274,sitecatalog!$A$2:$E$1964,5,FALSE)</f>
        <v>UC</v>
      </c>
      <c r="H2274" t="str">
        <f>VLOOKUP($B2274,sitecatalog!$A$2:$E$1964,4,FALSE)</f>
        <v>reservoir</v>
      </c>
      <c r="J2274">
        <f t="shared" si="107"/>
        <v>2272</v>
      </c>
      <c r="K2274" t="str">
        <f t="shared" si="105"/>
        <v>{"node":2272,"name":"AVALON RESERVOIR | DAY.AVG.RESERVOIRINFLOW.CFS"}</v>
      </c>
      <c r="L2274">
        <f>VLOOKUP(H2274,Sheet2!$C$31:$D$36,2,FALSE)</f>
        <v>9997</v>
      </c>
      <c r="M2274">
        <f>VLOOKUP(F2274,Sheet2!$E$38:$F$54,2,FALSE)</f>
        <v>9984</v>
      </c>
      <c r="N2274" t="str">
        <f t="shared" si="106"/>
        <v>9997-9984</v>
      </c>
      <c r="O2274" t="str">
        <f>"{""source"":"&amp;J2274&amp;",""target"":"&amp;L2274&amp;",""value"":1}"</f>
        <v>{"source":2272,"target":9997,"value":1}</v>
      </c>
    </row>
    <row r="2275" spans="1:15">
      <c r="A2275" t="s">
        <v>3098</v>
      </c>
      <c r="B2275" t="s">
        <v>3097</v>
      </c>
      <c r="C2275" t="s">
        <v>22</v>
      </c>
      <c r="D2275" t="s">
        <v>44</v>
      </c>
      <c r="E2275" t="str">
        <f>VLOOKUP($B2275,sitecatalog!$A$2:$E$1964,2,FALSE)&amp;" | "&amp;D2275</f>
        <v>AVALON RESERVOIR | Day.Avg.ReservoirRelease.cfs</v>
      </c>
      <c r="F2275" t="str">
        <f>VLOOKUP($B2275,sitecatalog!$A$2:$E$1964,3,FALSE)</f>
        <v>NM</v>
      </c>
      <c r="G2275" t="str">
        <f>VLOOKUP($B2275,sitecatalog!$A$2:$E$1964,5,FALSE)</f>
        <v>UC</v>
      </c>
      <c r="H2275" t="str">
        <f>VLOOKUP($B2275,sitecatalog!$A$2:$E$1964,4,FALSE)</f>
        <v>reservoir</v>
      </c>
      <c r="J2275">
        <f t="shared" si="107"/>
        <v>2273</v>
      </c>
      <c r="K2275" t="str">
        <f t="shared" si="105"/>
        <v>{"node":2273,"name":"AVALON RESERVOIR | DAY.AVG.RESERVOIRRELEASE.CFS"}</v>
      </c>
      <c r="L2275">
        <f>VLOOKUP(H2275,Sheet2!$C$31:$D$36,2,FALSE)</f>
        <v>9997</v>
      </c>
      <c r="M2275">
        <f>VLOOKUP(F2275,Sheet2!$E$38:$F$54,2,FALSE)</f>
        <v>9984</v>
      </c>
      <c r="N2275" t="str">
        <f t="shared" si="106"/>
        <v>9997-9984</v>
      </c>
      <c r="O2275" t="str">
        <f>"{""source"":"&amp;J2275&amp;",""target"":"&amp;L2275&amp;",""value"":1}"</f>
        <v>{"source":2273,"target":9997,"value":1}</v>
      </c>
    </row>
    <row r="2276" spans="1:15">
      <c r="A2276" t="s">
        <v>3099</v>
      </c>
      <c r="B2276" t="s">
        <v>3097</v>
      </c>
      <c r="C2276" t="s">
        <v>32</v>
      </c>
      <c r="D2276" t="s">
        <v>33</v>
      </c>
      <c r="E2276" t="str">
        <f>VLOOKUP($B2276,sitecatalog!$A$2:$E$1964,2,FALSE)&amp;" | "&amp;D2276</f>
        <v>AVALON RESERVOIR | Day.Inst.ReservoirStorage.af</v>
      </c>
      <c r="F2276" t="str">
        <f>VLOOKUP($B2276,sitecatalog!$A$2:$E$1964,3,FALSE)</f>
        <v>NM</v>
      </c>
      <c r="G2276" t="str">
        <f>VLOOKUP($B2276,sitecatalog!$A$2:$E$1964,5,FALSE)</f>
        <v>UC</v>
      </c>
      <c r="H2276" t="str">
        <f>VLOOKUP($B2276,sitecatalog!$A$2:$E$1964,4,FALSE)</f>
        <v>reservoir</v>
      </c>
      <c r="J2276">
        <f t="shared" si="107"/>
        <v>2274</v>
      </c>
      <c r="K2276" t="str">
        <f t="shared" si="105"/>
        <v>{"node":2274,"name":"AVALON RESERVOIR | DAY.INST.RESERVOIRSTORAGE.AF"}</v>
      </c>
      <c r="L2276">
        <f>VLOOKUP(H2276,Sheet2!$C$31:$D$36,2,FALSE)</f>
        <v>9997</v>
      </c>
      <c r="M2276">
        <f>VLOOKUP(F2276,Sheet2!$E$38:$F$54,2,FALSE)</f>
        <v>9984</v>
      </c>
      <c r="N2276" t="str">
        <f t="shared" si="106"/>
        <v>9997-9984</v>
      </c>
      <c r="O2276" t="str">
        <f>"{""source"":"&amp;J2276&amp;",""target"":"&amp;L2276&amp;",""value"":1}"</f>
        <v>{"source":2274,"target":9997,"value":1}</v>
      </c>
    </row>
    <row r="2277" spans="1:15">
      <c r="A2277" t="s">
        <v>3100</v>
      </c>
      <c r="B2277" t="s">
        <v>3097</v>
      </c>
      <c r="C2277" t="s">
        <v>19</v>
      </c>
      <c r="D2277" t="s">
        <v>35</v>
      </c>
      <c r="E2277" t="str">
        <f>VLOOKUP($B2277,sitecatalog!$A$2:$E$1964,2,FALSE)&amp;" | "&amp;D2277</f>
        <v>AVALON RESERVOIR | Day.Inst.ReservoirElevation.feet</v>
      </c>
      <c r="F2277" t="str">
        <f>VLOOKUP($B2277,sitecatalog!$A$2:$E$1964,3,FALSE)</f>
        <v>NM</v>
      </c>
      <c r="G2277" t="str">
        <f>VLOOKUP($B2277,sitecatalog!$A$2:$E$1964,5,FALSE)</f>
        <v>UC</v>
      </c>
      <c r="H2277" t="str">
        <f>VLOOKUP($B2277,sitecatalog!$A$2:$E$1964,4,FALSE)</f>
        <v>reservoir</v>
      </c>
      <c r="J2277">
        <f t="shared" si="107"/>
        <v>2275</v>
      </c>
      <c r="K2277" t="str">
        <f t="shared" si="105"/>
        <v>{"node":2275,"name":"AVALON RESERVOIR | DAY.INST.RESERVOIRELEVATION.FEET"}</v>
      </c>
      <c r="L2277">
        <f>VLOOKUP(H2277,Sheet2!$C$31:$D$36,2,FALSE)</f>
        <v>9997</v>
      </c>
      <c r="M2277">
        <f>VLOOKUP(F2277,Sheet2!$E$38:$F$54,2,FALSE)</f>
        <v>9984</v>
      </c>
      <c r="N2277" t="str">
        <f t="shared" si="106"/>
        <v>9997-9984</v>
      </c>
      <c r="O2277" t="str">
        <f>"{""source"":"&amp;J2277&amp;",""target"":"&amp;L2277&amp;",""value"":1}"</f>
        <v>{"source":2275,"target":9997,"value":1}</v>
      </c>
    </row>
    <row r="2278" spans="1:15">
      <c r="A2278" t="s">
        <v>3101</v>
      </c>
      <c r="B2278" t="s">
        <v>2894</v>
      </c>
      <c r="C2278" t="s">
        <v>22</v>
      </c>
      <c r="D2278" t="s">
        <v>39</v>
      </c>
      <c r="E2278" t="str">
        <f>VLOOKUP($B2278,sitecatalog!$A$2:$E$1964,2,FALSE)&amp;" | "&amp;D2278</f>
        <v>BIG SANDY RESERVOIR | Day.Avg.ReservoirInflow.cfs</v>
      </c>
      <c r="F2278" t="str">
        <f>VLOOKUP($B2278,sitecatalog!$A$2:$E$1964,3,FALSE)</f>
        <v>WY</v>
      </c>
      <c r="G2278" t="str">
        <f>VLOOKUP($B2278,sitecatalog!$A$2:$E$1964,5,FALSE)</f>
        <v>UC</v>
      </c>
      <c r="H2278" t="str">
        <f>VLOOKUP($B2278,sitecatalog!$A$2:$E$1964,4,FALSE)</f>
        <v>reservoir</v>
      </c>
      <c r="J2278">
        <f t="shared" si="107"/>
        <v>2276</v>
      </c>
      <c r="K2278" t="str">
        <f t="shared" si="105"/>
        <v>{"node":2276,"name":"BIG SANDY RESERVOIR | DAY.AVG.RESERVOIRINFLOW.CFS"}</v>
      </c>
      <c r="L2278">
        <f>VLOOKUP(H2278,Sheet2!$C$31:$D$36,2,FALSE)</f>
        <v>9997</v>
      </c>
      <c r="M2278">
        <f>VLOOKUP(F2278,Sheet2!$E$38:$F$54,2,FALSE)</f>
        <v>9976</v>
      </c>
      <c r="N2278" t="str">
        <f t="shared" si="106"/>
        <v>9997-9976</v>
      </c>
      <c r="O2278" t="str">
        <f>"{""source"":"&amp;J2278&amp;",""target"":"&amp;L2278&amp;",""value"":1}"</f>
        <v>{"source":2276,"target":9997,"value":1}</v>
      </c>
    </row>
    <row r="2279" spans="1:15">
      <c r="A2279" t="s">
        <v>3102</v>
      </c>
      <c r="B2279" t="s">
        <v>2894</v>
      </c>
      <c r="C2279" t="s">
        <v>22</v>
      </c>
      <c r="D2279" t="s">
        <v>44</v>
      </c>
      <c r="E2279" t="str">
        <f>VLOOKUP($B2279,sitecatalog!$A$2:$E$1964,2,FALSE)&amp;" | "&amp;D2279</f>
        <v>BIG SANDY RESERVOIR | Day.Avg.ReservoirRelease.cfs</v>
      </c>
      <c r="F2279" t="str">
        <f>VLOOKUP($B2279,sitecatalog!$A$2:$E$1964,3,FALSE)</f>
        <v>WY</v>
      </c>
      <c r="G2279" t="str">
        <f>VLOOKUP($B2279,sitecatalog!$A$2:$E$1964,5,FALSE)</f>
        <v>UC</v>
      </c>
      <c r="H2279" t="str">
        <f>VLOOKUP($B2279,sitecatalog!$A$2:$E$1964,4,FALSE)</f>
        <v>reservoir</v>
      </c>
      <c r="J2279">
        <f t="shared" si="107"/>
        <v>2277</v>
      </c>
      <c r="K2279" t="str">
        <f t="shared" si="105"/>
        <v>{"node":2277,"name":"BIG SANDY RESERVOIR | DAY.AVG.RESERVOIRRELEASE.CFS"}</v>
      </c>
      <c r="L2279">
        <f>VLOOKUP(H2279,Sheet2!$C$31:$D$36,2,FALSE)</f>
        <v>9997</v>
      </c>
      <c r="M2279">
        <f>VLOOKUP(F2279,Sheet2!$E$38:$F$54,2,FALSE)</f>
        <v>9976</v>
      </c>
      <c r="N2279" t="str">
        <f t="shared" si="106"/>
        <v>9997-9976</v>
      </c>
      <c r="O2279" t="str">
        <f>"{""source"":"&amp;J2279&amp;",""target"":"&amp;L2279&amp;",""value"":1}"</f>
        <v>{"source":2277,"target":9997,"value":1}</v>
      </c>
    </row>
    <row r="2280" spans="1:15">
      <c r="A2280" t="s">
        <v>3103</v>
      </c>
      <c r="B2280" t="s">
        <v>2894</v>
      </c>
      <c r="C2280" t="s">
        <v>19</v>
      </c>
      <c r="D2280" t="s">
        <v>35</v>
      </c>
      <c r="E2280" t="str">
        <f>VLOOKUP($B2280,sitecatalog!$A$2:$E$1964,2,FALSE)&amp;" | "&amp;D2280</f>
        <v>BIG SANDY RESERVOIR | Day.Inst.ReservoirElevation.feet</v>
      </c>
      <c r="F2280" t="str">
        <f>VLOOKUP($B2280,sitecatalog!$A$2:$E$1964,3,FALSE)</f>
        <v>WY</v>
      </c>
      <c r="G2280" t="str">
        <f>VLOOKUP($B2280,sitecatalog!$A$2:$E$1964,5,FALSE)</f>
        <v>UC</v>
      </c>
      <c r="H2280" t="str">
        <f>VLOOKUP($B2280,sitecatalog!$A$2:$E$1964,4,FALSE)</f>
        <v>reservoir</v>
      </c>
      <c r="J2280">
        <f t="shared" si="107"/>
        <v>2278</v>
      </c>
      <c r="K2280" t="str">
        <f t="shared" si="105"/>
        <v>{"node":2278,"name":"BIG SANDY RESERVOIR | DAY.INST.RESERVOIRELEVATION.FEET"}</v>
      </c>
      <c r="L2280">
        <f>VLOOKUP(H2280,Sheet2!$C$31:$D$36,2,FALSE)</f>
        <v>9997</v>
      </c>
      <c r="M2280">
        <f>VLOOKUP(F2280,Sheet2!$E$38:$F$54,2,FALSE)</f>
        <v>9976</v>
      </c>
      <c r="N2280" t="str">
        <f t="shared" si="106"/>
        <v>9997-9976</v>
      </c>
      <c r="O2280" t="str">
        <f>"{""source"":"&amp;J2280&amp;",""target"":"&amp;L2280&amp;",""value"":1}"</f>
        <v>{"source":2278,"target":9997,"value":1}</v>
      </c>
    </row>
    <row r="2281" spans="1:15">
      <c r="A2281" t="s">
        <v>3104</v>
      </c>
      <c r="B2281" t="s">
        <v>3105</v>
      </c>
      <c r="C2281" t="s">
        <v>22</v>
      </c>
      <c r="D2281" t="s">
        <v>39</v>
      </c>
      <c r="E2281" t="str">
        <f>VLOOKUP($B2281,sitecatalog!$A$2:$E$1964,2,FALSE)&amp;" | "&amp;D2281</f>
        <v>BRANTLEY LAKE | Day.Avg.ReservoirInflow.cfs</v>
      </c>
      <c r="F2281" t="str">
        <f>VLOOKUP($B2281,sitecatalog!$A$2:$E$1964,3,FALSE)</f>
        <v>NM</v>
      </c>
      <c r="G2281" t="str">
        <f>VLOOKUP($B2281,sitecatalog!$A$2:$E$1964,5,FALSE)</f>
        <v>UC</v>
      </c>
      <c r="H2281" t="str">
        <f>VLOOKUP($B2281,sitecatalog!$A$2:$E$1964,4,FALSE)</f>
        <v>reservoir</v>
      </c>
      <c r="J2281">
        <f t="shared" si="107"/>
        <v>2279</v>
      </c>
      <c r="K2281" t="str">
        <f t="shared" si="105"/>
        <v>{"node":2279,"name":"BRANTLEY LAKE | DAY.AVG.RESERVOIRINFLOW.CFS"}</v>
      </c>
      <c r="L2281">
        <f>VLOOKUP(H2281,Sheet2!$C$31:$D$36,2,FALSE)</f>
        <v>9997</v>
      </c>
      <c r="M2281">
        <f>VLOOKUP(F2281,Sheet2!$E$38:$F$54,2,FALSE)</f>
        <v>9984</v>
      </c>
      <c r="N2281" t="str">
        <f t="shared" si="106"/>
        <v>9997-9984</v>
      </c>
      <c r="O2281" t="str">
        <f>"{""source"":"&amp;J2281&amp;",""target"":"&amp;L2281&amp;",""value"":1}"</f>
        <v>{"source":2279,"target":9997,"value":1}</v>
      </c>
    </row>
    <row r="2282" spans="1:15">
      <c r="A2282" t="s">
        <v>3106</v>
      </c>
      <c r="B2282" t="s">
        <v>3105</v>
      </c>
      <c r="C2282" t="s">
        <v>22</v>
      </c>
      <c r="D2282" t="s">
        <v>44</v>
      </c>
      <c r="E2282" t="str">
        <f>VLOOKUP($B2282,sitecatalog!$A$2:$E$1964,2,FALSE)&amp;" | "&amp;D2282</f>
        <v>BRANTLEY LAKE | Day.Avg.ReservoirRelease.cfs</v>
      </c>
      <c r="F2282" t="str">
        <f>VLOOKUP($B2282,sitecatalog!$A$2:$E$1964,3,FALSE)</f>
        <v>NM</v>
      </c>
      <c r="G2282" t="str">
        <f>VLOOKUP($B2282,sitecatalog!$A$2:$E$1964,5,FALSE)</f>
        <v>UC</v>
      </c>
      <c r="H2282" t="str">
        <f>VLOOKUP($B2282,sitecatalog!$A$2:$E$1964,4,FALSE)</f>
        <v>reservoir</v>
      </c>
      <c r="J2282">
        <f t="shared" si="107"/>
        <v>2280</v>
      </c>
      <c r="K2282" t="str">
        <f t="shared" si="105"/>
        <v>{"node":2280,"name":"BRANTLEY LAKE | DAY.AVG.RESERVOIRRELEASE.CFS"}</v>
      </c>
      <c r="L2282">
        <f>VLOOKUP(H2282,Sheet2!$C$31:$D$36,2,FALSE)</f>
        <v>9997</v>
      </c>
      <c r="M2282">
        <f>VLOOKUP(F2282,Sheet2!$E$38:$F$54,2,FALSE)</f>
        <v>9984</v>
      </c>
      <c r="N2282" t="str">
        <f t="shared" si="106"/>
        <v>9997-9984</v>
      </c>
      <c r="O2282" t="str">
        <f>"{""source"":"&amp;J2282&amp;",""target"":"&amp;L2282&amp;",""value"":1}"</f>
        <v>{"source":2280,"target":9997,"value":1}</v>
      </c>
    </row>
    <row r="2283" spans="1:15">
      <c r="A2283" t="s">
        <v>3107</v>
      </c>
      <c r="B2283" t="s">
        <v>3105</v>
      </c>
      <c r="C2283" t="s">
        <v>32</v>
      </c>
      <c r="D2283" t="s">
        <v>33</v>
      </c>
      <c r="E2283" t="str">
        <f>VLOOKUP($B2283,sitecatalog!$A$2:$E$1964,2,FALSE)&amp;" | "&amp;D2283</f>
        <v>BRANTLEY LAKE | Day.Inst.ReservoirStorage.af</v>
      </c>
      <c r="F2283" t="str">
        <f>VLOOKUP($B2283,sitecatalog!$A$2:$E$1964,3,FALSE)</f>
        <v>NM</v>
      </c>
      <c r="G2283" t="str">
        <f>VLOOKUP($B2283,sitecatalog!$A$2:$E$1964,5,FALSE)</f>
        <v>UC</v>
      </c>
      <c r="H2283" t="str">
        <f>VLOOKUP($B2283,sitecatalog!$A$2:$E$1964,4,FALSE)</f>
        <v>reservoir</v>
      </c>
      <c r="J2283">
        <f t="shared" si="107"/>
        <v>2281</v>
      </c>
      <c r="K2283" t="str">
        <f t="shared" si="105"/>
        <v>{"node":2281,"name":"BRANTLEY LAKE | DAY.INST.RESERVOIRSTORAGE.AF"}</v>
      </c>
      <c r="L2283">
        <f>VLOOKUP(H2283,Sheet2!$C$31:$D$36,2,FALSE)</f>
        <v>9997</v>
      </c>
      <c r="M2283">
        <f>VLOOKUP(F2283,Sheet2!$E$38:$F$54,2,FALSE)</f>
        <v>9984</v>
      </c>
      <c r="N2283" t="str">
        <f t="shared" si="106"/>
        <v>9997-9984</v>
      </c>
      <c r="O2283" t="str">
        <f>"{""source"":"&amp;J2283&amp;",""target"":"&amp;L2283&amp;",""value"":1}"</f>
        <v>{"source":2281,"target":9997,"value":1}</v>
      </c>
    </row>
    <row r="2284" spans="1:15">
      <c r="A2284" t="s">
        <v>3108</v>
      </c>
      <c r="B2284" t="s">
        <v>3105</v>
      </c>
      <c r="C2284" t="s">
        <v>19</v>
      </c>
      <c r="D2284" t="s">
        <v>35</v>
      </c>
      <c r="E2284" t="str">
        <f>VLOOKUP($B2284,sitecatalog!$A$2:$E$1964,2,FALSE)&amp;" | "&amp;D2284</f>
        <v>BRANTLEY LAKE | Day.Inst.ReservoirElevation.feet</v>
      </c>
      <c r="F2284" t="str">
        <f>VLOOKUP($B2284,sitecatalog!$A$2:$E$1964,3,FALSE)</f>
        <v>NM</v>
      </c>
      <c r="G2284" t="str">
        <f>VLOOKUP($B2284,sitecatalog!$A$2:$E$1964,5,FALSE)</f>
        <v>UC</v>
      </c>
      <c r="H2284" t="str">
        <f>VLOOKUP($B2284,sitecatalog!$A$2:$E$1964,4,FALSE)</f>
        <v>reservoir</v>
      </c>
      <c r="J2284">
        <f t="shared" si="107"/>
        <v>2282</v>
      </c>
      <c r="K2284" t="str">
        <f t="shared" si="105"/>
        <v>{"node":2282,"name":"BRANTLEY LAKE | DAY.INST.RESERVOIRELEVATION.FEET"}</v>
      </c>
      <c r="L2284">
        <f>VLOOKUP(H2284,Sheet2!$C$31:$D$36,2,FALSE)</f>
        <v>9997</v>
      </c>
      <c r="M2284">
        <f>VLOOKUP(F2284,Sheet2!$E$38:$F$54,2,FALSE)</f>
        <v>9984</v>
      </c>
      <c r="N2284" t="str">
        <f t="shared" si="106"/>
        <v>9997-9984</v>
      </c>
      <c r="O2284" t="str">
        <f>"{""source"":"&amp;J2284&amp;",""target"":"&amp;L2284&amp;",""value"":1}"</f>
        <v>{"source":2282,"target":9997,"value":1}</v>
      </c>
    </row>
    <row r="2285" spans="1:15">
      <c r="A2285" t="s">
        <v>3109</v>
      </c>
      <c r="B2285" t="s">
        <v>2898</v>
      </c>
      <c r="C2285" t="s">
        <v>22</v>
      </c>
      <c r="D2285" t="s">
        <v>39</v>
      </c>
      <c r="E2285" t="str">
        <f>VLOOKUP($B2285,sitecatalog!$A$2:$E$1964,2,FALSE)&amp;" | "&amp;D2285</f>
        <v>CABALLO RESERVOIR | Day.Avg.ReservoirInflow.cfs</v>
      </c>
      <c r="F2285" t="str">
        <f>VLOOKUP($B2285,sitecatalog!$A$2:$E$1964,3,FALSE)</f>
        <v>NM</v>
      </c>
      <c r="G2285" t="str">
        <f>VLOOKUP($B2285,sitecatalog!$A$2:$E$1964,5,FALSE)</f>
        <v>UC</v>
      </c>
      <c r="H2285" t="str">
        <f>VLOOKUP($B2285,sitecatalog!$A$2:$E$1964,4,FALSE)</f>
        <v>reservoir</v>
      </c>
      <c r="J2285">
        <f t="shared" si="107"/>
        <v>2283</v>
      </c>
      <c r="K2285" t="str">
        <f t="shared" si="105"/>
        <v>{"node":2283,"name":"CABALLO RESERVOIR | DAY.AVG.RESERVOIRINFLOW.CFS"}</v>
      </c>
      <c r="L2285">
        <f>VLOOKUP(H2285,Sheet2!$C$31:$D$36,2,FALSE)</f>
        <v>9997</v>
      </c>
      <c r="M2285">
        <f>VLOOKUP(F2285,Sheet2!$E$38:$F$54,2,FALSE)</f>
        <v>9984</v>
      </c>
      <c r="N2285" t="str">
        <f t="shared" si="106"/>
        <v>9997-9984</v>
      </c>
      <c r="O2285" t="str">
        <f>"{""source"":"&amp;J2285&amp;",""target"":"&amp;L2285&amp;",""value"":1}"</f>
        <v>{"source":2283,"target":9997,"value":1}</v>
      </c>
    </row>
    <row r="2286" spans="1:15">
      <c r="A2286" t="s">
        <v>3110</v>
      </c>
      <c r="B2286" t="s">
        <v>2898</v>
      </c>
      <c r="C2286" t="s">
        <v>22</v>
      </c>
      <c r="D2286" t="s">
        <v>44</v>
      </c>
      <c r="E2286" t="str">
        <f>VLOOKUP($B2286,sitecatalog!$A$2:$E$1964,2,FALSE)&amp;" | "&amp;D2286</f>
        <v>CABALLO RESERVOIR | Day.Avg.ReservoirRelease.cfs</v>
      </c>
      <c r="F2286" t="str">
        <f>VLOOKUP($B2286,sitecatalog!$A$2:$E$1964,3,FALSE)</f>
        <v>NM</v>
      </c>
      <c r="G2286" t="str">
        <f>VLOOKUP($B2286,sitecatalog!$A$2:$E$1964,5,FALSE)</f>
        <v>UC</v>
      </c>
      <c r="H2286" t="str">
        <f>VLOOKUP($B2286,sitecatalog!$A$2:$E$1964,4,FALSE)</f>
        <v>reservoir</v>
      </c>
      <c r="J2286">
        <f t="shared" si="107"/>
        <v>2284</v>
      </c>
      <c r="K2286" t="str">
        <f t="shared" si="105"/>
        <v>{"node":2284,"name":"CABALLO RESERVOIR | DAY.AVG.RESERVOIRRELEASE.CFS"}</v>
      </c>
      <c r="L2286">
        <f>VLOOKUP(H2286,Sheet2!$C$31:$D$36,2,FALSE)</f>
        <v>9997</v>
      </c>
      <c r="M2286">
        <f>VLOOKUP(F2286,Sheet2!$E$38:$F$54,2,FALSE)</f>
        <v>9984</v>
      </c>
      <c r="N2286" t="str">
        <f t="shared" si="106"/>
        <v>9997-9984</v>
      </c>
      <c r="O2286" t="str">
        <f>"{""source"":"&amp;J2286&amp;",""target"":"&amp;L2286&amp;",""value"":1}"</f>
        <v>{"source":2284,"target":9997,"value":1}</v>
      </c>
    </row>
    <row r="2287" spans="1:15">
      <c r="A2287" t="s">
        <v>3111</v>
      </c>
      <c r="B2287" t="s">
        <v>2898</v>
      </c>
      <c r="C2287" t="s">
        <v>19</v>
      </c>
      <c r="D2287" t="s">
        <v>35</v>
      </c>
      <c r="E2287" t="str">
        <f>VLOOKUP($B2287,sitecatalog!$A$2:$E$1964,2,FALSE)&amp;" | "&amp;D2287</f>
        <v>CABALLO RESERVOIR | Day.Inst.ReservoirElevation.feet</v>
      </c>
      <c r="F2287" t="str">
        <f>VLOOKUP($B2287,sitecatalog!$A$2:$E$1964,3,FALSE)</f>
        <v>NM</v>
      </c>
      <c r="G2287" t="str">
        <f>VLOOKUP($B2287,sitecatalog!$A$2:$E$1964,5,FALSE)</f>
        <v>UC</v>
      </c>
      <c r="H2287" t="str">
        <f>VLOOKUP($B2287,sitecatalog!$A$2:$E$1964,4,FALSE)</f>
        <v>reservoir</v>
      </c>
      <c r="J2287">
        <f t="shared" si="107"/>
        <v>2285</v>
      </c>
      <c r="K2287" t="str">
        <f t="shared" si="105"/>
        <v>{"node":2285,"name":"CABALLO RESERVOIR | DAY.INST.RESERVOIRELEVATION.FEET"}</v>
      </c>
      <c r="L2287">
        <f>VLOOKUP(H2287,Sheet2!$C$31:$D$36,2,FALSE)</f>
        <v>9997</v>
      </c>
      <c r="M2287">
        <f>VLOOKUP(F2287,Sheet2!$E$38:$F$54,2,FALSE)</f>
        <v>9984</v>
      </c>
      <c r="N2287" t="str">
        <f t="shared" si="106"/>
        <v>9997-9984</v>
      </c>
      <c r="O2287" t="str">
        <f>"{""source"":"&amp;J2287&amp;",""target"":"&amp;L2287&amp;",""value"":1}"</f>
        <v>{"source":2285,"target":9997,"value":1}</v>
      </c>
    </row>
    <row r="2288" spans="1:15">
      <c r="A2288" t="s">
        <v>3112</v>
      </c>
      <c r="B2288" t="s">
        <v>2900</v>
      </c>
      <c r="C2288" t="s">
        <v>22</v>
      </c>
      <c r="D2288" t="s">
        <v>39</v>
      </c>
      <c r="E2288" t="str">
        <f>VLOOKUP($B2288,sitecatalog!$A$2:$E$1964,2,FALSE)&amp;" | "&amp;D2288</f>
        <v>CAUSEY RESERVOIR | Day.Avg.ReservoirInflow.cfs</v>
      </c>
      <c r="F2288" t="str">
        <f>VLOOKUP($B2288,sitecatalog!$A$2:$E$1964,3,FALSE)</f>
        <v>UT</v>
      </c>
      <c r="G2288" t="str">
        <f>VLOOKUP($B2288,sitecatalog!$A$2:$E$1964,5,FALSE)</f>
        <v>UC</v>
      </c>
      <c r="H2288" t="str">
        <f>VLOOKUP($B2288,sitecatalog!$A$2:$E$1964,4,FALSE)</f>
        <v>reservoir</v>
      </c>
      <c r="J2288">
        <f t="shared" si="107"/>
        <v>2286</v>
      </c>
      <c r="K2288" t="str">
        <f t="shared" si="105"/>
        <v>{"node":2286,"name":"CAUSEY RESERVOIR | DAY.AVG.RESERVOIRINFLOW.CFS"}</v>
      </c>
      <c r="L2288">
        <f>VLOOKUP(H2288,Sheet2!$C$31:$D$36,2,FALSE)</f>
        <v>9997</v>
      </c>
      <c r="M2288">
        <f>VLOOKUP(F2288,Sheet2!$E$38:$F$54,2,FALSE)</f>
        <v>9978</v>
      </c>
      <c r="N2288" t="str">
        <f t="shared" si="106"/>
        <v>9997-9978</v>
      </c>
      <c r="O2288" t="str">
        <f>"{""source"":"&amp;J2288&amp;",""target"":"&amp;L2288&amp;",""value"":1}"</f>
        <v>{"source":2286,"target":9997,"value":1}</v>
      </c>
    </row>
    <row r="2289" spans="1:15">
      <c r="A2289" t="s">
        <v>3113</v>
      </c>
      <c r="B2289" t="s">
        <v>2900</v>
      </c>
      <c r="C2289" t="s">
        <v>22</v>
      </c>
      <c r="D2289" t="s">
        <v>44</v>
      </c>
      <c r="E2289" t="str">
        <f>VLOOKUP($B2289,sitecatalog!$A$2:$E$1964,2,FALSE)&amp;" | "&amp;D2289</f>
        <v>CAUSEY RESERVOIR | Day.Avg.ReservoirRelease.cfs</v>
      </c>
      <c r="F2289" t="str">
        <f>VLOOKUP($B2289,sitecatalog!$A$2:$E$1964,3,FALSE)</f>
        <v>UT</v>
      </c>
      <c r="G2289" t="str">
        <f>VLOOKUP($B2289,sitecatalog!$A$2:$E$1964,5,FALSE)</f>
        <v>UC</v>
      </c>
      <c r="H2289" t="str">
        <f>VLOOKUP($B2289,sitecatalog!$A$2:$E$1964,4,FALSE)</f>
        <v>reservoir</v>
      </c>
      <c r="J2289">
        <f t="shared" si="107"/>
        <v>2287</v>
      </c>
      <c r="K2289" t="str">
        <f t="shared" si="105"/>
        <v>{"node":2287,"name":"CAUSEY RESERVOIR | DAY.AVG.RESERVOIRRELEASE.CFS"}</v>
      </c>
      <c r="L2289">
        <f>VLOOKUP(H2289,Sheet2!$C$31:$D$36,2,FALSE)</f>
        <v>9997</v>
      </c>
      <c r="M2289">
        <f>VLOOKUP(F2289,Sheet2!$E$38:$F$54,2,FALSE)</f>
        <v>9978</v>
      </c>
      <c r="N2289" t="str">
        <f t="shared" si="106"/>
        <v>9997-9978</v>
      </c>
      <c r="O2289" t="str">
        <f>"{""source"":"&amp;J2289&amp;",""target"":"&amp;L2289&amp;",""value"":1}"</f>
        <v>{"source":2287,"target":9997,"value":1}</v>
      </c>
    </row>
    <row r="2290" spans="1:15">
      <c r="A2290" t="s">
        <v>3114</v>
      </c>
      <c r="B2290" t="s">
        <v>2900</v>
      </c>
      <c r="C2290" t="s">
        <v>19</v>
      </c>
      <c r="D2290" t="s">
        <v>35</v>
      </c>
      <c r="E2290" t="str">
        <f>VLOOKUP($B2290,sitecatalog!$A$2:$E$1964,2,FALSE)&amp;" | "&amp;D2290</f>
        <v>CAUSEY RESERVOIR | Day.Inst.ReservoirElevation.feet</v>
      </c>
      <c r="F2290" t="str">
        <f>VLOOKUP($B2290,sitecatalog!$A$2:$E$1964,3,FALSE)</f>
        <v>UT</v>
      </c>
      <c r="G2290" t="str">
        <f>VLOOKUP($B2290,sitecatalog!$A$2:$E$1964,5,FALSE)</f>
        <v>UC</v>
      </c>
      <c r="H2290" t="str">
        <f>VLOOKUP($B2290,sitecatalog!$A$2:$E$1964,4,FALSE)</f>
        <v>reservoir</v>
      </c>
      <c r="J2290">
        <f t="shared" si="107"/>
        <v>2288</v>
      </c>
      <c r="K2290" t="str">
        <f t="shared" si="105"/>
        <v>{"node":2288,"name":"CAUSEY RESERVOIR | DAY.INST.RESERVOIRELEVATION.FEET"}</v>
      </c>
      <c r="L2290">
        <f>VLOOKUP(H2290,Sheet2!$C$31:$D$36,2,FALSE)</f>
        <v>9997</v>
      </c>
      <c r="M2290">
        <f>VLOOKUP(F2290,Sheet2!$E$38:$F$54,2,FALSE)</f>
        <v>9978</v>
      </c>
      <c r="N2290" t="str">
        <f t="shared" si="106"/>
        <v>9997-9978</v>
      </c>
      <c r="O2290" t="str">
        <f>"{""source"":"&amp;J2290&amp;",""target"":"&amp;L2290&amp;",""value"":1}"</f>
        <v>{"source":2288,"target":9997,"value":1}</v>
      </c>
    </row>
    <row r="2291" spans="1:15">
      <c r="A2291" t="s">
        <v>3115</v>
      </c>
      <c r="B2291" t="s">
        <v>3116</v>
      </c>
      <c r="C2291" t="s">
        <v>22</v>
      </c>
      <c r="D2291" t="s">
        <v>39</v>
      </c>
      <c r="E2291" t="str">
        <f>VLOOKUP($B2291,sitecatalog!$A$2:$E$1964,2,FALSE)&amp;" | "&amp;D2291</f>
        <v>COCHITI LAKE | Day.Avg.ReservoirInflow.cfs</v>
      </c>
      <c r="F2291" t="str">
        <f>VLOOKUP($B2291,sitecatalog!$A$2:$E$1964,3,FALSE)</f>
        <v>NM</v>
      </c>
      <c r="G2291" t="str">
        <f>VLOOKUP($B2291,sitecatalog!$A$2:$E$1964,5,FALSE)</f>
        <v>UC</v>
      </c>
      <c r="H2291" t="str">
        <f>VLOOKUP($B2291,sitecatalog!$A$2:$E$1964,4,FALSE)</f>
        <v>reservoir</v>
      </c>
      <c r="J2291">
        <f t="shared" si="107"/>
        <v>2289</v>
      </c>
      <c r="K2291" t="str">
        <f t="shared" si="105"/>
        <v>{"node":2289,"name":"COCHITI LAKE | DAY.AVG.RESERVOIRINFLOW.CFS"}</v>
      </c>
      <c r="L2291">
        <f>VLOOKUP(H2291,Sheet2!$C$31:$D$36,2,FALSE)</f>
        <v>9997</v>
      </c>
      <c r="M2291">
        <f>VLOOKUP(F2291,Sheet2!$E$38:$F$54,2,FALSE)</f>
        <v>9984</v>
      </c>
      <c r="N2291" t="str">
        <f t="shared" si="106"/>
        <v>9997-9984</v>
      </c>
      <c r="O2291" t="str">
        <f>"{""source"":"&amp;J2291&amp;",""target"":"&amp;L2291&amp;",""value"":1}"</f>
        <v>{"source":2289,"target":9997,"value":1}</v>
      </c>
    </row>
    <row r="2292" spans="1:15">
      <c r="A2292" t="s">
        <v>3117</v>
      </c>
      <c r="B2292" t="s">
        <v>3116</v>
      </c>
      <c r="C2292" t="s">
        <v>22</v>
      </c>
      <c r="D2292" t="s">
        <v>44</v>
      </c>
      <c r="E2292" t="str">
        <f>VLOOKUP($B2292,sitecatalog!$A$2:$E$1964,2,FALSE)&amp;" | "&amp;D2292</f>
        <v>COCHITI LAKE | Day.Avg.ReservoirRelease.cfs</v>
      </c>
      <c r="F2292" t="str">
        <f>VLOOKUP($B2292,sitecatalog!$A$2:$E$1964,3,FALSE)</f>
        <v>NM</v>
      </c>
      <c r="G2292" t="str">
        <f>VLOOKUP($B2292,sitecatalog!$A$2:$E$1964,5,FALSE)</f>
        <v>UC</v>
      </c>
      <c r="H2292" t="str">
        <f>VLOOKUP($B2292,sitecatalog!$A$2:$E$1964,4,FALSE)</f>
        <v>reservoir</v>
      </c>
      <c r="J2292">
        <f t="shared" si="107"/>
        <v>2290</v>
      </c>
      <c r="K2292" t="str">
        <f t="shared" si="105"/>
        <v>{"node":2290,"name":"COCHITI LAKE | DAY.AVG.RESERVOIRRELEASE.CFS"}</v>
      </c>
      <c r="L2292">
        <f>VLOOKUP(H2292,Sheet2!$C$31:$D$36,2,FALSE)</f>
        <v>9997</v>
      </c>
      <c r="M2292">
        <f>VLOOKUP(F2292,Sheet2!$E$38:$F$54,2,FALSE)</f>
        <v>9984</v>
      </c>
      <c r="N2292" t="str">
        <f t="shared" si="106"/>
        <v>9997-9984</v>
      </c>
      <c r="O2292" t="str">
        <f>"{""source"":"&amp;J2292&amp;",""target"":"&amp;L2292&amp;",""value"":1}"</f>
        <v>{"source":2290,"target":9997,"value":1}</v>
      </c>
    </row>
    <row r="2293" spans="1:15">
      <c r="A2293" t="s">
        <v>3118</v>
      </c>
      <c r="B2293" t="s">
        <v>3116</v>
      </c>
      <c r="C2293" t="s">
        <v>32</v>
      </c>
      <c r="D2293" t="s">
        <v>33</v>
      </c>
      <c r="E2293" t="str">
        <f>VLOOKUP($B2293,sitecatalog!$A$2:$E$1964,2,FALSE)&amp;" | "&amp;D2293</f>
        <v>COCHITI LAKE | Day.Inst.ReservoirStorage.af</v>
      </c>
      <c r="F2293" t="str">
        <f>VLOOKUP($B2293,sitecatalog!$A$2:$E$1964,3,FALSE)</f>
        <v>NM</v>
      </c>
      <c r="G2293" t="str">
        <f>VLOOKUP($B2293,sitecatalog!$A$2:$E$1964,5,FALSE)</f>
        <v>UC</v>
      </c>
      <c r="H2293" t="str">
        <f>VLOOKUP($B2293,sitecatalog!$A$2:$E$1964,4,FALSE)</f>
        <v>reservoir</v>
      </c>
      <c r="J2293">
        <f t="shared" si="107"/>
        <v>2291</v>
      </c>
      <c r="K2293" t="str">
        <f t="shared" si="105"/>
        <v>{"node":2291,"name":"COCHITI LAKE | DAY.INST.RESERVOIRSTORAGE.AF"}</v>
      </c>
      <c r="L2293">
        <f>VLOOKUP(H2293,Sheet2!$C$31:$D$36,2,FALSE)</f>
        <v>9997</v>
      </c>
      <c r="M2293">
        <f>VLOOKUP(F2293,Sheet2!$E$38:$F$54,2,FALSE)</f>
        <v>9984</v>
      </c>
      <c r="N2293" t="str">
        <f t="shared" si="106"/>
        <v>9997-9984</v>
      </c>
      <c r="O2293" t="str">
        <f>"{""source"":"&amp;J2293&amp;",""target"":"&amp;L2293&amp;",""value"":1}"</f>
        <v>{"source":2291,"target":9997,"value":1}</v>
      </c>
    </row>
    <row r="2294" spans="1:15">
      <c r="A2294" t="s">
        <v>3119</v>
      </c>
      <c r="B2294" t="s">
        <v>3120</v>
      </c>
      <c r="C2294" t="s">
        <v>22</v>
      </c>
      <c r="D2294" t="s">
        <v>39</v>
      </c>
      <c r="E2294" t="str">
        <f>VLOOKUP($B2294,sitecatalog!$A$2:$E$1964,2,FALSE)&amp;" | "&amp;D2294</f>
        <v>CRAWFORD RESERVOIR; COLORADO | Day.Avg.ReservoirInflow.cfs</v>
      </c>
      <c r="F2294" t="str">
        <f>VLOOKUP($B2294,sitecatalog!$A$2:$E$1964,3,FALSE)</f>
        <v>CO</v>
      </c>
      <c r="G2294" t="str">
        <f>VLOOKUP($B2294,sitecatalog!$A$2:$E$1964,5,FALSE)</f>
        <v>UC</v>
      </c>
      <c r="H2294" t="str">
        <f>VLOOKUP($B2294,sitecatalog!$A$2:$E$1964,4,FALSE)</f>
        <v>reservoir</v>
      </c>
      <c r="J2294">
        <f t="shared" si="107"/>
        <v>2292</v>
      </c>
      <c r="K2294" t="str">
        <f t="shared" si="105"/>
        <v>{"node":2292,"name":"CRAWFORD RESERVOIR; COLORADO | DAY.AVG.RESERVOIRINFLOW.CFS"}</v>
      </c>
      <c r="L2294">
        <f>VLOOKUP(H2294,Sheet2!$C$31:$D$36,2,FALSE)</f>
        <v>9997</v>
      </c>
      <c r="M2294">
        <f>VLOOKUP(F2294,Sheet2!$E$38:$F$54,2,FALSE)</f>
        <v>9990</v>
      </c>
      <c r="N2294" t="str">
        <f t="shared" si="106"/>
        <v>9997-9990</v>
      </c>
      <c r="O2294" t="str">
        <f>"{""source"":"&amp;J2294&amp;",""target"":"&amp;L2294&amp;",""value"":1}"</f>
        <v>{"source":2292,"target":9997,"value":1}</v>
      </c>
    </row>
    <row r="2295" spans="1:15">
      <c r="A2295" t="s">
        <v>3121</v>
      </c>
      <c r="B2295" t="s">
        <v>3120</v>
      </c>
      <c r="C2295" t="s">
        <v>22</v>
      </c>
      <c r="D2295" t="s">
        <v>44</v>
      </c>
      <c r="E2295" t="str">
        <f>VLOOKUP($B2295,sitecatalog!$A$2:$E$1964,2,FALSE)&amp;" | "&amp;D2295</f>
        <v>CRAWFORD RESERVOIR; COLORADO | Day.Avg.ReservoirRelease.cfs</v>
      </c>
      <c r="F2295" t="str">
        <f>VLOOKUP($B2295,sitecatalog!$A$2:$E$1964,3,FALSE)</f>
        <v>CO</v>
      </c>
      <c r="G2295" t="str">
        <f>VLOOKUP($B2295,sitecatalog!$A$2:$E$1964,5,FALSE)</f>
        <v>UC</v>
      </c>
      <c r="H2295" t="str">
        <f>VLOOKUP($B2295,sitecatalog!$A$2:$E$1964,4,FALSE)</f>
        <v>reservoir</v>
      </c>
      <c r="J2295">
        <f t="shared" si="107"/>
        <v>2293</v>
      </c>
      <c r="K2295" t="str">
        <f t="shared" si="105"/>
        <v>{"node":2293,"name":"CRAWFORD RESERVOIR; COLORADO | DAY.AVG.RESERVOIRRELEASE.CFS"}</v>
      </c>
      <c r="L2295">
        <f>VLOOKUP(H2295,Sheet2!$C$31:$D$36,2,FALSE)</f>
        <v>9997</v>
      </c>
      <c r="M2295">
        <f>VLOOKUP(F2295,Sheet2!$E$38:$F$54,2,FALSE)</f>
        <v>9990</v>
      </c>
      <c r="N2295" t="str">
        <f t="shared" si="106"/>
        <v>9997-9990</v>
      </c>
      <c r="O2295" t="str">
        <f>"{""source"":"&amp;J2295&amp;",""target"":"&amp;L2295&amp;",""value"":1}"</f>
        <v>{"source":2293,"target":9997,"value":1}</v>
      </c>
    </row>
    <row r="2296" spans="1:15">
      <c r="A2296" t="s">
        <v>3122</v>
      </c>
      <c r="B2296" t="s">
        <v>3120</v>
      </c>
      <c r="C2296" t="s">
        <v>32</v>
      </c>
      <c r="D2296" t="s">
        <v>33</v>
      </c>
      <c r="E2296" t="str">
        <f>VLOOKUP($B2296,sitecatalog!$A$2:$E$1964,2,FALSE)&amp;" | "&amp;D2296</f>
        <v>CRAWFORD RESERVOIR; COLORADO | Day.Inst.ReservoirStorage.af</v>
      </c>
      <c r="F2296" t="str">
        <f>VLOOKUP($B2296,sitecatalog!$A$2:$E$1964,3,FALSE)</f>
        <v>CO</v>
      </c>
      <c r="G2296" t="str">
        <f>VLOOKUP($B2296,sitecatalog!$A$2:$E$1964,5,FALSE)</f>
        <v>UC</v>
      </c>
      <c r="H2296" t="str">
        <f>VLOOKUP($B2296,sitecatalog!$A$2:$E$1964,4,FALSE)</f>
        <v>reservoir</v>
      </c>
      <c r="J2296">
        <f t="shared" si="107"/>
        <v>2294</v>
      </c>
      <c r="K2296" t="str">
        <f t="shared" si="105"/>
        <v>{"node":2294,"name":"CRAWFORD RESERVOIR; COLORADO | DAY.INST.RESERVOIRSTORAGE.AF"}</v>
      </c>
      <c r="L2296">
        <f>VLOOKUP(H2296,Sheet2!$C$31:$D$36,2,FALSE)</f>
        <v>9997</v>
      </c>
      <c r="M2296">
        <f>VLOOKUP(F2296,Sheet2!$E$38:$F$54,2,FALSE)</f>
        <v>9990</v>
      </c>
      <c r="N2296" t="str">
        <f t="shared" si="106"/>
        <v>9997-9990</v>
      </c>
      <c r="O2296" t="str">
        <f>"{""source"":"&amp;J2296&amp;",""target"":"&amp;L2296&amp;",""value"":1}"</f>
        <v>{"source":2294,"target":9997,"value":1}</v>
      </c>
    </row>
    <row r="2297" spans="1:15">
      <c r="A2297" t="s">
        <v>3123</v>
      </c>
      <c r="B2297" t="s">
        <v>3120</v>
      </c>
      <c r="C2297" t="s">
        <v>19</v>
      </c>
      <c r="D2297" t="s">
        <v>35</v>
      </c>
      <c r="E2297" t="str">
        <f>VLOOKUP($B2297,sitecatalog!$A$2:$E$1964,2,FALSE)&amp;" | "&amp;D2297</f>
        <v>CRAWFORD RESERVOIR; COLORADO | Day.Inst.ReservoirElevation.feet</v>
      </c>
      <c r="F2297" t="str">
        <f>VLOOKUP($B2297,sitecatalog!$A$2:$E$1964,3,FALSE)</f>
        <v>CO</v>
      </c>
      <c r="G2297" t="str">
        <f>VLOOKUP($B2297,sitecatalog!$A$2:$E$1964,5,FALSE)</f>
        <v>UC</v>
      </c>
      <c r="H2297" t="str">
        <f>VLOOKUP($B2297,sitecatalog!$A$2:$E$1964,4,FALSE)</f>
        <v>reservoir</v>
      </c>
      <c r="J2297">
        <f t="shared" si="107"/>
        <v>2295</v>
      </c>
      <c r="K2297" t="str">
        <f t="shared" si="105"/>
        <v>{"node":2295,"name":"CRAWFORD RESERVOIR; COLORADO | DAY.INST.RESERVOIRELEVATION.FEET"}</v>
      </c>
      <c r="L2297">
        <f>VLOOKUP(H2297,Sheet2!$C$31:$D$36,2,FALSE)</f>
        <v>9997</v>
      </c>
      <c r="M2297">
        <f>VLOOKUP(F2297,Sheet2!$E$38:$F$54,2,FALSE)</f>
        <v>9990</v>
      </c>
      <c r="N2297" t="str">
        <f t="shared" si="106"/>
        <v>9997-9990</v>
      </c>
      <c r="O2297" t="str">
        <f>"{""source"":"&amp;J2297&amp;",""target"":"&amp;L2297&amp;",""value"":1}"</f>
        <v>{"source":2295,"target":9997,"value":1}</v>
      </c>
    </row>
    <row r="2298" spans="1:15">
      <c r="A2298" t="s">
        <v>3124</v>
      </c>
      <c r="B2298" t="s">
        <v>2904</v>
      </c>
      <c r="C2298" t="s">
        <v>22</v>
      </c>
      <c r="D2298" t="s">
        <v>39</v>
      </c>
      <c r="E2298" t="str">
        <f>VLOOKUP($B2298,sitecatalog!$A$2:$E$1964,2,FALSE)&amp;" | "&amp;D2298</f>
        <v>CURRANT CREEK RESERVOIR; UTAH | Day.Avg.ReservoirInflow.cfs</v>
      </c>
      <c r="F2298" t="str">
        <f>VLOOKUP($B2298,sitecatalog!$A$2:$E$1964,3,FALSE)</f>
        <v>UT</v>
      </c>
      <c r="G2298" t="str">
        <f>VLOOKUP($B2298,sitecatalog!$A$2:$E$1964,5,FALSE)</f>
        <v>UC</v>
      </c>
      <c r="H2298" t="str">
        <f>VLOOKUP($B2298,sitecatalog!$A$2:$E$1964,4,FALSE)</f>
        <v>reservoir</v>
      </c>
      <c r="J2298">
        <f t="shared" si="107"/>
        <v>2296</v>
      </c>
      <c r="K2298" t="str">
        <f t="shared" si="105"/>
        <v>{"node":2296,"name":"CURRANT CREEK RESERVOIR; UTAH | DAY.AVG.RESERVOIRINFLOW.CFS"}</v>
      </c>
      <c r="L2298">
        <f>VLOOKUP(H2298,Sheet2!$C$31:$D$36,2,FALSE)</f>
        <v>9997</v>
      </c>
      <c r="M2298">
        <f>VLOOKUP(F2298,Sheet2!$E$38:$F$54,2,FALSE)</f>
        <v>9978</v>
      </c>
      <c r="N2298" t="str">
        <f t="shared" si="106"/>
        <v>9997-9978</v>
      </c>
      <c r="O2298" t="str">
        <f>"{""source"":"&amp;J2298&amp;",""target"":"&amp;L2298&amp;",""value"":1}"</f>
        <v>{"source":2296,"target":9997,"value":1}</v>
      </c>
    </row>
    <row r="2299" spans="1:15">
      <c r="A2299" t="s">
        <v>3125</v>
      </c>
      <c r="B2299" t="s">
        <v>2904</v>
      </c>
      <c r="C2299" t="s">
        <v>22</v>
      </c>
      <c r="D2299" t="s">
        <v>44</v>
      </c>
      <c r="E2299" t="str">
        <f>VLOOKUP($B2299,sitecatalog!$A$2:$E$1964,2,FALSE)&amp;" | "&amp;D2299</f>
        <v>CURRANT CREEK RESERVOIR; UTAH | Day.Avg.ReservoirRelease.cfs</v>
      </c>
      <c r="F2299" t="str">
        <f>VLOOKUP($B2299,sitecatalog!$A$2:$E$1964,3,FALSE)</f>
        <v>UT</v>
      </c>
      <c r="G2299" t="str">
        <f>VLOOKUP($B2299,sitecatalog!$A$2:$E$1964,5,FALSE)</f>
        <v>UC</v>
      </c>
      <c r="H2299" t="str">
        <f>VLOOKUP($B2299,sitecatalog!$A$2:$E$1964,4,FALSE)</f>
        <v>reservoir</v>
      </c>
      <c r="J2299">
        <f t="shared" si="107"/>
        <v>2297</v>
      </c>
      <c r="K2299" t="str">
        <f t="shared" si="105"/>
        <v>{"node":2297,"name":"CURRANT CREEK RESERVOIR; UTAH | DAY.AVG.RESERVOIRRELEASE.CFS"}</v>
      </c>
      <c r="L2299">
        <f>VLOOKUP(H2299,Sheet2!$C$31:$D$36,2,FALSE)</f>
        <v>9997</v>
      </c>
      <c r="M2299">
        <f>VLOOKUP(F2299,Sheet2!$E$38:$F$54,2,FALSE)</f>
        <v>9978</v>
      </c>
      <c r="N2299" t="str">
        <f t="shared" si="106"/>
        <v>9997-9978</v>
      </c>
      <c r="O2299" t="str">
        <f>"{""source"":"&amp;J2299&amp;",""target"":"&amp;L2299&amp;",""value"":1}"</f>
        <v>{"source":2297,"target":9997,"value":1}</v>
      </c>
    </row>
    <row r="2300" spans="1:15">
      <c r="A2300" t="s">
        <v>3126</v>
      </c>
      <c r="B2300" t="s">
        <v>2904</v>
      </c>
      <c r="C2300" t="s">
        <v>19</v>
      </c>
      <c r="D2300" t="s">
        <v>35</v>
      </c>
      <c r="E2300" t="str">
        <f>VLOOKUP($B2300,sitecatalog!$A$2:$E$1964,2,FALSE)&amp;" | "&amp;D2300</f>
        <v>CURRANT CREEK RESERVOIR; UTAH | Day.Inst.ReservoirElevation.feet</v>
      </c>
      <c r="F2300" t="str">
        <f>VLOOKUP($B2300,sitecatalog!$A$2:$E$1964,3,FALSE)</f>
        <v>UT</v>
      </c>
      <c r="G2300" t="str">
        <f>VLOOKUP($B2300,sitecatalog!$A$2:$E$1964,5,FALSE)</f>
        <v>UC</v>
      </c>
      <c r="H2300" t="str">
        <f>VLOOKUP($B2300,sitecatalog!$A$2:$E$1964,4,FALSE)</f>
        <v>reservoir</v>
      </c>
      <c r="J2300">
        <f t="shared" si="107"/>
        <v>2298</v>
      </c>
      <c r="K2300" t="str">
        <f t="shared" si="105"/>
        <v>{"node":2298,"name":"CURRANT CREEK RESERVOIR; UTAH | DAY.INST.RESERVOIRELEVATION.FEET"}</v>
      </c>
      <c r="L2300">
        <f>VLOOKUP(H2300,Sheet2!$C$31:$D$36,2,FALSE)</f>
        <v>9997</v>
      </c>
      <c r="M2300">
        <f>VLOOKUP(F2300,Sheet2!$E$38:$F$54,2,FALSE)</f>
        <v>9978</v>
      </c>
      <c r="N2300" t="str">
        <f t="shared" si="106"/>
        <v>9997-9978</v>
      </c>
      <c r="O2300" t="str">
        <f>"{""source"":"&amp;J2300&amp;",""target"":"&amp;L2300&amp;",""value"":1}"</f>
        <v>{"source":2298,"target":9997,"value":1}</v>
      </c>
    </row>
    <row r="2301" spans="1:15">
      <c r="A2301" t="s">
        <v>3127</v>
      </c>
      <c r="B2301" t="s">
        <v>2906</v>
      </c>
      <c r="C2301" t="s">
        <v>22</v>
      </c>
      <c r="D2301" t="s">
        <v>39</v>
      </c>
      <c r="E2301" t="str">
        <f>VLOOKUP($B2301,sitecatalog!$A$2:$E$1964,2,FALSE)&amp;" | "&amp;D2301</f>
        <v>DEER CREEK RESERVOIR; UTAH | Day.Avg.ReservoirInflow.cfs</v>
      </c>
      <c r="F2301" t="str">
        <f>VLOOKUP($B2301,sitecatalog!$A$2:$E$1964,3,FALSE)</f>
        <v>UT</v>
      </c>
      <c r="G2301" t="str">
        <f>VLOOKUP($B2301,sitecatalog!$A$2:$E$1964,5,FALSE)</f>
        <v>UC</v>
      </c>
      <c r="H2301" t="str">
        <f>VLOOKUP($B2301,sitecatalog!$A$2:$E$1964,4,FALSE)</f>
        <v>reservoir</v>
      </c>
      <c r="J2301">
        <f t="shared" si="107"/>
        <v>2299</v>
      </c>
      <c r="K2301" t="str">
        <f t="shared" si="105"/>
        <v>{"node":2299,"name":"DEER CREEK RESERVOIR; UTAH | DAY.AVG.RESERVOIRINFLOW.CFS"}</v>
      </c>
      <c r="L2301">
        <f>VLOOKUP(H2301,Sheet2!$C$31:$D$36,2,FALSE)</f>
        <v>9997</v>
      </c>
      <c r="M2301">
        <f>VLOOKUP(F2301,Sheet2!$E$38:$F$54,2,FALSE)</f>
        <v>9978</v>
      </c>
      <c r="N2301" t="str">
        <f t="shared" si="106"/>
        <v>9997-9978</v>
      </c>
      <c r="O2301" t="str">
        <f>"{""source"":"&amp;J2301&amp;",""target"":"&amp;L2301&amp;",""value"":1}"</f>
        <v>{"source":2299,"target":9997,"value":1}</v>
      </c>
    </row>
    <row r="2302" spans="1:15">
      <c r="A2302" t="s">
        <v>3128</v>
      </c>
      <c r="B2302" t="s">
        <v>2906</v>
      </c>
      <c r="C2302" t="s">
        <v>22</v>
      </c>
      <c r="D2302" t="s">
        <v>44</v>
      </c>
      <c r="E2302" t="str">
        <f>VLOOKUP($B2302,sitecatalog!$A$2:$E$1964,2,FALSE)&amp;" | "&amp;D2302</f>
        <v>DEER CREEK RESERVOIR; UTAH | Day.Avg.ReservoirRelease.cfs</v>
      </c>
      <c r="F2302" t="str">
        <f>VLOOKUP($B2302,sitecatalog!$A$2:$E$1964,3,FALSE)</f>
        <v>UT</v>
      </c>
      <c r="G2302" t="str">
        <f>VLOOKUP($B2302,sitecatalog!$A$2:$E$1964,5,FALSE)</f>
        <v>UC</v>
      </c>
      <c r="H2302" t="str">
        <f>VLOOKUP($B2302,sitecatalog!$A$2:$E$1964,4,FALSE)</f>
        <v>reservoir</v>
      </c>
      <c r="J2302">
        <f t="shared" si="107"/>
        <v>2300</v>
      </c>
      <c r="K2302" t="str">
        <f t="shared" si="105"/>
        <v>{"node":2300,"name":"DEER CREEK RESERVOIR; UTAH | DAY.AVG.RESERVOIRRELEASE.CFS"}</v>
      </c>
      <c r="L2302">
        <f>VLOOKUP(H2302,Sheet2!$C$31:$D$36,2,FALSE)</f>
        <v>9997</v>
      </c>
      <c r="M2302">
        <f>VLOOKUP(F2302,Sheet2!$E$38:$F$54,2,FALSE)</f>
        <v>9978</v>
      </c>
      <c r="N2302" t="str">
        <f t="shared" si="106"/>
        <v>9997-9978</v>
      </c>
      <c r="O2302" t="str">
        <f>"{""source"":"&amp;J2302&amp;",""target"":"&amp;L2302&amp;",""value"":1}"</f>
        <v>{"source":2300,"target":9997,"value":1}</v>
      </c>
    </row>
    <row r="2303" spans="1:15">
      <c r="A2303" t="s">
        <v>3129</v>
      </c>
      <c r="B2303" t="s">
        <v>2906</v>
      </c>
      <c r="C2303" t="s">
        <v>19</v>
      </c>
      <c r="D2303" t="s">
        <v>35</v>
      </c>
      <c r="E2303" t="str">
        <f>VLOOKUP($B2303,sitecatalog!$A$2:$E$1964,2,FALSE)&amp;" | "&amp;D2303</f>
        <v>DEER CREEK RESERVOIR; UTAH | Day.Inst.ReservoirElevation.feet</v>
      </c>
      <c r="F2303" t="str">
        <f>VLOOKUP($B2303,sitecatalog!$A$2:$E$1964,3,FALSE)</f>
        <v>UT</v>
      </c>
      <c r="G2303" t="str">
        <f>VLOOKUP($B2303,sitecatalog!$A$2:$E$1964,5,FALSE)</f>
        <v>UC</v>
      </c>
      <c r="H2303" t="str">
        <f>VLOOKUP($B2303,sitecatalog!$A$2:$E$1964,4,FALSE)</f>
        <v>reservoir</v>
      </c>
      <c r="J2303">
        <f t="shared" si="107"/>
        <v>2301</v>
      </c>
      <c r="K2303" t="str">
        <f t="shared" si="105"/>
        <v>{"node":2301,"name":"DEER CREEK RESERVOIR; UTAH | DAY.INST.RESERVOIRELEVATION.FEET"}</v>
      </c>
      <c r="L2303">
        <f>VLOOKUP(H2303,Sheet2!$C$31:$D$36,2,FALSE)</f>
        <v>9997</v>
      </c>
      <c r="M2303">
        <f>VLOOKUP(F2303,Sheet2!$E$38:$F$54,2,FALSE)</f>
        <v>9978</v>
      </c>
      <c r="N2303" t="str">
        <f t="shared" si="106"/>
        <v>9997-9978</v>
      </c>
      <c r="O2303" t="str">
        <f>"{""source"":"&amp;J2303&amp;",""target"":"&amp;L2303&amp;",""value"":1}"</f>
        <v>{"source":2301,"target":9997,"value":1}</v>
      </c>
    </row>
    <row r="2304" spans="1:15">
      <c r="A2304" t="s">
        <v>3130</v>
      </c>
      <c r="B2304" t="s">
        <v>2908</v>
      </c>
      <c r="C2304" t="s">
        <v>22</v>
      </c>
      <c r="D2304" t="s">
        <v>39</v>
      </c>
      <c r="E2304" t="str">
        <f>VLOOKUP($B2304,sitecatalog!$A$2:$E$1964,2,FALSE)&amp;" | "&amp;D2304</f>
        <v>EAST CANYON RESERVOIR | Day.Avg.ReservoirInflow.cfs</v>
      </c>
      <c r="F2304" t="str">
        <f>VLOOKUP($B2304,sitecatalog!$A$2:$E$1964,3,FALSE)</f>
        <v>UT</v>
      </c>
      <c r="G2304" t="str">
        <f>VLOOKUP($B2304,sitecatalog!$A$2:$E$1964,5,FALSE)</f>
        <v>UC</v>
      </c>
      <c r="H2304" t="str">
        <f>VLOOKUP($B2304,sitecatalog!$A$2:$E$1964,4,FALSE)</f>
        <v>reservoir</v>
      </c>
      <c r="J2304">
        <f t="shared" si="107"/>
        <v>2302</v>
      </c>
      <c r="K2304" t="str">
        <f t="shared" si="105"/>
        <v>{"node":2302,"name":"EAST CANYON RESERVOIR | DAY.AVG.RESERVOIRINFLOW.CFS"}</v>
      </c>
      <c r="L2304">
        <f>VLOOKUP(H2304,Sheet2!$C$31:$D$36,2,FALSE)</f>
        <v>9997</v>
      </c>
      <c r="M2304">
        <f>VLOOKUP(F2304,Sheet2!$E$38:$F$54,2,FALSE)</f>
        <v>9978</v>
      </c>
      <c r="N2304" t="str">
        <f t="shared" si="106"/>
        <v>9997-9978</v>
      </c>
      <c r="O2304" t="str">
        <f>"{""source"":"&amp;J2304&amp;",""target"":"&amp;L2304&amp;",""value"":1}"</f>
        <v>{"source":2302,"target":9997,"value":1}</v>
      </c>
    </row>
    <row r="2305" spans="1:15">
      <c r="A2305" t="s">
        <v>3131</v>
      </c>
      <c r="B2305" t="s">
        <v>2908</v>
      </c>
      <c r="C2305" t="s">
        <v>22</v>
      </c>
      <c r="D2305" t="s">
        <v>44</v>
      </c>
      <c r="E2305" t="str">
        <f>VLOOKUP($B2305,sitecatalog!$A$2:$E$1964,2,FALSE)&amp;" | "&amp;D2305</f>
        <v>EAST CANYON RESERVOIR | Day.Avg.ReservoirRelease.cfs</v>
      </c>
      <c r="F2305" t="str">
        <f>VLOOKUP($B2305,sitecatalog!$A$2:$E$1964,3,FALSE)</f>
        <v>UT</v>
      </c>
      <c r="G2305" t="str">
        <f>VLOOKUP($B2305,sitecatalog!$A$2:$E$1964,5,FALSE)</f>
        <v>UC</v>
      </c>
      <c r="H2305" t="str">
        <f>VLOOKUP($B2305,sitecatalog!$A$2:$E$1964,4,FALSE)</f>
        <v>reservoir</v>
      </c>
      <c r="J2305">
        <f t="shared" si="107"/>
        <v>2303</v>
      </c>
      <c r="K2305" t="str">
        <f t="shared" si="105"/>
        <v>{"node":2303,"name":"EAST CANYON RESERVOIR | DAY.AVG.RESERVOIRRELEASE.CFS"}</v>
      </c>
      <c r="L2305">
        <f>VLOOKUP(H2305,Sheet2!$C$31:$D$36,2,FALSE)</f>
        <v>9997</v>
      </c>
      <c r="M2305">
        <f>VLOOKUP(F2305,Sheet2!$E$38:$F$54,2,FALSE)</f>
        <v>9978</v>
      </c>
      <c r="N2305" t="str">
        <f t="shared" si="106"/>
        <v>9997-9978</v>
      </c>
      <c r="O2305" t="str">
        <f>"{""source"":"&amp;J2305&amp;",""target"":"&amp;L2305&amp;",""value"":1}"</f>
        <v>{"source":2303,"target":9997,"value":1}</v>
      </c>
    </row>
    <row r="2306" spans="1:15">
      <c r="A2306" t="s">
        <v>3132</v>
      </c>
      <c r="B2306" t="s">
        <v>2908</v>
      </c>
      <c r="C2306" t="s">
        <v>19</v>
      </c>
      <c r="D2306" t="s">
        <v>35</v>
      </c>
      <c r="E2306" t="str">
        <f>VLOOKUP($B2306,sitecatalog!$A$2:$E$1964,2,FALSE)&amp;" | "&amp;D2306</f>
        <v>EAST CANYON RESERVOIR | Day.Inst.ReservoirElevation.feet</v>
      </c>
      <c r="F2306" t="str">
        <f>VLOOKUP($B2306,sitecatalog!$A$2:$E$1964,3,FALSE)</f>
        <v>UT</v>
      </c>
      <c r="G2306" t="str">
        <f>VLOOKUP($B2306,sitecatalog!$A$2:$E$1964,5,FALSE)</f>
        <v>UC</v>
      </c>
      <c r="H2306" t="str">
        <f>VLOOKUP($B2306,sitecatalog!$A$2:$E$1964,4,FALSE)</f>
        <v>reservoir</v>
      </c>
      <c r="J2306">
        <f t="shared" si="107"/>
        <v>2304</v>
      </c>
      <c r="K2306" t="str">
        <f t="shared" si="105"/>
        <v>{"node":2304,"name":"EAST CANYON RESERVOIR | DAY.INST.RESERVOIRELEVATION.FEET"}</v>
      </c>
      <c r="L2306">
        <f>VLOOKUP(H2306,Sheet2!$C$31:$D$36,2,FALSE)</f>
        <v>9997</v>
      </c>
      <c r="M2306">
        <f>VLOOKUP(F2306,Sheet2!$E$38:$F$54,2,FALSE)</f>
        <v>9978</v>
      </c>
      <c r="N2306" t="str">
        <f t="shared" si="106"/>
        <v>9997-9978</v>
      </c>
      <c r="O2306" t="str">
        <f>"{""source"":"&amp;J2306&amp;",""target"":"&amp;L2306&amp;",""value"":1}"</f>
        <v>{"source":2304,"target":9997,"value":1}</v>
      </c>
    </row>
    <row r="2307" spans="1:15">
      <c r="A2307" t="s">
        <v>3133</v>
      </c>
      <c r="B2307" t="s">
        <v>2878</v>
      </c>
      <c r="C2307" t="s">
        <v>22</v>
      </c>
      <c r="D2307" t="s">
        <v>39</v>
      </c>
      <c r="E2307" t="str">
        <f>VLOOKUP($B2307,sitecatalog!$A$2:$E$1964,2,FALSE)&amp;" | "&amp;D2307</f>
        <v>ECHO RESERVOIR | Day.Avg.ReservoirInflow.cfs</v>
      </c>
      <c r="F2307" t="str">
        <f>VLOOKUP($B2307,sitecatalog!$A$2:$E$1964,3,FALSE)</f>
        <v>UT</v>
      </c>
      <c r="G2307" t="str">
        <f>VLOOKUP($B2307,sitecatalog!$A$2:$E$1964,5,FALSE)</f>
        <v>UC</v>
      </c>
      <c r="H2307" t="str">
        <f>VLOOKUP($B2307,sitecatalog!$A$2:$E$1964,4,FALSE)</f>
        <v>reservoir</v>
      </c>
      <c r="J2307">
        <f t="shared" si="107"/>
        <v>2305</v>
      </c>
      <c r="K2307" t="str">
        <f t="shared" ref="K2307:K2370" si="108">"{""node"":"&amp;J2307&amp;",""name"":"""&amp;UPPER(E2307)&amp;"""}"</f>
        <v>{"node":2305,"name":"ECHO RESERVOIR | DAY.AVG.RESERVOIRINFLOW.CFS"}</v>
      </c>
      <c r="L2307">
        <f>VLOOKUP(H2307,Sheet2!$C$31:$D$36,2,FALSE)</f>
        <v>9997</v>
      </c>
      <c r="M2307">
        <f>VLOOKUP(F2307,Sheet2!$E$38:$F$54,2,FALSE)</f>
        <v>9978</v>
      </c>
      <c r="N2307" t="str">
        <f t="shared" ref="N2307:N2370" si="109">L2307&amp;"-"&amp;M2307</f>
        <v>9997-9978</v>
      </c>
      <c r="O2307" t="str">
        <f>"{""source"":"&amp;J2307&amp;",""target"":"&amp;L2307&amp;",""value"":1}"</f>
        <v>{"source":2305,"target":9997,"value":1}</v>
      </c>
    </row>
    <row r="2308" spans="1:15">
      <c r="A2308" t="s">
        <v>3134</v>
      </c>
      <c r="B2308" t="s">
        <v>2878</v>
      </c>
      <c r="C2308" t="s">
        <v>22</v>
      </c>
      <c r="D2308" t="s">
        <v>44</v>
      </c>
      <c r="E2308" t="str">
        <f>VLOOKUP($B2308,sitecatalog!$A$2:$E$1964,2,FALSE)&amp;" | "&amp;D2308</f>
        <v>ECHO RESERVOIR | Day.Avg.ReservoirRelease.cfs</v>
      </c>
      <c r="F2308" t="str">
        <f>VLOOKUP($B2308,sitecatalog!$A$2:$E$1964,3,FALSE)</f>
        <v>UT</v>
      </c>
      <c r="G2308" t="str">
        <f>VLOOKUP($B2308,sitecatalog!$A$2:$E$1964,5,FALSE)</f>
        <v>UC</v>
      </c>
      <c r="H2308" t="str">
        <f>VLOOKUP($B2308,sitecatalog!$A$2:$E$1964,4,FALSE)</f>
        <v>reservoir</v>
      </c>
      <c r="J2308">
        <f t="shared" ref="J2308:J2371" si="110">J2307+1</f>
        <v>2306</v>
      </c>
      <c r="K2308" t="str">
        <f t="shared" si="108"/>
        <v>{"node":2306,"name":"ECHO RESERVOIR | DAY.AVG.RESERVOIRRELEASE.CFS"}</v>
      </c>
      <c r="L2308">
        <f>VLOOKUP(H2308,Sheet2!$C$31:$D$36,2,FALSE)</f>
        <v>9997</v>
      </c>
      <c r="M2308">
        <f>VLOOKUP(F2308,Sheet2!$E$38:$F$54,2,FALSE)</f>
        <v>9978</v>
      </c>
      <c r="N2308" t="str">
        <f t="shared" si="109"/>
        <v>9997-9978</v>
      </c>
      <c r="O2308" t="str">
        <f>"{""source"":"&amp;J2308&amp;",""target"":"&amp;L2308&amp;",""value"":1}"</f>
        <v>{"source":2306,"target":9997,"value":1}</v>
      </c>
    </row>
    <row r="2309" spans="1:15">
      <c r="A2309" t="s">
        <v>3135</v>
      </c>
      <c r="B2309" t="s">
        <v>2878</v>
      </c>
      <c r="C2309" t="s">
        <v>19</v>
      </c>
      <c r="D2309" t="s">
        <v>35</v>
      </c>
      <c r="E2309" t="str">
        <f>VLOOKUP($B2309,sitecatalog!$A$2:$E$1964,2,FALSE)&amp;" | "&amp;D2309</f>
        <v>ECHO RESERVOIR | Day.Inst.ReservoirElevation.feet</v>
      </c>
      <c r="F2309" t="str">
        <f>VLOOKUP($B2309,sitecatalog!$A$2:$E$1964,3,FALSE)</f>
        <v>UT</v>
      </c>
      <c r="G2309" t="str">
        <f>VLOOKUP($B2309,sitecatalog!$A$2:$E$1964,5,FALSE)</f>
        <v>UC</v>
      </c>
      <c r="H2309" t="str">
        <f>VLOOKUP($B2309,sitecatalog!$A$2:$E$1964,4,FALSE)</f>
        <v>reservoir</v>
      </c>
      <c r="J2309">
        <f t="shared" si="110"/>
        <v>2307</v>
      </c>
      <c r="K2309" t="str">
        <f t="shared" si="108"/>
        <v>{"node":2307,"name":"ECHO RESERVOIR | DAY.INST.RESERVOIRELEVATION.FEET"}</v>
      </c>
      <c r="L2309">
        <f>VLOOKUP(H2309,Sheet2!$C$31:$D$36,2,FALSE)</f>
        <v>9997</v>
      </c>
      <c r="M2309">
        <f>VLOOKUP(F2309,Sheet2!$E$38:$F$54,2,FALSE)</f>
        <v>9978</v>
      </c>
      <c r="N2309" t="str">
        <f t="shared" si="109"/>
        <v>9997-9978</v>
      </c>
      <c r="O2309" t="str">
        <f>"{""source"":"&amp;J2309&amp;",""target"":"&amp;L2309&amp;",""value"":1}"</f>
        <v>{"source":2307,"target":9997,"value":1}</v>
      </c>
    </row>
    <row r="2310" spans="1:15">
      <c r="A2310" t="s">
        <v>3136</v>
      </c>
      <c r="B2310" t="s">
        <v>2880</v>
      </c>
      <c r="C2310" t="s">
        <v>22</v>
      </c>
      <c r="D2310" t="s">
        <v>39</v>
      </c>
      <c r="E2310" t="str">
        <f>VLOOKUP($B2310,sitecatalog!$A$2:$E$1964,2,FALSE)&amp;" | "&amp;D2310</f>
        <v>EDEN RESERVOIR | Day.Avg.ReservoirInflow.cfs</v>
      </c>
      <c r="F2310" t="str">
        <f>VLOOKUP($B2310,sitecatalog!$A$2:$E$1964,3,FALSE)</f>
        <v>WY</v>
      </c>
      <c r="G2310" t="str">
        <f>VLOOKUP($B2310,sitecatalog!$A$2:$E$1964,5,FALSE)</f>
        <v>UC</v>
      </c>
      <c r="H2310" t="str">
        <f>VLOOKUP($B2310,sitecatalog!$A$2:$E$1964,4,FALSE)</f>
        <v>reservoir</v>
      </c>
      <c r="J2310">
        <f t="shared" si="110"/>
        <v>2308</v>
      </c>
      <c r="K2310" t="str">
        <f t="shared" si="108"/>
        <v>{"node":2308,"name":"EDEN RESERVOIR | DAY.AVG.RESERVOIRINFLOW.CFS"}</v>
      </c>
      <c r="L2310">
        <f>VLOOKUP(H2310,Sheet2!$C$31:$D$36,2,FALSE)</f>
        <v>9997</v>
      </c>
      <c r="M2310">
        <f>VLOOKUP(F2310,Sheet2!$E$38:$F$54,2,FALSE)</f>
        <v>9976</v>
      </c>
      <c r="N2310" t="str">
        <f t="shared" si="109"/>
        <v>9997-9976</v>
      </c>
      <c r="O2310" t="str">
        <f>"{""source"":"&amp;J2310&amp;",""target"":"&amp;L2310&amp;",""value"":1}"</f>
        <v>{"source":2308,"target":9997,"value":1}</v>
      </c>
    </row>
    <row r="2311" spans="1:15">
      <c r="A2311" t="s">
        <v>3137</v>
      </c>
      <c r="B2311" t="s">
        <v>2880</v>
      </c>
      <c r="C2311" t="s">
        <v>22</v>
      </c>
      <c r="D2311" t="s">
        <v>44</v>
      </c>
      <c r="E2311" t="str">
        <f>VLOOKUP($B2311,sitecatalog!$A$2:$E$1964,2,FALSE)&amp;" | "&amp;D2311</f>
        <v>EDEN RESERVOIR | Day.Avg.ReservoirRelease.cfs</v>
      </c>
      <c r="F2311" t="str">
        <f>VLOOKUP($B2311,sitecatalog!$A$2:$E$1964,3,FALSE)</f>
        <v>WY</v>
      </c>
      <c r="G2311" t="str">
        <f>VLOOKUP($B2311,sitecatalog!$A$2:$E$1964,5,FALSE)</f>
        <v>UC</v>
      </c>
      <c r="H2311" t="str">
        <f>VLOOKUP($B2311,sitecatalog!$A$2:$E$1964,4,FALSE)</f>
        <v>reservoir</v>
      </c>
      <c r="J2311">
        <f t="shared" si="110"/>
        <v>2309</v>
      </c>
      <c r="K2311" t="str">
        <f t="shared" si="108"/>
        <v>{"node":2309,"name":"EDEN RESERVOIR | DAY.AVG.RESERVOIRRELEASE.CFS"}</v>
      </c>
      <c r="L2311">
        <f>VLOOKUP(H2311,Sheet2!$C$31:$D$36,2,FALSE)</f>
        <v>9997</v>
      </c>
      <c r="M2311">
        <f>VLOOKUP(F2311,Sheet2!$E$38:$F$54,2,FALSE)</f>
        <v>9976</v>
      </c>
      <c r="N2311" t="str">
        <f t="shared" si="109"/>
        <v>9997-9976</v>
      </c>
      <c r="O2311" t="str">
        <f>"{""source"":"&amp;J2311&amp;",""target"":"&amp;L2311&amp;",""value"":1}"</f>
        <v>{"source":2309,"target":9997,"value":1}</v>
      </c>
    </row>
    <row r="2312" spans="1:15">
      <c r="A2312" t="s">
        <v>3138</v>
      </c>
      <c r="B2312" t="s">
        <v>2880</v>
      </c>
      <c r="C2312" t="s">
        <v>19</v>
      </c>
      <c r="D2312" t="s">
        <v>35</v>
      </c>
      <c r="E2312" t="str">
        <f>VLOOKUP($B2312,sitecatalog!$A$2:$E$1964,2,FALSE)&amp;" | "&amp;D2312</f>
        <v>EDEN RESERVOIR | Day.Inst.ReservoirElevation.feet</v>
      </c>
      <c r="F2312" t="str">
        <f>VLOOKUP($B2312,sitecatalog!$A$2:$E$1964,3,FALSE)</f>
        <v>WY</v>
      </c>
      <c r="G2312" t="str">
        <f>VLOOKUP($B2312,sitecatalog!$A$2:$E$1964,5,FALSE)</f>
        <v>UC</v>
      </c>
      <c r="H2312" t="str">
        <f>VLOOKUP($B2312,sitecatalog!$A$2:$E$1964,4,FALSE)</f>
        <v>reservoir</v>
      </c>
      <c r="J2312">
        <f t="shared" si="110"/>
        <v>2310</v>
      </c>
      <c r="K2312" t="str">
        <f t="shared" si="108"/>
        <v>{"node":2310,"name":"EDEN RESERVOIR | DAY.INST.RESERVOIRELEVATION.FEET"}</v>
      </c>
      <c r="L2312">
        <f>VLOOKUP(H2312,Sheet2!$C$31:$D$36,2,FALSE)</f>
        <v>9997</v>
      </c>
      <c r="M2312">
        <f>VLOOKUP(F2312,Sheet2!$E$38:$F$54,2,FALSE)</f>
        <v>9976</v>
      </c>
      <c r="N2312" t="str">
        <f t="shared" si="109"/>
        <v>9997-9976</v>
      </c>
      <c r="O2312" t="str">
        <f>"{""source"":"&amp;J2312&amp;",""target"":"&amp;L2312&amp;",""value"":1}"</f>
        <v>{"source":2310,"target":9997,"value":1}</v>
      </c>
    </row>
    <row r="2313" spans="1:15">
      <c r="A2313" t="s">
        <v>3139</v>
      </c>
      <c r="B2313" t="s">
        <v>3140</v>
      </c>
      <c r="C2313" t="s">
        <v>22</v>
      </c>
      <c r="D2313" t="s">
        <v>39</v>
      </c>
      <c r="E2313" t="str">
        <f>VLOOKUP($B2313,sitecatalog!$A$2:$E$1964,2,FALSE)&amp;" | "&amp;D2313</f>
        <v>EL VADO LAKE | Day.Avg.ReservoirInflow.cfs</v>
      </c>
      <c r="F2313" t="str">
        <f>VLOOKUP($B2313,sitecatalog!$A$2:$E$1964,3,FALSE)</f>
        <v>NM</v>
      </c>
      <c r="G2313" t="str">
        <f>VLOOKUP($B2313,sitecatalog!$A$2:$E$1964,5,FALSE)</f>
        <v>UC</v>
      </c>
      <c r="H2313" t="str">
        <f>VLOOKUP($B2313,sitecatalog!$A$2:$E$1964,4,FALSE)</f>
        <v>reservoir</v>
      </c>
      <c r="J2313">
        <f t="shared" si="110"/>
        <v>2311</v>
      </c>
      <c r="K2313" t="str">
        <f t="shared" si="108"/>
        <v>{"node":2311,"name":"EL VADO LAKE | DAY.AVG.RESERVOIRINFLOW.CFS"}</v>
      </c>
      <c r="L2313">
        <f>VLOOKUP(H2313,Sheet2!$C$31:$D$36,2,FALSE)</f>
        <v>9997</v>
      </c>
      <c r="M2313">
        <f>VLOOKUP(F2313,Sheet2!$E$38:$F$54,2,FALSE)</f>
        <v>9984</v>
      </c>
      <c r="N2313" t="str">
        <f t="shared" si="109"/>
        <v>9997-9984</v>
      </c>
      <c r="O2313" t="str">
        <f>"{""source"":"&amp;J2313&amp;",""target"":"&amp;L2313&amp;",""value"":1}"</f>
        <v>{"source":2311,"target":9997,"value":1}</v>
      </c>
    </row>
    <row r="2314" spans="1:15">
      <c r="A2314" t="s">
        <v>3141</v>
      </c>
      <c r="B2314" t="s">
        <v>3140</v>
      </c>
      <c r="C2314" t="s">
        <v>22</v>
      </c>
      <c r="D2314" t="s">
        <v>44</v>
      </c>
      <c r="E2314" t="str">
        <f>VLOOKUP($B2314,sitecatalog!$A$2:$E$1964,2,FALSE)&amp;" | "&amp;D2314</f>
        <v>EL VADO LAKE | Day.Avg.ReservoirRelease.cfs</v>
      </c>
      <c r="F2314" t="str">
        <f>VLOOKUP($B2314,sitecatalog!$A$2:$E$1964,3,FALSE)</f>
        <v>NM</v>
      </c>
      <c r="G2314" t="str">
        <f>VLOOKUP($B2314,sitecatalog!$A$2:$E$1964,5,FALSE)</f>
        <v>UC</v>
      </c>
      <c r="H2314" t="str">
        <f>VLOOKUP($B2314,sitecatalog!$A$2:$E$1964,4,FALSE)</f>
        <v>reservoir</v>
      </c>
      <c r="J2314">
        <f t="shared" si="110"/>
        <v>2312</v>
      </c>
      <c r="K2314" t="str">
        <f t="shared" si="108"/>
        <v>{"node":2312,"name":"EL VADO LAKE | DAY.AVG.RESERVOIRRELEASE.CFS"}</v>
      </c>
      <c r="L2314">
        <f>VLOOKUP(H2314,Sheet2!$C$31:$D$36,2,FALSE)</f>
        <v>9997</v>
      </c>
      <c r="M2314">
        <f>VLOOKUP(F2314,Sheet2!$E$38:$F$54,2,FALSE)</f>
        <v>9984</v>
      </c>
      <c r="N2314" t="str">
        <f t="shared" si="109"/>
        <v>9997-9984</v>
      </c>
      <c r="O2314" t="str">
        <f>"{""source"":"&amp;J2314&amp;",""target"":"&amp;L2314&amp;",""value"":1}"</f>
        <v>{"source":2312,"target":9997,"value":1}</v>
      </c>
    </row>
    <row r="2315" spans="1:15">
      <c r="A2315" t="s">
        <v>3142</v>
      </c>
      <c r="B2315" t="s">
        <v>3140</v>
      </c>
      <c r="C2315" t="s">
        <v>32</v>
      </c>
      <c r="D2315" t="s">
        <v>33</v>
      </c>
      <c r="E2315" t="str">
        <f>VLOOKUP($B2315,sitecatalog!$A$2:$E$1964,2,FALSE)&amp;" | "&amp;D2315</f>
        <v>EL VADO LAKE | Day.Inst.ReservoirStorage.af</v>
      </c>
      <c r="F2315" t="str">
        <f>VLOOKUP($B2315,sitecatalog!$A$2:$E$1964,3,FALSE)</f>
        <v>NM</v>
      </c>
      <c r="G2315" t="str">
        <f>VLOOKUP($B2315,sitecatalog!$A$2:$E$1964,5,FALSE)</f>
        <v>UC</v>
      </c>
      <c r="H2315" t="str">
        <f>VLOOKUP($B2315,sitecatalog!$A$2:$E$1964,4,FALSE)</f>
        <v>reservoir</v>
      </c>
      <c r="J2315">
        <f t="shared" si="110"/>
        <v>2313</v>
      </c>
      <c r="K2315" t="str">
        <f t="shared" si="108"/>
        <v>{"node":2313,"name":"EL VADO LAKE | DAY.INST.RESERVOIRSTORAGE.AF"}</v>
      </c>
      <c r="L2315">
        <f>VLOOKUP(H2315,Sheet2!$C$31:$D$36,2,FALSE)</f>
        <v>9997</v>
      </c>
      <c r="M2315">
        <f>VLOOKUP(F2315,Sheet2!$E$38:$F$54,2,FALSE)</f>
        <v>9984</v>
      </c>
      <c r="N2315" t="str">
        <f t="shared" si="109"/>
        <v>9997-9984</v>
      </c>
      <c r="O2315" t="str">
        <f>"{""source"":"&amp;J2315&amp;",""target"":"&amp;L2315&amp;",""value"":1}"</f>
        <v>{"source":2313,"target":9997,"value":1}</v>
      </c>
    </row>
    <row r="2316" spans="1:15">
      <c r="A2316" t="s">
        <v>3143</v>
      </c>
      <c r="B2316" t="s">
        <v>3140</v>
      </c>
      <c r="C2316" t="s">
        <v>19</v>
      </c>
      <c r="D2316" t="s">
        <v>35</v>
      </c>
      <c r="E2316" t="str">
        <f>VLOOKUP($B2316,sitecatalog!$A$2:$E$1964,2,FALSE)&amp;" | "&amp;D2316</f>
        <v>EL VADO LAKE | Day.Inst.ReservoirElevation.feet</v>
      </c>
      <c r="F2316" t="str">
        <f>VLOOKUP($B2316,sitecatalog!$A$2:$E$1964,3,FALSE)</f>
        <v>NM</v>
      </c>
      <c r="G2316" t="str">
        <f>VLOOKUP($B2316,sitecatalog!$A$2:$E$1964,5,FALSE)</f>
        <v>UC</v>
      </c>
      <c r="H2316" t="str">
        <f>VLOOKUP($B2316,sitecatalog!$A$2:$E$1964,4,FALSE)</f>
        <v>reservoir</v>
      </c>
      <c r="J2316">
        <f t="shared" si="110"/>
        <v>2314</v>
      </c>
      <c r="K2316" t="str">
        <f t="shared" si="108"/>
        <v>{"node":2314,"name":"EL VADO LAKE | DAY.INST.RESERVOIRELEVATION.FEET"}</v>
      </c>
      <c r="L2316">
        <f>VLOOKUP(H2316,Sheet2!$C$31:$D$36,2,FALSE)</f>
        <v>9997</v>
      </c>
      <c r="M2316">
        <f>VLOOKUP(F2316,Sheet2!$E$38:$F$54,2,FALSE)</f>
        <v>9984</v>
      </c>
      <c r="N2316" t="str">
        <f t="shared" si="109"/>
        <v>9997-9984</v>
      </c>
      <c r="O2316" t="str">
        <f>"{""source"":"&amp;J2316&amp;",""target"":"&amp;L2316&amp;",""value"":1}"</f>
        <v>{"source":2314,"target":9997,"value":1}</v>
      </c>
    </row>
    <row r="2317" spans="1:15">
      <c r="A2317" t="s">
        <v>3144</v>
      </c>
      <c r="B2317" t="s">
        <v>2910</v>
      </c>
      <c r="C2317" t="s">
        <v>22</v>
      </c>
      <c r="D2317" t="s">
        <v>39</v>
      </c>
      <c r="E2317" t="str">
        <f>VLOOKUP($B2317,sitecatalog!$A$2:$E$1964,2,FALSE)&amp;" | "&amp;D2317</f>
        <v>ELEPHANT BUTTE RESERVOIR | Day.Avg.ReservoirInflow.cfs</v>
      </c>
      <c r="F2317" t="str">
        <f>VLOOKUP($B2317,sitecatalog!$A$2:$E$1964,3,FALSE)</f>
        <v>NM</v>
      </c>
      <c r="G2317" t="str">
        <f>VLOOKUP($B2317,sitecatalog!$A$2:$E$1964,5,FALSE)</f>
        <v>UC</v>
      </c>
      <c r="H2317" t="str">
        <f>VLOOKUP($B2317,sitecatalog!$A$2:$E$1964,4,FALSE)</f>
        <v>reservoir</v>
      </c>
      <c r="J2317">
        <f t="shared" si="110"/>
        <v>2315</v>
      </c>
      <c r="K2317" t="str">
        <f t="shared" si="108"/>
        <v>{"node":2315,"name":"ELEPHANT BUTTE RESERVOIR | DAY.AVG.RESERVOIRINFLOW.CFS"}</v>
      </c>
      <c r="L2317">
        <f>VLOOKUP(H2317,Sheet2!$C$31:$D$36,2,FALSE)</f>
        <v>9997</v>
      </c>
      <c r="M2317">
        <f>VLOOKUP(F2317,Sheet2!$E$38:$F$54,2,FALSE)</f>
        <v>9984</v>
      </c>
      <c r="N2317" t="str">
        <f t="shared" si="109"/>
        <v>9997-9984</v>
      </c>
      <c r="O2317" t="str">
        <f>"{""source"":"&amp;J2317&amp;",""target"":"&amp;L2317&amp;",""value"":1}"</f>
        <v>{"source":2315,"target":9997,"value":1}</v>
      </c>
    </row>
    <row r="2318" spans="1:15">
      <c r="A2318" t="s">
        <v>3145</v>
      </c>
      <c r="B2318" t="s">
        <v>2910</v>
      </c>
      <c r="C2318" t="s">
        <v>22</v>
      </c>
      <c r="D2318" t="s">
        <v>44</v>
      </c>
      <c r="E2318" t="str">
        <f>VLOOKUP($B2318,sitecatalog!$A$2:$E$1964,2,FALSE)&amp;" | "&amp;D2318</f>
        <v>ELEPHANT BUTTE RESERVOIR | Day.Avg.ReservoirRelease.cfs</v>
      </c>
      <c r="F2318" t="str">
        <f>VLOOKUP($B2318,sitecatalog!$A$2:$E$1964,3,FALSE)</f>
        <v>NM</v>
      </c>
      <c r="G2318" t="str">
        <f>VLOOKUP($B2318,sitecatalog!$A$2:$E$1964,5,FALSE)</f>
        <v>UC</v>
      </c>
      <c r="H2318" t="str">
        <f>VLOOKUP($B2318,sitecatalog!$A$2:$E$1964,4,FALSE)</f>
        <v>reservoir</v>
      </c>
      <c r="J2318">
        <f t="shared" si="110"/>
        <v>2316</v>
      </c>
      <c r="K2318" t="str">
        <f t="shared" si="108"/>
        <v>{"node":2316,"name":"ELEPHANT BUTTE RESERVOIR | DAY.AVG.RESERVOIRRELEASE.CFS"}</v>
      </c>
      <c r="L2318">
        <f>VLOOKUP(H2318,Sheet2!$C$31:$D$36,2,FALSE)</f>
        <v>9997</v>
      </c>
      <c r="M2318">
        <f>VLOOKUP(F2318,Sheet2!$E$38:$F$54,2,FALSE)</f>
        <v>9984</v>
      </c>
      <c r="N2318" t="str">
        <f t="shared" si="109"/>
        <v>9997-9984</v>
      </c>
      <c r="O2318" t="str">
        <f>"{""source"":"&amp;J2318&amp;",""target"":"&amp;L2318&amp;",""value"":1}"</f>
        <v>{"source":2316,"target":9997,"value":1}</v>
      </c>
    </row>
    <row r="2319" spans="1:15">
      <c r="A2319" t="s">
        <v>3146</v>
      </c>
      <c r="B2319" t="s">
        <v>2910</v>
      </c>
      <c r="C2319" t="s">
        <v>19</v>
      </c>
      <c r="D2319" t="s">
        <v>35</v>
      </c>
      <c r="E2319" t="str">
        <f>VLOOKUP($B2319,sitecatalog!$A$2:$E$1964,2,FALSE)&amp;" | "&amp;D2319</f>
        <v>ELEPHANT BUTTE RESERVOIR | Day.Inst.ReservoirElevation.feet</v>
      </c>
      <c r="F2319" t="str">
        <f>VLOOKUP($B2319,sitecatalog!$A$2:$E$1964,3,FALSE)</f>
        <v>NM</v>
      </c>
      <c r="G2319" t="str">
        <f>VLOOKUP($B2319,sitecatalog!$A$2:$E$1964,5,FALSE)</f>
        <v>UC</v>
      </c>
      <c r="H2319" t="str">
        <f>VLOOKUP($B2319,sitecatalog!$A$2:$E$1964,4,FALSE)</f>
        <v>reservoir</v>
      </c>
      <c r="J2319">
        <f t="shared" si="110"/>
        <v>2317</v>
      </c>
      <c r="K2319" t="str">
        <f t="shared" si="108"/>
        <v>{"node":2317,"name":"ELEPHANT BUTTE RESERVOIR | DAY.INST.RESERVOIRELEVATION.FEET"}</v>
      </c>
      <c r="L2319">
        <f>VLOOKUP(H2319,Sheet2!$C$31:$D$36,2,FALSE)</f>
        <v>9997</v>
      </c>
      <c r="M2319">
        <f>VLOOKUP(F2319,Sheet2!$E$38:$F$54,2,FALSE)</f>
        <v>9984</v>
      </c>
      <c r="N2319" t="str">
        <f t="shared" si="109"/>
        <v>9997-9984</v>
      </c>
      <c r="O2319" t="str">
        <f>"{""source"":"&amp;J2319&amp;",""target"":"&amp;L2319&amp;",""value"":1}"</f>
        <v>{"source":2317,"target":9997,"value":1}</v>
      </c>
    </row>
    <row r="2320" spans="1:15">
      <c r="A2320" t="s">
        <v>3147</v>
      </c>
      <c r="B2320" t="s">
        <v>2916</v>
      </c>
      <c r="C2320" t="s">
        <v>22</v>
      </c>
      <c r="D2320" t="s">
        <v>39</v>
      </c>
      <c r="E2320" t="str">
        <f>VLOOKUP($B2320,sitecatalog!$A$2:$E$1964,2,FALSE)&amp;" | "&amp;D2320</f>
        <v>FRUITGROWERS RESERVOIR; COLORADO | Day.Avg.ReservoirInflow.cfs</v>
      </c>
      <c r="F2320" t="str">
        <f>VLOOKUP($B2320,sitecatalog!$A$2:$E$1964,3,FALSE)</f>
        <v>CO</v>
      </c>
      <c r="G2320" t="str">
        <f>VLOOKUP($B2320,sitecatalog!$A$2:$E$1964,5,FALSE)</f>
        <v>UC</v>
      </c>
      <c r="H2320" t="str">
        <f>VLOOKUP($B2320,sitecatalog!$A$2:$E$1964,4,FALSE)</f>
        <v>reservoir</v>
      </c>
      <c r="J2320">
        <f t="shared" si="110"/>
        <v>2318</v>
      </c>
      <c r="K2320" t="str">
        <f t="shared" si="108"/>
        <v>{"node":2318,"name":"FRUITGROWERS RESERVOIR; COLORADO | DAY.AVG.RESERVOIRINFLOW.CFS"}</v>
      </c>
      <c r="L2320">
        <f>VLOOKUP(H2320,Sheet2!$C$31:$D$36,2,FALSE)</f>
        <v>9997</v>
      </c>
      <c r="M2320">
        <f>VLOOKUP(F2320,Sheet2!$E$38:$F$54,2,FALSE)</f>
        <v>9990</v>
      </c>
      <c r="N2320" t="str">
        <f t="shared" si="109"/>
        <v>9997-9990</v>
      </c>
      <c r="O2320" t="str">
        <f>"{""source"":"&amp;J2320&amp;",""target"":"&amp;L2320&amp;",""value"":1}"</f>
        <v>{"source":2318,"target":9997,"value":1}</v>
      </c>
    </row>
    <row r="2321" spans="1:15">
      <c r="A2321" t="s">
        <v>3148</v>
      </c>
      <c r="B2321" t="s">
        <v>2916</v>
      </c>
      <c r="C2321" t="s">
        <v>22</v>
      </c>
      <c r="D2321" t="s">
        <v>44</v>
      </c>
      <c r="E2321" t="str">
        <f>VLOOKUP($B2321,sitecatalog!$A$2:$E$1964,2,FALSE)&amp;" | "&amp;D2321</f>
        <v>FRUITGROWERS RESERVOIR; COLORADO | Day.Avg.ReservoirRelease.cfs</v>
      </c>
      <c r="F2321" t="str">
        <f>VLOOKUP($B2321,sitecatalog!$A$2:$E$1964,3,FALSE)</f>
        <v>CO</v>
      </c>
      <c r="G2321" t="str">
        <f>VLOOKUP($B2321,sitecatalog!$A$2:$E$1964,5,FALSE)</f>
        <v>UC</v>
      </c>
      <c r="H2321" t="str">
        <f>VLOOKUP($B2321,sitecatalog!$A$2:$E$1964,4,FALSE)</f>
        <v>reservoir</v>
      </c>
      <c r="J2321">
        <f t="shared" si="110"/>
        <v>2319</v>
      </c>
      <c r="K2321" t="str">
        <f t="shared" si="108"/>
        <v>{"node":2319,"name":"FRUITGROWERS RESERVOIR; COLORADO | DAY.AVG.RESERVOIRRELEASE.CFS"}</v>
      </c>
      <c r="L2321">
        <f>VLOOKUP(H2321,Sheet2!$C$31:$D$36,2,FALSE)</f>
        <v>9997</v>
      </c>
      <c r="M2321">
        <f>VLOOKUP(F2321,Sheet2!$E$38:$F$54,2,FALSE)</f>
        <v>9990</v>
      </c>
      <c r="N2321" t="str">
        <f t="shared" si="109"/>
        <v>9997-9990</v>
      </c>
      <c r="O2321" t="str">
        <f>"{""source"":"&amp;J2321&amp;",""target"":"&amp;L2321&amp;",""value"":1}"</f>
        <v>{"source":2319,"target":9997,"value":1}</v>
      </c>
    </row>
    <row r="2322" spans="1:15">
      <c r="A2322" t="s">
        <v>3149</v>
      </c>
      <c r="B2322" t="s">
        <v>2916</v>
      </c>
      <c r="C2322" t="s">
        <v>19</v>
      </c>
      <c r="D2322" t="s">
        <v>35</v>
      </c>
      <c r="E2322" t="str">
        <f>VLOOKUP($B2322,sitecatalog!$A$2:$E$1964,2,FALSE)&amp;" | "&amp;D2322</f>
        <v>FRUITGROWERS RESERVOIR; COLORADO | Day.Inst.ReservoirElevation.feet</v>
      </c>
      <c r="F2322" t="str">
        <f>VLOOKUP($B2322,sitecatalog!$A$2:$E$1964,3,FALSE)</f>
        <v>CO</v>
      </c>
      <c r="G2322" t="str">
        <f>VLOOKUP($B2322,sitecatalog!$A$2:$E$1964,5,FALSE)</f>
        <v>UC</v>
      </c>
      <c r="H2322" t="str">
        <f>VLOOKUP($B2322,sitecatalog!$A$2:$E$1964,4,FALSE)</f>
        <v>reservoir</v>
      </c>
      <c r="J2322">
        <f t="shared" si="110"/>
        <v>2320</v>
      </c>
      <c r="K2322" t="str">
        <f t="shared" si="108"/>
        <v>{"node":2320,"name":"FRUITGROWERS RESERVOIR; COLORADO | DAY.INST.RESERVOIRELEVATION.FEET"}</v>
      </c>
      <c r="L2322">
        <f>VLOOKUP(H2322,Sheet2!$C$31:$D$36,2,FALSE)</f>
        <v>9997</v>
      </c>
      <c r="M2322">
        <f>VLOOKUP(F2322,Sheet2!$E$38:$F$54,2,FALSE)</f>
        <v>9990</v>
      </c>
      <c r="N2322" t="str">
        <f t="shared" si="109"/>
        <v>9997-9990</v>
      </c>
      <c r="O2322" t="str">
        <f>"{""source"":"&amp;J2322&amp;",""target"":"&amp;L2322&amp;",""value"":1}"</f>
        <v>{"source":2320,"target":9997,"value":1}</v>
      </c>
    </row>
    <row r="2323" spans="1:15">
      <c r="A2323" t="s">
        <v>3150</v>
      </c>
      <c r="B2323" t="s">
        <v>3151</v>
      </c>
      <c r="C2323" t="s">
        <v>22</v>
      </c>
      <c r="D2323" t="s">
        <v>39</v>
      </c>
      <c r="E2323" t="str">
        <f>VLOOKUP($B2323,sitecatalog!$A$2:$E$1964,2,FALSE)&amp;" | "&amp;D2323</f>
        <v>HERON RESERVOIR | Day.Avg.ReservoirInflow.cfs</v>
      </c>
      <c r="F2323" t="str">
        <f>VLOOKUP($B2323,sitecatalog!$A$2:$E$1964,3,FALSE)</f>
        <v>NM</v>
      </c>
      <c r="G2323" t="str">
        <f>VLOOKUP($B2323,sitecatalog!$A$2:$E$1964,5,FALSE)</f>
        <v>UC</v>
      </c>
      <c r="H2323" t="str">
        <f>VLOOKUP($B2323,sitecatalog!$A$2:$E$1964,4,FALSE)</f>
        <v>reservoir</v>
      </c>
      <c r="J2323">
        <f t="shared" si="110"/>
        <v>2321</v>
      </c>
      <c r="K2323" t="str">
        <f t="shared" si="108"/>
        <v>{"node":2321,"name":"HERON RESERVOIR | DAY.AVG.RESERVOIRINFLOW.CFS"}</v>
      </c>
      <c r="L2323">
        <f>VLOOKUP(H2323,Sheet2!$C$31:$D$36,2,FALSE)</f>
        <v>9997</v>
      </c>
      <c r="M2323">
        <f>VLOOKUP(F2323,Sheet2!$E$38:$F$54,2,FALSE)</f>
        <v>9984</v>
      </c>
      <c r="N2323" t="str">
        <f t="shared" si="109"/>
        <v>9997-9984</v>
      </c>
      <c r="O2323" t="str">
        <f>"{""source"":"&amp;J2323&amp;",""target"":"&amp;L2323&amp;",""value"":1}"</f>
        <v>{"source":2321,"target":9997,"value":1}</v>
      </c>
    </row>
    <row r="2324" spans="1:15">
      <c r="A2324" t="s">
        <v>3152</v>
      </c>
      <c r="B2324" t="s">
        <v>3151</v>
      </c>
      <c r="C2324" t="s">
        <v>22</v>
      </c>
      <c r="D2324" t="s">
        <v>44</v>
      </c>
      <c r="E2324" t="str">
        <f>VLOOKUP($B2324,sitecatalog!$A$2:$E$1964,2,FALSE)&amp;" | "&amp;D2324</f>
        <v>HERON RESERVOIR | Day.Avg.ReservoirRelease.cfs</v>
      </c>
      <c r="F2324" t="str">
        <f>VLOOKUP($B2324,sitecatalog!$A$2:$E$1964,3,FALSE)</f>
        <v>NM</v>
      </c>
      <c r="G2324" t="str">
        <f>VLOOKUP($B2324,sitecatalog!$A$2:$E$1964,5,FALSE)</f>
        <v>UC</v>
      </c>
      <c r="H2324" t="str">
        <f>VLOOKUP($B2324,sitecatalog!$A$2:$E$1964,4,FALSE)</f>
        <v>reservoir</v>
      </c>
      <c r="J2324">
        <f t="shared" si="110"/>
        <v>2322</v>
      </c>
      <c r="K2324" t="str">
        <f t="shared" si="108"/>
        <v>{"node":2322,"name":"HERON RESERVOIR | DAY.AVG.RESERVOIRRELEASE.CFS"}</v>
      </c>
      <c r="L2324">
        <f>VLOOKUP(H2324,Sheet2!$C$31:$D$36,2,FALSE)</f>
        <v>9997</v>
      </c>
      <c r="M2324">
        <f>VLOOKUP(F2324,Sheet2!$E$38:$F$54,2,FALSE)</f>
        <v>9984</v>
      </c>
      <c r="N2324" t="str">
        <f t="shared" si="109"/>
        <v>9997-9984</v>
      </c>
      <c r="O2324" t="str">
        <f>"{""source"":"&amp;J2324&amp;",""target"":"&amp;L2324&amp;",""value"":1}"</f>
        <v>{"source":2322,"target":9997,"value":1}</v>
      </c>
    </row>
    <row r="2325" spans="1:15">
      <c r="A2325" t="s">
        <v>3153</v>
      </c>
      <c r="B2325" t="s">
        <v>3151</v>
      </c>
      <c r="C2325" t="s">
        <v>32</v>
      </c>
      <c r="D2325" t="s">
        <v>33</v>
      </c>
      <c r="E2325" t="str">
        <f>VLOOKUP($B2325,sitecatalog!$A$2:$E$1964,2,FALSE)&amp;" | "&amp;D2325</f>
        <v>HERON RESERVOIR | Day.Inst.ReservoirStorage.af</v>
      </c>
      <c r="F2325" t="str">
        <f>VLOOKUP($B2325,sitecatalog!$A$2:$E$1964,3,FALSE)</f>
        <v>NM</v>
      </c>
      <c r="G2325" t="str">
        <f>VLOOKUP($B2325,sitecatalog!$A$2:$E$1964,5,FALSE)</f>
        <v>UC</v>
      </c>
      <c r="H2325" t="str">
        <f>VLOOKUP($B2325,sitecatalog!$A$2:$E$1964,4,FALSE)</f>
        <v>reservoir</v>
      </c>
      <c r="J2325">
        <f t="shared" si="110"/>
        <v>2323</v>
      </c>
      <c r="K2325" t="str">
        <f t="shared" si="108"/>
        <v>{"node":2323,"name":"HERON RESERVOIR | DAY.INST.RESERVOIRSTORAGE.AF"}</v>
      </c>
      <c r="L2325">
        <f>VLOOKUP(H2325,Sheet2!$C$31:$D$36,2,FALSE)</f>
        <v>9997</v>
      </c>
      <c r="M2325">
        <f>VLOOKUP(F2325,Sheet2!$E$38:$F$54,2,FALSE)</f>
        <v>9984</v>
      </c>
      <c r="N2325" t="str">
        <f t="shared" si="109"/>
        <v>9997-9984</v>
      </c>
      <c r="O2325" t="str">
        <f>"{""source"":"&amp;J2325&amp;",""target"":"&amp;L2325&amp;",""value"":1}"</f>
        <v>{"source":2323,"target":9997,"value":1}</v>
      </c>
    </row>
    <row r="2326" spans="1:15">
      <c r="A2326" t="s">
        <v>3154</v>
      </c>
      <c r="B2326" t="s">
        <v>3151</v>
      </c>
      <c r="C2326" t="s">
        <v>19</v>
      </c>
      <c r="D2326" t="s">
        <v>35</v>
      </c>
      <c r="E2326" t="str">
        <f>VLOOKUP($B2326,sitecatalog!$A$2:$E$1964,2,FALSE)&amp;" | "&amp;D2326</f>
        <v>HERON RESERVOIR | Day.Inst.ReservoirElevation.feet</v>
      </c>
      <c r="F2326" t="str">
        <f>VLOOKUP($B2326,sitecatalog!$A$2:$E$1964,3,FALSE)</f>
        <v>NM</v>
      </c>
      <c r="G2326" t="str">
        <f>VLOOKUP($B2326,sitecatalog!$A$2:$E$1964,5,FALSE)</f>
        <v>UC</v>
      </c>
      <c r="H2326" t="str">
        <f>VLOOKUP($B2326,sitecatalog!$A$2:$E$1964,4,FALSE)</f>
        <v>reservoir</v>
      </c>
      <c r="J2326">
        <f t="shared" si="110"/>
        <v>2324</v>
      </c>
      <c r="K2326" t="str">
        <f t="shared" si="108"/>
        <v>{"node":2324,"name":"HERON RESERVOIR | DAY.INST.RESERVOIRELEVATION.FEET"}</v>
      </c>
      <c r="L2326">
        <f>VLOOKUP(H2326,Sheet2!$C$31:$D$36,2,FALSE)</f>
        <v>9997</v>
      </c>
      <c r="M2326">
        <f>VLOOKUP(F2326,Sheet2!$E$38:$F$54,2,FALSE)</f>
        <v>9984</v>
      </c>
      <c r="N2326" t="str">
        <f t="shared" si="109"/>
        <v>9997-9984</v>
      </c>
      <c r="O2326" t="str">
        <f>"{""source"":"&amp;J2326&amp;",""target"":"&amp;L2326&amp;",""value"":1}"</f>
        <v>{"source":2324,"target":9997,"value":1}</v>
      </c>
    </row>
    <row r="2327" spans="1:15">
      <c r="A2327" t="s">
        <v>3155</v>
      </c>
      <c r="B2327" t="s">
        <v>2922</v>
      </c>
      <c r="C2327" t="s">
        <v>22</v>
      </c>
      <c r="D2327" t="s">
        <v>39</v>
      </c>
      <c r="E2327" t="str">
        <f>VLOOKUP($B2327,sitecatalog!$A$2:$E$1964,2,FALSE)&amp;" | "&amp;D2327</f>
        <v>HUNTINGTON NORTH RESERVOIR | Day.Avg.ReservoirInflow.cfs</v>
      </c>
      <c r="F2327" t="str">
        <f>VLOOKUP($B2327,sitecatalog!$A$2:$E$1964,3,FALSE)</f>
        <v>UT</v>
      </c>
      <c r="G2327" t="str">
        <f>VLOOKUP($B2327,sitecatalog!$A$2:$E$1964,5,FALSE)</f>
        <v>UC</v>
      </c>
      <c r="H2327" t="str">
        <f>VLOOKUP($B2327,sitecatalog!$A$2:$E$1964,4,FALSE)</f>
        <v>reservoir</v>
      </c>
      <c r="J2327">
        <f t="shared" si="110"/>
        <v>2325</v>
      </c>
      <c r="K2327" t="str">
        <f t="shared" si="108"/>
        <v>{"node":2325,"name":"HUNTINGTON NORTH RESERVOIR | DAY.AVG.RESERVOIRINFLOW.CFS"}</v>
      </c>
      <c r="L2327">
        <f>VLOOKUP(H2327,Sheet2!$C$31:$D$36,2,FALSE)</f>
        <v>9997</v>
      </c>
      <c r="M2327">
        <f>VLOOKUP(F2327,Sheet2!$E$38:$F$54,2,FALSE)</f>
        <v>9978</v>
      </c>
      <c r="N2327" t="str">
        <f t="shared" si="109"/>
        <v>9997-9978</v>
      </c>
      <c r="O2327" t="str">
        <f>"{""source"":"&amp;J2327&amp;",""target"":"&amp;L2327&amp;",""value"":1}"</f>
        <v>{"source":2325,"target":9997,"value":1}</v>
      </c>
    </row>
    <row r="2328" spans="1:15">
      <c r="A2328" t="s">
        <v>3156</v>
      </c>
      <c r="B2328" t="s">
        <v>2922</v>
      </c>
      <c r="C2328" t="s">
        <v>22</v>
      </c>
      <c r="D2328" t="s">
        <v>44</v>
      </c>
      <c r="E2328" t="str">
        <f>VLOOKUP($B2328,sitecatalog!$A$2:$E$1964,2,FALSE)&amp;" | "&amp;D2328</f>
        <v>HUNTINGTON NORTH RESERVOIR | Day.Avg.ReservoirRelease.cfs</v>
      </c>
      <c r="F2328" t="str">
        <f>VLOOKUP($B2328,sitecatalog!$A$2:$E$1964,3,FALSE)</f>
        <v>UT</v>
      </c>
      <c r="G2328" t="str">
        <f>VLOOKUP($B2328,sitecatalog!$A$2:$E$1964,5,FALSE)</f>
        <v>UC</v>
      </c>
      <c r="H2328" t="str">
        <f>VLOOKUP($B2328,sitecatalog!$A$2:$E$1964,4,FALSE)</f>
        <v>reservoir</v>
      </c>
      <c r="J2328">
        <f t="shared" si="110"/>
        <v>2326</v>
      </c>
      <c r="K2328" t="str">
        <f t="shared" si="108"/>
        <v>{"node":2326,"name":"HUNTINGTON NORTH RESERVOIR | DAY.AVG.RESERVOIRRELEASE.CFS"}</v>
      </c>
      <c r="L2328">
        <f>VLOOKUP(H2328,Sheet2!$C$31:$D$36,2,FALSE)</f>
        <v>9997</v>
      </c>
      <c r="M2328">
        <f>VLOOKUP(F2328,Sheet2!$E$38:$F$54,2,FALSE)</f>
        <v>9978</v>
      </c>
      <c r="N2328" t="str">
        <f t="shared" si="109"/>
        <v>9997-9978</v>
      </c>
      <c r="O2328" t="str">
        <f>"{""source"":"&amp;J2328&amp;",""target"":"&amp;L2328&amp;",""value"":1}"</f>
        <v>{"source":2326,"target":9997,"value":1}</v>
      </c>
    </row>
    <row r="2329" spans="1:15">
      <c r="A2329" t="s">
        <v>3157</v>
      </c>
      <c r="B2329" t="s">
        <v>2922</v>
      </c>
      <c r="C2329" t="s">
        <v>19</v>
      </c>
      <c r="D2329" t="s">
        <v>35</v>
      </c>
      <c r="E2329" t="str">
        <f>VLOOKUP($B2329,sitecatalog!$A$2:$E$1964,2,FALSE)&amp;" | "&amp;D2329</f>
        <v>HUNTINGTON NORTH RESERVOIR | Day.Inst.ReservoirElevation.feet</v>
      </c>
      <c r="F2329" t="str">
        <f>VLOOKUP($B2329,sitecatalog!$A$2:$E$1964,3,FALSE)</f>
        <v>UT</v>
      </c>
      <c r="G2329" t="str">
        <f>VLOOKUP($B2329,sitecatalog!$A$2:$E$1964,5,FALSE)</f>
        <v>UC</v>
      </c>
      <c r="H2329" t="str">
        <f>VLOOKUP($B2329,sitecatalog!$A$2:$E$1964,4,FALSE)</f>
        <v>reservoir</v>
      </c>
      <c r="J2329">
        <f t="shared" si="110"/>
        <v>2327</v>
      </c>
      <c r="K2329" t="str">
        <f t="shared" si="108"/>
        <v>{"node":2327,"name":"HUNTINGTON NORTH RESERVOIR | DAY.INST.RESERVOIRELEVATION.FEET"}</v>
      </c>
      <c r="L2329">
        <f>VLOOKUP(H2329,Sheet2!$C$31:$D$36,2,FALSE)</f>
        <v>9997</v>
      </c>
      <c r="M2329">
        <f>VLOOKUP(F2329,Sheet2!$E$38:$F$54,2,FALSE)</f>
        <v>9978</v>
      </c>
      <c r="N2329" t="str">
        <f t="shared" si="109"/>
        <v>9997-9978</v>
      </c>
      <c r="O2329" t="str">
        <f>"{""source"":"&amp;J2329&amp;",""target"":"&amp;L2329&amp;",""value"":1}"</f>
        <v>{"source":2327,"target":9997,"value":1}</v>
      </c>
    </row>
    <row r="2330" spans="1:15">
      <c r="A2330" t="s">
        <v>3158</v>
      </c>
      <c r="B2330" t="s">
        <v>2924</v>
      </c>
      <c r="C2330" t="s">
        <v>22</v>
      </c>
      <c r="D2330" t="s">
        <v>39</v>
      </c>
      <c r="E2330" t="str">
        <f>VLOOKUP($B2330,sitecatalog!$A$2:$E$1964,2,FALSE)&amp;" | "&amp;D2330</f>
        <v>HYRUM RESERVOIR | Day.Avg.ReservoirInflow.cfs</v>
      </c>
      <c r="F2330" t="str">
        <f>VLOOKUP($B2330,sitecatalog!$A$2:$E$1964,3,FALSE)</f>
        <v>UT</v>
      </c>
      <c r="G2330" t="str">
        <f>VLOOKUP($B2330,sitecatalog!$A$2:$E$1964,5,FALSE)</f>
        <v>UC</v>
      </c>
      <c r="H2330" t="str">
        <f>VLOOKUP($B2330,sitecatalog!$A$2:$E$1964,4,FALSE)</f>
        <v>reservoir</v>
      </c>
      <c r="J2330">
        <f t="shared" si="110"/>
        <v>2328</v>
      </c>
      <c r="K2330" t="str">
        <f t="shared" si="108"/>
        <v>{"node":2328,"name":"HYRUM RESERVOIR | DAY.AVG.RESERVOIRINFLOW.CFS"}</v>
      </c>
      <c r="L2330">
        <f>VLOOKUP(H2330,Sheet2!$C$31:$D$36,2,FALSE)</f>
        <v>9997</v>
      </c>
      <c r="M2330">
        <f>VLOOKUP(F2330,Sheet2!$E$38:$F$54,2,FALSE)</f>
        <v>9978</v>
      </c>
      <c r="N2330" t="str">
        <f t="shared" si="109"/>
        <v>9997-9978</v>
      </c>
      <c r="O2330" t="str">
        <f>"{""source"":"&amp;J2330&amp;",""target"":"&amp;L2330&amp;",""value"":1}"</f>
        <v>{"source":2328,"target":9997,"value":1}</v>
      </c>
    </row>
    <row r="2331" spans="1:15">
      <c r="A2331" t="s">
        <v>3159</v>
      </c>
      <c r="B2331" t="s">
        <v>2924</v>
      </c>
      <c r="C2331" t="s">
        <v>22</v>
      </c>
      <c r="D2331" t="s">
        <v>44</v>
      </c>
      <c r="E2331" t="str">
        <f>VLOOKUP($B2331,sitecatalog!$A$2:$E$1964,2,FALSE)&amp;" | "&amp;D2331</f>
        <v>HYRUM RESERVOIR | Day.Avg.ReservoirRelease.cfs</v>
      </c>
      <c r="F2331" t="str">
        <f>VLOOKUP($B2331,sitecatalog!$A$2:$E$1964,3,FALSE)</f>
        <v>UT</v>
      </c>
      <c r="G2331" t="str">
        <f>VLOOKUP($B2331,sitecatalog!$A$2:$E$1964,5,FALSE)</f>
        <v>UC</v>
      </c>
      <c r="H2331" t="str">
        <f>VLOOKUP($B2331,sitecatalog!$A$2:$E$1964,4,FALSE)</f>
        <v>reservoir</v>
      </c>
      <c r="J2331">
        <f t="shared" si="110"/>
        <v>2329</v>
      </c>
      <c r="K2331" t="str">
        <f t="shared" si="108"/>
        <v>{"node":2329,"name":"HYRUM RESERVOIR | DAY.AVG.RESERVOIRRELEASE.CFS"}</v>
      </c>
      <c r="L2331">
        <f>VLOOKUP(H2331,Sheet2!$C$31:$D$36,2,FALSE)</f>
        <v>9997</v>
      </c>
      <c r="M2331">
        <f>VLOOKUP(F2331,Sheet2!$E$38:$F$54,2,FALSE)</f>
        <v>9978</v>
      </c>
      <c r="N2331" t="str">
        <f t="shared" si="109"/>
        <v>9997-9978</v>
      </c>
      <c r="O2331" t="str">
        <f>"{""source"":"&amp;J2331&amp;",""target"":"&amp;L2331&amp;",""value"":1}"</f>
        <v>{"source":2329,"target":9997,"value":1}</v>
      </c>
    </row>
    <row r="2332" spans="1:15">
      <c r="A2332" t="s">
        <v>3160</v>
      </c>
      <c r="B2332" t="s">
        <v>2924</v>
      </c>
      <c r="C2332" t="s">
        <v>19</v>
      </c>
      <c r="D2332" t="s">
        <v>35</v>
      </c>
      <c r="E2332" t="str">
        <f>VLOOKUP($B2332,sitecatalog!$A$2:$E$1964,2,FALSE)&amp;" | "&amp;D2332</f>
        <v>HYRUM RESERVOIR | Day.Inst.ReservoirElevation.feet</v>
      </c>
      <c r="F2332" t="str">
        <f>VLOOKUP($B2332,sitecatalog!$A$2:$E$1964,3,FALSE)</f>
        <v>UT</v>
      </c>
      <c r="G2332" t="str">
        <f>VLOOKUP($B2332,sitecatalog!$A$2:$E$1964,5,FALSE)</f>
        <v>UC</v>
      </c>
      <c r="H2332" t="str">
        <f>VLOOKUP($B2332,sitecatalog!$A$2:$E$1964,4,FALSE)</f>
        <v>reservoir</v>
      </c>
      <c r="J2332">
        <f t="shared" si="110"/>
        <v>2330</v>
      </c>
      <c r="K2332" t="str">
        <f t="shared" si="108"/>
        <v>{"node":2330,"name":"HYRUM RESERVOIR | DAY.INST.RESERVOIRELEVATION.FEET"}</v>
      </c>
      <c r="L2332">
        <f>VLOOKUP(H2332,Sheet2!$C$31:$D$36,2,FALSE)</f>
        <v>9997</v>
      </c>
      <c r="M2332">
        <f>VLOOKUP(F2332,Sheet2!$E$38:$F$54,2,FALSE)</f>
        <v>9978</v>
      </c>
      <c r="N2332" t="str">
        <f t="shared" si="109"/>
        <v>9997-9978</v>
      </c>
      <c r="O2332" t="str">
        <f>"{""source"":"&amp;J2332&amp;",""target"":"&amp;L2332&amp;",""value"":1}"</f>
        <v>{"source":2330,"target":9997,"value":1}</v>
      </c>
    </row>
    <row r="2333" spans="1:15">
      <c r="A2333" t="s">
        <v>3161</v>
      </c>
      <c r="B2333" t="s">
        <v>3162</v>
      </c>
      <c r="C2333" t="s">
        <v>22</v>
      </c>
      <c r="D2333" t="s">
        <v>39</v>
      </c>
      <c r="E2333" t="str">
        <f>VLOOKUP($B2333,sitecatalog!$A$2:$E$1964,2,FALSE)&amp;" | "&amp;D2333</f>
        <v>JACKSON GULCH RESERVOIR | Day.Avg.ReservoirInflow.cfs</v>
      </c>
      <c r="F2333" t="str">
        <f>VLOOKUP($B2333,sitecatalog!$A$2:$E$1964,3,FALSE)</f>
        <v>CO</v>
      </c>
      <c r="G2333" t="str">
        <f>VLOOKUP($B2333,sitecatalog!$A$2:$E$1964,5,FALSE)</f>
        <v>UC</v>
      </c>
      <c r="H2333" t="str">
        <f>VLOOKUP($B2333,sitecatalog!$A$2:$E$1964,4,FALSE)</f>
        <v>reservoir</v>
      </c>
      <c r="J2333">
        <f t="shared" si="110"/>
        <v>2331</v>
      </c>
      <c r="K2333" t="str">
        <f t="shared" si="108"/>
        <v>{"node":2331,"name":"JACKSON GULCH RESERVOIR | DAY.AVG.RESERVOIRINFLOW.CFS"}</v>
      </c>
      <c r="L2333">
        <f>VLOOKUP(H2333,Sheet2!$C$31:$D$36,2,FALSE)</f>
        <v>9997</v>
      </c>
      <c r="M2333">
        <f>VLOOKUP(F2333,Sheet2!$E$38:$F$54,2,FALSE)</f>
        <v>9990</v>
      </c>
      <c r="N2333" t="str">
        <f t="shared" si="109"/>
        <v>9997-9990</v>
      </c>
      <c r="O2333" t="str">
        <f>"{""source"":"&amp;J2333&amp;",""target"":"&amp;L2333&amp;",""value"":1}"</f>
        <v>{"source":2331,"target":9997,"value":1}</v>
      </c>
    </row>
    <row r="2334" spans="1:15">
      <c r="A2334" t="s">
        <v>3163</v>
      </c>
      <c r="B2334" t="s">
        <v>3162</v>
      </c>
      <c r="C2334" t="s">
        <v>22</v>
      </c>
      <c r="D2334" t="s">
        <v>44</v>
      </c>
      <c r="E2334" t="str">
        <f>VLOOKUP($B2334,sitecatalog!$A$2:$E$1964,2,FALSE)&amp;" | "&amp;D2334</f>
        <v>JACKSON GULCH RESERVOIR | Day.Avg.ReservoirRelease.cfs</v>
      </c>
      <c r="F2334" t="str">
        <f>VLOOKUP($B2334,sitecatalog!$A$2:$E$1964,3,FALSE)</f>
        <v>CO</v>
      </c>
      <c r="G2334" t="str">
        <f>VLOOKUP($B2334,sitecatalog!$A$2:$E$1964,5,FALSE)</f>
        <v>UC</v>
      </c>
      <c r="H2334" t="str">
        <f>VLOOKUP($B2334,sitecatalog!$A$2:$E$1964,4,FALSE)</f>
        <v>reservoir</v>
      </c>
      <c r="J2334">
        <f t="shared" si="110"/>
        <v>2332</v>
      </c>
      <c r="K2334" t="str">
        <f t="shared" si="108"/>
        <v>{"node":2332,"name":"JACKSON GULCH RESERVOIR | DAY.AVG.RESERVOIRRELEASE.CFS"}</v>
      </c>
      <c r="L2334">
        <f>VLOOKUP(H2334,Sheet2!$C$31:$D$36,2,FALSE)</f>
        <v>9997</v>
      </c>
      <c r="M2334">
        <f>VLOOKUP(F2334,Sheet2!$E$38:$F$54,2,FALSE)</f>
        <v>9990</v>
      </c>
      <c r="N2334" t="str">
        <f t="shared" si="109"/>
        <v>9997-9990</v>
      </c>
      <c r="O2334" t="str">
        <f>"{""source"":"&amp;J2334&amp;",""target"":"&amp;L2334&amp;",""value"":1}"</f>
        <v>{"source":2332,"target":9997,"value":1}</v>
      </c>
    </row>
    <row r="2335" spans="1:15">
      <c r="A2335" t="s">
        <v>3164</v>
      </c>
      <c r="B2335" t="s">
        <v>3162</v>
      </c>
      <c r="C2335" t="s">
        <v>19</v>
      </c>
      <c r="D2335" t="s">
        <v>35</v>
      </c>
      <c r="E2335" t="str">
        <f>VLOOKUP($B2335,sitecatalog!$A$2:$E$1964,2,FALSE)&amp;" | "&amp;D2335</f>
        <v>JACKSON GULCH RESERVOIR | Day.Inst.ReservoirElevation.feet</v>
      </c>
      <c r="F2335" t="str">
        <f>VLOOKUP($B2335,sitecatalog!$A$2:$E$1964,3,FALSE)</f>
        <v>CO</v>
      </c>
      <c r="G2335" t="str">
        <f>VLOOKUP($B2335,sitecatalog!$A$2:$E$1964,5,FALSE)</f>
        <v>UC</v>
      </c>
      <c r="H2335" t="str">
        <f>VLOOKUP($B2335,sitecatalog!$A$2:$E$1964,4,FALSE)</f>
        <v>reservoir</v>
      </c>
      <c r="J2335">
        <f t="shared" si="110"/>
        <v>2333</v>
      </c>
      <c r="K2335" t="str">
        <f t="shared" si="108"/>
        <v>{"node":2333,"name":"JACKSON GULCH RESERVOIR | DAY.INST.RESERVOIRELEVATION.FEET"}</v>
      </c>
      <c r="L2335">
        <f>VLOOKUP(H2335,Sheet2!$C$31:$D$36,2,FALSE)</f>
        <v>9997</v>
      </c>
      <c r="M2335">
        <f>VLOOKUP(F2335,Sheet2!$E$38:$F$54,2,FALSE)</f>
        <v>9990</v>
      </c>
      <c r="N2335" t="str">
        <f t="shared" si="109"/>
        <v>9997-9990</v>
      </c>
      <c r="O2335" t="str">
        <f>"{""source"":"&amp;J2335&amp;",""target"":"&amp;L2335&amp;",""value"":1}"</f>
        <v>{"source":2333,"target":9997,"value":1}</v>
      </c>
    </row>
    <row r="2336" spans="1:15">
      <c r="A2336" t="s">
        <v>3165</v>
      </c>
      <c r="B2336" t="s">
        <v>3166</v>
      </c>
      <c r="C2336" t="s">
        <v>22</v>
      </c>
      <c r="D2336" t="s">
        <v>39</v>
      </c>
      <c r="E2336" t="str">
        <f>VLOOKUP($B2336,sitecatalog!$A$2:$E$1964,2,FALSE)&amp;" | "&amp;D2336</f>
        <v>JEMEZ CANYON RESERVOIR | Day.Avg.ReservoirInflow.cfs</v>
      </c>
      <c r="F2336" t="str">
        <f>VLOOKUP($B2336,sitecatalog!$A$2:$E$1964,3,FALSE)</f>
        <v>NM</v>
      </c>
      <c r="G2336" t="str">
        <f>VLOOKUP($B2336,sitecatalog!$A$2:$E$1964,5,FALSE)</f>
        <v>UC</v>
      </c>
      <c r="H2336" t="str">
        <f>VLOOKUP($B2336,sitecatalog!$A$2:$E$1964,4,FALSE)</f>
        <v>reservoir</v>
      </c>
      <c r="J2336">
        <f t="shared" si="110"/>
        <v>2334</v>
      </c>
      <c r="K2336" t="str">
        <f t="shared" si="108"/>
        <v>{"node":2334,"name":"JEMEZ CANYON RESERVOIR | DAY.AVG.RESERVOIRINFLOW.CFS"}</v>
      </c>
      <c r="L2336">
        <f>VLOOKUP(H2336,Sheet2!$C$31:$D$36,2,FALSE)</f>
        <v>9997</v>
      </c>
      <c r="M2336">
        <f>VLOOKUP(F2336,Sheet2!$E$38:$F$54,2,FALSE)</f>
        <v>9984</v>
      </c>
      <c r="N2336" t="str">
        <f t="shared" si="109"/>
        <v>9997-9984</v>
      </c>
      <c r="O2336" t="str">
        <f>"{""source"":"&amp;J2336&amp;",""target"":"&amp;L2336&amp;",""value"":1}"</f>
        <v>{"source":2334,"target":9997,"value":1}</v>
      </c>
    </row>
    <row r="2337" spans="1:15">
      <c r="A2337" t="s">
        <v>3167</v>
      </c>
      <c r="B2337" t="s">
        <v>3166</v>
      </c>
      <c r="C2337" t="s">
        <v>22</v>
      </c>
      <c r="D2337" t="s">
        <v>44</v>
      </c>
      <c r="E2337" t="str">
        <f>VLOOKUP($B2337,sitecatalog!$A$2:$E$1964,2,FALSE)&amp;" | "&amp;D2337</f>
        <v>JEMEZ CANYON RESERVOIR | Day.Avg.ReservoirRelease.cfs</v>
      </c>
      <c r="F2337" t="str">
        <f>VLOOKUP($B2337,sitecatalog!$A$2:$E$1964,3,FALSE)</f>
        <v>NM</v>
      </c>
      <c r="G2337" t="str">
        <f>VLOOKUP($B2337,sitecatalog!$A$2:$E$1964,5,FALSE)</f>
        <v>UC</v>
      </c>
      <c r="H2337" t="str">
        <f>VLOOKUP($B2337,sitecatalog!$A$2:$E$1964,4,FALSE)</f>
        <v>reservoir</v>
      </c>
      <c r="J2337">
        <f t="shared" si="110"/>
        <v>2335</v>
      </c>
      <c r="K2337" t="str">
        <f t="shared" si="108"/>
        <v>{"node":2335,"name":"JEMEZ CANYON RESERVOIR | DAY.AVG.RESERVOIRRELEASE.CFS"}</v>
      </c>
      <c r="L2337">
        <f>VLOOKUP(H2337,Sheet2!$C$31:$D$36,2,FALSE)</f>
        <v>9997</v>
      </c>
      <c r="M2337">
        <f>VLOOKUP(F2337,Sheet2!$E$38:$F$54,2,FALSE)</f>
        <v>9984</v>
      </c>
      <c r="N2337" t="str">
        <f t="shared" si="109"/>
        <v>9997-9984</v>
      </c>
      <c r="O2337" t="str">
        <f>"{""source"":"&amp;J2337&amp;",""target"":"&amp;L2337&amp;",""value"":1}"</f>
        <v>{"source":2335,"target":9997,"value":1}</v>
      </c>
    </row>
    <row r="2338" spans="1:15">
      <c r="A2338" t="s">
        <v>3168</v>
      </c>
      <c r="B2338" t="s">
        <v>3166</v>
      </c>
      <c r="C2338" t="s">
        <v>32</v>
      </c>
      <c r="D2338" t="s">
        <v>33</v>
      </c>
      <c r="E2338" t="str">
        <f>VLOOKUP($B2338,sitecatalog!$A$2:$E$1964,2,FALSE)&amp;" | "&amp;D2338</f>
        <v>JEMEZ CANYON RESERVOIR | Day.Inst.ReservoirStorage.af</v>
      </c>
      <c r="F2338" t="str">
        <f>VLOOKUP($B2338,sitecatalog!$A$2:$E$1964,3,FALSE)</f>
        <v>NM</v>
      </c>
      <c r="G2338" t="str">
        <f>VLOOKUP($B2338,sitecatalog!$A$2:$E$1964,5,FALSE)</f>
        <v>UC</v>
      </c>
      <c r="H2338" t="str">
        <f>VLOOKUP($B2338,sitecatalog!$A$2:$E$1964,4,FALSE)</f>
        <v>reservoir</v>
      </c>
      <c r="J2338">
        <f t="shared" si="110"/>
        <v>2336</v>
      </c>
      <c r="K2338" t="str">
        <f t="shared" si="108"/>
        <v>{"node":2336,"name":"JEMEZ CANYON RESERVOIR | DAY.INST.RESERVOIRSTORAGE.AF"}</v>
      </c>
      <c r="L2338">
        <f>VLOOKUP(H2338,Sheet2!$C$31:$D$36,2,FALSE)</f>
        <v>9997</v>
      </c>
      <c r="M2338">
        <f>VLOOKUP(F2338,Sheet2!$E$38:$F$54,2,FALSE)</f>
        <v>9984</v>
      </c>
      <c r="N2338" t="str">
        <f t="shared" si="109"/>
        <v>9997-9984</v>
      </c>
      <c r="O2338" t="str">
        <f>"{""source"":"&amp;J2338&amp;",""target"":"&amp;L2338&amp;",""value"":1}"</f>
        <v>{"source":2336,"target":9997,"value":1}</v>
      </c>
    </row>
    <row r="2339" spans="1:15">
      <c r="A2339" t="s">
        <v>3169</v>
      </c>
      <c r="B2339" t="s">
        <v>3166</v>
      </c>
      <c r="C2339" t="s">
        <v>19</v>
      </c>
      <c r="D2339" t="s">
        <v>35</v>
      </c>
      <c r="E2339" t="str">
        <f>VLOOKUP($B2339,sitecatalog!$A$2:$E$1964,2,FALSE)&amp;" | "&amp;D2339</f>
        <v>JEMEZ CANYON RESERVOIR | Day.Inst.ReservoirElevation.feet</v>
      </c>
      <c r="F2339" t="str">
        <f>VLOOKUP($B2339,sitecatalog!$A$2:$E$1964,3,FALSE)</f>
        <v>NM</v>
      </c>
      <c r="G2339" t="str">
        <f>VLOOKUP($B2339,sitecatalog!$A$2:$E$1964,5,FALSE)</f>
        <v>UC</v>
      </c>
      <c r="H2339" t="str">
        <f>VLOOKUP($B2339,sitecatalog!$A$2:$E$1964,4,FALSE)</f>
        <v>reservoir</v>
      </c>
      <c r="J2339">
        <f t="shared" si="110"/>
        <v>2337</v>
      </c>
      <c r="K2339" t="str">
        <f t="shared" si="108"/>
        <v>{"node":2337,"name":"JEMEZ CANYON RESERVOIR | DAY.INST.RESERVOIRELEVATION.FEET"}</v>
      </c>
      <c r="L2339">
        <f>VLOOKUP(H2339,Sheet2!$C$31:$D$36,2,FALSE)</f>
        <v>9997</v>
      </c>
      <c r="M2339">
        <f>VLOOKUP(F2339,Sheet2!$E$38:$F$54,2,FALSE)</f>
        <v>9984</v>
      </c>
      <c r="N2339" t="str">
        <f t="shared" si="109"/>
        <v>9997-9984</v>
      </c>
      <c r="O2339" t="str">
        <f>"{""source"":"&amp;J2339&amp;",""target"":"&amp;L2339&amp;",""value"":1}"</f>
        <v>{"source":2337,"target":9997,"value":1}</v>
      </c>
    </row>
    <row r="2340" spans="1:15">
      <c r="A2340" t="s">
        <v>3170</v>
      </c>
      <c r="B2340" t="s">
        <v>2926</v>
      </c>
      <c r="C2340" t="s">
        <v>22</v>
      </c>
      <c r="D2340" t="s">
        <v>39</v>
      </c>
      <c r="E2340" t="str">
        <f>VLOOKUP($B2340,sitecatalog!$A$2:$E$1964,2,FALSE)&amp;" | "&amp;D2340</f>
        <v>JOES VALLEY RESERVOIR | Day.Avg.ReservoirInflow.cfs</v>
      </c>
      <c r="F2340" t="str">
        <f>VLOOKUP($B2340,sitecatalog!$A$2:$E$1964,3,FALSE)</f>
        <v>UT</v>
      </c>
      <c r="G2340" t="str">
        <f>VLOOKUP($B2340,sitecatalog!$A$2:$E$1964,5,FALSE)</f>
        <v>UC</v>
      </c>
      <c r="H2340" t="str">
        <f>VLOOKUP($B2340,sitecatalog!$A$2:$E$1964,4,FALSE)</f>
        <v>reservoir</v>
      </c>
      <c r="J2340">
        <f t="shared" si="110"/>
        <v>2338</v>
      </c>
      <c r="K2340" t="str">
        <f t="shared" si="108"/>
        <v>{"node":2338,"name":"JOES VALLEY RESERVOIR | DAY.AVG.RESERVOIRINFLOW.CFS"}</v>
      </c>
      <c r="L2340">
        <f>VLOOKUP(H2340,Sheet2!$C$31:$D$36,2,FALSE)</f>
        <v>9997</v>
      </c>
      <c r="M2340">
        <f>VLOOKUP(F2340,Sheet2!$E$38:$F$54,2,FALSE)</f>
        <v>9978</v>
      </c>
      <c r="N2340" t="str">
        <f t="shared" si="109"/>
        <v>9997-9978</v>
      </c>
      <c r="O2340" t="str">
        <f>"{""source"":"&amp;J2340&amp;",""target"":"&amp;L2340&amp;",""value"":1}"</f>
        <v>{"source":2338,"target":9997,"value":1}</v>
      </c>
    </row>
    <row r="2341" spans="1:15">
      <c r="A2341" t="s">
        <v>3171</v>
      </c>
      <c r="B2341" t="s">
        <v>2926</v>
      </c>
      <c r="C2341" t="s">
        <v>22</v>
      </c>
      <c r="D2341" t="s">
        <v>44</v>
      </c>
      <c r="E2341" t="str">
        <f>VLOOKUP($B2341,sitecatalog!$A$2:$E$1964,2,FALSE)&amp;" | "&amp;D2341</f>
        <v>JOES VALLEY RESERVOIR | Day.Avg.ReservoirRelease.cfs</v>
      </c>
      <c r="F2341" t="str">
        <f>VLOOKUP($B2341,sitecatalog!$A$2:$E$1964,3,FALSE)</f>
        <v>UT</v>
      </c>
      <c r="G2341" t="str">
        <f>VLOOKUP($B2341,sitecatalog!$A$2:$E$1964,5,FALSE)</f>
        <v>UC</v>
      </c>
      <c r="H2341" t="str">
        <f>VLOOKUP($B2341,sitecatalog!$A$2:$E$1964,4,FALSE)</f>
        <v>reservoir</v>
      </c>
      <c r="J2341">
        <f t="shared" si="110"/>
        <v>2339</v>
      </c>
      <c r="K2341" t="str">
        <f t="shared" si="108"/>
        <v>{"node":2339,"name":"JOES VALLEY RESERVOIR | DAY.AVG.RESERVOIRRELEASE.CFS"}</v>
      </c>
      <c r="L2341">
        <f>VLOOKUP(H2341,Sheet2!$C$31:$D$36,2,FALSE)</f>
        <v>9997</v>
      </c>
      <c r="M2341">
        <f>VLOOKUP(F2341,Sheet2!$E$38:$F$54,2,FALSE)</f>
        <v>9978</v>
      </c>
      <c r="N2341" t="str">
        <f t="shared" si="109"/>
        <v>9997-9978</v>
      </c>
      <c r="O2341" t="str">
        <f>"{""source"":"&amp;J2341&amp;",""target"":"&amp;L2341&amp;",""value"":1}"</f>
        <v>{"source":2339,"target":9997,"value":1}</v>
      </c>
    </row>
    <row r="2342" spans="1:15">
      <c r="A2342" t="s">
        <v>3172</v>
      </c>
      <c r="B2342" t="s">
        <v>2926</v>
      </c>
      <c r="C2342" t="s">
        <v>19</v>
      </c>
      <c r="D2342" t="s">
        <v>35</v>
      </c>
      <c r="E2342" t="str">
        <f>VLOOKUP($B2342,sitecatalog!$A$2:$E$1964,2,FALSE)&amp;" | "&amp;D2342</f>
        <v>JOES VALLEY RESERVOIR | Day.Inst.ReservoirElevation.feet</v>
      </c>
      <c r="F2342" t="str">
        <f>VLOOKUP($B2342,sitecatalog!$A$2:$E$1964,3,FALSE)</f>
        <v>UT</v>
      </c>
      <c r="G2342" t="str">
        <f>VLOOKUP($B2342,sitecatalog!$A$2:$E$1964,5,FALSE)</f>
        <v>UC</v>
      </c>
      <c r="H2342" t="str">
        <f>VLOOKUP($B2342,sitecatalog!$A$2:$E$1964,4,FALSE)</f>
        <v>reservoir</v>
      </c>
      <c r="J2342">
        <f t="shared" si="110"/>
        <v>2340</v>
      </c>
      <c r="K2342" t="str">
        <f t="shared" si="108"/>
        <v>{"node":2340,"name":"JOES VALLEY RESERVOIR | DAY.INST.RESERVOIRELEVATION.FEET"}</v>
      </c>
      <c r="L2342">
        <f>VLOOKUP(H2342,Sheet2!$C$31:$D$36,2,FALSE)</f>
        <v>9997</v>
      </c>
      <c r="M2342">
        <f>VLOOKUP(F2342,Sheet2!$E$38:$F$54,2,FALSE)</f>
        <v>9978</v>
      </c>
      <c r="N2342" t="str">
        <f t="shared" si="109"/>
        <v>9997-9978</v>
      </c>
      <c r="O2342" t="str">
        <f>"{""source"":"&amp;J2342&amp;",""target"":"&amp;L2342&amp;",""value"":1}"</f>
        <v>{"source":2340,"target":9997,"value":1}</v>
      </c>
    </row>
    <row r="2343" spans="1:15">
      <c r="A2343" t="s">
        <v>3173</v>
      </c>
      <c r="B2343" t="s">
        <v>2928</v>
      </c>
      <c r="C2343" t="s">
        <v>22</v>
      </c>
      <c r="D2343" t="s">
        <v>39</v>
      </c>
      <c r="E2343" t="str">
        <f>VLOOKUP($B2343,sitecatalog!$A$2:$E$1964,2,FALSE)&amp;" | "&amp;D2343</f>
        <v>JORDANELLE RESERVOIR | Day.Avg.ReservoirInflow.cfs</v>
      </c>
      <c r="F2343" t="str">
        <f>VLOOKUP($B2343,sitecatalog!$A$2:$E$1964,3,FALSE)</f>
        <v>UT</v>
      </c>
      <c r="G2343" t="str">
        <f>VLOOKUP($B2343,sitecatalog!$A$2:$E$1964,5,FALSE)</f>
        <v>UC</v>
      </c>
      <c r="H2343" t="str">
        <f>VLOOKUP($B2343,sitecatalog!$A$2:$E$1964,4,FALSE)</f>
        <v>reservoir</v>
      </c>
      <c r="J2343">
        <f t="shared" si="110"/>
        <v>2341</v>
      </c>
      <c r="K2343" t="str">
        <f t="shared" si="108"/>
        <v>{"node":2341,"name":"JORDANELLE RESERVOIR | DAY.AVG.RESERVOIRINFLOW.CFS"}</v>
      </c>
      <c r="L2343">
        <f>VLOOKUP(H2343,Sheet2!$C$31:$D$36,2,FALSE)</f>
        <v>9997</v>
      </c>
      <c r="M2343">
        <f>VLOOKUP(F2343,Sheet2!$E$38:$F$54,2,FALSE)</f>
        <v>9978</v>
      </c>
      <c r="N2343" t="str">
        <f t="shared" si="109"/>
        <v>9997-9978</v>
      </c>
      <c r="O2343" t="str">
        <f>"{""source"":"&amp;J2343&amp;",""target"":"&amp;L2343&amp;",""value"":1}"</f>
        <v>{"source":2341,"target":9997,"value":1}</v>
      </c>
    </row>
    <row r="2344" spans="1:15">
      <c r="A2344" t="s">
        <v>3174</v>
      </c>
      <c r="B2344" t="s">
        <v>2928</v>
      </c>
      <c r="C2344" t="s">
        <v>22</v>
      </c>
      <c r="D2344" t="s">
        <v>44</v>
      </c>
      <c r="E2344" t="str">
        <f>VLOOKUP($B2344,sitecatalog!$A$2:$E$1964,2,FALSE)&amp;" | "&amp;D2344</f>
        <v>JORDANELLE RESERVOIR | Day.Avg.ReservoirRelease.cfs</v>
      </c>
      <c r="F2344" t="str">
        <f>VLOOKUP($B2344,sitecatalog!$A$2:$E$1964,3,FALSE)</f>
        <v>UT</v>
      </c>
      <c r="G2344" t="str">
        <f>VLOOKUP($B2344,sitecatalog!$A$2:$E$1964,5,FALSE)</f>
        <v>UC</v>
      </c>
      <c r="H2344" t="str">
        <f>VLOOKUP($B2344,sitecatalog!$A$2:$E$1964,4,FALSE)</f>
        <v>reservoir</v>
      </c>
      <c r="J2344">
        <f t="shared" si="110"/>
        <v>2342</v>
      </c>
      <c r="K2344" t="str">
        <f t="shared" si="108"/>
        <v>{"node":2342,"name":"JORDANELLE RESERVOIR | DAY.AVG.RESERVOIRRELEASE.CFS"}</v>
      </c>
      <c r="L2344">
        <f>VLOOKUP(H2344,Sheet2!$C$31:$D$36,2,FALSE)</f>
        <v>9997</v>
      </c>
      <c r="M2344">
        <f>VLOOKUP(F2344,Sheet2!$E$38:$F$54,2,FALSE)</f>
        <v>9978</v>
      </c>
      <c r="N2344" t="str">
        <f t="shared" si="109"/>
        <v>9997-9978</v>
      </c>
      <c r="O2344" t="str">
        <f>"{""source"":"&amp;J2344&amp;",""target"":"&amp;L2344&amp;",""value"":1}"</f>
        <v>{"source":2342,"target":9997,"value":1}</v>
      </c>
    </row>
    <row r="2345" spans="1:15">
      <c r="A2345" t="s">
        <v>3175</v>
      </c>
      <c r="B2345" t="s">
        <v>2928</v>
      </c>
      <c r="C2345" t="s">
        <v>19</v>
      </c>
      <c r="D2345" t="s">
        <v>35</v>
      </c>
      <c r="E2345" t="str">
        <f>VLOOKUP($B2345,sitecatalog!$A$2:$E$1964,2,FALSE)&amp;" | "&amp;D2345</f>
        <v>JORDANELLE RESERVOIR | Day.Inst.ReservoirElevation.feet</v>
      </c>
      <c r="F2345" t="str">
        <f>VLOOKUP($B2345,sitecatalog!$A$2:$E$1964,3,FALSE)</f>
        <v>UT</v>
      </c>
      <c r="G2345" t="str">
        <f>VLOOKUP($B2345,sitecatalog!$A$2:$E$1964,5,FALSE)</f>
        <v>UC</v>
      </c>
      <c r="H2345" t="str">
        <f>VLOOKUP($B2345,sitecatalog!$A$2:$E$1964,4,FALSE)</f>
        <v>reservoir</v>
      </c>
      <c r="J2345">
        <f t="shared" si="110"/>
        <v>2343</v>
      </c>
      <c r="K2345" t="str">
        <f t="shared" si="108"/>
        <v>{"node":2343,"name":"JORDANELLE RESERVOIR | DAY.INST.RESERVOIRELEVATION.FEET"}</v>
      </c>
      <c r="L2345">
        <f>VLOOKUP(H2345,Sheet2!$C$31:$D$36,2,FALSE)</f>
        <v>9997</v>
      </c>
      <c r="M2345">
        <f>VLOOKUP(F2345,Sheet2!$E$38:$F$54,2,FALSE)</f>
        <v>9978</v>
      </c>
      <c r="N2345" t="str">
        <f t="shared" si="109"/>
        <v>9997-9978</v>
      </c>
      <c r="O2345" t="str">
        <f>"{""source"":"&amp;J2345&amp;",""target"":"&amp;L2345&amp;",""value"":1}"</f>
        <v>{"source":2343,"target":9997,"value":1}</v>
      </c>
    </row>
    <row r="2346" spans="1:15">
      <c r="A2346" t="s">
        <v>3176</v>
      </c>
      <c r="B2346" t="s">
        <v>3177</v>
      </c>
      <c r="C2346" t="s">
        <v>22</v>
      </c>
      <c r="D2346" t="s">
        <v>39</v>
      </c>
      <c r="E2346" t="str">
        <f>VLOOKUP($B2346,sitecatalog!$A$2:$E$1964,2,FALSE)&amp;" | "&amp;D2346</f>
        <v>LAKE NIGHTHORSE | Day.Avg.ReservoirInflow.cfs</v>
      </c>
      <c r="F2346" t="str">
        <f>VLOOKUP($B2346,sitecatalog!$A$2:$E$1964,3,FALSE)</f>
        <v>CO</v>
      </c>
      <c r="G2346" t="str">
        <f>VLOOKUP($B2346,sitecatalog!$A$2:$E$1964,5,FALSE)</f>
        <v>UC</v>
      </c>
      <c r="H2346" t="str">
        <f>VLOOKUP($B2346,sitecatalog!$A$2:$E$1964,4,FALSE)</f>
        <v>reservoir</v>
      </c>
      <c r="J2346">
        <f t="shared" si="110"/>
        <v>2344</v>
      </c>
      <c r="K2346" t="str">
        <f t="shared" si="108"/>
        <v>{"node":2344,"name":"LAKE NIGHTHORSE | DAY.AVG.RESERVOIRINFLOW.CFS"}</v>
      </c>
      <c r="L2346">
        <f>VLOOKUP(H2346,Sheet2!$C$31:$D$36,2,FALSE)</f>
        <v>9997</v>
      </c>
      <c r="M2346">
        <f>VLOOKUP(F2346,Sheet2!$E$38:$F$54,2,FALSE)</f>
        <v>9990</v>
      </c>
      <c r="N2346" t="str">
        <f t="shared" si="109"/>
        <v>9997-9990</v>
      </c>
      <c r="O2346" t="str">
        <f>"{""source"":"&amp;J2346&amp;",""target"":"&amp;L2346&amp;",""value"":1}"</f>
        <v>{"source":2344,"target":9997,"value":1}</v>
      </c>
    </row>
    <row r="2347" spans="1:15">
      <c r="A2347" t="s">
        <v>3178</v>
      </c>
      <c r="B2347" t="s">
        <v>3177</v>
      </c>
      <c r="C2347" t="s">
        <v>22</v>
      </c>
      <c r="D2347" t="s">
        <v>44</v>
      </c>
      <c r="E2347" t="str">
        <f>VLOOKUP($B2347,sitecatalog!$A$2:$E$1964,2,FALSE)&amp;" | "&amp;D2347</f>
        <v>LAKE NIGHTHORSE | Day.Avg.ReservoirRelease.cfs</v>
      </c>
      <c r="F2347" t="str">
        <f>VLOOKUP($B2347,sitecatalog!$A$2:$E$1964,3,FALSE)</f>
        <v>CO</v>
      </c>
      <c r="G2347" t="str">
        <f>VLOOKUP($B2347,sitecatalog!$A$2:$E$1964,5,FALSE)</f>
        <v>UC</v>
      </c>
      <c r="H2347" t="str">
        <f>VLOOKUP($B2347,sitecatalog!$A$2:$E$1964,4,FALSE)</f>
        <v>reservoir</v>
      </c>
      <c r="J2347">
        <f t="shared" si="110"/>
        <v>2345</v>
      </c>
      <c r="K2347" t="str">
        <f t="shared" si="108"/>
        <v>{"node":2345,"name":"LAKE NIGHTHORSE | DAY.AVG.RESERVOIRRELEASE.CFS"}</v>
      </c>
      <c r="L2347">
        <f>VLOOKUP(H2347,Sheet2!$C$31:$D$36,2,FALSE)</f>
        <v>9997</v>
      </c>
      <c r="M2347">
        <f>VLOOKUP(F2347,Sheet2!$E$38:$F$54,2,FALSE)</f>
        <v>9990</v>
      </c>
      <c r="N2347" t="str">
        <f t="shared" si="109"/>
        <v>9997-9990</v>
      </c>
      <c r="O2347" t="str">
        <f>"{""source"":"&amp;J2347&amp;",""target"":"&amp;L2347&amp;",""value"":1}"</f>
        <v>{"source":2345,"target":9997,"value":1}</v>
      </c>
    </row>
    <row r="2348" spans="1:15">
      <c r="A2348" t="s">
        <v>3179</v>
      </c>
      <c r="B2348" t="s">
        <v>3177</v>
      </c>
      <c r="C2348" t="s">
        <v>22</v>
      </c>
      <c r="D2348" t="s">
        <v>3180</v>
      </c>
      <c r="E2348" t="str">
        <f>VLOOKUP($B2348,sitecatalog!$A$2:$E$1964,2,FALSE)&amp;" | "&amp;D2348</f>
        <v>LAKE NIGHTHORSE | Day.Inst.ReservoirDiversion.cfs</v>
      </c>
      <c r="F2348" t="str">
        <f>VLOOKUP($B2348,sitecatalog!$A$2:$E$1964,3,FALSE)</f>
        <v>CO</v>
      </c>
      <c r="G2348" t="str">
        <f>VLOOKUP($B2348,sitecatalog!$A$2:$E$1964,5,FALSE)</f>
        <v>UC</v>
      </c>
      <c r="H2348" t="str">
        <f>VLOOKUP($B2348,sitecatalog!$A$2:$E$1964,4,FALSE)</f>
        <v>reservoir</v>
      </c>
      <c r="J2348">
        <f t="shared" si="110"/>
        <v>2346</v>
      </c>
      <c r="K2348" t="str">
        <f t="shared" si="108"/>
        <v>{"node":2346,"name":"LAKE NIGHTHORSE | DAY.INST.RESERVOIRDIVERSION.CFS"}</v>
      </c>
      <c r="L2348">
        <f>VLOOKUP(H2348,Sheet2!$C$31:$D$36,2,FALSE)</f>
        <v>9997</v>
      </c>
      <c r="M2348">
        <f>VLOOKUP(F2348,Sheet2!$E$38:$F$54,2,FALSE)</f>
        <v>9990</v>
      </c>
      <c r="N2348" t="str">
        <f t="shared" si="109"/>
        <v>9997-9990</v>
      </c>
      <c r="O2348" t="str">
        <f>"{""source"":"&amp;J2348&amp;",""target"":"&amp;L2348&amp;",""value"":1}"</f>
        <v>{"source":2346,"target":9997,"value":1}</v>
      </c>
    </row>
    <row r="2349" spans="1:15">
      <c r="A2349" t="s">
        <v>3181</v>
      </c>
      <c r="B2349" t="s">
        <v>3177</v>
      </c>
      <c r="C2349" t="s">
        <v>32</v>
      </c>
      <c r="D2349" t="s">
        <v>33</v>
      </c>
      <c r="E2349" t="str">
        <f>VLOOKUP($B2349,sitecatalog!$A$2:$E$1964,2,FALSE)&amp;" | "&amp;D2349</f>
        <v>LAKE NIGHTHORSE | Day.Inst.ReservoirStorage.af</v>
      </c>
      <c r="F2349" t="str">
        <f>VLOOKUP($B2349,sitecatalog!$A$2:$E$1964,3,FALSE)</f>
        <v>CO</v>
      </c>
      <c r="G2349" t="str">
        <f>VLOOKUP($B2349,sitecatalog!$A$2:$E$1964,5,FALSE)</f>
        <v>UC</v>
      </c>
      <c r="H2349" t="str">
        <f>VLOOKUP($B2349,sitecatalog!$A$2:$E$1964,4,FALSE)</f>
        <v>reservoir</v>
      </c>
      <c r="J2349">
        <f t="shared" si="110"/>
        <v>2347</v>
      </c>
      <c r="K2349" t="str">
        <f t="shared" si="108"/>
        <v>{"node":2347,"name":"LAKE NIGHTHORSE | DAY.INST.RESERVOIRSTORAGE.AF"}</v>
      </c>
      <c r="L2349">
        <f>VLOOKUP(H2349,Sheet2!$C$31:$D$36,2,FALSE)</f>
        <v>9997</v>
      </c>
      <c r="M2349">
        <f>VLOOKUP(F2349,Sheet2!$E$38:$F$54,2,FALSE)</f>
        <v>9990</v>
      </c>
      <c r="N2349" t="str">
        <f t="shared" si="109"/>
        <v>9997-9990</v>
      </c>
      <c r="O2349" t="str">
        <f>"{""source"":"&amp;J2349&amp;",""target"":"&amp;L2349&amp;",""value"":1}"</f>
        <v>{"source":2347,"target":9997,"value":1}</v>
      </c>
    </row>
    <row r="2350" spans="1:15">
      <c r="A2350" t="s">
        <v>3182</v>
      </c>
      <c r="B2350" t="s">
        <v>3177</v>
      </c>
      <c r="C2350" t="s">
        <v>19</v>
      </c>
      <c r="D2350" t="s">
        <v>35</v>
      </c>
      <c r="E2350" t="str">
        <f>VLOOKUP($B2350,sitecatalog!$A$2:$E$1964,2,FALSE)&amp;" | "&amp;D2350</f>
        <v>LAKE NIGHTHORSE | Day.Inst.ReservoirElevation.feet</v>
      </c>
      <c r="F2350" t="str">
        <f>VLOOKUP($B2350,sitecatalog!$A$2:$E$1964,3,FALSE)</f>
        <v>CO</v>
      </c>
      <c r="G2350" t="str">
        <f>VLOOKUP($B2350,sitecatalog!$A$2:$E$1964,5,FALSE)</f>
        <v>UC</v>
      </c>
      <c r="H2350" t="str">
        <f>VLOOKUP($B2350,sitecatalog!$A$2:$E$1964,4,FALSE)</f>
        <v>reservoir</v>
      </c>
      <c r="J2350">
        <f t="shared" si="110"/>
        <v>2348</v>
      </c>
      <c r="K2350" t="str">
        <f t="shared" si="108"/>
        <v>{"node":2348,"name":"LAKE NIGHTHORSE | DAY.INST.RESERVOIRELEVATION.FEET"}</v>
      </c>
      <c r="L2350">
        <f>VLOOKUP(H2350,Sheet2!$C$31:$D$36,2,FALSE)</f>
        <v>9997</v>
      </c>
      <c r="M2350">
        <f>VLOOKUP(F2350,Sheet2!$E$38:$F$54,2,FALSE)</f>
        <v>9990</v>
      </c>
      <c r="N2350" t="str">
        <f t="shared" si="109"/>
        <v>9997-9990</v>
      </c>
      <c r="O2350" t="str">
        <f>"{""source"":"&amp;J2350&amp;",""target"":"&amp;L2350&amp;",""value"":1}"</f>
        <v>{"source":2348,"target":9997,"value":1}</v>
      </c>
    </row>
    <row r="2351" spans="1:15">
      <c r="A2351" t="s">
        <v>3183</v>
      </c>
      <c r="B2351" t="s">
        <v>2884</v>
      </c>
      <c r="C2351" t="s">
        <v>22</v>
      </c>
      <c r="D2351" t="s">
        <v>44</v>
      </c>
      <c r="E2351" t="str">
        <f>VLOOKUP($B2351,sitecatalog!$A$2:$E$1964,2,FALSE)&amp;" | "&amp;D2351</f>
        <v>LAKE POWELL | Day.Avg.ReservoirRelease.cfs</v>
      </c>
      <c r="F2351" t="str">
        <f>VLOOKUP($B2351,sitecatalog!$A$2:$E$1964,3,FALSE)</f>
        <v>AZ</v>
      </c>
      <c r="G2351" t="str">
        <f>VLOOKUP($B2351,sitecatalog!$A$2:$E$1964,5,FALSE)</f>
        <v>UC</v>
      </c>
      <c r="H2351" t="str">
        <f>VLOOKUP($B2351,sitecatalog!$A$2:$E$1964,4,FALSE)</f>
        <v>reservoir</v>
      </c>
      <c r="J2351">
        <f t="shared" si="110"/>
        <v>2349</v>
      </c>
      <c r="K2351" t="str">
        <f t="shared" si="108"/>
        <v>{"node":2349,"name":"LAKE POWELL | DAY.AVG.RESERVOIRRELEASE.CFS"}</v>
      </c>
      <c r="L2351">
        <f>VLOOKUP(H2351,Sheet2!$C$31:$D$36,2,FALSE)</f>
        <v>9997</v>
      </c>
      <c r="M2351">
        <f>VLOOKUP(F2351,Sheet2!$E$38:$F$54,2,FALSE)</f>
        <v>9992</v>
      </c>
      <c r="N2351" t="str">
        <f t="shared" si="109"/>
        <v>9997-9992</v>
      </c>
      <c r="O2351" t="str">
        <f>"{""source"":"&amp;J2351&amp;",""target"":"&amp;L2351&amp;",""value"":1}"</f>
        <v>{"source":2349,"target":9997,"value":1}</v>
      </c>
    </row>
    <row r="2352" spans="1:15">
      <c r="A2352" t="s">
        <v>3184</v>
      </c>
      <c r="B2352" t="s">
        <v>2884</v>
      </c>
      <c r="C2352" t="s">
        <v>22</v>
      </c>
      <c r="D2352" t="s">
        <v>3185</v>
      </c>
      <c r="E2352" t="str">
        <f>VLOOKUP($B2352,sitecatalog!$A$2:$E$1964,2,FALSE)&amp;" | "&amp;D2352</f>
        <v>LAKE POWELL | Day.Sum.ReservoirEvaporation.cfs</v>
      </c>
      <c r="F2352" t="str">
        <f>VLOOKUP($B2352,sitecatalog!$A$2:$E$1964,3,FALSE)</f>
        <v>AZ</v>
      </c>
      <c r="G2352" t="str">
        <f>VLOOKUP($B2352,sitecatalog!$A$2:$E$1964,5,FALSE)</f>
        <v>UC</v>
      </c>
      <c r="H2352" t="str">
        <f>VLOOKUP($B2352,sitecatalog!$A$2:$E$1964,4,FALSE)</f>
        <v>reservoir</v>
      </c>
      <c r="J2352">
        <f t="shared" si="110"/>
        <v>2350</v>
      </c>
      <c r="K2352" t="str">
        <f t="shared" si="108"/>
        <v>{"node":2350,"name":"LAKE POWELL | DAY.SUM.RESERVOIREVAPORATION.CFS"}</v>
      </c>
      <c r="L2352">
        <f>VLOOKUP(H2352,Sheet2!$C$31:$D$36,2,FALSE)</f>
        <v>9997</v>
      </c>
      <c r="M2352">
        <f>VLOOKUP(F2352,Sheet2!$E$38:$F$54,2,FALSE)</f>
        <v>9992</v>
      </c>
      <c r="N2352" t="str">
        <f t="shared" si="109"/>
        <v>9997-9992</v>
      </c>
      <c r="O2352" t="str">
        <f>"{""source"":"&amp;J2352&amp;",""target"":"&amp;L2352&amp;",""value"":1}"</f>
        <v>{"source":2350,"target":9997,"value":1}</v>
      </c>
    </row>
    <row r="2353" spans="1:15">
      <c r="A2353" t="s">
        <v>3186</v>
      </c>
      <c r="B2353" t="s">
        <v>2930</v>
      </c>
      <c r="C2353" t="s">
        <v>22</v>
      </c>
      <c r="D2353" t="s">
        <v>39</v>
      </c>
      <c r="E2353" t="str">
        <f>VLOOKUP($B2353,sitecatalog!$A$2:$E$1964,2,FALSE)&amp;" | "&amp;D2353</f>
        <v>LAKE SUMNER | Day.Avg.ReservoirInflow.cfs</v>
      </c>
      <c r="F2353" t="str">
        <f>VLOOKUP($B2353,sitecatalog!$A$2:$E$1964,3,FALSE)</f>
        <v>NM</v>
      </c>
      <c r="G2353" t="str">
        <f>VLOOKUP($B2353,sitecatalog!$A$2:$E$1964,5,FALSE)</f>
        <v>UC</v>
      </c>
      <c r="H2353" t="str">
        <f>VLOOKUP($B2353,sitecatalog!$A$2:$E$1964,4,FALSE)</f>
        <v>reservoir</v>
      </c>
      <c r="J2353">
        <f t="shared" si="110"/>
        <v>2351</v>
      </c>
      <c r="K2353" t="str">
        <f t="shared" si="108"/>
        <v>{"node":2351,"name":"LAKE SUMNER | DAY.AVG.RESERVOIRINFLOW.CFS"}</v>
      </c>
      <c r="L2353">
        <f>VLOOKUP(H2353,Sheet2!$C$31:$D$36,2,FALSE)</f>
        <v>9997</v>
      </c>
      <c r="M2353">
        <f>VLOOKUP(F2353,Sheet2!$E$38:$F$54,2,FALSE)</f>
        <v>9984</v>
      </c>
      <c r="N2353" t="str">
        <f t="shared" si="109"/>
        <v>9997-9984</v>
      </c>
      <c r="O2353" t="str">
        <f>"{""source"":"&amp;J2353&amp;",""target"":"&amp;L2353&amp;",""value"":1}"</f>
        <v>{"source":2351,"target":9997,"value":1}</v>
      </c>
    </row>
    <row r="2354" spans="1:15">
      <c r="A2354" t="s">
        <v>3187</v>
      </c>
      <c r="B2354" t="s">
        <v>2930</v>
      </c>
      <c r="C2354" t="s">
        <v>22</v>
      </c>
      <c r="D2354" t="s">
        <v>44</v>
      </c>
      <c r="E2354" t="str">
        <f>VLOOKUP($B2354,sitecatalog!$A$2:$E$1964,2,FALSE)&amp;" | "&amp;D2354</f>
        <v>LAKE SUMNER | Day.Avg.ReservoirRelease.cfs</v>
      </c>
      <c r="F2354" t="str">
        <f>VLOOKUP($B2354,sitecatalog!$A$2:$E$1964,3,FALSE)</f>
        <v>NM</v>
      </c>
      <c r="G2354" t="str">
        <f>VLOOKUP($B2354,sitecatalog!$A$2:$E$1964,5,FALSE)</f>
        <v>UC</v>
      </c>
      <c r="H2354" t="str">
        <f>VLOOKUP($B2354,sitecatalog!$A$2:$E$1964,4,FALSE)</f>
        <v>reservoir</v>
      </c>
      <c r="J2354">
        <f t="shared" si="110"/>
        <v>2352</v>
      </c>
      <c r="K2354" t="str">
        <f t="shared" si="108"/>
        <v>{"node":2352,"name":"LAKE SUMNER | DAY.AVG.RESERVOIRRELEASE.CFS"}</v>
      </c>
      <c r="L2354">
        <f>VLOOKUP(H2354,Sheet2!$C$31:$D$36,2,FALSE)</f>
        <v>9997</v>
      </c>
      <c r="M2354">
        <f>VLOOKUP(F2354,Sheet2!$E$38:$F$54,2,FALSE)</f>
        <v>9984</v>
      </c>
      <c r="N2354" t="str">
        <f t="shared" si="109"/>
        <v>9997-9984</v>
      </c>
      <c r="O2354" t="str">
        <f>"{""source"":"&amp;J2354&amp;",""target"":"&amp;L2354&amp;",""value"":1}"</f>
        <v>{"source":2352,"target":9997,"value":1}</v>
      </c>
    </row>
    <row r="2355" spans="1:15">
      <c r="A2355" t="s">
        <v>3188</v>
      </c>
      <c r="B2355" t="s">
        <v>2930</v>
      </c>
      <c r="C2355" t="s">
        <v>19</v>
      </c>
      <c r="D2355" t="s">
        <v>35</v>
      </c>
      <c r="E2355" t="str">
        <f>VLOOKUP($B2355,sitecatalog!$A$2:$E$1964,2,FALSE)&amp;" | "&amp;D2355</f>
        <v>LAKE SUMNER | Day.Inst.ReservoirElevation.feet</v>
      </c>
      <c r="F2355" t="str">
        <f>VLOOKUP($B2355,sitecatalog!$A$2:$E$1964,3,FALSE)</f>
        <v>NM</v>
      </c>
      <c r="G2355" t="str">
        <f>VLOOKUP($B2355,sitecatalog!$A$2:$E$1964,5,FALSE)</f>
        <v>UC</v>
      </c>
      <c r="H2355" t="str">
        <f>VLOOKUP($B2355,sitecatalog!$A$2:$E$1964,4,FALSE)</f>
        <v>reservoir</v>
      </c>
      <c r="J2355">
        <f t="shared" si="110"/>
        <v>2353</v>
      </c>
      <c r="K2355" t="str">
        <f t="shared" si="108"/>
        <v>{"node":2353,"name":"LAKE SUMNER | DAY.INST.RESERVOIRELEVATION.FEET"}</v>
      </c>
      <c r="L2355">
        <f>VLOOKUP(H2355,Sheet2!$C$31:$D$36,2,FALSE)</f>
        <v>9997</v>
      </c>
      <c r="M2355">
        <f>VLOOKUP(F2355,Sheet2!$E$38:$F$54,2,FALSE)</f>
        <v>9984</v>
      </c>
      <c r="N2355" t="str">
        <f t="shared" si="109"/>
        <v>9997-9984</v>
      </c>
      <c r="O2355" t="str">
        <f>"{""source"":"&amp;J2355&amp;",""target"":"&amp;L2355&amp;",""value"":1}"</f>
        <v>{"source":2353,"target":9997,"value":1}</v>
      </c>
    </row>
    <row r="2356" spans="1:15">
      <c r="A2356" t="s">
        <v>3189</v>
      </c>
      <c r="B2356" t="s">
        <v>2932</v>
      </c>
      <c r="C2356" t="s">
        <v>22</v>
      </c>
      <c r="D2356" t="s">
        <v>39</v>
      </c>
      <c r="E2356" t="str">
        <f>VLOOKUP($B2356,sitecatalog!$A$2:$E$1964,2,FALSE)&amp;" | "&amp;D2356</f>
        <v>LEMON RESERVOIR | Day.Avg.ReservoirInflow.cfs</v>
      </c>
      <c r="F2356" t="str">
        <f>VLOOKUP($B2356,sitecatalog!$A$2:$E$1964,3,FALSE)</f>
        <v>CO</v>
      </c>
      <c r="G2356" t="str">
        <f>VLOOKUP($B2356,sitecatalog!$A$2:$E$1964,5,FALSE)</f>
        <v>UC</v>
      </c>
      <c r="H2356" t="str">
        <f>VLOOKUP($B2356,sitecatalog!$A$2:$E$1964,4,FALSE)</f>
        <v>reservoir</v>
      </c>
      <c r="J2356">
        <f t="shared" si="110"/>
        <v>2354</v>
      </c>
      <c r="K2356" t="str">
        <f t="shared" si="108"/>
        <v>{"node":2354,"name":"LEMON RESERVOIR | DAY.AVG.RESERVOIRINFLOW.CFS"}</v>
      </c>
      <c r="L2356">
        <f>VLOOKUP(H2356,Sheet2!$C$31:$D$36,2,FALSE)</f>
        <v>9997</v>
      </c>
      <c r="M2356">
        <f>VLOOKUP(F2356,Sheet2!$E$38:$F$54,2,FALSE)</f>
        <v>9990</v>
      </c>
      <c r="N2356" t="str">
        <f t="shared" si="109"/>
        <v>9997-9990</v>
      </c>
      <c r="O2356" t="str">
        <f>"{""source"":"&amp;J2356&amp;",""target"":"&amp;L2356&amp;",""value"":1}"</f>
        <v>{"source":2354,"target":9997,"value":1}</v>
      </c>
    </row>
    <row r="2357" spans="1:15">
      <c r="A2357" t="s">
        <v>3190</v>
      </c>
      <c r="B2357" t="s">
        <v>2932</v>
      </c>
      <c r="C2357" t="s">
        <v>22</v>
      </c>
      <c r="D2357" t="s">
        <v>44</v>
      </c>
      <c r="E2357" t="str">
        <f>VLOOKUP($B2357,sitecatalog!$A$2:$E$1964,2,FALSE)&amp;" | "&amp;D2357</f>
        <v>LEMON RESERVOIR | Day.Avg.ReservoirRelease.cfs</v>
      </c>
      <c r="F2357" t="str">
        <f>VLOOKUP($B2357,sitecatalog!$A$2:$E$1964,3,FALSE)</f>
        <v>CO</v>
      </c>
      <c r="G2357" t="str">
        <f>VLOOKUP($B2357,sitecatalog!$A$2:$E$1964,5,FALSE)</f>
        <v>UC</v>
      </c>
      <c r="H2357" t="str">
        <f>VLOOKUP($B2357,sitecatalog!$A$2:$E$1964,4,FALSE)</f>
        <v>reservoir</v>
      </c>
      <c r="J2357">
        <f t="shared" si="110"/>
        <v>2355</v>
      </c>
      <c r="K2357" t="str">
        <f t="shared" si="108"/>
        <v>{"node":2355,"name":"LEMON RESERVOIR | DAY.AVG.RESERVOIRRELEASE.CFS"}</v>
      </c>
      <c r="L2357">
        <f>VLOOKUP(H2357,Sheet2!$C$31:$D$36,2,FALSE)</f>
        <v>9997</v>
      </c>
      <c r="M2357">
        <f>VLOOKUP(F2357,Sheet2!$E$38:$F$54,2,FALSE)</f>
        <v>9990</v>
      </c>
      <c r="N2357" t="str">
        <f t="shared" si="109"/>
        <v>9997-9990</v>
      </c>
      <c r="O2357" t="str">
        <f>"{""source"":"&amp;J2357&amp;",""target"":"&amp;L2357&amp;",""value"":1}"</f>
        <v>{"source":2355,"target":9997,"value":1}</v>
      </c>
    </row>
    <row r="2358" spans="1:15">
      <c r="A2358" t="s">
        <v>3191</v>
      </c>
      <c r="B2358" t="s">
        <v>2932</v>
      </c>
      <c r="C2358" t="s">
        <v>19</v>
      </c>
      <c r="D2358" t="s">
        <v>35</v>
      </c>
      <c r="E2358" t="str">
        <f>VLOOKUP($B2358,sitecatalog!$A$2:$E$1964,2,FALSE)&amp;" | "&amp;D2358</f>
        <v>LEMON RESERVOIR | Day.Inst.ReservoirElevation.feet</v>
      </c>
      <c r="F2358" t="str">
        <f>VLOOKUP($B2358,sitecatalog!$A$2:$E$1964,3,FALSE)</f>
        <v>CO</v>
      </c>
      <c r="G2358" t="str">
        <f>VLOOKUP($B2358,sitecatalog!$A$2:$E$1964,5,FALSE)</f>
        <v>UC</v>
      </c>
      <c r="H2358" t="str">
        <f>VLOOKUP($B2358,sitecatalog!$A$2:$E$1964,4,FALSE)</f>
        <v>reservoir</v>
      </c>
      <c r="J2358">
        <f t="shared" si="110"/>
        <v>2356</v>
      </c>
      <c r="K2358" t="str">
        <f t="shared" si="108"/>
        <v>{"node":2356,"name":"LEMON RESERVOIR | DAY.INST.RESERVOIRELEVATION.FEET"}</v>
      </c>
      <c r="L2358">
        <f>VLOOKUP(H2358,Sheet2!$C$31:$D$36,2,FALSE)</f>
        <v>9997</v>
      </c>
      <c r="M2358">
        <f>VLOOKUP(F2358,Sheet2!$E$38:$F$54,2,FALSE)</f>
        <v>9990</v>
      </c>
      <c r="N2358" t="str">
        <f t="shared" si="109"/>
        <v>9997-9990</v>
      </c>
      <c r="O2358" t="str">
        <f>"{""source"":"&amp;J2358&amp;",""target"":"&amp;L2358&amp;",""value"":1}"</f>
        <v>{"source":2356,"target":9997,"value":1}</v>
      </c>
    </row>
    <row r="2359" spans="1:15">
      <c r="A2359" t="s">
        <v>3192</v>
      </c>
      <c r="B2359" t="s">
        <v>2934</v>
      </c>
      <c r="C2359" t="s">
        <v>22</v>
      </c>
      <c r="D2359" t="s">
        <v>39</v>
      </c>
      <c r="E2359" t="str">
        <f>VLOOKUP($B2359,sitecatalog!$A$2:$E$1964,2,FALSE)&amp;" | "&amp;D2359</f>
        <v>LOST CREEK RESERVOIR | Day.Avg.ReservoirInflow.cfs</v>
      </c>
      <c r="F2359" t="str">
        <f>VLOOKUP($B2359,sitecatalog!$A$2:$E$1964,3,FALSE)</f>
        <v>UT</v>
      </c>
      <c r="G2359" t="str">
        <f>VLOOKUP($B2359,sitecatalog!$A$2:$E$1964,5,FALSE)</f>
        <v>UC</v>
      </c>
      <c r="H2359" t="str">
        <f>VLOOKUP($B2359,sitecatalog!$A$2:$E$1964,4,FALSE)</f>
        <v>reservoir</v>
      </c>
      <c r="J2359">
        <f t="shared" si="110"/>
        <v>2357</v>
      </c>
      <c r="K2359" t="str">
        <f t="shared" si="108"/>
        <v>{"node":2357,"name":"LOST CREEK RESERVOIR | DAY.AVG.RESERVOIRINFLOW.CFS"}</v>
      </c>
      <c r="L2359">
        <f>VLOOKUP(H2359,Sheet2!$C$31:$D$36,2,FALSE)</f>
        <v>9997</v>
      </c>
      <c r="M2359">
        <f>VLOOKUP(F2359,Sheet2!$E$38:$F$54,2,FALSE)</f>
        <v>9978</v>
      </c>
      <c r="N2359" t="str">
        <f t="shared" si="109"/>
        <v>9997-9978</v>
      </c>
      <c r="O2359" t="str">
        <f>"{""source"":"&amp;J2359&amp;",""target"":"&amp;L2359&amp;",""value"":1}"</f>
        <v>{"source":2357,"target":9997,"value":1}</v>
      </c>
    </row>
    <row r="2360" spans="1:15">
      <c r="A2360" t="s">
        <v>3193</v>
      </c>
      <c r="B2360" t="s">
        <v>2934</v>
      </c>
      <c r="C2360" t="s">
        <v>22</v>
      </c>
      <c r="D2360" t="s">
        <v>44</v>
      </c>
      <c r="E2360" t="str">
        <f>VLOOKUP($B2360,sitecatalog!$A$2:$E$1964,2,FALSE)&amp;" | "&amp;D2360</f>
        <v>LOST CREEK RESERVOIR | Day.Avg.ReservoirRelease.cfs</v>
      </c>
      <c r="F2360" t="str">
        <f>VLOOKUP($B2360,sitecatalog!$A$2:$E$1964,3,FALSE)</f>
        <v>UT</v>
      </c>
      <c r="G2360" t="str">
        <f>VLOOKUP($B2360,sitecatalog!$A$2:$E$1964,5,FALSE)</f>
        <v>UC</v>
      </c>
      <c r="H2360" t="str">
        <f>VLOOKUP($B2360,sitecatalog!$A$2:$E$1964,4,FALSE)</f>
        <v>reservoir</v>
      </c>
      <c r="J2360">
        <f t="shared" si="110"/>
        <v>2358</v>
      </c>
      <c r="K2360" t="str">
        <f t="shared" si="108"/>
        <v>{"node":2358,"name":"LOST CREEK RESERVOIR | DAY.AVG.RESERVOIRRELEASE.CFS"}</v>
      </c>
      <c r="L2360">
        <f>VLOOKUP(H2360,Sheet2!$C$31:$D$36,2,FALSE)</f>
        <v>9997</v>
      </c>
      <c r="M2360">
        <f>VLOOKUP(F2360,Sheet2!$E$38:$F$54,2,FALSE)</f>
        <v>9978</v>
      </c>
      <c r="N2360" t="str">
        <f t="shared" si="109"/>
        <v>9997-9978</v>
      </c>
      <c r="O2360" t="str">
        <f>"{""source"":"&amp;J2360&amp;",""target"":"&amp;L2360&amp;",""value"":1}"</f>
        <v>{"source":2358,"target":9997,"value":1}</v>
      </c>
    </row>
    <row r="2361" spans="1:15">
      <c r="A2361" t="s">
        <v>3194</v>
      </c>
      <c r="B2361" t="s">
        <v>2934</v>
      </c>
      <c r="C2361" t="s">
        <v>19</v>
      </c>
      <c r="D2361" t="s">
        <v>35</v>
      </c>
      <c r="E2361" t="str">
        <f>VLOOKUP($B2361,sitecatalog!$A$2:$E$1964,2,FALSE)&amp;" | "&amp;D2361</f>
        <v>LOST CREEK RESERVOIR | Day.Inst.ReservoirElevation.feet</v>
      </c>
      <c r="F2361" t="str">
        <f>VLOOKUP($B2361,sitecatalog!$A$2:$E$1964,3,FALSE)</f>
        <v>UT</v>
      </c>
      <c r="G2361" t="str">
        <f>VLOOKUP($B2361,sitecatalog!$A$2:$E$1964,5,FALSE)</f>
        <v>UC</v>
      </c>
      <c r="H2361" t="str">
        <f>VLOOKUP($B2361,sitecatalog!$A$2:$E$1964,4,FALSE)</f>
        <v>reservoir</v>
      </c>
      <c r="J2361">
        <f t="shared" si="110"/>
        <v>2359</v>
      </c>
      <c r="K2361" t="str">
        <f t="shared" si="108"/>
        <v>{"node":2359,"name":"LOST CREEK RESERVOIR | DAY.INST.RESERVOIRELEVATION.FEET"}</v>
      </c>
      <c r="L2361">
        <f>VLOOKUP(H2361,Sheet2!$C$31:$D$36,2,FALSE)</f>
        <v>9997</v>
      </c>
      <c r="M2361">
        <f>VLOOKUP(F2361,Sheet2!$E$38:$F$54,2,FALSE)</f>
        <v>9978</v>
      </c>
      <c r="N2361" t="str">
        <f t="shared" si="109"/>
        <v>9997-9978</v>
      </c>
      <c r="O2361" t="str">
        <f>"{""source"":"&amp;J2361&amp;",""target"":"&amp;L2361&amp;",""value"":1}"</f>
        <v>{"source":2359,"target":9997,"value":1}</v>
      </c>
    </row>
    <row r="2362" spans="1:15">
      <c r="A2362" t="s">
        <v>3195</v>
      </c>
      <c r="B2362" t="s">
        <v>2936</v>
      </c>
      <c r="C2362" t="s">
        <v>22</v>
      </c>
      <c r="D2362" t="s">
        <v>39</v>
      </c>
      <c r="E2362" t="str">
        <f>VLOOKUP($B2362,sitecatalog!$A$2:$E$1964,2,FALSE)&amp;" | "&amp;D2362</f>
        <v>MCPHEE RESERVOIR | Day.Avg.ReservoirInflow.cfs</v>
      </c>
      <c r="F2362" t="str">
        <f>VLOOKUP($B2362,sitecatalog!$A$2:$E$1964,3,FALSE)</f>
        <v>CO</v>
      </c>
      <c r="G2362" t="str">
        <f>VLOOKUP($B2362,sitecatalog!$A$2:$E$1964,5,FALSE)</f>
        <v>UC</v>
      </c>
      <c r="H2362" t="str">
        <f>VLOOKUP($B2362,sitecatalog!$A$2:$E$1964,4,FALSE)</f>
        <v>reservoir</v>
      </c>
      <c r="J2362">
        <f t="shared" si="110"/>
        <v>2360</v>
      </c>
      <c r="K2362" t="str">
        <f t="shared" si="108"/>
        <v>{"node":2360,"name":"MCPHEE RESERVOIR | DAY.AVG.RESERVOIRINFLOW.CFS"}</v>
      </c>
      <c r="L2362">
        <f>VLOOKUP(H2362,Sheet2!$C$31:$D$36,2,FALSE)</f>
        <v>9997</v>
      </c>
      <c r="M2362">
        <f>VLOOKUP(F2362,Sheet2!$E$38:$F$54,2,FALSE)</f>
        <v>9990</v>
      </c>
      <c r="N2362" t="str">
        <f t="shared" si="109"/>
        <v>9997-9990</v>
      </c>
      <c r="O2362" t="str">
        <f>"{""source"":"&amp;J2362&amp;",""target"":"&amp;L2362&amp;",""value"":1}"</f>
        <v>{"source":2360,"target":9997,"value":1}</v>
      </c>
    </row>
    <row r="2363" spans="1:15">
      <c r="A2363" t="s">
        <v>3196</v>
      </c>
      <c r="B2363" t="s">
        <v>2936</v>
      </c>
      <c r="C2363" t="s">
        <v>22</v>
      </c>
      <c r="D2363" t="s">
        <v>44</v>
      </c>
      <c r="E2363" t="str">
        <f>VLOOKUP($B2363,sitecatalog!$A$2:$E$1964,2,FALSE)&amp;" | "&amp;D2363</f>
        <v>MCPHEE RESERVOIR | Day.Avg.ReservoirRelease.cfs</v>
      </c>
      <c r="F2363" t="str">
        <f>VLOOKUP($B2363,sitecatalog!$A$2:$E$1964,3,FALSE)</f>
        <v>CO</v>
      </c>
      <c r="G2363" t="str">
        <f>VLOOKUP($B2363,sitecatalog!$A$2:$E$1964,5,FALSE)</f>
        <v>UC</v>
      </c>
      <c r="H2363" t="str">
        <f>VLOOKUP($B2363,sitecatalog!$A$2:$E$1964,4,FALSE)</f>
        <v>reservoir</v>
      </c>
      <c r="J2363">
        <f t="shared" si="110"/>
        <v>2361</v>
      </c>
      <c r="K2363" t="str">
        <f t="shared" si="108"/>
        <v>{"node":2361,"name":"MCPHEE RESERVOIR | DAY.AVG.RESERVOIRRELEASE.CFS"}</v>
      </c>
      <c r="L2363">
        <f>VLOOKUP(H2363,Sheet2!$C$31:$D$36,2,FALSE)</f>
        <v>9997</v>
      </c>
      <c r="M2363">
        <f>VLOOKUP(F2363,Sheet2!$E$38:$F$54,2,FALSE)</f>
        <v>9990</v>
      </c>
      <c r="N2363" t="str">
        <f t="shared" si="109"/>
        <v>9997-9990</v>
      </c>
      <c r="O2363" t="str">
        <f>"{""source"":"&amp;J2363&amp;",""target"":"&amp;L2363&amp;",""value"":1}"</f>
        <v>{"source":2361,"target":9997,"value":1}</v>
      </c>
    </row>
    <row r="2364" spans="1:15">
      <c r="A2364" t="s">
        <v>3197</v>
      </c>
      <c r="B2364" t="s">
        <v>2936</v>
      </c>
      <c r="C2364" t="s">
        <v>19</v>
      </c>
      <c r="D2364" t="s">
        <v>35</v>
      </c>
      <c r="E2364" t="str">
        <f>VLOOKUP($B2364,sitecatalog!$A$2:$E$1964,2,FALSE)&amp;" | "&amp;D2364</f>
        <v>MCPHEE RESERVOIR | Day.Inst.ReservoirElevation.feet</v>
      </c>
      <c r="F2364" t="str">
        <f>VLOOKUP($B2364,sitecatalog!$A$2:$E$1964,3,FALSE)</f>
        <v>CO</v>
      </c>
      <c r="G2364" t="str">
        <f>VLOOKUP($B2364,sitecatalog!$A$2:$E$1964,5,FALSE)</f>
        <v>UC</v>
      </c>
      <c r="H2364" t="str">
        <f>VLOOKUP($B2364,sitecatalog!$A$2:$E$1964,4,FALSE)</f>
        <v>reservoir</v>
      </c>
      <c r="J2364">
        <f t="shared" si="110"/>
        <v>2362</v>
      </c>
      <c r="K2364" t="str">
        <f t="shared" si="108"/>
        <v>{"node":2362,"name":"MCPHEE RESERVOIR | DAY.INST.RESERVOIRELEVATION.FEET"}</v>
      </c>
      <c r="L2364">
        <f>VLOOKUP(H2364,Sheet2!$C$31:$D$36,2,FALSE)</f>
        <v>9997</v>
      </c>
      <c r="M2364">
        <f>VLOOKUP(F2364,Sheet2!$E$38:$F$54,2,FALSE)</f>
        <v>9990</v>
      </c>
      <c r="N2364" t="str">
        <f t="shared" si="109"/>
        <v>9997-9990</v>
      </c>
      <c r="O2364" t="str">
        <f>"{""source"":"&amp;J2364&amp;",""target"":"&amp;L2364&amp;",""value"":1}"</f>
        <v>{"source":2362,"target":9997,"value":1}</v>
      </c>
    </row>
    <row r="2365" spans="1:15">
      <c r="A2365" t="s">
        <v>3198</v>
      </c>
      <c r="B2365" t="s">
        <v>2938</v>
      </c>
      <c r="C2365" t="s">
        <v>22</v>
      </c>
      <c r="D2365" t="s">
        <v>39</v>
      </c>
      <c r="E2365" t="str">
        <f>VLOOKUP($B2365,sitecatalog!$A$2:$E$1964,2,FALSE)&amp;" | "&amp;D2365</f>
        <v>MEEKS CABIN RESERVOIR | Day.Avg.ReservoirInflow.cfs</v>
      </c>
      <c r="F2365" t="str">
        <f>VLOOKUP($B2365,sitecatalog!$A$2:$E$1964,3,FALSE)</f>
        <v>WY</v>
      </c>
      <c r="G2365" t="str">
        <f>VLOOKUP($B2365,sitecatalog!$A$2:$E$1964,5,FALSE)</f>
        <v>UC</v>
      </c>
      <c r="H2365" t="str">
        <f>VLOOKUP($B2365,sitecatalog!$A$2:$E$1964,4,FALSE)</f>
        <v>reservoir</v>
      </c>
      <c r="J2365">
        <f t="shared" si="110"/>
        <v>2363</v>
      </c>
      <c r="K2365" t="str">
        <f t="shared" si="108"/>
        <v>{"node":2363,"name":"MEEKS CABIN RESERVOIR | DAY.AVG.RESERVOIRINFLOW.CFS"}</v>
      </c>
      <c r="L2365">
        <f>VLOOKUP(H2365,Sheet2!$C$31:$D$36,2,FALSE)</f>
        <v>9997</v>
      </c>
      <c r="M2365">
        <f>VLOOKUP(F2365,Sheet2!$E$38:$F$54,2,FALSE)</f>
        <v>9976</v>
      </c>
      <c r="N2365" t="str">
        <f t="shared" si="109"/>
        <v>9997-9976</v>
      </c>
      <c r="O2365" t="str">
        <f>"{""source"":"&amp;J2365&amp;",""target"":"&amp;L2365&amp;",""value"":1}"</f>
        <v>{"source":2363,"target":9997,"value":1}</v>
      </c>
    </row>
    <row r="2366" spans="1:15">
      <c r="A2366" t="s">
        <v>3199</v>
      </c>
      <c r="B2366" t="s">
        <v>2938</v>
      </c>
      <c r="C2366" t="s">
        <v>22</v>
      </c>
      <c r="D2366" t="s">
        <v>44</v>
      </c>
      <c r="E2366" t="str">
        <f>VLOOKUP($B2366,sitecatalog!$A$2:$E$1964,2,FALSE)&amp;" | "&amp;D2366</f>
        <v>MEEKS CABIN RESERVOIR | Day.Avg.ReservoirRelease.cfs</v>
      </c>
      <c r="F2366" t="str">
        <f>VLOOKUP($B2366,sitecatalog!$A$2:$E$1964,3,FALSE)</f>
        <v>WY</v>
      </c>
      <c r="G2366" t="str">
        <f>VLOOKUP($B2366,sitecatalog!$A$2:$E$1964,5,FALSE)</f>
        <v>UC</v>
      </c>
      <c r="H2366" t="str">
        <f>VLOOKUP($B2366,sitecatalog!$A$2:$E$1964,4,FALSE)</f>
        <v>reservoir</v>
      </c>
      <c r="J2366">
        <f t="shared" si="110"/>
        <v>2364</v>
      </c>
      <c r="K2366" t="str">
        <f t="shared" si="108"/>
        <v>{"node":2364,"name":"MEEKS CABIN RESERVOIR | DAY.AVG.RESERVOIRRELEASE.CFS"}</v>
      </c>
      <c r="L2366">
        <f>VLOOKUP(H2366,Sheet2!$C$31:$D$36,2,FALSE)</f>
        <v>9997</v>
      </c>
      <c r="M2366">
        <f>VLOOKUP(F2366,Sheet2!$E$38:$F$54,2,FALSE)</f>
        <v>9976</v>
      </c>
      <c r="N2366" t="str">
        <f t="shared" si="109"/>
        <v>9997-9976</v>
      </c>
      <c r="O2366" t="str">
        <f>"{""source"":"&amp;J2366&amp;",""target"":"&amp;L2366&amp;",""value"":1}"</f>
        <v>{"source":2364,"target":9997,"value":1}</v>
      </c>
    </row>
    <row r="2367" spans="1:15">
      <c r="A2367" t="s">
        <v>3200</v>
      </c>
      <c r="B2367" t="s">
        <v>2938</v>
      </c>
      <c r="C2367" t="s">
        <v>19</v>
      </c>
      <c r="D2367" t="s">
        <v>35</v>
      </c>
      <c r="E2367" t="str">
        <f>VLOOKUP($B2367,sitecatalog!$A$2:$E$1964,2,FALSE)&amp;" | "&amp;D2367</f>
        <v>MEEKS CABIN RESERVOIR | Day.Inst.ReservoirElevation.feet</v>
      </c>
      <c r="F2367" t="str">
        <f>VLOOKUP($B2367,sitecatalog!$A$2:$E$1964,3,FALSE)</f>
        <v>WY</v>
      </c>
      <c r="G2367" t="str">
        <f>VLOOKUP($B2367,sitecatalog!$A$2:$E$1964,5,FALSE)</f>
        <v>UC</v>
      </c>
      <c r="H2367" t="str">
        <f>VLOOKUP($B2367,sitecatalog!$A$2:$E$1964,4,FALSE)</f>
        <v>reservoir</v>
      </c>
      <c r="J2367">
        <f t="shared" si="110"/>
        <v>2365</v>
      </c>
      <c r="K2367" t="str">
        <f t="shared" si="108"/>
        <v>{"node":2365,"name":"MEEKS CABIN RESERVOIR | DAY.INST.RESERVOIRELEVATION.FEET"}</v>
      </c>
      <c r="L2367">
        <f>VLOOKUP(H2367,Sheet2!$C$31:$D$36,2,FALSE)</f>
        <v>9997</v>
      </c>
      <c r="M2367">
        <f>VLOOKUP(F2367,Sheet2!$E$38:$F$54,2,FALSE)</f>
        <v>9976</v>
      </c>
      <c r="N2367" t="str">
        <f t="shared" si="109"/>
        <v>9997-9976</v>
      </c>
      <c r="O2367" t="str">
        <f>"{""source"":"&amp;J2367&amp;",""target"":"&amp;L2367&amp;",""value"":1}"</f>
        <v>{"source":2365,"target":9997,"value":1}</v>
      </c>
    </row>
    <row r="2368" spans="1:15">
      <c r="A2368" t="s">
        <v>3201</v>
      </c>
      <c r="B2368" t="s">
        <v>2940</v>
      </c>
      <c r="C2368" t="s">
        <v>22</v>
      </c>
      <c r="D2368" t="s">
        <v>39</v>
      </c>
      <c r="E2368" t="str">
        <f>VLOOKUP($B2368,sitecatalog!$A$2:$E$1964,2,FALSE)&amp;" | "&amp;D2368</f>
        <v>MOON LAKE RESERVOIR | Day.Avg.ReservoirInflow.cfs</v>
      </c>
      <c r="F2368" t="str">
        <f>VLOOKUP($B2368,sitecatalog!$A$2:$E$1964,3,FALSE)</f>
        <v>UT</v>
      </c>
      <c r="G2368" t="str">
        <f>VLOOKUP($B2368,sitecatalog!$A$2:$E$1964,5,FALSE)</f>
        <v>UC</v>
      </c>
      <c r="H2368" t="str">
        <f>VLOOKUP($B2368,sitecatalog!$A$2:$E$1964,4,FALSE)</f>
        <v>reservoir</v>
      </c>
      <c r="J2368">
        <f t="shared" si="110"/>
        <v>2366</v>
      </c>
      <c r="K2368" t="str">
        <f t="shared" si="108"/>
        <v>{"node":2366,"name":"MOON LAKE RESERVOIR | DAY.AVG.RESERVOIRINFLOW.CFS"}</v>
      </c>
      <c r="L2368">
        <f>VLOOKUP(H2368,Sheet2!$C$31:$D$36,2,FALSE)</f>
        <v>9997</v>
      </c>
      <c r="M2368">
        <f>VLOOKUP(F2368,Sheet2!$E$38:$F$54,2,FALSE)</f>
        <v>9978</v>
      </c>
      <c r="N2368" t="str">
        <f t="shared" si="109"/>
        <v>9997-9978</v>
      </c>
      <c r="O2368" t="str">
        <f>"{""source"":"&amp;J2368&amp;",""target"":"&amp;L2368&amp;",""value"":1}"</f>
        <v>{"source":2366,"target":9997,"value":1}</v>
      </c>
    </row>
    <row r="2369" spans="1:15">
      <c r="A2369" t="s">
        <v>3202</v>
      </c>
      <c r="B2369" t="s">
        <v>2940</v>
      </c>
      <c r="C2369" t="s">
        <v>22</v>
      </c>
      <c r="D2369" t="s">
        <v>44</v>
      </c>
      <c r="E2369" t="str">
        <f>VLOOKUP($B2369,sitecatalog!$A$2:$E$1964,2,FALSE)&amp;" | "&amp;D2369</f>
        <v>MOON LAKE RESERVOIR | Day.Avg.ReservoirRelease.cfs</v>
      </c>
      <c r="F2369" t="str">
        <f>VLOOKUP($B2369,sitecatalog!$A$2:$E$1964,3,FALSE)</f>
        <v>UT</v>
      </c>
      <c r="G2369" t="str">
        <f>VLOOKUP($B2369,sitecatalog!$A$2:$E$1964,5,FALSE)</f>
        <v>UC</v>
      </c>
      <c r="H2369" t="str">
        <f>VLOOKUP($B2369,sitecatalog!$A$2:$E$1964,4,FALSE)</f>
        <v>reservoir</v>
      </c>
      <c r="J2369">
        <f t="shared" si="110"/>
        <v>2367</v>
      </c>
      <c r="K2369" t="str">
        <f t="shared" si="108"/>
        <v>{"node":2367,"name":"MOON LAKE RESERVOIR | DAY.AVG.RESERVOIRRELEASE.CFS"}</v>
      </c>
      <c r="L2369">
        <f>VLOOKUP(H2369,Sheet2!$C$31:$D$36,2,FALSE)</f>
        <v>9997</v>
      </c>
      <c r="M2369">
        <f>VLOOKUP(F2369,Sheet2!$E$38:$F$54,2,FALSE)</f>
        <v>9978</v>
      </c>
      <c r="N2369" t="str">
        <f t="shared" si="109"/>
        <v>9997-9978</v>
      </c>
      <c r="O2369" t="str">
        <f>"{""source"":"&amp;J2369&amp;",""target"":"&amp;L2369&amp;",""value"":1}"</f>
        <v>{"source":2367,"target":9997,"value":1}</v>
      </c>
    </row>
    <row r="2370" spans="1:15">
      <c r="A2370" t="s">
        <v>3203</v>
      </c>
      <c r="B2370" t="s">
        <v>2940</v>
      </c>
      <c r="C2370" t="s">
        <v>19</v>
      </c>
      <c r="D2370" t="s">
        <v>35</v>
      </c>
      <c r="E2370" t="str">
        <f>VLOOKUP($B2370,sitecatalog!$A$2:$E$1964,2,FALSE)&amp;" | "&amp;D2370</f>
        <v>MOON LAKE RESERVOIR | Day.Inst.ReservoirElevation.feet</v>
      </c>
      <c r="F2370" t="str">
        <f>VLOOKUP($B2370,sitecatalog!$A$2:$E$1964,3,FALSE)</f>
        <v>UT</v>
      </c>
      <c r="G2370" t="str">
        <f>VLOOKUP($B2370,sitecatalog!$A$2:$E$1964,5,FALSE)</f>
        <v>UC</v>
      </c>
      <c r="H2370" t="str">
        <f>VLOOKUP($B2370,sitecatalog!$A$2:$E$1964,4,FALSE)</f>
        <v>reservoir</v>
      </c>
      <c r="J2370">
        <f t="shared" si="110"/>
        <v>2368</v>
      </c>
      <c r="K2370" t="str">
        <f t="shared" si="108"/>
        <v>{"node":2368,"name":"MOON LAKE RESERVOIR | DAY.INST.RESERVOIRELEVATION.FEET"}</v>
      </c>
      <c r="L2370">
        <f>VLOOKUP(H2370,Sheet2!$C$31:$D$36,2,FALSE)</f>
        <v>9997</v>
      </c>
      <c r="M2370">
        <f>VLOOKUP(F2370,Sheet2!$E$38:$F$54,2,FALSE)</f>
        <v>9978</v>
      </c>
      <c r="N2370" t="str">
        <f t="shared" si="109"/>
        <v>9997-9978</v>
      </c>
      <c r="O2370" t="str">
        <f>"{""source"":"&amp;J2370&amp;",""target"":"&amp;L2370&amp;",""value"":1}"</f>
        <v>{"source":2368,"target":9997,"value":1}</v>
      </c>
    </row>
    <row r="2371" spans="1:15">
      <c r="A2371" t="s">
        <v>3204</v>
      </c>
      <c r="B2371" t="s">
        <v>2942</v>
      </c>
      <c r="C2371" t="s">
        <v>22</v>
      </c>
      <c r="D2371" t="s">
        <v>3074</v>
      </c>
      <c r="E2371" t="str">
        <f>VLOOKUP($B2371,sitecatalog!$A$2:$E$1964,2,FALSE)&amp;" | "&amp;D2371</f>
        <v>MORROW POINT RESERVOIR | Day.Avg.ReservoirInflow-Unregulated.cfs</v>
      </c>
      <c r="F2371" t="str">
        <f>VLOOKUP($B2371,sitecatalog!$A$2:$E$1964,3,FALSE)</f>
        <v>CO</v>
      </c>
      <c r="G2371" t="str">
        <f>VLOOKUP($B2371,sitecatalog!$A$2:$E$1964,5,FALSE)</f>
        <v>UC</v>
      </c>
      <c r="H2371" t="str">
        <f>VLOOKUP($B2371,sitecatalog!$A$2:$E$1964,4,FALSE)</f>
        <v>reservoir</v>
      </c>
      <c r="J2371">
        <f t="shared" si="110"/>
        <v>2369</v>
      </c>
      <c r="K2371" t="str">
        <f t="shared" ref="K2371:K2434" si="111">"{""node"":"&amp;J2371&amp;",""name"":"""&amp;UPPER(E2371)&amp;"""}"</f>
        <v>{"node":2369,"name":"MORROW POINT RESERVOIR | DAY.AVG.RESERVOIRINFLOW-UNREGULATED.CFS"}</v>
      </c>
      <c r="L2371">
        <f>VLOOKUP(H2371,Sheet2!$C$31:$D$36,2,FALSE)</f>
        <v>9997</v>
      </c>
      <c r="M2371">
        <f>VLOOKUP(F2371,Sheet2!$E$38:$F$54,2,FALSE)</f>
        <v>9990</v>
      </c>
      <c r="N2371" t="str">
        <f t="shared" ref="N2371:N2434" si="112">L2371&amp;"-"&amp;M2371</f>
        <v>9997-9990</v>
      </c>
      <c r="O2371" t="str">
        <f>"{""source"":"&amp;J2371&amp;",""target"":"&amp;L2371&amp;",""value"":1}"</f>
        <v>{"source":2369,"target":9997,"value":1}</v>
      </c>
    </row>
    <row r="2372" spans="1:15">
      <c r="A2372" t="s">
        <v>3205</v>
      </c>
      <c r="B2372" t="s">
        <v>2942</v>
      </c>
      <c r="C2372" t="s">
        <v>22</v>
      </c>
      <c r="D2372" t="s">
        <v>39</v>
      </c>
      <c r="E2372" t="str">
        <f>VLOOKUP($B2372,sitecatalog!$A$2:$E$1964,2,FALSE)&amp;" | "&amp;D2372</f>
        <v>MORROW POINT RESERVOIR | Day.Avg.ReservoirInflow.cfs</v>
      </c>
      <c r="F2372" t="str">
        <f>VLOOKUP($B2372,sitecatalog!$A$2:$E$1964,3,FALSE)</f>
        <v>CO</v>
      </c>
      <c r="G2372" t="str">
        <f>VLOOKUP($B2372,sitecatalog!$A$2:$E$1964,5,FALSE)</f>
        <v>UC</v>
      </c>
      <c r="H2372" t="str">
        <f>VLOOKUP($B2372,sitecatalog!$A$2:$E$1964,4,FALSE)</f>
        <v>reservoir</v>
      </c>
      <c r="J2372">
        <f t="shared" ref="J2372:J2435" si="113">J2371+1</f>
        <v>2370</v>
      </c>
      <c r="K2372" t="str">
        <f t="shared" si="111"/>
        <v>{"node":2370,"name":"MORROW POINT RESERVOIR | DAY.AVG.RESERVOIRINFLOW.CFS"}</v>
      </c>
      <c r="L2372">
        <f>VLOOKUP(H2372,Sheet2!$C$31:$D$36,2,FALSE)</f>
        <v>9997</v>
      </c>
      <c r="M2372">
        <f>VLOOKUP(F2372,Sheet2!$E$38:$F$54,2,FALSE)</f>
        <v>9990</v>
      </c>
      <c r="N2372" t="str">
        <f t="shared" si="112"/>
        <v>9997-9990</v>
      </c>
      <c r="O2372" t="str">
        <f>"{""source"":"&amp;J2372&amp;",""target"":"&amp;L2372&amp;",""value"":1}"</f>
        <v>{"source":2370,"target":9997,"value":1}</v>
      </c>
    </row>
    <row r="2373" spans="1:15">
      <c r="A2373" t="s">
        <v>3206</v>
      </c>
      <c r="B2373" t="s">
        <v>3207</v>
      </c>
      <c r="C2373" t="s">
        <v>22</v>
      </c>
      <c r="D2373" t="s">
        <v>39</v>
      </c>
      <c r="E2373" t="str">
        <f>VLOOKUP($B2373,sitecatalog!$A$2:$E$1964,2,FALSE)&amp;" | "&amp;D2373</f>
        <v>NAMBE FALLS RESERVOIR | Day.Avg.ReservoirInflow.cfs</v>
      </c>
      <c r="F2373" t="str">
        <f>VLOOKUP($B2373,sitecatalog!$A$2:$E$1964,3,FALSE)</f>
        <v>NM</v>
      </c>
      <c r="G2373" t="str">
        <f>VLOOKUP($B2373,sitecatalog!$A$2:$E$1964,5,FALSE)</f>
        <v>UC</v>
      </c>
      <c r="H2373" t="str">
        <f>VLOOKUP($B2373,sitecatalog!$A$2:$E$1964,4,FALSE)</f>
        <v>reservoir</v>
      </c>
      <c r="J2373">
        <f t="shared" si="113"/>
        <v>2371</v>
      </c>
      <c r="K2373" t="str">
        <f t="shared" si="111"/>
        <v>{"node":2371,"name":"NAMBE FALLS RESERVOIR | DAY.AVG.RESERVOIRINFLOW.CFS"}</v>
      </c>
      <c r="L2373">
        <f>VLOOKUP(H2373,Sheet2!$C$31:$D$36,2,FALSE)</f>
        <v>9997</v>
      </c>
      <c r="M2373">
        <f>VLOOKUP(F2373,Sheet2!$E$38:$F$54,2,FALSE)</f>
        <v>9984</v>
      </c>
      <c r="N2373" t="str">
        <f t="shared" si="112"/>
        <v>9997-9984</v>
      </c>
      <c r="O2373" t="str">
        <f>"{""source"":"&amp;J2373&amp;",""target"":"&amp;L2373&amp;",""value"":1}"</f>
        <v>{"source":2371,"target":9997,"value":1}</v>
      </c>
    </row>
    <row r="2374" spans="1:15">
      <c r="A2374" t="s">
        <v>3208</v>
      </c>
      <c r="B2374" t="s">
        <v>3207</v>
      </c>
      <c r="C2374" t="s">
        <v>22</v>
      </c>
      <c r="D2374" t="s">
        <v>44</v>
      </c>
      <c r="E2374" t="str">
        <f>VLOOKUP($B2374,sitecatalog!$A$2:$E$1964,2,FALSE)&amp;" | "&amp;D2374</f>
        <v>NAMBE FALLS RESERVOIR | Day.Avg.ReservoirRelease.cfs</v>
      </c>
      <c r="F2374" t="str">
        <f>VLOOKUP($B2374,sitecatalog!$A$2:$E$1964,3,FALSE)</f>
        <v>NM</v>
      </c>
      <c r="G2374" t="str">
        <f>VLOOKUP($B2374,sitecatalog!$A$2:$E$1964,5,FALSE)</f>
        <v>UC</v>
      </c>
      <c r="H2374" t="str">
        <f>VLOOKUP($B2374,sitecatalog!$A$2:$E$1964,4,FALSE)</f>
        <v>reservoir</v>
      </c>
      <c r="J2374">
        <f t="shared" si="113"/>
        <v>2372</v>
      </c>
      <c r="K2374" t="str">
        <f t="shared" si="111"/>
        <v>{"node":2372,"name":"NAMBE FALLS RESERVOIR | DAY.AVG.RESERVOIRRELEASE.CFS"}</v>
      </c>
      <c r="L2374">
        <f>VLOOKUP(H2374,Sheet2!$C$31:$D$36,2,FALSE)</f>
        <v>9997</v>
      </c>
      <c r="M2374">
        <f>VLOOKUP(F2374,Sheet2!$E$38:$F$54,2,FALSE)</f>
        <v>9984</v>
      </c>
      <c r="N2374" t="str">
        <f t="shared" si="112"/>
        <v>9997-9984</v>
      </c>
      <c r="O2374" t="str">
        <f>"{""source"":"&amp;J2374&amp;",""target"":"&amp;L2374&amp;",""value"":1}"</f>
        <v>{"source":2372,"target":9997,"value":1}</v>
      </c>
    </row>
    <row r="2375" spans="1:15">
      <c r="A2375" t="s">
        <v>3209</v>
      </c>
      <c r="B2375" t="s">
        <v>3207</v>
      </c>
      <c r="C2375" t="s">
        <v>32</v>
      </c>
      <c r="D2375" t="s">
        <v>33</v>
      </c>
      <c r="E2375" t="str">
        <f>VLOOKUP($B2375,sitecatalog!$A$2:$E$1964,2,FALSE)&amp;" | "&amp;D2375</f>
        <v>NAMBE FALLS RESERVOIR | Day.Inst.ReservoirStorage.af</v>
      </c>
      <c r="F2375" t="str">
        <f>VLOOKUP($B2375,sitecatalog!$A$2:$E$1964,3,FALSE)</f>
        <v>NM</v>
      </c>
      <c r="G2375" t="str">
        <f>VLOOKUP($B2375,sitecatalog!$A$2:$E$1964,5,FALSE)</f>
        <v>UC</v>
      </c>
      <c r="H2375" t="str">
        <f>VLOOKUP($B2375,sitecatalog!$A$2:$E$1964,4,FALSE)</f>
        <v>reservoir</v>
      </c>
      <c r="J2375">
        <f t="shared" si="113"/>
        <v>2373</v>
      </c>
      <c r="K2375" t="str">
        <f t="shared" si="111"/>
        <v>{"node":2373,"name":"NAMBE FALLS RESERVOIR | DAY.INST.RESERVOIRSTORAGE.AF"}</v>
      </c>
      <c r="L2375">
        <f>VLOOKUP(H2375,Sheet2!$C$31:$D$36,2,FALSE)</f>
        <v>9997</v>
      </c>
      <c r="M2375">
        <f>VLOOKUP(F2375,Sheet2!$E$38:$F$54,2,FALSE)</f>
        <v>9984</v>
      </c>
      <c r="N2375" t="str">
        <f t="shared" si="112"/>
        <v>9997-9984</v>
      </c>
      <c r="O2375" t="str">
        <f>"{""source"":"&amp;J2375&amp;",""target"":"&amp;L2375&amp;",""value"":1}"</f>
        <v>{"source":2373,"target":9997,"value":1}</v>
      </c>
    </row>
    <row r="2376" spans="1:15">
      <c r="A2376" t="s">
        <v>3210</v>
      </c>
      <c r="B2376" t="s">
        <v>3207</v>
      </c>
      <c r="C2376" t="s">
        <v>19</v>
      </c>
      <c r="D2376" t="s">
        <v>35</v>
      </c>
      <c r="E2376" t="str">
        <f>VLOOKUP($B2376,sitecatalog!$A$2:$E$1964,2,FALSE)&amp;" | "&amp;D2376</f>
        <v>NAMBE FALLS RESERVOIR | Day.Inst.ReservoirElevation.feet</v>
      </c>
      <c r="F2376" t="str">
        <f>VLOOKUP($B2376,sitecatalog!$A$2:$E$1964,3,FALSE)</f>
        <v>NM</v>
      </c>
      <c r="G2376" t="str">
        <f>VLOOKUP($B2376,sitecatalog!$A$2:$E$1964,5,FALSE)</f>
        <v>UC</v>
      </c>
      <c r="H2376" t="str">
        <f>VLOOKUP($B2376,sitecatalog!$A$2:$E$1964,4,FALSE)</f>
        <v>reservoir</v>
      </c>
      <c r="J2376">
        <f t="shared" si="113"/>
        <v>2374</v>
      </c>
      <c r="K2376" t="str">
        <f t="shared" si="111"/>
        <v>{"node":2374,"name":"NAMBE FALLS RESERVOIR | DAY.INST.RESERVOIRELEVATION.FEET"}</v>
      </c>
      <c r="L2376">
        <f>VLOOKUP(H2376,Sheet2!$C$31:$D$36,2,FALSE)</f>
        <v>9997</v>
      </c>
      <c r="M2376">
        <f>VLOOKUP(F2376,Sheet2!$E$38:$F$54,2,FALSE)</f>
        <v>9984</v>
      </c>
      <c r="N2376" t="str">
        <f t="shared" si="112"/>
        <v>9997-9984</v>
      </c>
      <c r="O2376" t="str">
        <f>"{""source"":"&amp;J2376&amp;",""target"":"&amp;L2376&amp;",""value"":1}"</f>
        <v>{"source":2374,"target":9997,"value":1}</v>
      </c>
    </row>
    <row r="2377" spans="1:15">
      <c r="A2377" t="s">
        <v>3211</v>
      </c>
      <c r="B2377" t="s">
        <v>2944</v>
      </c>
      <c r="C2377" t="s">
        <v>22</v>
      </c>
      <c r="D2377" t="s">
        <v>3074</v>
      </c>
      <c r="E2377" t="str">
        <f>VLOOKUP($B2377,sitecatalog!$A$2:$E$1964,2,FALSE)&amp;" | "&amp;D2377</f>
        <v>NAVAJO RESERVOIR | Day.Avg.ReservoirInflow-Unregulated.cfs</v>
      </c>
      <c r="F2377" t="str">
        <f>VLOOKUP($B2377,sitecatalog!$A$2:$E$1964,3,FALSE)</f>
        <v>NM</v>
      </c>
      <c r="G2377" t="str">
        <f>VLOOKUP($B2377,sitecatalog!$A$2:$E$1964,5,FALSE)</f>
        <v>UC</v>
      </c>
      <c r="H2377" t="str">
        <f>VLOOKUP($B2377,sitecatalog!$A$2:$E$1964,4,FALSE)</f>
        <v>reservoir</v>
      </c>
      <c r="J2377">
        <f t="shared" si="113"/>
        <v>2375</v>
      </c>
      <c r="K2377" t="str">
        <f t="shared" si="111"/>
        <v>{"node":2375,"name":"NAVAJO RESERVOIR | DAY.AVG.RESERVOIRINFLOW-UNREGULATED.CFS"}</v>
      </c>
      <c r="L2377">
        <f>VLOOKUP(H2377,Sheet2!$C$31:$D$36,2,FALSE)</f>
        <v>9997</v>
      </c>
      <c r="M2377">
        <f>VLOOKUP(F2377,Sheet2!$E$38:$F$54,2,FALSE)</f>
        <v>9984</v>
      </c>
      <c r="N2377" t="str">
        <f t="shared" si="112"/>
        <v>9997-9984</v>
      </c>
      <c r="O2377" t="str">
        <f>"{""source"":"&amp;J2377&amp;",""target"":"&amp;L2377&amp;",""value"":1}"</f>
        <v>{"source":2375,"target":9997,"value":1}</v>
      </c>
    </row>
    <row r="2378" spans="1:15">
      <c r="A2378" t="s">
        <v>3212</v>
      </c>
      <c r="B2378" t="s">
        <v>2944</v>
      </c>
      <c r="C2378" t="s">
        <v>22</v>
      </c>
      <c r="D2378" t="s">
        <v>39</v>
      </c>
      <c r="E2378" t="str">
        <f>VLOOKUP($B2378,sitecatalog!$A$2:$E$1964,2,FALSE)&amp;" | "&amp;D2378</f>
        <v>NAVAJO RESERVOIR | Day.Avg.ReservoirInflow.cfs</v>
      </c>
      <c r="F2378" t="str">
        <f>VLOOKUP($B2378,sitecatalog!$A$2:$E$1964,3,FALSE)</f>
        <v>NM</v>
      </c>
      <c r="G2378" t="str">
        <f>VLOOKUP($B2378,sitecatalog!$A$2:$E$1964,5,FALSE)</f>
        <v>UC</v>
      </c>
      <c r="H2378" t="str">
        <f>VLOOKUP($B2378,sitecatalog!$A$2:$E$1964,4,FALSE)</f>
        <v>reservoir</v>
      </c>
      <c r="J2378">
        <f t="shared" si="113"/>
        <v>2376</v>
      </c>
      <c r="K2378" t="str">
        <f t="shared" si="111"/>
        <v>{"node":2376,"name":"NAVAJO RESERVOIR | DAY.AVG.RESERVOIRINFLOW.CFS"}</v>
      </c>
      <c r="L2378">
        <f>VLOOKUP(H2378,Sheet2!$C$31:$D$36,2,FALSE)</f>
        <v>9997</v>
      </c>
      <c r="M2378">
        <f>VLOOKUP(F2378,Sheet2!$E$38:$F$54,2,FALSE)</f>
        <v>9984</v>
      </c>
      <c r="N2378" t="str">
        <f t="shared" si="112"/>
        <v>9997-9984</v>
      </c>
      <c r="O2378" t="str">
        <f>"{""source"":"&amp;J2378&amp;",""target"":"&amp;L2378&amp;",""value"":1}"</f>
        <v>{"source":2376,"target":9997,"value":1}</v>
      </c>
    </row>
    <row r="2379" spans="1:15">
      <c r="A2379" t="s">
        <v>3213</v>
      </c>
      <c r="B2379" t="s">
        <v>2947</v>
      </c>
      <c r="C2379" t="s">
        <v>22</v>
      </c>
      <c r="D2379" t="s">
        <v>39</v>
      </c>
      <c r="E2379" t="str">
        <f>VLOOKUP($B2379,sitecatalog!$A$2:$E$1964,2,FALSE)&amp;" | "&amp;D2379</f>
        <v>NEWTON RESERVOIR | Day.Avg.ReservoirInflow.cfs</v>
      </c>
      <c r="F2379" t="str">
        <f>VLOOKUP($B2379,sitecatalog!$A$2:$E$1964,3,FALSE)</f>
        <v>UT</v>
      </c>
      <c r="G2379" t="str">
        <f>VLOOKUP($B2379,sitecatalog!$A$2:$E$1964,5,FALSE)</f>
        <v>UC</v>
      </c>
      <c r="H2379" t="str">
        <f>VLOOKUP($B2379,sitecatalog!$A$2:$E$1964,4,FALSE)</f>
        <v>reservoir</v>
      </c>
      <c r="J2379">
        <f t="shared" si="113"/>
        <v>2377</v>
      </c>
      <c r="K2379" t="str">
        <f t="shared" si="111"/>
        <v>{"node":2377,"name":"NEWTON RESERVOIR | DAY.AVG.RESERVOIRINFLOW.CFS"}</v>
      </c>
      <c r="L2379">
        <f>VLOOKUP(H2379,Sheet2!$C$31:$D$36,2,FALSE)</f>
        <v>9997</v>
      </c>
      <c r="M2379">
        <f>VLOOKUP(F2379,Sheet2!$E$38:$F$54,2,FALSE)</f>
        <v>9978</v>
      </c>
      <c r="N2379" t="str">
        <f t="shared" si="112"/>
        <v>9997-9978</v>
      </c>
      <c r="O2379" t="str">
        <f>"{""source"":"&amp;J2379&amp;",""target"":"&amp;L2379&amp;",""value"":1}"</f>
        <v>{"source":2377,"target":9997,"value":1}</v>
      </c>
    </row>
    <row r="2380" spans="1:15">
      <c r="A2380" t="s">
        <v>3214</v>
      </c>
      <c r="B2380" t="s">
        <v>2947</v>
      </c>
      <c r="C2380" t="s">
        <v>22</v>
      </c>
      <c r="D2380" t="s">
        <v>44</v>
      </c>
      <c r="E2380" t="str">
        <f>VLOOKUP($B2380,sitecatalog!$A$2:$E$1964,2,FALSE)&amp;" | "&amp;D2380</f>
        <v>NEWTON RESERVOIR | Day.Avg.ReservoirRelease.cfs</v>
      </c>
      <c r="F2380" t="str">
        <f>VLOOKUP($B2380,sitecatalog!$A$2:$E$1964,3,FALSE)</f>
        <v>UT</v>
      </c>
      <c r="G2380" t="str">
        <f>VLOOKUP($B2380,sitecatalog!$A$2:$E$1964,5,FALSE)</f>
        <v>UC</v>
      </c>
      <c r="H2380" t="str">
        <f>VLOOKUP($B2380,sitecatalog!$A$2:$E$1964,4,FALSE)</f>
        <v>reservoir</v>
      </c>
      <c r="J2380">
        <f t="shared" si="113"/>
        <v>2378</v>
      </c>
      <c r="K2380" t="str">
        <f t="shared" si="111"/>
        <v>{"node":2378,"name":"NEWTON RESERVOIR | DAY.AVG.RESERVOIRRELEASE.CFS"}</v>
      </c>
      <c r="L2380">
        <f>VLOOKUP(H2380,Sheet2!$C$31:$D$36,2,FALSE)</f>
        <v>9997</v>
      </c>
      <c r="M2380">
        <f>VLOOKUP(F2380,Sheet2!$E$38:$F$54,2,FALSE)</f>
        <v>9978</v>
      </c>
      <c r="N2380" t="str">
        <f t="shared" si="112"/>
        <v>9997-9978</v>
      </c>
      <c r="O2380" t="str">
        <f>"{""source"":"&amp;J2380&amp;",""target"":"&amp;L2380&amp;",""value"":1}"</f>
        <v>{"source":2378,"target":9997,"value":1}</v>
      </c>
    </row>
    <row r="2381" spans="1:15">
      <c r="A2381" t="s">
        <v>3215</v>
      </c>
      <c r="B2381" t="s">
        <v>2947</v>
      </c>
      <c r="C2381" t="s">
        <v>19</v>
      </c>
      <c r="D2381" t="s">
        <v>35</v>
      </c>
      <c r="E2381" t="str">
        <f>VLOOKUP($B2381,sitecatalog!$A$2:$E$1964,2,FALSE)&amp;" | "&amp;D2381</f>
        <v>NEWTON RESERVOIR | Day.Inst.ReservoirElevation.feet</v>
      </c>
      <c r="F2381" t="str">
        <f>VLOOKUP($B2381,sitecatalog!$A$2:$E$1964,3,FALSE)</f>
        <v>UT</v>
      </c>
      <c r="G2381" t="str">
        <f>VLOOKUP($B2381,sitecatalog!$A$2:$E$1964,5,FALSE)</f>
        <v>UC</v>
      </c>
      <c r="H2381" t="str">
        <f>VLOOKUP($B2381,sitecatalog!$A$2:$E$1964,4,FALSE)</f>
        <v>reservoir</v>
      </c>
      <c r="J2381">
        <f t="shared" si="113"/>
        <v>2379</v>
      </c>
      <c r="K2381" t="str">
        <f t="shared" si="111"/>
        <v>{"node":2379,"name":"NEWTON RESERVOIR | DAY.INST.RESERVOIRELEVATION.FEET"}</v>
      </c>
      <c r="L2381">
        <f>VLOOKUP(H2381,Sheet2!$C$31:$D$36,2,FALSE)</f>
        <v>9997</v>
      </c>
      <c r="M2381">
        <f>VLOOKUP(F2381,Sheet2!$E$38:$F$54,2,FALSE)</f>
        <v>9978</v>
      </c>
      <c r="N2381" t="str">
        <f t="shared" si="112"/>
        <v>9997-9978</v>
      </c>
      <c r="O2381" t="str">
        <f>"{""source"":"&amp;J2381&amp;",""target"":"&amp;L2381&amp;",""value"":1}"</f>
        <v>{"source":2379,"target":9997,"value":1}</v>
      </c>
    </row>
    <row r="2382" spans="1:15">
      <c r="A2382" t="s">
        <v>3216</v>
      </c>
      <c r="B2382" t="s">
        <v>2951</v>
      </c>
      <c r="C2382" t="s">
        <v>22</v>
      </c>
      <c r="D2382" t="s">
        <v>39</v>
      </c>
      <c r="E2382" t="str">
        <f>VLOOKUP($B2382,sitecatalog!$A$2:$E$1964,2,FALSE)&amp;" | "&amp;D2382</f>
        <v>PAONIA RESERVOIR; COLORADO | Day.Avg.ReservoirInflow.cfs</v>
      </c>
      <c r="F2382" t="str">
        <f>VLOOKUP($B2382,sitecatalog!$A$2:$E$1964,3,FALSE)</f>
        <v>CO</v>
      </c>
      <c r="G2382" t="str">
        <f>VLOOKUP($B2382,sitecatalog!$A$2:$E$1964,5,FALSE)</f>
        <v>UC</v>
      </c>
      <c r="H2382" t="str">
        <f>VLOOKUP($B2382,sitecatalog!$A$2:$E$1964,4,FALSE)</f>
        <v>reservoir</v>
      </c>
      <c r="J2382">
        <f t="shared" si="113"/>
        <v>2380</v>
      </c>
      <c r="K2382" t="str">
        <f t="shared" si="111"/>
        <v>{"node":2380,"name":"PAONIA RESERVOIR; COLORADO | DAY.AVG.RESERVOIRINFLOW.CFS"}</v>
      </c>
      <c r="L2382">
        <f>VLOOKUP(H2382,Sheet2!$C$31:$D$36,2,FALSE)</f>
        <v>9997</v>
      </c>
      <c r="M2382">
        <f>VLOOKUP(F2382,Sheet2!$E$38:$F$54,2,FALSE)</f>
        <v>9990</v>
      </c>
      <c r="N2382" t="str">
        <f t="shared" si="112"/>
        <v>9997-9990</v>
      </c>
      <c r="O2382" t="str">
        <f>"{""source"":"&amp;J2382&amp;",""target"":"&amp;L2382&amp;",""value"":1}"</f>
        <v>{"source":2380,"target":9997,"value":1}</v>
      </c>
    </row>
    <row r="2383" spans="1:15">
      <c r="A2383" t="s">
        <v>3217</v>
      </c>
      <c r="B2383" t="s">
        <v>2951</v>
      </c>
      <c r="C2383" t="s">
        <v>22</v>
      </c>
      <c r="D2383" t="s">
        <v>44</v>
      </c>
      <c r="E2383" t="str">
        <f>VLOOKUP($B2383,sitecatalog!$A$2:$E$1964,2,FALSE)&amp;" | "&amp;D2383</f>
        <v>PAONIA RESERVOIR; COLORADO | Day.Avg.ReservoirRelease.cfs</v>
      </c>
      <c r="F2383" t="str">
        <f>VLOOKUP($B2383,sitecatalog!$A$2:$E$1964,3,FALSE)</f>
        <v>CO</v>
      </c>
      <c r="G2383" t="str">
        <f>VLOOKUP($B2383,sitecatalog!$A$2:$E$1964,5,FALSE)</f>
        <v>UC</v>
      </c>
      <c r="H2383" t="str">
        <f>VLOOKUP($B2383,sitecatalog!$A$2:$E$1964,4,FALSE)</f>
        <v>reservoir</v>
      </c>
      <c r="J2383">
        <f t="shared" si="113"/>
        <v>2381</v>
      </c>
      <c r="K2383" t="str">
        <f t="shared" si="111"/>
        <v>{"node":2381,"name":"PAONIA RESERVOIR; COLORADO | DAY.AVG.RESERVOIRRELEASE.CFS"}</v>
      </c>
      <c r="L2383">
        <f>VLOOKUP(H2383,Sheet2!$C$31:$D$36,2,FALSE)</f>
        <v>9997</v>
      </c>
      <c r="M2383">
        <f>VLOOKUP(F2383,Sheet2!$E$38:$F$54,2,FALSE)</f>
        <v>9990</v>
      </c>
      <c r="N2383" t="str">
        <f t="shared" si="112"/>
        <v>9997-9990</v>
      </c>
      <c r="O2383" t="str">
        <f>"{""source"":"&amp;J2383&amp;",""target"":"&amp;L2383&amp;",""value"":1}"</f>
        <v>{"source":2381,"target":9997,"value":1}</v>
      </c>
    </row>
    <row r="2384" spans="1:15">
      <c r="A2384" t="s">
        <v>3218</v>
      </c>
      <c r="B2384" t="s">
        <v>2951</v>
      </c>
      <c r="C2384" t="s">
        <v>19</v>
      </c>
      <c r="D2384" t="s">
        <v>35</v>
      </c>
      <c r="E2384" t="str">
        <f>VLOOKUP($B2384,sitecatalog!$A$2:$E$1964,2,FALSE)&amp;" | "&amp;D2384</f>
        <v>PAONIA RESERVOIR; COLORADO | Day.Inst.ReservoirElevation.feet</v>
      </c>
      <c r="F2384" t="str">
        <f>VLOOKUP($B2384,sitecatalog!$A$2:$E$1964,3,FALSE)</f>
        <v>CO</v>
      </c>
      <c r="G2384" t="str">
        <f>VLOOKUP($B2384,sitecatalog!$A$2:$E$1964,5,FALSE)</f>
        <v>UC</v>
      </c>
      <c r="H2384" t="str">
        <f>VLOOKUP($B2384,sitecatalog!$A$2:$E$1964,4,FALSE)</f>
        <v>reservoir</v>
      </c>
      <c r="J2384">
        <f t="shared" si="113"/>
        <v>2382</v>
      </c>
      <c r="K2384" t="str">
        <f t="shared" si="111"/>
        <v>{"node":2382,"name":"PAONIA RESERVOIR; COLORADO | DAY.INST.RESERVOIRELEVATION.FEET"}</v>
      </c>
      <c r="L2384">
        <f>VLOOKUP(H2384,Sheet2!$C$31:$D$36,2,FALSE)</f>
        <v>9997</v>
      </c>
      <c r="M2384">
        <f>VLOOKUP(F2384,Sheet2!$E$38:$F$54,2,FALSE)</f>
        <v>9990</v>
      </c>
      <c r="N2384" t="str">
        <f t="shared" si="112"/>
        <v>9997-9990</v>
      </c>
      <c r="O2384" t="str">
        <f>"{""source"":"&amp;J2384&amp;",""target"":"&amp;L2384&amp;",""value"":1}"</f>
        <v>{"source":2382,"target":9997,"value":1}</v>
      </c>
    </row>
    <row r="2385" spans="1:15">
      <c r="A2385" t="s">
        <v>3219</v>
      </c>
      <c r="B2385" t="s">
        <v>3220</v>
      </c>
      <c r="C2385" t="s">
        <v>22</v>
      </c>
      <c r="D2385" t="s">
        <v>39</v>
      </c>
      <c r="E2385" t="str">
        <f>VLOOKUP($B2385,sitecatalog!$A$2:$E$1964,2,FALSE)&amp;" | "&amp;D2385</f>
        <v>PLATORO RESERVOIR NEAR PAGOSA SPRINGS; COLORADO | Day.Avg.ReservoirInflow.cfs</v>
      </c>
      <c r="F2385" t="str">
        <f>VLOOKUP($B2385,sitecatalog!$A$2:$E$1964,3,FALSE)</f>
        <v>CO</v>
      </c>
      <c r="G2385" t="str">
        <f>VLOOKUP($B2385,sitecatalog!$A$2:$E$1964,5,FALSE)</f>
        <v>UC</v>
      </c>
      <c r="H2385" t="str">
        <f>VLOOKUP($B2385,sitecatalog!$A$2:$E$1964,4,FALSE)</f>
        <v>reservoir</v>
      </c>
      <c r="J2385">
        <f t="shared" si="113"/>
        <v>2383</v>
      </c>
      <c r="K2385" t="str">
        <f t="shared" si="111"/>
        <v>{"node":2383,"name":"PLATORO RESERVOIR NEAR PAGOSA SPRINGS; COLORADO | DAY.AVG.RESERVOIRINFLOW.CFS"}</v>
      </c>
      <c r="L2385">
        <f>VLOOKUP(H2385,Sheet2!$C$31:$D$36,2,FALSE)</f>
        <v>9997</v>
      </c>
      <c r="M2385">
        <f>VLOOKUP(F2385,Sheet2!$E$38:$F$54,2,FALSE)</f>
        <v>9990</v>
      </c>
      <c r="N2385" t="str">
        <f t="shared" si="112"/>
        <v>9997-9990</v>
      </c>
      <c r="O2385" t="str">
        <f>"{""source"":"&amp;J2385&amp;",""target"":"&amp;L2385&amp;",""value"":1}"</f>
        <v>{"source":2383,"target":9997,"value":1}</v>
      </c>
    </row>
    <row r="2386" spans="1:15">
      <c r="A2386" t="s">
        <v>3221</v>
      </c>
      <c r="B2386" t="s">
        <v>3220</v>
      </c>
      <c r="C2386" t="s">
        <v>22</v>
      </c>
      <c r="D2386" t="s">
        <v>44</v>
      </c>
      <c r="E2386" t="str">
        <f>VLOOKUP($B2386,sitecatalog!$A$2:$E$1964,2,FALSE)&amp;" | "&amp;D2386</f>
        <v>PLATORO RESERVOIR NEAR PAGOSA SPRINGS; COLORADO | Day.Avg.ReservoirRelease.cfs</v>
      </c>
      <c r="F2386" t="str">
        <f>VLOOKUP($B2386,sitecatalog!$A$2:$E$1964,3,FALSE)</f>
        <v>CO</v>
      </c>
      <c r="G2386" t="str">
        <f>VLOOKUP($B2386,sitecatalog!$A$2:$E$1964,5,FALSE)</f>
        <v>UC</v>
      </c>
      <c r="H2386" t="str">
        <f>VLOOKUP($B2386,sitecatalog!$A$2:$E$1964,4,FALSE)</f>
        <v>reservoir</v>
      </c>
      <c r="J2386">
        <f t="shared" si="113"/>
        <v>2384</v>
      </c>
      <c r="K2386" t="str">
        <f t="shared" si="111"/>
        <v>{"node":2384,"name":"PLATORO RESERVOIR NEAR PAGOSA SPRINGS; COLORADO | DAY.AVG.RESERVOIRRELEASE.CFS"}</v>
      </c>
      <c r="L2386">
        <f>VLOOKUP(H2386,Sheet2!$C$31:$D$36,2,FALSE)</f>
        <v>9997</v>
      </c>
      <c r="M2386">
        <f>VLOOKUP(F2386,Sheet2!$E$38:$F$54,2,FALSE)</f>
        <v>9990</v>
      </c>
      <c r="N2386" t="str">
        <f t="shared" si="112"/>
        <v>9997-9990</v>
      </c>
      <c r="O2386" t="str">
        <f>"{""source"":"&amp;J2386&amp;",""target"":"&amp;L2386&amp;",""value"":1}"</f>
        <v>{"source":2384,"target":9997,"value":1}</v>
      </c>
    </row>
    <row r="2387" spans="1:15">
      <c r="A2387" t="s">
        <v>3222</v>
      </c>
      <c r="B2387" t="s">
        <v>3220</v>
      </c>
      <c r="C2387" t="s">
        <v>32</v>
      </c>
      <c r="D2387" t="s">
        <v>33</v>
      </c>
      <c r="E2387" t="str">
        <f>VLOOKUP($B2387,sitecatalog!$A$2:$E$1964,2,FALSE)&amp;" | "&amp;D2387</f>
        <v>PLATORO RESERVOIR NEAR PAGOSA SPRINGS; COLORADO | Day.Inst.ReservoirStorage.af</v>
      </c>
      <c r="F2387" t="str">
        <f>VLOOKUP($B2387,sitecatalog!$A$2:$E$1964,3,FALSE)</f>
        <v>CO</v>
      </c>
      <c r="G2387" t="str">
        <f>VLOOKUP($B2387,sitecatalog!$A$2:$E$1964,5,FALSE)</f>
        <v>UC</v>
      </c>
      <c r="H2387" t="str">
        <f>VLOOKUP($B2387,sitecatalog!$A$2:$E$1964,4,FALSE)</f>
        <v>reservoir</v>
      </c>
      <c r="J2387">
        <f t="shared" si="113"/>
        <v>2385</v>
      </c>
      <c r="K2387" t="str">
        <f t="shared" si="111"/>
        <v>{"node":2385,"name":"PLATORO RESERVOIR NEAR PAGOSA SPRINGS; COLORADO | DAY.INST.RESERVOIRSTORAGE.AF"}</v>
      </c>
      <c r="L2387">
        <f>VLOOKUP(H2387,Sheet2!$C$31:$D$36,2,FALSE)</f>
        <v>9997</v>
      </c>
      <c r="M2387">
        <f>VLOOKUP(F2387,Sheet2!$E$38:$F$54,2,FALSE)</f>
        <v>9990</v>
      </c>
      <c r="N2387" t="str">
        <f t="shared" si="112"/>
        <v>9997-9990</v>
      </c>
      <c r="O2387" t="str">
        <f>"{""source"":"&amp;J2387&amp;",""target"":"&amp;L2387&amp;",""value"":1}"</f>
        <v>{"source":2385,"target":9997,"value":1}</v>
      </c>
    </row>
    <row r="2388" spans="1:15">
      <c r="A2388" t="s">
        <v>3223</v>
      </c>
      <c r="B2388" t="s">
        <v>3220</v>
      </c>
      <c r="C2388" t="s">
        <v>19</v>
      </c>
      <c r="D2388" t="s">
        <v>35</v>
      </c>
      <c r="E2388" t="str">
        <f>VLOOKUP($B2388,sitecatalog!$A$2:$E$1964,2,FALSE)&amp;" | "&amp;D2388</f>
        <v>PLATORO RESERVOIR NEAR PAGOSA SPRINGS; COLORADO | Day.Inst.ReservoirElevation.feet</v>
      </c>
      <c r="F2388" t="str">
        <f>VLOOKUP($B2388,sitecatalog!$A$2:$E$1964,3,FALSE)</f>
        <v>CO</v>
      </c>
      <c r="G2388" t="str">
        <f>VLOOKUP($B2388,sitecatalog!$A$2:$E$1964,5,FALSE)</f>
        <v>UC</v>
      </c>
      <c r="H2388" t="str">
        <f>VLOOKUP($B2388,sitecatalog!$A$2:$E$1964,4,FALSE)</f>
        <v>reservoir</v>
      </c>
      <c r="J2388">
        <f t="shared" si="113"/>
        <v>2386</v>
      </c>
      <c r="K2388" t="str">
        <f t="shared" si="111"/>
        <v>{"node":2386,"name":"PLATORO RESERVOIR NEAR PAGOSA SPRINGS; COLORADO | DAY.INST.RESERVOIRELEVATION.FEET"}</v>
      </c>
      <c r="L2388">
        <f>VLOOKUP(H2388,Sheet2!$C$31:$D$36,2,FALSE)</f>
        <v>9997</v>
      </c>
      <c r="M2388">
        <f>VLOOKUP(F2388,Sheet2!$E$38:$F$54,2,FALSE)</f>
        <v>9990</v>
      </c>
      <c r="N2388" t="str">
        <f t="shared" si="112"/>
        <v>9997-9990</v>
      </c>
      <c r="O2388" t="str">
        <f>"{""source"":"&amp;J2388&amp;",""target"":"&amp;L2388&amp;",""value"":1}"</f>
        <v>{"source":2386,"target":9997,"value":1}</v>
      </c>
    </row>
    <row r="2389" spans="1:15">
      <c r="A2389" t="s">
        <v>3224</v>
      </c>
      <c r="B2389" t="s">
        <v>2955</v>
      </c>
      <c r="C2389" t="s">
        <v>22</v>
      </c>
      <c r="D2389" t="s">
        <v>39</v>
      </c>
      <c r="E2389" t="str">
        <f>VLOOKUP($B2389,sitecatalog!$A$2:$E$1964,2,FALSE)&amp;" | "&amp;D2389</f>
        <v>RED FLEET RESERVOIR | Day.Avg.ReservoirInflow.cfs</v>
      </c>
      <c r="F2389" t="str">
        <f>VLOOKUP($B2389,sitecatalog!$A$2:$E$1964,3,FALSE)</f>
        <v>UT</v>
      </c>
      <c r="G2389" t="str">
        <f>VLOOKUP($B2389,sitecatalog!$A$2:$E$1964,5,FALSE)</f>
        <v>UC</v>
      </c>
      <c r="H2389" t="str">
        <f>VLOOKUP($B2389,sitecatalog!$A$2:$E$1964,4,FALSE)</f>
        <v>reservoir</v>
      </c>
      <c r="J2389">
        <f t="shared" si="113"/>
        <v>2387</v>
      </c>
      <c r="K2389" t="str">
        <f t="shared" si="111"/>
        <v>{"node":2387,"name":"RED FLEET RESERVOIR | DAY.AVG.RESERVOIRINFLOW.CFS"}</v>
      </c>
      <c r="L2389">
        <f>VLOOKUP(H2389,Sheet2!$C$31:$D$36,2,FALSE)</f>
        <v>9997</v>
      </c>
      <c r="M2389">
        <f>VLOOKUP(F2389,Sheet2!$E$38:$F$54,2,FALSE)</f>
        <v>9978</v>
      </c>
      <c r="N2389" t="str">
        <f t="shared" si="112"/>
        <v>9997-9978</v>
      </c>
      <c r="O2389" t="str">
        <f>"{""source"":"&amp;J2389&amp;",""target"":"&amp;L2389&amp;",""value"":1}"</f>
        <v>{"source":2387,"target":9997,"value":1}</v>
      </c>
    </row>
    <row r="2390" spans="1:15">
      <c r="A2390" t="s">
        <v>3225</v>
      </c>
      <c r="B2390" t="s">
        <v>2955</v>
      </c>
      <c r="C2390" t="s">
        <v>22</v>
      </c>
      <c r="D2390" t="s">
        <v>44</v>
      </c>
      <c r="E2390" t="str">
        <f>VLOOKUP($B2390,sitecatalog!$A$2:$E$1964,2,FALSE)&amp;" | "&amp;D2390</f>
        <v>RED FLEET RESERVOIR | Day.Avg.ReservoirRelease.cfs</v>
      </c>
      <c r="F2390" t="str">
        <f>VLOOKUP($B2390,sitecatalog!$A$2:$E$1964,3,FALSE)</f>
        <v>UT</v>
      </c>
      <c r="G2390" t="str">
        <f>VLOOKUP($B2390,sitecatalog!$A$2:$E$1964,5,FALSE)</f>
        <v>UC</v>
      </c>
      <c r="H2390" t="str">
        <f>VLOOKUP($B2390,sitecatalog!$A$2:$E$1964,4,FALSE)</f>
        <v>reservoir</v>
      </c>
      <c r="J2390">
        <f t="shared" si="113"/>
        <v>2388</v>
      </c>
      <c r="K2390" t="str">
        <f t="shared" si="111"/>
        <v>{"node":2388,"name":"RED FLEET RESERVOIR | DAY.AVG.RESERVOIRRELEASE.CFS"}</v>
      </c>
      <c r="L2390">
        <f>VLOOKUP(H2390,Sheet2!$C$31:$D$36,2,FALSE)</f>
        <v>9997</v>
      </c>
      <c r="M2390">
        <f>VLOOKUP(F2390,Sheet2!$E$38:$F$54,2,FALSE)</f>
        <v>9978</v>
      </c>
      <c r="N2390" t="str">
        <f t="shared" si="112"/>
        <v>9997-9978</v>
      </c>
      <c r="O2390" t="str">
        <f>"{""source"":"&amp;J2390&amp;",""target"":"&amp;L2390&amp;",""value"":1}"</f>
        <v>{"source":2388,"target":9997,"value":1}</v>
      </c>
    </row>
    <row r="2391" spans="1:15">
      <c r="A2391" t="s">
        <v>3226</v>
      </c>
      <c r="B2391" t="s">
        <v>2955</v>
      </c>
      <c r="C2391" t="s">
        <v>19</v>
      </c>
      <c r="D2391" t="s">
        <v>35</v>
      </c>
      <c r="E2391" t="str">
        <f>VLOOKUP($B2391,sitecatalog!$A$2:$E$1964,2,FALSE)&amp;" | "&amp;D2391</f>
        <v>RED FLEET RESERVOIR | Day.Inst.ReservoirElevation.feet</v>
      </c>
      <c r="F2391" t="str">
        <f>VLOOKUP($B2391,sitecatalog!$A$2:$E$1964,3,FALSE)</f>
        <v>UT</v>
      </c>
      <c r="G2391" t="str">
        <f>VLOOKUP($B2391,sitecatalog!$A$2:$E$1964,5,FALSE)</f>
        <v>UC</v>
      </c>
      <c r="H2391" t="str">
        <f>VLOOKUP($B2391,sitecatalog!$A$2:$E$1964,4,FALSE)</f>
        <v>reservoir</v>
      </c>
      <c r="J2391">
        <f t="shared" si="113"/>
        <v>2389</v>
      </c>
      <c r="K2391" t="str">
        <f t="shared" si="111"/>
        <v>{"node":2389,"name":"RED FLEET RESERVOIR | DAY.INST.RESERVOIRELEVATION.FEET"}</v>
      </c>
      <c r="L2391">
        <f>VLOOKUP(H2391,Sheet2!$C$31:$D$36,2,FALSE)</f>
        <v>9997</v>
      </c>
      <c r="M2391">
        <f>VLOOKUP(F2391,Sheet2!$E$38:$F$54,2,FALSE)</f>
        <v>9978</v>
      </c>
      <c r="N2391" t="str">
        <f t="shared" si="112"/>
        <v>9997-9978</v>
      </c>
      <c r="O2391" t="str">
        <f>"{""source"":"&amp;J2391&amp;",""target"":"&amp;L2391&amp;",""value"":1}"</f>
        <v>{"source":2389,"target":9997,"value":1}</v>
      </c>
    </row>
    <row r="2392" spans="1:15">
      <c r="A2392" t="s">
        <v>3227</v>
      </c>
      <c r="B2392" t="s">
        <v>2957</v>
      </c>
      <c r="C2392" t="s">
        <v>22</v>
      </c>
      <c r="D2392" t="s">
        <v>39</v>
      </c>
      <c r="E2392" t="str">
        <f>VLOOKUP($B2392,sitecatalog!$A$2:$E$1964,2,FALSE)&amp;" | "&amp;D2392</f>
        <v>RIDGWAY RESERVOIR | Day.Avg.ReservoirInflow.cfs</v>
      </c>
      <c r="F2392" t="str">
        <f>VLOOKUP($B2392,sitecatalog!$A$2:$E$1964,3,FALSE)</f>
        <v>CO</v>
      </c>
      <c r="G2392" t="str">
        <f>VLOOKUP($B2392,sitecatalog!$A$2:$E$1964,5,FALSE)</f>
        <v>UC</v>
      </c>
      <c r="H2392" t="str">
        <f>VLOOKUP($B2392,sitecatalog!$A$2:$E$1964,4,FALSE)</f>
        <v>reservoir</v>
      </c>
      <c r="J2392">
        <f t="shared" si="113"/>
        <v>2390</v>
      </c>
      <c r="K2392" t="str">
        <f t="shared" si="111"/>
        <v>{"node":2390,"name":"RIDGWAY RESERVOIR | DAY.AVG.RESERVOIRINFLOW.CFS"}</v>
      </c>
      <c r="L2392">
        <f>VLOOKUP(H2392,Sheet2!$C$31:$D$36,2,FALSE)</f>
        <v>9997</v>
      </c>
      <c r="M2392">
        <f>VLOOKUP(F2392,Sheet2!$E$38:$F$54,2,FALSE)</f>
        <v>9990</v>
      </c>
      <c r="N2392" t="str">
        <f t="shared" si="112"/>
        <v>9997-9990</v>
      </c>
      <c r="O2392" t="str">
        <f>"{""source"":"&amp;J2392&amp;",""target"":"&amp;L2392&amp;",""value"":1}"</f>
        <v>{"source":2390,"target":9997,"value":1}</v>
      </c>
    </row>
    <row r="2393" spans="1:15">
      <c r="A2393" t="s">
        <v>3228</v>
      </c>
      <c r="B2393" t="s">
        <v>2957</v>
      </c>
      <c r="C2393" t="s">
        <v>22</v>
      </c>
      <c r="D2393" t="s">
        <v>44</v>
      </c>
      <c r="E2393" t="str">
        <f>VLOOKUP($B2393,sitecatalog!$A$2:$E$1964,2,FALSE)&amp;" | "&amp;D2393</f>
        <v>RIDGWAY RESERVOIR | Day.Avg.ReservoirRelease.cfs</v>
      </c>
      <c r="F2393" t="str">
        <f>VLOOKUP($B2393,sitecatalog!$A$2:$E$1964,3,FALSE)</f>
        <v>CO</v>
      </c>
      <c r="G2393" t="str">
        <f>VLOOKUP($B2393,sitecatalog!$A$2:$E$1964,5,FALSE)</f>
        <v>UC</v>
      </c>
      <c r="H2393" t="str">
        <f>VLOOKUP($B2393,sitecatalog!$A$2:$E$1964,4,FALSE)</f>
        <v>reservoir</v>
      </c>
      <c r="J2393">
        <f t="shared" si="113"/>
        <v>2391</v>
      </c>
      <c r="K2393" t="str">
        <f t="shared" si="111"/>
        <v>{"node":2391,"name":"RIDGWAY RESERVOIR | DAY.AVG.RESERVOIRRELEASE.CFS"}</v>
      </c>
      <c r="L2393">
        <f>VLOOKUP(H2393,Sheet2!$C$31:$D$36,2,FALSE)</f>
        <v>9997</v>
      </c>
      <c r="M2393">
        <f>VLOOKUP(F2393,Sheet2!$E$38:$F$54,2,FALSE)</f>
        <v>9990</v>
      </c>
      <c r="N2393" t="str">
        <f t="shared" si="112"/>
        <v>9997-9990</v>
      </c>
      <c r="O2393" t="str">
        <f>"{""source"":"&amp;J2393&amp;",""target"":"&amp;L2393&amp;",""value"":1}"</f>
        <v>{"source":2391,"target":9997,"value":1}</v>
      </c>
    </row>
    <row r="2394" spans="1:15">
      <c r="A2394" t="s">
        <v>3229</v>
      </c>
      <c r="B2394" t="s">
        <v>2957</v>
      </c>
      <c r="C2394" t="s">
        <v>19</v>
      </c>
      <c r="D2394" t="s">
        <v>35</v>
      </c>
      <c r="E2394" t="str">
        <f>VLOOKUP($B2394,sitecatalog!$A$2:$E$1964,2,FALSE)&amp;" | "&amp;D2394</f>
        <v>RIDGWAY RESERVOIR | Day.Inst.ReservoirElevation.feet</v>
      </c>
      <c r="F2394" t="str">
        <f>VLOOKUP($B2394,sitecatalog!$A$2:$E$1964,3,FALSE)</f>
        <v>CO</v>
      </c>
      <c r="G2394" t="str">
        <f>VLOOKUP($B2394,sitecatalog!$A$2:$E$1964,5,FALSE)</f>
        <v>UC</v>
      </c>
      <c r="H2394" t="str">
        <f>VLOOKUP($B2394,sitecatalog!$A$2:$E$1964,4,FALSE)</f>
        <v>reservoir</v>
      </c>
      <c r="J2394">
        <f t="shared" si="113"/>
        <v>2392</v>
      </c>
      <c r="K2394" t="str">
        <f t="shared" si="111"/>
        <v>{"node":2392,"name":"RIDGWAY RESERVOIR | DAY.INST.RESERVOIRELEVATION.FEET"}</v>
      </c>
      <c r="L2394">
        <f>VLOOKUP(H2394,Sheet2!$C$31:$D$36,2,FALSE)</f>
        <v>9997</v>
      </c>
      <c r="M2394">
        <f>VLOOKUP(F2394,Sheet2!$E$38:$F$54,2,FALSE)</f>
        <v>9990</v>
      </c>
      <c r="N2394" t="str">
        <f t="shared" si="112"/>
        <v>9997-9990</v>
      </c>
      <c r="O2394" t="str">
        <f>"{""source"":"&amp;J2394&amp;",""target"":"&amp;L2394&amp;",""value"":1}"</f>
        <v>{"source":2392,"target":9997,"value":1}</v>
      </c>
    </row>
    <row r="2395" spans="1:15">
      <c r="A2395" t="s">
        <v>3230</v>
      </c>
      <c r="B2395" t="s">
        <v>2959</v>
      </c>
      <c r="C2395" t="s">
        <v>22</v>
      </c>
      <c r="D2395" t="s">
        <v>39</v>
      </c>
      <c r="E2395" t="str">
        <f>VLOOKUP($B2395,sitecatalog!$A$2:$E$1964,2,FALSE)&amp;" | "&amp;D2395</f>
        <v>RIFLE GAP RESERVOIR | Day.Avg.ReservoirInflow.cfs</v>
      </c>
      <c r="F2395" t="str">
        <f>VLOOKUP($B2395,sitecatalog!$A$2:$E$1964,3,FALSE)</f>
        <v>CO</v>
      </c>
      <c r="G2395" t="str">
        <f>VLOOKUP($B2395,sitecatalog!$A$2:$E$1964,5,FALSE)</f>
        <v>UC</v>
      </c>
      <c r="H2395" t="str">
        <f>VLOOKUP($B2395,sitecatalog!$A$2:$E$1964,4,FALSE)</f>
        <v>reservoir</v>
      </c>
      <c r="J2395">
        <f t="shared" si="113"/>
        <v>2393</v>
      </c>
      <c r="K2395" t="str">
        <f t="shared" si="111"/>
        <v>{"node":2393,"name":"RIFLE GAP RESERVOIR | DAY.AVG.RESERVOIRINFLOW.CFS"}</v>
      </c>
      <c r="L2395">
        <f>VLOOKUP(H2395,Sheet2!$C$31:$D$36,2,FALSE)</f>
        <v>9997</v>
      </c>
      <c r="M2395">
        <f>VLOOKUP(F2395,Sheet2!$E$38:$F$54,2,FALSE)</f>
        <v>9990</v>
      </c>
      <c r="N2395" t="str">
        <f t="shared" si="112"/>
        <v>9997-9990</v>
      </c>
      <c r="O2395" t="str">
        <f>"{""source"":"&amp;J2395&amp;",""target"":"&amp;L2395&amp;",""value"":1}"</f>
        <v>{"source":2393,"target":9997,"value":1}</v>
      </c>
    </row>
    <row r="2396" spans="1:15">
      <c r="A2396" t="s">
        <v>3231</v>
      </c>
      <c r="B2396" t="s">
        <v>2959</v>
      </c>
      <c r="C2396" t="s">
        <v>22</v>
      </c>
      <c r="D2396" t="s">
        <v>44</v>
      </c>
      <c r="E2396" t="str">
        <f>VLOOKUP($B2396,sitecatalog!$A$2:$E$1964,2,FALSE)&amp;" | "&amp;D2396</f>
        <v>RIFLE GAP RESERVOIR | Day.Avg.ReservoirRelease.cfs</v>
      </c>
      <c r="F2396" t="str">
        <f>VLOOKUP($B2396,sitecatalog!$A$2:$E$1964,3,FALSE)</f>
        <v>CO</v>
      </c>
      <c r="G2396" t="str">
        <f>VLOOKUP($B2396,sitecatalog!$A$2:$E$1964,5,FALSE)</f>
        <v>UC</v>
      </c>
      <c r="H2396" t="str">
        <f>VLOOKUP($B2396,sitecatalog!$A$2:$E$1964,4,FALSE)</f>
        <v>reservoir</v>
      </c>
      <c r="J2396">
        <f t="shared" si="113"/>
        <v>2394</v>
      </c>
      <c r="K2396" t="str">
        <f t="shared" si="111"/>
        <v>{"node":2394,"name":"RIFLE GAP RESERVOIR | DAY.AVG.RESERVOIRRELEASE.CFS"}</v>
      </c>
      <c r="L2396">
        <f>VLOOKUP(H2396,Sheet2!$C$31:$D$36,2,FALSE)</f>
        <v>9997</v>
      </c>
      <c r="M2396">
        <f>VLOOKUP(F2396,Sheet2!$E$38:$F$54,2,FALSE)</f>
        <v>9990</v>
      </c>
      <c r="N2396" t="str">
        <f t="shared" si="112"/>
        <v>9997-9990</v>
      </c>
      <c r="O2396" t="str">
        <f>"{""source"":"&amp;J2396&amp;",""target"":"&amp;L2396&amp;",""value"":1}"</f>
        <v>{"source":2394,"target":9997,"value":1}</v>
      </c>
    </row>
    <row r="2397" spans="1:15">
      <c r="A2397" t="s">
        <v>3232</v>
      </c>
      <c r="B2397" t="s">
        <v>2959</v>
      </c>
      <c r="C2397" t="s">
        <v>19</v>
      </c>
      <c r="D2397" t="s">
        <v>35</v>
      </c>
      <c r="E2397" t="str">
        <f>VLOOKUP($B2397,sitecatalog!$A$2:$E$1964,2,FALSE)&amp;" | "&amp;D2397</f>
        <v>RIFLE GAP RESERVOIR | Day.Inst.ReservoirElevation.feet</v>
      </c>
      <c r="F2397" t="str">
        <f>VLOOKUP($B2397,sitecatalog!$A$2:$E$1964,3,FALSE)</f>
        <v>CO</v>
      </c>
      <c r="G2397" t="str">
        <f>VLOOKUP($B2397,sitecatalog!$A$2:$E$1964,5,FALSE)</f>
        <v>UC</v>
      </c>
      <c r="H2397" t="str">
        <f>VLOOKUP($B2397,sitecatalog!$A$2:$E$1964,4,FALSE)</f>
        <v>reservoir</v>
      </c>
      <c r="J2397">
        <f t="shared" si="113"/>
        <v>2395</v>
      </c>
      <c r="K2397" t="str">
        <f t="shared" si="111"/>
        <v>{"node":2395,"name":"RIFLE GAP RESERVOIR | DAY.INST.RESERVOIRELEVATION.FEET"}</v>
      </c>
      <c r="L2397">
        <f>VLOOKUP(H2397,Sheet2!$C$31:$D$36,2,FALSE)</f>
        <v>9997</v>
      </c>
      <c r="M2397">
        <f>VLOOKUP(F2397,Sheet2!$E$38:$F$54,2,FALSE)</f>
        <v>9990</v>
      </c>
      <c r="N2397" t="str">
        <f t="shared" si="112"/>
        <v>9997-9990</v>
      </c>
      <c r="O2397" t="str">
        <f>"{""source"":"&amp;J2397&amp;",""target"":"&amp;L2397&amp;",""value"":1}"</f>
        <v>{"source":2395,"target":9997,"value":1}</v>
      </c>
    </row>
    <row r="2398" spans="1:15">
      <c r="A2398" t="s">
        <v>3233</v>
      </c>
      <c r="B2398" t="s">
        <v>2890</v>
      </c>
      <c r="C2398" t="s">
        <v>22</v>
      </c>
      <c r="D2398" t="s">
        <v>39</v>
      </c>
      <c r="E2398" t="str">
        <f>VLOOKUP($B2398,sitecatalog!$A$2:$E$1964,2,FALSE)&amp;" | "&amp;D2398</f>
        <v>ROCKPORT RESERVOIR | Day.Avg.ReservoirInflow.cfs</v>
      </c>
      <c r="F2398" t="str">
        <f>VLOOKUP($B2398,sitecatalog!$A$2:$E$1964,3,FALSE)</f>
        <v>UT</v>
      </c>
      <c r="G2398" t="str">
        <f>VLOOKUP($B2398,sitecatalog!$A$2:$E$1964,5,FALSE)</f>
        <v>UC</v>
      </c>
      <c r="H2398" t="str">
        <f>VLOOKUP($B2398,sitecatalog!$A$2:$E$1964,4,FALSE)</f>
        <v>reservoir</v>
      </c>
      <c r="J2398">
        <f t="shared" si="113"/>
        <v>2396</v>
      </c>
      <c r="K2398" t="str">
        <f t="shared" si="111"/>
        <v>{"node":2396,"name":"ROCKPORT RESERVOIR | DAY.AVG.RESERVOIRINFLOW.CFS"}</v>
      </c>
      <c r="L2398">
        <f>VLOOKUP(H2398,Sheet2!$C$31:$D$36,2,FALSE)</f>
        <v>9997</v>
      </c>
      <c r="M2398">
        <f>VLOOKUP(F2398,Sheet2!$E$38:$F$54,2,FALSE)</f>
        <v>9978</v>
      </c>
      <c r="N2398" t="str">
        <f t="shared" si="112"/>
        <v>9997-9978</v>
      </c>
      <c r="O2398" t="str">
        <f>"{""source"":"&amp;J2398&amp;",""target"":"&amp;L2398&amp;",""value"":1}"</f>
        <v>{"source":2396,"target":9997,"value":1}</v>
      </c>
    </row>
    <row r="2399" spans="1:15">
      <c r="A2399" t="s">
        <v>3234</v>
      </c>
      <c r="B2399" t="s">
        <v>2890</v>
      </c>
      <c r="C2399" t="s">
        <v>22</v>
      </c>
      <c r="D2399" t="s">
        <v>44</v>
      </c>
      <c r="E2399" t="str">
        <f>VLOOKUP($B2399,sitecatalog!$A$2:$E$1964,2,FALSE)&amp;" | "&amp;D2399</f>
        <v>ROCKPORT RESERVOIR | Day.Avg.ReservoirRelease.cfs</v>
      </c>
      <c r="F2399" t="str">
        <f>VLOOKUP($B2399,sitecatalog!$A$2:$E$1964,3,FALSE)</f>
        <v>UT</v>
      </c>
      <c r="G2399" t="str">
        <f>VLOOKUP($B2399,sitecatalog!$A$2:$E$1964,5,FALSE)</f>
        <v>UC</v>
      </c>
      <c r="H2399" t="str">
        <f>VLOOKUP($B2399,sitecatalog!$A$2:$E$1964,4,FALSE)</f>
        <v>reservoir</v>
      </c>
      <c r="J2399">
        <f t="shared" si="113"/>
        <v>2397</v>
      </c>
      <c r="K2399" t="str">
        <f t="shared" si="111"/>
        <v>{"node":2397,"name":"ROCKPORT RESERVOIR | DAY.AVG.RESERVOIRRELEASE.CFS"}</v>
      </c>
      <c r="L2399">
        <f>VLOOKUP(H2399,Sheet2!$C$31:$D$36,2,FALSE)</f>
        <v>9997</v>
      </c>
      <c r="M2399">
        <f>VLOOKUP(F2399,Sheet2!$E$38:$F$54,2,FALSE)</f>
        <v>9978</v>
      </c>
      <c r="N2399" t="str">
        <f t="shared" si="112"/>
        <v>9997-9978</v>
      </c>
      <c r="O2399" t="str">
        <f>"{""source"":"&amp;J2399&amp;",""target"":"&amp;L2399&amp;",""value"":1}"</f>
        <v>{"source":2397,"target":9997,"value":1}</v>
      </c>
    </row>
    <row r="2400" spans="1:15">
      <c r="A2400" t="s">
        <v>3235</v>
      </c>
      <c r="B2400" t="s">
        <v>2890</v>
      </c>
      <c r="C2400" t="s">
        <v>19</v>
      </c>
      <c r="D2400" t="s">
        <v>35</v>
      </c>
      <c r="E2400" t="str">
        <f>VLOOKUP($B2400,sitecatalog!$A$2:$E$1964,2,FALSE)&amp;" | "&amp;D2400</f>
        <v>ROCKPORT RESERVOIR | Day.Inst.ReservoirElevation.feet</v>
      </c>
      <c r="F2400" t="str">
        <f>VLOOKUP($B2400,sitecatalog!$A$2:$E$1964,3,FALSE)</f>
        <v>UT</v>
      </c>
      <c r="G2400" t="str">
        <f>VLOOKUP($B2400,sitecatalog!$A$2:$E$1964,5,FALSE)</f>
        <v>UC</v>
      </c>
      <c r="H2400" t="str">
        <f>VLOOKUP($B2400,sitecatalog!$A$2:$E$1964,4,FALSE)</f>
        <v>reservoir</v>
      </c>
      <c r="J2400">
        <f t="shared" si="113"/>
        <v>2398</v>
      </c>
      <c r="K2400" t="str">
        <f t="shared" si="111"/>
        <v>{"node":2398,"name":"ROCKPORT RESERVOIR | DAY.INST.RESERVOIRELEVATION.FEET"}</v>
      </c>
      <c r="L2400">
        <f>VLOOKUP(H2400,Sheet2!$C$31:$D$36,2,FALSE)</f>
        <v>9997</v>
      </c>
      <c r="M2400">
        <f>VLOOKUP(F2400,Sheet2!$E$38:$F$54,2,FALSE)</f>
        <v>9978</v>
      </c>
      <c r="N2400" t="str">
        <f t="shared" si="112"/>
        <v>9997-9978</v>
      </c>
      <c r="O2400" t="str">
        <f>"{""source"":"&amp;J2400&amp;",""target"":"&amp;L2400&amp;",""value"":1}"</f>
        <v>{"source":2398,"target":9997,"value":1}</v>
      </c>
    </row>
    <row r="2401" spans="1:15">
      <c r="A2401" t="s">
        <v>3236</v>
      </c>
      <c r="B2401" t="s">
        <v>3237</v>
      </c>
      <c r="C2401" t="s">
        <v>22</v>
      </c>
      <c r="D2401" t="s">
        <v>39</v>
      </c>
      <c r="E2401" t="str">
        <f>VLOOKUP($B2401,sitecatalog!$A$2:$E$1964,2,FALSE)&amp;" | "&amp;D2401</f>
        <v>RUEDI RESERVOIR | Day.Avg.ReservoirInflow.cfs</v>
      </c>
      <c r="F2401" t="str">
        <f>VLOOKUP($B2401,sitecatalog!$A$2:$E$1964,3,FALSE)</f>
        <v>CO</v>
      </c>
      <c r="G2401" t="str">
        <f>VLOOKUP($B2401,sitecatalog!$A$2:$E$1964,5,FALSE)</f>
        <v>UC</v>
      </c>
      <c r="H2401" t="str">
        <f>VLOOKUP($B2401,sitecatalog!$A$2:$E$1964,4,FALSE)</f>
        <v>reservoir</v>
      </c>
      <c r="J2401">
        <f t="shared" si="113"/>
        <v>2399</v>
      </c>
      <c r="K2401" t="str">
        <f t="shared" si="111"/>
        <v>{"node":2399,"name":"RUEDI RESERVOIR | DAY.AVG.RESERVOIRINFLOW.CFS"}</v>
      </c>
      <c r="L2401">
        <f>VLOOKUP(H2401,Sheet2!$C$31:$D$36,2,FALSE)</f>
        <v>9997</v>
      </c>
      <c r="M2401">
        <f>VLOOKUP(F2401,Sheet2!$E$38:$F$54,2,FALSE)</f>
        <v>9990</v>
      </c>
      <c r="N2401" t="str">
        <f t="shared" si="112"/>
        <v>9997-9990</v>
      </c>
      <c r="O2401" t="str">
        <f>"{""source"":"&amp;J2401&amp;",""target"":"&amp;L2401&amp;",""value"":1}"</f>
        <v>{"source":2399,"target":9997,"value":1}</v>
      </c>
    </row>
    <row r="2402" spans="1:15">
      <c r="A2402" t="s">
        <v>3238</v>
      </c>
      <c r="B2402" t="s">
        <v>3237</v>
      </c>
      <c r="C2402" t="s">
        <v>22</v>
      </c>
      <c r="D2402" t="s">
        <v>44</v>
      </c>
      <c r="E2402" t="str">
        <f>VLOOKUP($B2402,sitecatalog!$A$2:$E$1964,2,FALSE)&amp;" | "&amp;D2402</f>
        <v>RUEDI RESERVOIR | Day.Avg.ReservoirRelease.cfs</v>
      </c>
      <c r="F2402" t="str">
        <f>VLOOKUP($B2402,sitecatalog!$A$2:$E$1964,3,FALSE)</f>
        <v>CO</v>
      </c>
      <c r="G2402" t="str">
        <f>VLOOKUP($B2402,sitecatalog!$A$2:$E$1964,5,FALSE)</f>
        <v>UC</v>
      </c>
      <c r="H2402" t="str">
        <f>VLOOKUP($B2402,sitecatalog!$A$2:$E$1964,4,FALSE)</f>
        <v>reservoir</v>
      </c>
      <c r="J2402">
        <f t="shared" si="113"/>
        <v>2400</v>
      </c>
      <c r="K2402" t="str">
        <f t="shared" si="111"/>
        <v>{"node":2400,"name":"RUEDI RESERVOIR | DAY.AVG.RESERVOIRRELEASE.CFS"}</v>
      </c>
      <c r="L2402">
        <f>VLOOKUP(H2402,Sheet2!$C$31:$D$36,2,FALSE)</f>
        <v>9997</v>
      </c>
      <c r="M2402">
        <f>VLOOKUP(F2402,Sheet2!$E$38:$F$54,2,FALSE)</f>
        <v>9990</v>
      </c>
      <c r="N2402" t="str">
        <f t="shared" si="112"/>
        <v>9997-9990</v>
      </c>
      <c r="O2402" t="str">
        <f>"{""source"":"&amp;J2402&amp;",""target"":"&amp;L2402&amp;",""value"":1}"</f>
        <v>{"source":2400,"target":9997,"value":1}</v>
      </c>
    </row>
    <row r="2403" spans="1:15">
      <c r="A2403" t="s">
        <v>3239</v>
      </c>
      <c r="B2403" t="s">
        <v>3237</v>
      </c>
      <c r="C2403" t="s">
        <v>32</v>
      </c>
      <c r="D2403" t="s">
        <v>33</v>
      </c>
      <c r="E2403" t="str">
        <f>VLOOKUP($B2403,sitecatalog!$A$2:$E$1964,2,FALSE)&amp;" | "&amp;D2403</f>
        <v>RUEDI RESERVOIR | Day.Inst.ReservoirStorage.af</v>
      </c>
      <c r="F2403" t="str">
        <f>VLOOKUP($B2403,sitecatalog!$A$2:$E$1964,3,FALSE)</f>
        <v>CO</v>
      </c>
      <c r="G2403" t="str">
        <f>VLOOKUP($B2403,sitecatalog!$A$2:$E$1964,5,FALSE)</f>
        <v>UC</v>
      </c>
      <c r="H2403" t="str">
        <f>VLOOKUP($B2403,sitecatalog!$A$2:$E$1964,4,FALSE)</f>
        <v>reservoir</v>
      </c>
      <c r="J2403">
        <f t="shared" si="113"/>
        <v>2401</v>
      </c>
      <c r="K2403" t="str">
        <f t="shared" si="111"/>
        <v>{"node":2401,"name":"RUEDI RESERVOIR | DAY.INST.RESERVOIRSTORAGE.AF"}</v>
      </c>
      <c r="L2403">
        <f>VLOOKUP(H2403,Sheet2!$C$31:$D$36,2,FALSE)</f>
        <v>9997</v>
      </c>
      <c r="M2403">
        <f>VLOOKUP(F2403,Sheet2!$E$38:$F$54,2,FALSE)</f>
        <v>9990</v>
      </c>
      <c r="N2403" t="str">
        <f t="shared" si="112"/>
        <v>9997-9990</v>
      </c>
      <c r="O2403" t="str">
        <f>"{""source"":"&amp;J2403&amp;",""target"":"&amp;L2403&amp;",""value"":1}"</f>
        <v>{"source":2401,"target":9997,"value":1}</v>
      </c>
    </row>
    <row r="2404" spans="1:15">
      <c r="A2404" t="s">
        <v>3240</v>
      </c>
      <c r="B2404" t="s">
        <v>3237</v>
      </c>
      <c r="C2404" t="s">
        <v>19</v>
      </c>
      <c r="D2404" t="s">
        <v>35</v>
      </c>
      <c r="E2404" t="str">
        <f>VLOOKUP($B2404,sitecatalog!$A$2:$E$1964,2,FALSE)&amp;" | "&amp;D2404</f>
        <v>RUEDI RESERVOIR | Day.Inst.ReservoirElevation.feet</v>
      </c>
      <c r="F2404" t="str">
        <f>VLOOKUP($B2404,sitecatalog!$A$2:$E$1964,3,FALSE)</f>
        <v>CO</v>
      </c>
      <c r="G2404" t="str">
        <f>VLOOKUP($B2404,sitecatalog!$A$2:$E$1964,5,FALSE)</f>
        <v>UC</v>
      </c>
      <c r="H2404" t="str">
        <f>VLOOKUP($B2404,sitecatalog!$A$2:$E$1964,4,FALSE)</f>
        <v>reservoir</v>
      </c>
      <c r="J2404">
        <f t="shared" si="113"/>
        <v>2402</v>
      </c>
      <c r="K2404" t="str">
        <f t="shared" si="111"/>
        <v>{"node":2402,"name":"RUEDI RESERVOIR | DAY.INST.RESERVOIRELEVATION.FEET"}</v>
      </c>
      <c r="L2404">
        <f>VLOOKUP(H2404,Sheet2!$C$31:$D$36,2,FALSE)</f>
        <v>9997</v>
      </c>
      <c r="M2404">
        <f>VLOOKUP(F2404,Sheet2!$E$38:$F$54,2,FALSE)</f>
        <v>9990</v>
      </c>
      <c r="N2404" t="str">
        <f t="shared" si="112"/>
        <v>9997-9990</v>
      </c>
      <c r="O2404" t="str">
        <f>"{""source"":"&amp;J2404&amp;",""target"":"&amp;L2404&amp;",""value"":1}"</f>
        <v>{"source":2402,"target":9997,"value":1}</v>
      </c>
    </row>
    <row r="2405" spans="1:15">
      <c r="A2405" t="s">
        <v>3241</v>
      </c>
      <c r="B2405" t="s">
        <v>3242</v>
      </c>
      <c r="C2405" t="s">
        <v>22</v>
      </c>
      <c r="D2405" t="s">
        <v>39</v>
      </c>
      <c r="E2405" t="str">
        <f>VLOOKUP($B2405,sitecatalog!$A$2:$E$1964,2,FALSE)&amp;" | "&amp;D2405</f>
        <v>SANTA ROSA RESERVOIR | Day.Avg.ReservoirInflow.cfs</v>
      </c>
      <c r="F2405" t="str">
        <f>VLOOKUP($B2405,sitecatalog!$A$2:$E$1964,3,FALSE)</f>
        <v>NM</v>
      </c>
      <c r="G2405" t="str">
        <f>VLOOKUP($B2405,sitecatalog!$A$2:$E$1964,5,FALSE)</f>
        <v>UC</v>
      </c>
      <c r="H2405" t="str">
        <f>VLOOKUP($B2405,sitecatalog!$A$2:$E$1964,4,FALSE)</f>
        <v>reservoir</v>
      </c>
      <c r="J2405">
        <f t="shared" si="113"/>
        <v>2403</v>
      </c>
      <c r="K2405" t="str">
        <f t="shared" si="111"/>
        <v>{"node":2403,"name":"SANTA ROSA RESERVOIR | DAY.AVG.RESERVOIRINFLOW.CFS"}</v>
      </c>
      <c r="L2405">
        <f>VLOOKUP(H2405,Sheet2!$C$31:$D$36,2,FALSE)</f>
        <v>9997</v>
      </c>
      <c r="M2405">
        <f>VLOOKUP(F2405,Sheet2!$E$38:$F$54,2,FALSE)</f>
        <v>9984</v>
      </c>
      <c r="N2405" t="str">
        <f t="shared" si="112"/>
        <v>9997-9984</v>
      </c>
      <c r="O2405" t="str">
        <f>"{""source"":"&amp;J2405&amp;",""target"":"&amp;L2405&amp;",""value"":1}"</f>
        <v>{"source":2403,"target":9997,"value":1}</v>
      </c>
    </row>
    <row r="2406" spans="1:15">
      <c r="A2406" t="s">
        <v>3243</v>
      </c>
      <c r="B2406" t="s">
        <v>3242</v>
      </c>
      <c r="C2406" t="s">
        <v>22</v>
      </c>
      <c r="D2406" t="s">
        <v>44</v>
      </c>
      <c r="E2406" t="str">
        <f>VLOOKUP($B2406,sitecatalog!$A$2:$E$1964,2,FALSE)&amp;" | "&amp;D2406</f>
        <v>SANTA ROSA RESERVOIR | Day.Avg.ReservoirRelease.cfs</v>
      </c>
      <c r="F2406" t="str">
        <f>VLOOKUP($B2406,sitecatalog!$A$2:$E$1964,3,FALSE)</f>
        <v>NM</v>
      </c>
      <c r="G2406" t="str">
        <f>VLOOKUP($B2406,sitecatalog!$A$2:$E$1964,5,FALSE)</f>
        <v>UC</v>
      </c>
      <c r="H2406" t="str">
        <f>VLOOKUP($B2406,sitecatalog!$A$2:$E$1964,4,FALSE)</f>
        <v>reservoir</v>
      </c>
      <c r="J2406">
        <f t="shared" si="113"/>
        <v>2404</v>
      </c>
      <c r="K2406" t="str">
        <f t="shared" si="111"/>
        <v>{"node":2404,"name":"SANTA ROSA RESERVOIR | DAY.AVG.RESERVOIRRELEASE.CFS"}</v>
      </c>
      <c r="L2406">
        <f>VLOOKUP(H2406,Sheet2!$C$31:$D$36,2,FALSE)</f>
        <v>9997</v>
      </c>
      <c r="M2406">
        <f>VLOOKUP(F2406,Sheet2!$E$38:$F$54,2,FALSE)</f>
        <v>9984</v>
      </c>
      <c r="N2406" t="str">
        <f t="shared" si="112"/>
        <v>9997-9984</v>
      </c>
      <c r="O2406" t="str">
        <f>"{""source"":"&amp;J2406&amp;",""target"":"&amp;L2406&amp;",""value"":1}"</f>
        <v>{"source":2404,"target":9997,"value":1}</v>
      </c>
    </row>
    <row r="2407" spans="1:15">
      <c r="A2407" t="s">
        <v>3244</v>
      </c>
      <c r="B2407" t="s">
        <v>3242</v>
      </c>
      <c r="C2407" t="s">
        <v>32</v>
      </c>
      <c r="D2407" t="s">
        <v>33</v>
      </c>
      <c r="E2407" t="str">
        <f>VLOOKUP($B2407,sitecatalog!$A$2:$E$1964,2,FALSE)&amp;" | "&amp;D2407</f>
        <v>SANTA ROSA RESERVOIR | Day.Inst.ReservoirStorage.af</v>
      </c>
      <c r="F2407" t="str">
        <f>VLOOKUP($B2407,sitecatalog!$A$2:$E$1964,3,FALSE)</f>
        <v>NM</v>
      </c>
      <c r="G2407" t="str">
        <f>VLOOKUP($B2407,sitecatalog!$A$2:$E$1964,5,FALSE)</f>
        <v>UC</v>
      </c>
      <c r="H2407" t="str">
        <f>VLOOKUP($B2407,sitecatalog!$A$2:$E$1964,4,FALSE)</f>
        <v>reservoir</v>
      </c>
      <c r="J2407">
        <f t="shared" si="113"/>
        <v>2405</v>
      </c>
      <c r="K2407" t="str">
        <f t="shared" si="111"/>
        <v>{"node":2405,"name":"SANTA ROSA RESERVOIR | DAY.INST.RESERVOIRSTORAGE.AF"}</v>
      </c>
      <c r="L2407">
        <f>VLOOKUP(H2407,Sheet2!$C$31:$D$36,2,FALSE)</f>
        <v>9997</v>
      </c>
      <c r="M2407">
        <f>VLOOKUP(F2407,Sheet2!$E$38:$F$54,2,FALSE)</f>
        <v>9984</v>
      </c>
      <c r="N2407" t="str">
        <f t="shared" si="112"/>
        <v>9997-9984</v>
      </c>
      <c r="O2407" t="str">
        <f>"{""source"":"&amp;J2407&amp;",""target"":"&amp;L2407&amp;",""value"":1}"</f>
        <v>{"source":2405,"target":9997,"value":1}</v>
      </c>
    </row>
    <row r="2408" spans="1:15">
      <c r="A2408" t="s">
        <v>3245</v>
      </c>
      <c r="B2408" t="s">
        <v>3242</v>
      </c>
      <c r="C2408" t="s">
        <v>19</v>
      </c>
      <c r="D2408" t="s">
        <v>35</v>
      </c>
      <c r="E2408" t="str">
        <f>VLOOKUP($B2408,sitecatalog!$A$2:$E$1964,2,FALSE)&amp;" | "&amp;D2408</f>
        <v>SANTA ROSA RESERVOIR | Day.Inst.ReservoirElevation.feet</v>
      </c>
      <c r="F2408" t="str">
        <f>VLOOKUP($B2408,sitecatalog!$A$2:$E$1964,3,FALSE)</f>
        <v>NM</v>
      </c>
      <c r="G2408" t="str">
        <f>VLOOKUP($B2408,sitecatalog!$A$2:$E$1964,5,FALSE)</f>
        <v>UC</v>
      </c>
      <c r="H2408" t="str">
        <f>VLOOKUP($B2408,sitecatalog!$A$2:$E$1964,4,FALSE)</f>
        <v>reservoir</v>
      </c>
      <c r="J2408">
        <f t="shared" si="113"/>
        <v>2406</v>
      </c>
      <c r="K2408" t="str">
        <f t="shared" si="111"/>
        <v>{"node":2406,"name":"SANTA ROSA RESERVOIR | DAY.INST.RESERVOIRELEVATION.FEET"}</v>
      </c>
      <c r="L2408">
        <f>VLOOKUP(H2408,Sheet2!$C$31:$D$36,2,FALSE)</f>
        <v>9997</v>
      </c>
      <c r="M2408">
        <f>VLOOKUP(F2408,Sheet2!$E$38:$F$54,2,FALSE)</f>
        <v>9984</v>
      </c>
      <c r="N2408" t="str">
        <f t="shared" si="112"/>
        <v>9997-9984</v>
      </c>
      <c r="O2408" t="str">
        <f>"{""source"":"&amp;J2408&amp;",""target"":"&amp;L2408&amp;",""value"":1}"</f>
        <v>{"source":2406,"target":9997,"value":1}</v>
      </c>
    </row>
    <row r="2409" spans="1:15">
      <c r="A2409" t="s">
        <v>3246</v>
      </c>
      <c r="B2409" t="s">
        <v>2963</v>
      </c>
      <c r="C2409" t="s">
        <v>22</v>
      </c>
      <c r="D2409" t="s">
        <v>39</v>
      </c>
      <c r="E2409" t="str">
        <f>VLOOKUP($B2409,sitecatalog!$A$2:$E$1964,2,FALSE)&amp;" | "&amp;D2409</f>
        <v>SCOFIELD RESERVOIR | Day.Avg.ReservoirInflow.cfs</v>
      </c>
      <c r="F2409" t="str">
        <f>VLOOKUP($B2409,sitecatalog!$A$2:$E$1964,3,FALSE)</f>
        <v>UT</v>
      </c>
      <c r="G2409" t="str">
        <f>VLOOKUP($B2409,sitecatalog!$A$2:$E$1964,5,FALSE)</f>
        <v>UC</v>
      </c>
      <c r="H2409" t="str">
        <f>VLOOKUP($B2409,sitecatalog!$A$2:$E$1964,4,FALSE)</f>
        <v>reservoir</v>
      </c>
      <c r="J2409">
        <f t="shared" si="113"/>
        <v>2407</v>
      </c>
      <c r="K2409" t="str">
        <f t="shared" si="111"/>
        <v>{"node":2407,"name":"SCOFIELD RESERVOIR | DAY.AVG.RESERVOIRINFLOW.CFS"}</v>
      </c>
      <c r="L2409">
        <f>VLOOKUP(H2409,Sheet2!$C$31:$D$36,2,FALSE)</f>
        <v>9997</v>
      </c>
      <c r="M2409">
        <f>VLOOKUP(F2409,Sheet2!$E$38:$F$54,2,FALSE)</f>
        <v>9978</v>
      </c>
      <c r="N2409" t="str">
        <f t="shared" si="112"/>
        <v>9997-9978</v>
      </c>
      <c r="O2409" t="str">
        <f>"{""source"":"&amp;J2409&amp;",""target"":"&amp;L2409&amp;",""value"":1}"</f>
        <v>{"source":2407,"target":9997,"value":1}</v>
      </c>
    </row>
    <row r="2410" spans="1:15">
      <c r="A2410" t="s">
        <v>3247</v>
      </c>
      <c r="B2410" t="s">
        <v>2963</v>
      </c>
      <c r="C2410" t="s">
        <v>22</v>
      </c>
      <c r="D2410" t="s">
        <v>44</v>
      </c>
      <c r="E2410" t="str">
        <f>VLOOKUP($B2410,sitecatalog!$A$2:$E$1964,2,FALSE)&amp;" | "&amp;D2410</f>
        <v>SCOFIELD RESERVOIR | Day.Avg.ReservoirRelease.cfs</v>
      </c>
      <c r="F2410" t="str">
        <f>VLOOKUP($B2410,sitecatalog!$A$2:$E$1964,3,FALSE)</f>
        <v>UT</v>
      </c>
      <c r="G2410" t="str">
        <f>VLOOKUP($B2410,sitecatalog!$A$2:$E$1964,5,FALSE)</f>
        <v>UC</v>
      </c>
      <c r="H2410" t="str">
        <f>VLOOKUP($B2410,sitecatalog!$A$2:$E$1964,4,FALSE)</f>
        <v>reservoir</v>
      </c>
      <c r="J2410">
        <f t="shared" si="113"/>
        <v>2408</v>
      </c>
      <c r="K2410" t="str">
        <f t="shared" si="111"/>
        <v>{"node":2408,"name":"SCOFIELD RESERVOIR | DAY.AVG.RESERVOIRRELEASE.CFS"}</v>
      </c>
      <c r="L2410">
        <f>VLOOKUP(H2410,Sheet2!$C$31:$D$36,2,FALSE)</f>
        <v>9997</v>
      </c>
      <c r="M2410">
        <f>VLOOKUP(F2410,Sheet2!$E$38:$F$54,2,FALSE)</f>
        <v>9978</v>
      </c>
      <c r="N2410" t="str">
        <f t="shared" si="112"/>
        <v>9997-9978</v>
      </c>
      <c r="O2410" t="str">
        <f>"{""source"":"&amp;J2410&amp;",""target"":"&amp;L2410&amp;",""value"":1}"</f>
        <v>{"source":2408,"target":9997,"value":1}</v>
      </c>
    </row>
    <row r="2411" spans="1:15">
      <c r="A2411" t="s">
        <v>3248</v>
      </c>
      <c r="B2411" t="s">
        <v>2963</v>
      </c>
      <c r="C2411" t="s">
        <v>19</v>
      </c>
      <c r="D2411" t="s">
        <v>35</v>
      </c>
      <c r="E2411" t="str">
        <f>VLOOKUP($B2411,sitecatalog!$A$2:$E$1964,2,FALSE)&amp;" | "&amp;D2411</f>
        <v>SCOFIELD RESERVOIR | Day.Inst.ReservoirElevation.feet</v>
      </c>
      <c r="F2411" t="str">
        <f>VLOOKUP($B2411,sitecatalog!$A$2:$E$1964,3,FALSE)</f>
        <v>UT</v>
      </c>
      <c r="G2411" t="str">
        <f>VLOOKUP($B2411,sitecatalog!$A$2:$E$1964,5,FALSE)</f>
        <v>UC</v>
      </c>
      <c r="H2411" t="str">
        <f>VLOOKUP($B2411,sitecatalog!$A$2:$E$1964,4,FALSE)</f>
        <v>reservoir</v>
      </c>
      <c r="J2411">
        <f t="shared" si="113"/>
        <v>2409</v>
      </c>
      <c r="K2411" t="str">
        <f t="shared" si="111"/>
        <v>{"node":2409,"name":"SCOFIELD RESERVOIR | DAY.INST.RESERVOIRELEVATION.FEET"}</v>
      </c>
      <c r="L2411">
        <f>VLOOKUP(H2411,Sheet2!$C$31:$D$36,2,FALSE)</f>
        <v>9997</v>
      </c>
      <c r="M2411">
        <f>VLOOKUP(F2411,Sheet2!$E$38:$F$54,2,FALSE)</f>
        <v>9978</v>
      </c>
      <c r="N2411" t="str">
        <f t="shared" si="112"/>
        <v>9997-9978</v>
      </c>
      <c r="O2411" t="str">
        <f>"{""source"":"&amp;J2411&amp;",""target"":"&amp;L2411&amp;",""value"":1}"</f>
        <v>{"source":2409,"target":9997,"value":1}</v>
      </c>
    </row>
    <row r="2412" spans="1:15">
      <c r="A2412" t="s">
        <v>3249</v>
      </c>
      <c r="B2412" t="s">
        <v>3250</v>
      </c>
      <c r="C2412" t="s">
        <v>22</v>
      </c>
      <c r="D2412" t="s">
        <v>39</v>
      </c>
      <c r="E2412" t="str">
        <f>VLOOKUP($B2412,sitecatalog!$A$2:$E$1964,2,FALSE)&amp;" | "&amp;D2412</f>
        <v>SHADOW MOUNTAIN RESERVOIR | Day.Avg.ReservoirInflow.cfs</v>
      </c>
      <c r="F2412" t="str">
        <f>VLOOKUP($B2412,sitecatalog!$A$2:$E$1964,3,FALSE)</f>
        <v>CO</v>
      </c>
      <c r="G2412" t="str">
        <f>VLOOKUP($B2412,sitecatalog!$A$2:$E$1964,5,FALSE)</f>
        <v>UC</v>
      </c>
      <c r="H2412" t="str">
        <f>VLOOKUP($B2412,sitecatalog!$A$2:$E$1964,4,FALSE)</f>
        <v>reservoir</v>
      </c>
      <c r="J2412">
        <f t="shared" si="113"/>
        <v>2410</v>
      </c>
      <c r="K2412" t="str">
        <f t="shared" si="111"/>
        <v>{"node":2410,"name":"SHADOW MOUNTAIN RESERVOIR | DAY.AVG.RESERVOIRINFLOW.CFS"}</v>
      </c>
      <c r="L2412">
        <f>VLOOKUP(H2412,Sheet2!$C$31:$D$36,2,FALSE)</f>
        <v>9997</v>
      </c>
      <c r="M2412">
        <f>VLOOKUP(F2412,Sheet2!$E$38:$F$54,2,FALSE)</f>
        <v>9990</v>
      </c>
      <c r="N2412" t="str">
        <f t="shared" si="112"/>
        <v>9997-9990</v>
      </c>
      <c r="O2412" t="str">
        <f>"{""source"":"&amp;J2412&amp;",""target"":"&amp;L2412&amp;",""value"":1}"</f>
        <v>{"source":2410,"target":9997,"value":1}</v>
      </c>
    </row>
    <row r="2413" spans="1:15">
      <c r="A2413" t="s">
        <v>3251</v>
      </c>
      <c r="B2413" t="s">
        <v>3250</v>
      </c>
      <c r="C2413" t="s">
        <v>22</v>
      </c>
      <c r="D2413" t="s">
        <v>44</v>
      </c>
      <c r="E2413" t="str">
        <f>VLOOKUP($B2413,sitecatalog!$A$2:$E$1964,2,FALSE)&amp;" | "&amp;D2413</f>
        <v>SHADOW MOUNTAIN RESERVOIR | Day.Avg.ReservoirRelease.cfs</v>
      </c>
      <c r="F2413" t="str">
        <f>VLOOKUP($B2413,sitecatalog!$A$2:$E$1964,3,FALSE)</f>
        <v>CO</v>
      </c>
      <c r="G2413" t="str">
        <f>VLOOKUP($B2413,sitecatalog!$A$2:$E$1964,5,FALSE)</f>
        <v>UC</v>
      </c>
      <c r="H2413" t="str">
        <f>VLOOKUP($B2413,sitecatalog!$A$2:$E$1964,4,FALSE)</f>
        <v>reservoir</v>
      </c>
      <c r="J2413">
        <f t="shared" si="113"/>
        <v>2411</v>
      </c>
      <c r="K2413" t="str">
        <f t="shared" si="111"/>
        <v>{"node":2411,"name":"SHADOW MOUNTAIN RESERVOIR | DAY.AVG.RESERVOIRRELEASE.CFS"}</v>
      </c>
      <c r="L2413">
        <f>VLOOKUP(H2413,Sheet2!$C$31:$D$36,2,FALSE)</f>
        <v>9997</v>
      </c>
      <c r="M2413">
        <f>VLOOKUP(F2413,Sheet2!$E$38:$F$54,2,FALSE)</f>
        <v>9990</v>
      </c>
      <c r="N2413" t="str">
        <f t="shared" si="112"/>
        <v>9997-9990</v>
      </c>
      <c r="O2413" t="str">
        <f>"{""source"":"&amp;J2413&amp;",""target"":"&amp;L2413&amp;",""value"":1}"</f>
        <v>{"source":2411,"target":9997,"value":1}</v>
      </c>
    </row>
    <row r="2414" spans="1:15">
      <c r="A2414" t="s">
        <v>3252</v>
      </c>
      <c r="B2414" t="s">
        <v>3250</v>
      </c>
      <c r="C2414" t="s">
        <v>32</v>
      </c>
      <c r="D2414" t="s">
        <v>33</v>
      </c>
      <c r="E2414" t="str">
        <f>VLOOKUP($B2414,sitecatalog!$A$2:$E$1964,2,FALSE)&amp;" | "&amp;D2414</f>
        <v>SHADOW MOUNTAIN RESERVOIR | Day.Inst.ReservoirStorage.af</v>
      </c>
      <c r="F2414" t="str">
        <f>VLOOKUP($B2414,sitecatalog!$A$2:$E$1964,3,FALSE)</f>
        <v>CO</v>
      </c>
      <c r="G2414" t="str">
        <f>VLOOKUP($B2414,sitecatalog!$A$2:$E$1964,5,FALSE)</f>
        <v>UC</v>
      </c>
      <c r="H2414" t="str">
        <f>VLOOKUP($B2414,sitecatalog!$A$2:$E$1964,4,FALSE)</f>
        <v>reservoir</v>
      </c>
      <c r="J2414">
        <f t="shared" si="113"/>
        <v>2412</v>
      </c>
      <c r="K2414" t="str">
        <f t="shared" si="111"/>
        <v>{"node":2412,"name":"SHADOW MOUNTAIN RESERVOIR | DAY.INST.RESERVOIRSTORAGE.AF"}</v>
      </c>
      <c r="L2414">
        <f>VLOOKUP(H2414,Sheet2!$C$31:$D$36,2,FALSE)</f>
        <v>9997</v>
      </c>
      <c r="M2414">
        <f>VLOOKUP(F2414,Sheet2!$E$38:$F$54,2,FALSE)</f>
        <v>9990</v>
      </c>
      <c r="N2414" t="str">
        <f t="shared" si="112"/>
        <v>9997-9990</v>
      </c>
      <c r="O2414" t="str">
        <f>"{""source"":"&amp;J2414&amp;",""target"":"&amp;L2414&amp;",""value"":1}"</f>
        <v>{"source":2412,"target":9997,"value":1}</v>
      </c>
    </row>
    <row r="2415" spans="1:15">
      <c r="A2415" t="s">
        <v>3253</v>
      </c>
      <c r="B2415" t="s">
        <v>3250</v>
      </c>
      <c r="C2415" t="s">
        <v>19</v>
      </c>
      <c r="D2415" t="s">
        <v>35</v>
      </c>
      <c r="E2415" t="str">
        <f>VLOOKUP($B2415,sitecatalog!$A$2:$E$1964,2,FALSE)&amp;" | "&amp;D2415</f>
        <v>SHADOW MOUNTAIN RESERVOIR | Day.Inst.ReservoirElevation.feet</v>
      </c>
      <c r="F2415" t="str">
        <f>VLOOKUP($B2415,sitecatalog!$A$2:$E$1964,3,FALSE)</f>
        <v>CO</v>
      </c>
      <c r="G2415" t="str">
        <f>VLOOKUP($B2415,sitecatalog!$A$2:$E$1964,5,FALSE)</f>
        <v>UC</v>
      </c>
      <c r="H2415" t="str">
        <f>VLOOKUP($B2415,sitecatalog!$A$2:$E$1964,4,FALSE)</f>
        <v>reservoir</v>
      </c>
      <c r="J2415">
        <f t="shared" si="113"/>
        <v>2413</v>
      </c>
      <c r="K2415" t="str">
        <f t="shared" si="111"/>
        <v>{"node":2413,"name":"SHADOW MOUNTAIN RESERVOIR | DAY.INST.RESERVOIRELEVATION.FEET"}</v>
      </c>
      <c r="L2415">
        <f>VLOOKUP(H2415,Sheet2!$C$31:$D$36,2,FALSE)</f>
        <v>9997</v>
      </c>
      <c r="M2415">
        <f>VLOOKUP(F2415,Sheet2!$E$38:$F$54,2,FALSE)</f>
        <v>9990</v>
      </c>
      <c r="N2415" t="str">
        <f t="shared" si="112"/>
        <v>9997-9990</v>
      </c>
      <c r="O2415" t="str">
        <f>"{""source"":"&amp;J2415&amp;",""target"":"&amp;L2415&amp;",""value"":1}"</f>
        <v>{"source":2413,"target":9997,"value":1}</v>
      </c>
    </row>
    <row r="2416" spans="1:15">
      <c r="A2416" t="s">
        <v>3254</v>
      </c>
      <c r="B2416" t="s">
        <v>2965</v>
      </c>
      <c r="C2416" t="s">
        <v>22</v>
      </c>
      <c r="D2416" t="s">
        <v>39</v>
      </c>
      <c r="E2416" t="str">
        <f>VLOOKUP($B2416,sitecatalog!$A$2:$E$1964,2,FALSE)&amp;" | "&amp;D2416</f>
        <v>SILVER JACK RESERVOIR | Day.Avg.ReservoirInflow.cfs</v>
      </c>
      <c r="F2416" t="str">
        <f>VLOOKUP($B2416,sitecatalog!$A$2:$E$1964,3,FALSE)</f>
        <v>CO</v>
      </c>
      <c r="G2416" t="str">
        <f>VLOOKUP($B2416,sitecatalog!$A$2:$E$1964,5,FALSE)</f>
        <v>UC</v>
      </c>
      <c r="H2416" t="str">
        <f>VLOOKUP($B2416,sitecatalog!$A$2:$E$1964,4,FALSE)</f>
        <v>reservoir</v>
      </c>
      <c r="J2416">
        <f t="shared" si="113"/>
        <v>2414</v>
      </c>
      <c r="K2416" t="str">
        <f t="shared" si="111"/>
        <v>{"node":2414,"name":"SILVER JACK RESERVOIR | DAY.AVG.RESERVOIRINFLOW.CFS"}</v>
      </c>
      <c r="L2416">
        <f>VLOOKUP(H2416,Sheet2!$C$31:$D$36,2,FALSE)</f>
        <v>9997</v>
      </c>
      <c r="M2416">
        <f>VLOOKUP(F2416,Sheet2!$E$38:$F$54,2,FALSE)</f>
        <v>9990</v>
      </c>
      <c r="N2416" t="str">
        <f t="shared" si="112"/>
        <v>9997-9990</v>
      </c>
      <c r="O2416" t="str">
        <f>"{""source"":"&amp;J2416&amp;",""target"":"&amp;L2416&amp;",""value"":1}"</f>
        <v>{"source":2414,"target":9997,"value":1}</v>
      </c>
    </row>
    <row r="2417" spans="1:15">
      <c r="A2417" t="s">
        <v>3255</v>
      </c>
      <c r="B2417" t="s">
        <v>2965</v>
      </c>
      <c r="C2417" t="s">
        <v>22</v>
      </c>
      <c r="D2417" t="s">
        <v>44</v>
      </c>
      <c r="E2417" t="str">
        <f>VLOOKUP($B2417,sitecatalog!$A$2:$E$1964,2,FALSE)&amp;" | "&amp;D2417</f>
        <v>SILVER JACK RESERVOIR | Day.Avg.ReservoirRelease.cfs</v>
      </c>
      <c r="F2417" t="str">
        <f>VLOOKUP($B2417,sitecatalog!$A$2:$E$1964,3,FALSE)</f>
        <v>CO</v>
      </c>
      <c r="G2417" t="str">
        <f>VLOOKUP($B2417,sitecatalog!$A$2:$E$1964,5,FALSE)</f>
        <v>UC</v>
      </c>
      <c r="H2417" t="str">
        <f>VLOOKUP($B2417,sitecatalog!$A$2:$E$1964,4,FALSE)</f>
        <v>reservoir</v>
      </c>
      <c r="J2417">
        <f t="shared" si="113"/>
        <v>2415</v>
      </c>
      <c r="K2417" t="str">
        <f t="shared" si="111"/>
        <v>{"node":2415,"name":"SILVER JACK RESERVOIR | DAY.AVG.RESERVOIRRELEASE.CFS"}</v>
      </c>
      <c r="L2417">
        <f>VLOOKUP(H2417,Sheet2!$C$31:$D$36,2,FALSE)</f>
        <v>9997</v>
      </c>
      <c r="M2417">
        <f>VLOOKUP(F2417,Sheet2!$E$38:$F$54,2,FALSE)</f>
        <v>9990</v>
      </c>
      <c r="N2417" t="str">
        <f t="shared" si="112"/>
        <v>9997-9990</v>
      </c>
      <c r="O2417" t="str">
        <f>"{""source"":"&amp;J2417&amp;",""target"":"&amp;L2417&amp;",""value"":1}"</f>
        <v>{"source":2415,"target":9997,"value":1}</v>
      </c>
    </row>
    <row r="2418" spans="1:15">
      <c r="A2418" t="s">
        <v>3256</v>
      </c>
      <c r="B2418" t="s">
        <v>2965</v>
      </c>
      <c r="C2418" t="s">
        <v>19</v>
      </c>
      <c r="D2418" t="s">
        <v>35</v>
      </c>
      <c r="E2418" t="str">
        <f>VLOOKUP($B2418,sitecatalog!$A$2:$E$1964,2,FALSE)&amp;" | "&amp;D2418</f>
        <v>SILVER JACK RESERVOIR | Day.Inst.ReservoirElevation.feet</v>
      </c>
      <c r="F2418" t="str">
        <f>VLOOKUP($B2418,sitecatalog!$A$2:$E$1964,3,FALSE)</f>
        <v>CO</v>
      </c>
      <c r="G2418" t="str">
        <f>VLOOKUP($B2418,sitecatalog!$A$2:$E$1964,5,FALSE)</f>
        <v>UC</v>
      </c>
      <c r="H2418" t="str">
        <f>VLOOKUP($B2418,sitecatalog!$A$2:$E$1964,4,FALSE)</f>
        <v>reservoir</v>
      </c>
      <c r="J2418">
        <f t="shared" si="113"/>
        <v>2416</v>
      </c>
      <c r="K2418" t="str">
        <f t="shared" si="111"/>
        <v>{"node":2416,"name":"SILVER JACK RESERVOIR | DAY.INST.RESERVOIRELEVATION.FEET"}</v>
      </c>
      <c r="L2418">
        <f>VLOOKUP(H2418,Sheet2!$C$31:$D$36,2,FALSE)</f>
        <v>9997</v>
      </c>
      <c r="M2418">
        <f>VLOOKUP(F2418,Sheet2!$E$38:$F$54,2,FALSE)</f>
        <v>9990</v>
      </c>
      <c r="N2418" t="str">
        <f t="shared" si="112"/>
        <v>9997-9990</v>
      </c>
      <c r="O2418" t="str">
        <f>"{""source"":"&amp;J2418&amp;",""target"":"&amp;L2418&amp;",""value"":1}"</f>
        <v>{"source":2416,"target":9997,"value":1}</v>
      </c>
    </row>
    <row r="2419" spans="1:15">
      <c r="A2419" t="s">
        <v>3257</v>
      </c>
      <c r="B2419" t="s">
        <v>3258</v>
      </c>
      <c r="C2419" t="s">
        <v>22</v>
      </c>
      <c r="D2419" t="s">
        <v>39</v>
      </c>
      <c r="E2419" t="str">
        <f>VLOOKUP($B2419,sitecatalog!$A$2:$E$1964,2,FALSE)&amp;" | "&amp;D2419</f>
        <v>SMITH &amp; MOREHOUSE RESERVOIR | Day.Avg.ReservoirInflow.cfs</v>
      </c>
      <c r="F2419" t="str">
        <f>VLOOKUP($B2419,sitecatalog!$A$2:$E$1964,3,FALSE)</f>
        <v>UT</v>
      </c>
      <c r="G2419" t="str">
        <f>VLOOKUP($B2419,sitecatalog!$A$2:$E$1964,5,FALSE)</f>
        <v>UC</v>
      </c>
      <c r="H2419" t="str">
        <f>VLOOKUP($B2419,sitecatalog!$A$2:$E$1964,4,FALSE)</f>
        <v>reservoir</v>
      </c>
      <c r="J2419">
        <f t="shared" si="113"/>
        <v>2417</v>
      </c>
      <c r="K2419" t="str">
        <f t="shared" si="111"/>
        <v>{"node":2417,"name":"SMITH &amp; MOREHOUSE RESERVOIR | DAY.AVG.RESERVOIRINFLOW.CFS"}</v>
      </c>
      <c r="L2419">
        <f>VLOOKUP(H2419,Sheet2!$C$31:$D$36,2,FALSE)</f>
        <v>9997</v>
      </c>
      <c r="M2419">
        <f>VLOOKUP(F2419,Sheet2!$E$38:$F$54,2,FALSE)</f>
        <v>9978</v>
      </c>
      <c r="N2419" t="str">
        <f t="shared" si="112"/>
        <v>9997-9978</v>
      </c>
      <c r="O2419" t="str">
        <f>"{""source"":"&amp;J2419&amp;",""target"":"&amp;L2419&amp;",""value"":1}"</f>
        <v>{"source":2417,"target":9997,"value":1}</v>
      </c>
    </row>
    <row r="2420" spans="1:15">
      <c r="A2420" t="s">
        <v>3259</v>
      </c>
      <c r="B2420" t="s">
        <v>3258</v>
      </c>
      <c r="C2420" t="s">
        <v>22</v>
      </c>
      <c r="D2420" t="s">
        <v>44</v>
      </c>
      <c r="E2420" t="str">
        <f>VLOOKUP($B2420,sitecatalog!$A$2:$E$1964,2,FALSE)&amp;" | "&amp;D2420</f>
        <v>SMITH &amp; MOREHOUSE RESERVOIR | Day.Avg.ReservoirRelease.cfs</v>
      </c>
      <c r="F2420" t="str">
        <f>VLOOKUP($B2420,sitecatalog!$A$2:$E$1964,3,FALSE)</f>
        <v>UT</v>
      </c>
      <c r="G2420" t="str">
        <f>VLOOKUP($B2420,sitecatalog!$A$2:$E$1964,5,FALSE)</f>
        <v>UC</v>
      </c>
      <c r="H2420" t="str">
        <f>VLOOKUP($B2420,sitecatalog!$A$2:$E$1964,4,FALSE)</f>
        <v>reservoir</v>
      </c>
      <c r="J2420">
        <f t="shared" si="113"/>
        <v>2418</v>
      </c>
      <c r="K2420" t="str">
        <f t="shared" si="111"/>
        <v>{"node":2418,"name":"SMITH &amp; MOREHOUSE RESERVOIR | DAY.AVG.RESERVOIRRELEASE.CFS"}</v>
      </c>
      <c r="L2420">
        <f>VLOOKUP(H2420,Sheet2!$C$31:$D$36,2,FALSE)</f>
        <v>9997</v>
      </c>
      <c r="M2420">
        <f>VLOOKUP(F2420,Sheet2!$E$38:$F$54,2,FALSE)</f>
        <v>9978</v>
      </c>
      <c r="N2420" t="str">
        <f t="shared" si="112"/>
        <v>9997-9978</v>
      </c>
      <c r="O2420" t="str">
        <f>"{""source"":"&amp;J2420&amp;",""target"":"&amp;L2420&amp;",""value"":1}"</f>
        <v>{"source":2418,"target":9997,"value":1}</v>
      </c>
    </row>
    <row r="2421" spans="1:15">
      <c r="A2421" t="s">
        <v>3260</v>
      </c>
      <c r="B2421" t="s">
        <v>3258</v>
      </c>
      <c r="C2421" t="s">
        <v>32</v>
      </c>
      <c r="D2421" t="s">
        <v>33</v>
      </c>
      <c r="E2421" t="str">
        <f>VLOOKUP($B2421,sitecatalog!$A$2:$E$1964,2,FALSE)&amp;" | "&amp;D2421</f>
        <v>SMITH &amp; MOREHOUSE RESERVOIR | Day.Inst.ReservoirStorage.af</v>
      </c>
      <c r="F2421" t="str">
        <f>VLOOKUP($B2421,sitecatalog!$A$2:$E$1964,3,FALSE)</f>
        <v>UT</v>
      </c>
      <c r="G2421" t="str">
        <f>VLOOKUP($B2421,sitecatalog!$A$2:$E$1964,5,FALSE)</f>
        <v>UC</v>
      </c>
      <c r="H2421" t="str">
        <f>VLOOKUP($B2421,sitecatalog!$A$2:$E$1964,4,FALSE)</f>
        <v>reservoir</v>
      </c>
      <c r="J2421">
        <f t="shared" si="113"/>
        <v>2419</v>
      </c>
      <c r="K2421" t="str">
        <f t="shared" si="111"/>
        <v>{"node":2419,"name":"SMITH &amp; MOREHOUSE RESERVOIR | DAY.INST.RESERVOIRSTORAGE.AF"}</v>
      </c>
      <c r="L2421">
        <f>VLOOKUP(H2421,Sheet2!$C$31:$D$36,2,FALSE)</f>
        <v>9997</v>
      </c>
      <c r="M2421">
        <f>VLOOKUP(F2421,Sheet2!$E$38:$F$54,2,FALSE)</f>
        <v>9978</v>
      </c>
      <c r="N2421" t="str">
        <f t="shared" si="112"/>
        <v>9997-9978</v>
      </c>
      <c r="O2421" t="str">
        <f>"{""source"":"&amp;J2421&amp;",""target"":"&amp;L2421&amp;",""value"":1}"</f>
        <v>{"source":2419,"target":9997,"value":1}</v>
      </c>
    </row>
    <row r="2422" spans="1:15">
      <c r="A2422" t="s">
        <v>3261</v>
      </c>
      <c r="B2422" t="s">
        <v>3258</v>
      </c>
      <c r="C2422" t="s">
        <v>19</v>
      </c>
      <c r="D2422" t="s">
        <v>35</v>
      </c>
      <c r="E2422" t="str">
        <f>VLOOKUP($B2422,sitecatalog!$A$2:$E$1964,2,FALSE)&amp;" | "&amp;D2422</f>
        <v>SMITH &amp; MOREHOUSE RESERVOIR | Day.Inst.ReservoirElevation.feet</v>
      </c>
      <c r="F2422" t="str">
        <f>VLOOKUP($B2422,sitecatalog!$A$2:$E$1964,3,FALSE)</f>
        <v>UT</v>
      </c>
      <c r="G2422" t="str">
        <f>VLOOKUP($B2422,sitecatalog!$A$2:$E$1964,5,FALSE)</f>
        <v>UC</v>
      </c>
      <c r="H2422" t="str">
        <f>VLOOKUP($B2422,sitecatalog!$A$2:$E$1964,4,FALSE)</f>
        <v>reservoir</v>
      </c>
      <c r="J2422">
        <f t="shared" si="113"/>
        <v>2420</v>
      </c>
      <c r="K2422" t="str">
        <f t="shared" si="111"/>
        <v>{"node":2420,"name":"SMITH &amp; MOREHOUSE RESERVOIR | DAY.INST.RESERVOIRELEVATION.FEET"}</v>
      </c>
      <c r="L2422">
        <f>VLOOKUP(H2422,Sheet2!$C$31:$D$36,2,FALSE)</f>
        <v>9997</v>
      </c>
      <c r="M2422">
        <f>VLOOKUP(F2422,Sheet2!$E$38:$F$54,2,FALSE)</f>
        <v>9978</v>
      </c>
      <c r="N2422" t="str">
        <f t="shared" si="112"/>
        <v>9997-9978</v>
      </c>
      <c r="O2422" t="str">
        <f>"{""source"":"&amp;J2422&amp;",""target"":"&amp;L2422&amp;",""value"":1}"</f>
        <v>{"source":2420,"target":9997,"value":1}</v>
      </c>
    </row>
    <row r="2423" spans="1:15">
      <c r="A2423" t="s">
        <v>3262</v>
      </c>
      <c r="B2423" t="s">
        <v>3263</v>
      </c>
      <c r="C2423" t="s">
        <v>22</v>
      </c>
      <c r="D2423" t="s">
        <v>39</v>
      </c>
      <c r="E2423" t="str">
        <f>VLOOKUP($B2423,sitecatalog!$A$2:$E$1964,2,FALSE)&amp;" | "&amp;D2423</f>
        <v>SOLDIER CREEK RESERVOIR | Day.Avg.ReservoirInflow.cfs</v>
      </c>
      <c r="F2423" t="str">
        <f>VLOOKUP($B2423,sitecatalog!$A$2:$E$1964,3,FALSE)</f>
        <v>UT</v>
      </c>
      <c r="G2423" t="str">
        <f>VLOOKUP($B2423,sitecatalog!$A$2:$E$1964,5,FALSE)</f>
        <v>UC</v>
      </c>
      <c r="H2423" t="str">
        <f>VLOOKUP($B2423,sitecatalog!$A$2:$E$1964,4,FALSE)</f>
        <v>reservoir</v>
      </c>
      <c r="J2423">
        <f t="shared" si="113"/>
        <v>2421</v>
      </c>
      <c r="K2423" t="str">
        <f t="shared" si="111"/>
        <v>{"node":2421,"name":"SOLDIER CREEK RESERVOIR | DAY.AVG.RESERVOIRINFLOW.CFS"}</v>
      </c>
      <c r="L2423">
        <f>VLOOKUP(H2423,Sheet2!$C$31:$D$36,2,FALSE)</f>
        <v>9997</v>
      </c>
      <c r="M2423">
        <f>VLOOKUP(F2423,Sheet2!$E$38:$F$54,2,FALSE)</f>
        <v>9978</v>
      </c>
      <c r="N2423" t="str">
        <f t="shared" si="112"/>
        <v>9997-9978</v>
      </c>
      <c r="O2423" t="str">
        <f>"{""source"":"&amp;J2423&amp;",""target"":"&amp;L2423&amp;",""value"":1}"</f>
        <v>{"source":2421,"target":9997,"value":1}</v>
      </c>
    </row>
    <row r="2424" spans="1:15">
      <c r="A2424" t="s">
        <v>3264</v>
      </c>
      <c r="B2424" t="s">
        <v>3263</v>
      </c>
      <c r="C2424" t="s">
        <v>22</v>
      </c>
      <c r="D2424" t="s">
        <v>44</v>
      </c>
      <c r="E2424" t="str">
        <f>VLOOKUP($B2424,sitecatalog!$A$2:$E$1964,2,FALSE)&amp;" | "&amp;D2424</f>
        <v>SOLDIER CREEK RESERVOIR | Day.Avg.ReservoirRelease.cfs</v>
      </c>
      <c r="F2424" t="str">
        <f>VLOOKUP($B2424,sitecatalog!$A$2:$E$1964,3,FALSE)</f>
        <v>UT</v>
      </c>
      <c r="G2424" t="str">
        <f>VLOOKUP($B2424,sitecatalog!$A$2:$E$1964,5,FALSE)</f>
        <v>UC</v>
      </c>
      <c r="H2424" t="str">
        <f>VLOOKUP($B2424,sitecatalog!$A$2:$E$1964,4,FALSE)</f>
        <v>reservoir</v>
      </c>
      <c r="J2424">
        <f t="shared" si="113"/>
        <v>2422</v>
      </c>
      <c r="K2424" t="str">
        <f t="shared" si="111"/>
        <v>{"node":2422,"name":"SOLDIER CREEK RESERVOIR | DAY.AVG.RESERVOIRRELEASE.CFS"}</v>
      </c>
      <c r="L2424">
        <f>VLOOKUP(H2424,Sheet2!$C$31:$D$36,2,FALSE)</f>
        <v>9997</v>
      </c>
      <c r="M2424">
        <f>VLOOKUP(F2424,Sheet2!$E$38:$F$54,2,FALSE)</f>
        <v>9978</v>
      </c>
      <c r="N2424" t="str">
        <f t="shared" si="112"/>
        <v>9997-9978</v>
      </c>
      <c r="O2424" t="str">
        <f>"{""source"":"&amp;J2424&amp;",""target"":"&amp;L2424&amp;",""value"":1}"</f>
        <v>{"source":2422,"target":9997,"value":1}</v>
      </c>
    </row>
    <row r="2425" spans="1:15">
      <c r="A2425" t="s">
        <v>3265</v>
      </c>
      <c r="B2425" t="s">
        <v>3263</v>
      </c>
      <c r="C2425" t="s">
        <v>32</v>
      </c>
      <c r="D2425" t="s">
        <v>33</v>
      </c>
      <c r="E2425" t="str">
        <f>VLOOKUP($B2425,sitecatalog!$A$2:$E$1964,2,FALSE)&amp;" | "&amp;D2425</f>
        <v>SOLDIER CREEK RESERVOIR | Day.Inst.ReservoirStorage.af</v>
      </c>
      <c r="F2425" t="str">
        <f>VLOOKUP($B2425,sitecatalog!$A$2:$E$1964,3,FALSE)</f>
        <v>UT</v>
      </c>
      <c r="G2425" t="str">
        <f>VLOOKUP($B2425,sitecatalog!$A$2:$E$1964,5,FALSE)</f>
        <v>UC</v>
      </c>
      <c r="H2425" t="str">
        <f>VLOOKUP($B2425,sitecatalog!$A$2:$E$1964,4,FALSE)</f>
        <v>reservoir</v>
      </c>
      <c r="J2425">
        <f t="shared" si="113"/>
        <v>2423</v>
      </c>
      <c r="K2425" t="str">
        <f t="shared" si="111"/>
        <v>{"node":2423,"name":"SOLDIER CREEK RESERVOIR | DAY.INST.RESERVOIRSTORAGE.AF"}</v>
      </c>
      <c r="L2425">
        <f>VLOOKUP(H2425,Sheet2!$C$31:$D$36,2,FALSE)</f>
        <v>9997</v>
      </c>
      <c r="M2425">
        <f>VLOOKUP(F2425,Sheet2!$E$38:$F$54,2,FALSE)</f>
        <v>9978</v>
      </c>
      <c r="N2425" t="str">
        <f t="shared" si="112"/>
        <v>9997-9978</v>
      </c>
      <c r="O2425" t="str">
        <f>"{""source"":"&amp;J2425&amp;",""target"":"&amp;L2425&amp;",""value"":1}"</f>
        <v>{"source":2423,"target":9997,"value":1}</v>
      </c>
    </row>
    <row r="2426" spans="1:15">
      <c r="A2426" t="s">
        <v>3266</v>
      </c>
      <c r="B2426" t="s">
        <v>3263</v>
      </c>
      <c r="C2426" t="s">
        <v>19</v>
      </c>
      <c r="D2426" t="s">
        <v>35</v>
      </c>
      <c r="E2426" t="str">
        <f>VLOOKUP($B2426,sitecatalog!$A$2:$E$1964,2,FALSE)&amp;" | "&amp;D2426</f>
        <v>SOLDIER CREEK RESERVOIR | Day.Inst.ReservoirElevation.feet</v>
      </c>
      <c r="F2426" t="str">
        <f>VLOOKUP($B2426,sitecatalog!$A$2:$E$1964,3,FALSE)</f>
        <v>UT</v>
      </c>
      <c r="G2426" t="str">
        <f>VLOOKUP($B2426,sitecatalog!$A$2:$E$1964,5,FALSE)</f>
        <v>UC</v>
      </c>
      <c r="H2426" t="str">
        <f>VLOOKUP($B2426,sitecatalog!$A$2:$E$1964,4,FALSE)</f>
        <v>reservoir</v>
      </c>
      <c r="J2426">
        <f t="shared" si="113"/>
        <v>2424</v>
      </c>
      <c r="K2426" t="str">
        <f t="shared" si="111"/>
        <v>{"node":2424,"name":"SOLDIER CREEK RESERVOIR | DAY.INST.RESERVOIRELEVATION.FEET"}</v>
      </c>
      <c r="L2426">
        <f>VLOOKUP(H2426,Sheet2!$C$31:$D$36,2,FALSE)</f>
        <v>9997</v>
      </c>
      <c r="M2426">
        <f>VLOOKUP(F2426,Sheet2!$E$38:$F$54,2,FALSE)</f>
        <v>9978</v>
      </c>
      <c r="N2426" t="str">
        <f t="shared" si="112"/>
        <v>9997-9978</v>
      </c>
      <c r="O2426" t="str">
        <f>"{""source"":"&amp;J2426&amp;",""target"":"&amp;L2426&amp;",""value"":1}"</f>
        <v>{"source":2424,"target":9997,"value":1}</v>
      </c>
    </row>
    <row r="2427" spans="1:15">
      <c r="A2427" t="s">
        <v>3267</v>
      </c>
      <c r="B2427" t="s">
        <v>2967</v>
      </c>
      <c r="C2427" t="s">
        <v>22</v>
      </c>
      <c r="D2427" t="s">
        <v>39</v>
      </c>
      <c r="E2427" t="str">
        <f>VLOOKUP($B2427,sitecatalog!$A$2:$E$1964,2,FALSE)&amp;" | "&amp;D2427</f>
        <v>STARVATION RESERVOIR | Day.Avg.ReservoirInflow.cfs</v>
      </c>
      <c r="F2427" t="str">
        <f>VLOOKUP($B2427,sitecatalog!$A$2:$E$1964,3,FALSE)</f>
        <v>UT</v>
      </c>
      <c r="G2427" t="str">
        <f>VLOOKUP($B2427,sitecatalog!$A$2:$E$1964,5,FALSE)</f>
        <v>UC</v>
      </c>
      <c r="H2427" t="str">
        <f>VLOOKUP($B2427,sitecatalog!$A$2:$E$1964,4,FALSE)</f>
        <v>reservoir</v>
      </c>
      <c r="J2427">
        <f t="shared" si="113"/>
        <v>2425</v>
      </c>
      <c r="K2427" t="str">
        <f t="shared" si="111"/>
        <v>{"node":2425,"name":"STARVATION RESERVOIR | DAY.AVG.RESERVOIRINFLOW.CFS"}</v>
      </c>
      <c r="L2427">
        <f>VLOOKUP(H2427,Sheet2!$C$31:$D$36,2,FALSE)</f>
        <v>9997</v>
      </c>
      <c r="M2427">
        <f>VLOOKUP(F2427,Sheet2!$E$38:$F$54,2,FALSE)</f>
        <v>9978</v>
      </c>
      <c r="N2427" t="str">
        <f t="shared" si="112"/>
        <v>9997-9978</v>
      </c>
      <c r="O2427" t="str">
        <f>"{""source"":"&amp;J2427&amp;",""target"":"&amp;L2427&amp;",""value"":1}"</f>
        <v>{"source":2425,"target":9997,"value":1}</v>
      </c>
    </row>
    <row r="2428" spans="1:15">
      <c r="A2428" t="s">
        <v>3268</v>
      </c>
      <c r="B2428" t="s">
        <v>2967</v>
      </c>
      <c r="C2428" t="s">
        <v>22</v>
      </c>
      <c r="D2428" t="s">
        <v>44</v>
      </c>
      <c r="E2428" t="str">
        <f>VLOOKUP($B2428,sitecatalog!$A$2:$E$1964,2,FALSE)&amp;" | "&amp;D2428</f>
        <v>STARVATION RESERVOIR | Day.Avg.ReservoirRelease.cfs</v>
      </c>
      <c r="F2428" t="str">
        <f>VLOOKUP($B2428,sitecatalog!$A$2:$E$1964,3,FALSE)</f>
        <v>UT</v>
      </c>
      <c r="G2428" t="str">
        <f>VLOOKUP($B2428,sitecatalog!$A$2:$E$1964,5,FALSE)</f>
        <v>UC</v>
      </c>
      <c r="H2428" t="str">
        <f>VLOOKUP($B2428,sitecatalog!$A$2:$E$1964,4,FALSE)</f>
        <v>reservoir</v>
      </c>
      <c r="J2428">
        <f t="shared" si="113"/>
        <v>2426</v>
      </c>
      <c r="K2428" t="str">
        <f t="shared" si="111"/>
        <v>{"node":2426,"name":"STARVATION RESERVOIR | DAY.AVG.RESERVOIRRELEASE.CFS"}</v>
      </c>
      <c r="L2428">
        <f>VLOOKUP(H2428,Sheet2!$C$31:$D$36,2,FALSE)</f>
        <v>9997</v>
      </c>
      <c r="M2428">
        <f>VLOOKUP(F2428,Sheet2!$E$38:$F$54,2,FALSE)</f>
        <v>9978</v>
      </c>
      <c r="N2428" t="str">
        <f t="shared" si="112"/>
        <v>9997-9978</v>
      </c>
      <c r="O2428" t="str">
        <f>"{""source"":"&amp;J2428&amp;",""target"":"&amp;L2428&amp;",""value"":1}"</f>
        <v>{"source":2426,"target":9997,"value":1}</v>
      </c>
    </row>
    <row r="2429" spans="1:15">
      <c r="A2429" t="s">
        <v>3269</v>
      </c>
      <c r="B2429" t="s">
        <v>2967</v>
      </c>
      <c r="C2429" t="s">
        <v>19</v>
      </c>
      <c r="D2429" t="s">
        <v>35</v>
      </c>
      <c r="E2429" t="str">
        <f>VLOOKUP($B2429,sitecatalog!$A$2:$E$1964,2,FALSE)&amp;" | "&amp;D2429</f>
        <v>STARVATION RESERVOIR | Day.Inst.ReservoirElevation.feet</v>
      </c>
      <c r="F2429" t="str">
        <f>VLOOKUP($B2429,sitecatalog!$A$2:$E$1964,3,FALSE)</f>
        <v>UT</v>
      </c>
      <c r="G2429" t="str">
        <f>VLOOKUP($B2429,sitecatalog!$A$2:$E$1964,5,FALSE)</f>
        <v>UC</v>
      </c>
      <c r="H2429" t="str">
        <f>VLOOKUP($B2429,sitecatalog!$A$2:$E$1964,4,FALSE)</f>
        <v>reservoir</v>
      </c>
      <c r="J2429">
        <f t="shared" si="113"/>
        <v>2427</v>
      </c>
      <c r="K2429" t="str">
        <f t="shared" si="111"/>
        <v>{"node":2427,"name":"STARVATION RESERVOIR | DAY.INST.RESERVOIRELEVATION.FEET"}</v>
      </c>
      <c r="L2429">
        <f>VLOOKUP(H2429,Sheet2!$C$31:$D$36,2,FALSE)</f>
        <v>9997</v>
      </c>
      <c r="M2429">
        <f>VLOOKUP(F2429,Sheet2!$E$38:$F$54,2,FALSE)</f>
        <v>9978</v>
      </c>
      <c r="N2429" t="str">
        <f t="shared" si="112"/>
        <v>9997-9978</v>
      </c>
      <c r="O2429" t="str">
        <f>"{""source"":"&amp;J2429&amp;",""target"":"&amp;L2429&amp;",""value"":1}"</f>
        <v>{"source":2427,"target":9997,"value":1}</v>
      </c>
    </row>
    <row r="2430" spans="1:15">
      <c r="A2430" t="s">
        <v>3270</v>
      </c>
      <c r="B2430" t="s">
        <v>2892</v>
      </c>
      <c r="C2430" t="s">
        <v>22</v>
      </c>
      <c r="D2430" t="s">
        <v>39</v>
      </c>
      <c r="E2430" t="str">
        <f>VLOOKUP($B2430,sitecatalog!$A$2:$E$1964,2,FALSE)&amp;" | "&amp;D2430</f>
        <v>STRAWBERRY RESERVOIR (EXPANDED) | Day.Avg.ReservoirInflow.cfs</v>
      </c>
      <c r="F2430" t="str">
        <f>VLOOKUP($B2430,sitecatalog!$A$2:$E$1964,3,FALSE)</f>
        <v>UT</v>
      </c>
      <c r="G2430" t="str">
        <f>VLOOKUP($B2430,sitecatalog!$A$2:$E$1964,5,FALSE)</f>
        <v>UC</v>
      </c>
      <c r="H2430" t="str">
        <f>VLOOKUP($B2430,sitecatalog!$A$2:$E$1964,4,FALSE)</f>
        <v>reservoir</v>
      </c>
      <c r="J2430">
        <f t="shared" si="113"/>
        <v>2428</v>
      </c>
      <c r="K2430" t="str">
        <f t="shared" si="111"/>
        <v>{"node":2428,"name":"STRAWBERRY RESERVOIR (EXPANDED) | DAY.AVG.RESERVOIRINFLOW.CFS"}</v>
      </c>
      <c r="L2430">
        <f>VLOOKUP(H2430,Sheet2!$C$31:$D$36,2,FALSE)</f>
        <v>9997</v>
      </c>
      <c r="M2430">
        <f>VLOOKUP(F2430,Sheet2!$E$38:$F$54,2,FALSE)</f>
        <v>9978</v>
      </c>
      <c r="N2430" t="str">
        <f t="shared" si="112"/>
        <v>9997-9978</v>
      </c>
      <c r="O2430" t="str">
        <f>"{""source"":"&amp;J2430&amp;",""target"":"&amp;L2430&amp;",""value"":1}"</f>
        <v>{"source":2428,"target":9997,"value":1}</v>
      </c>
    </row>
    <row r="2431" spans="1:15">
      <c r="A2431" t="s">
        <v>3271</v>
      </c>
      <c r="B2431" t="s">
        <v>2892</v>
      </c>
      <c r="C2431" t="s">
        <v>22</v>
      </c>
      <c r="D2431" t="s">
        <v>44</v>
      </c>
      <c r="E2431" t="str">
        <f>VLOOKUP($B2431,sitecatalog!$A$2:$E$1964,2,FALSE)&amp;" | "&amp;D2431</f>
        <v>STRAWBERRY RESERVOIR (EXPANDED) | Day.Avg.ReservoirRelease.cfs</v>
      </c>
      <c r="F2431" t="str">
        <f>VLOOKUP($B2431,sitecatalog!$A$2:$E$1964,3,FALSE)</f>
        <v>UT</v>
      </c>
      <c r="G2431" t="str">
        <f>VLOOKUP($B2431,sitecatalog!$A$2:$E$1964,5,FALSE)</f>
        <v>UC</v>
      </c>
      <c r="H2431" t="str">
        <f>VLOOKUP($B2431,sitecatalog!$A$2:$E$1964,4,FALSE)</f>
        <v>reservoir</v>
      </c>
      <c r="J2431">
        <f t="shared" si="113"/>
        <v>2429</v>
      </c>
      <c r="K2431" t="str">
        <f t="shared" si="111"/>
        <v>{"node":2429,"name":"STRAWBERRY RESERVOIR (EXPANDED) | DAY.AVG.RESERVOIRRELEASE.CFS"}</v>
      </c>
      <c r="L2431">
        <f>VLOOKUP(H2431,Sheet2!$C$31:$D$36,2,FALSE)</f>
        <v>9997</v>
      </c>
      <c r="M2431">
        <f>VLOOKUP(F2431,Sheet2!$E$38:$F$54,2,FALSE)</f>
        <v>9978</v>
      </c>
      <c r="N2431" t="str">
        <f t="shared" si="112"/>
        <v>9997-9978</v>
      </c>
      <c r="O2431" t="str">
        <f>"{""source"":"&amp;J2431&amp;",""target"":"&amp;L2431&amp;",""value"":1}"</f>
        <v>{"source":2429,"target":9997,"value":1}</v>
      </c>
    </row>
    <row r="2432" spans="1:15">
      <c r="A2432" t="s">
        <v>3272</v>
      </c>
      <c r="B2432" t="s">
        <v>2892</v>
      </c>
      <c r="C2432" t="s">
        <v>19</v>
      </c>
      <c r="D2432" t="s">
        <v>35</v>
      </c>
      <c r="E2432" t="str">
        <f>VLOOKUP($B2432,sitecatalog!$A$2:$E$1964,2,FALSE)&amp;" | "&amp;D2432</f>
        <v>STRAWBERRY RESERVOIR (EXPANDED) | Day.Inst.ReservoirElevation.feet</v>
      </c>
      <c r="F2432" t="str">
        <f>VLOOKUP($B2432,sitecatalog!$A$2:$E$1964,3,FALSE)</f>
        <v>UT</v>
      </c>
      <c r="G2432" t="str">
        <f>VLOOKUP($B2432,sitecatalog!$A$2:$E$1964,5,FALSE)</f>
        <v>UC</v>
      </c>
      <c r="H2432" t="str">
        <f>VLOOKUP($B2432,sitecatalog!$A$2:$E$1964,4,FALSE)</f>
        <v>reservoir</v>
      </c>
      <c r="J2432">
        <f t="shared" si="113"/>
        <v>2430</v>
      </c>
      <c r="K2432" t="str">
        <f t="shared" si="111"/>
        <v>{"node":2430,"name":"STRAWBERRY RESERVOIR (EXPANDED) | DAY.INST.RESERVOIRELEVATION.FEET"}</v>
      </c>
      <c r="L2432">
        <f>VLOOKUP(H2432,Sheet2!$C$31:$D$36,2,FALSE)</f>
        <v>9997</v>
      </c>
      <c r="M2432">
        <f>VLOOKUP(F2432,Sheet2!$E$38:$F$54,2,FALSE)</f>
        <v>9978</v>
      </c>
      <c r="N2432" t="str">
        <f t="shared" si="112"/>
        <v>9997-9978</v>
      </c>
      <c r="O2432" t="str">
        <f>"{""source"":"&amp;J2432&amp;",""target"":"&amp;L2432&amp;",""value"":1}"</f>
        <v>{"source":2430,"target":9997,"value":1}</v>
      </c>
    </row>
    <row r="2433" spans="1:15">
      <c r="A2433" t="s">
        <v>3273</v>
      </c>
      <c r="B2433" t="s">
        <v>2973</v>
      </c>
      <c r="C2433" t="s">
        <v>22</v>
      </c>
      <c r="D2433" t="s">
        <v>39</v>
      </c>
      <c r="E2433" t="str">
        <f>VLOOKUP($B2433,sitecatalog!$A$2:$E$1964,2,FALSE)&amp;" | "&amp;D2433</f>
        <v>TAYLOR PARK RESERVOIR | Day.Avg.ReservoirInflow.cfs</v>
      </c>
      <c r="F2433" t="str">
        <f>VLOOKUP($B2433,sitecatalog!$A$2:$E$1964,3,FALSE)</f>
        <v>CO</v>
      </c>
      <c r="G2433" t="str">
        <f>VLOOKUP($B2433,sitecatalog!$A$2:$E$1964,5,FALSE)</f>
        <v>UC</v>
      </c>
      <c r="H2433" t="str">
        <f>VLOOKUP($B2433,sitecatalog!$A$2:$E$1964,4,FALSE)</f>
        <v>reservoir</v>
      </c>
      <c r="J2433">
        <f t="shared" si="113"/>
        <v>2431</v>
      </c>
      <c r="K2433" t="str">
        <f t="shared" si="111"/>
        <v>{"node":2431,"name":"TAYLOR PARK RESERVOIR | DAY.AVG.RESERVOIRINFLOW.CFS"}</v>
      </c>
      <c r="L2433">
        <f>VLOOKUP(H2433,Sheet2!$C$31:$D$36,2,FALSE)</f>
        <v>9997</v>
      </c>
      <c r="M2433">
        <f>VLOOKUP(F2433,Sheet2!$E$38:$F$54,2,FALSE)</f>
        <v>9990</v>
      </c>
      <c r="N2433" t="str">
        <f t="shared" si="112"/>
        <v>9997-9990</v>
      </c>
      <c r="O2433" t="str">
        <f>"{""source"":"&amp;J2433&amp;",""target"":"&amp;L2433&amp;",""value"":1}"</f>
        <v>{"source":2431,"target":9997,"value":1}</v>
      </c>
    </row>
    <row r="2434" spans="1:15">
      <c r="A2434" t="s">
        <v>3274</v>
      </c>
      <c r="B2434" t="s">
        <v>2973</v>
      </c>
      <c r="C2434" t="s">
        <v>22</v>
      </c>
      <c r="D2434" t="s">
        <v>44</v>
      </c>
      <c r="E2434" t="str">
        <f>VLOOKUP($B2434,sitecatalog!$A$2:$E$1964,2,FALSE)&amp;" | "&amp;D2434</f>
        <v>TAYLOR PARK RESERVOIR | Day.Avg.ReservoirRelease.cfs</v>
      </c>
      <c r="F2434" t="str">
        <f>VLOOKUP($B2434,sitecatalog!$A$2:$E$1964,3,FALSE)</f>
        <v>CO</v>
      </c>
      <c r="G2434" t="str">
        <f>VLOOKUP($B2434,sitecatalog!$A$2:$E$1964,5,FALSE)</f>
        <v>UC</v>
      </c>
      <c r="H2434" t="str">
        <f>VLOOKUP($B2434,sitecatalog!$A$2:$E$1964,4,FALSE)</f>
        <v>reservoir</v>
      </c>
      <c r="J2434">
        <f t="shared" si="113"/>
        <v>2432</v>
      </c>
      <c r="K2434" t="str">
        <f t="shared" si="111"/>
        <v>{"node":2432,"name":"TAYLOR PARK RESERVOIR | DAY.AVG.RESERVOIRRELEASE.CFS"}</v>
      </c>
      <c r="L2434">
        <f>VLOOKUP(H2434,Sheet2!$C$31:$D$36,2,FALSE)</f>
        <v>9997</v>
      </c>
      <c r="M2434">
        <f>VLOOKUP(F2434,Sheet2!$E$38:$F$54,2,FALSE)</f>
        <v>9990</v>
      </c>
      <c r="N2434" t="str">
        <f t="shared" si="112"/>
        <v>9997-9990</v>
      </c>
      <c r="O2434" t="str">
        <f>"{""source"":"&amp;J2434&amp;",""target"":"&amp;L2434&amp;",""value"":1}"</f>
        <v>{"source":2432,"target":9997,"value":1}</v>
      </c>
    </row>
    <row r="2435" spans="1:15">
      <c r="A2435" t="s">
        <v>3275</v>
      </c>
      <c r="B2435" t="s">
        <v>2973</v>
      </c>
      <c r="C2435" t="s">
        <v>19</v>
      </c>
      <c r="D2435" t="s">
        <v>35</v>
      </c>
      <c r="E2435" t="str">
        <f>VLOOKUP($B2435,sitecatalog!$A$2:$E$1964,2,FALSE)&amp;" | "&amp;D2435</f>
        <v>TAYLOR PARK RESERVOIR | Day.Inst.ReservoirElevation.feet</v>
      </c>
      <c r="F2435" t="str">
        <f>VLOOKUP($B2435,sitecatalog!$A$2:$E$1964,3,FALSE)</f>
        <v>CO</v>
      </c>
      <c r="G2435" t="str">
        <f>VLOOKUP($B2435,sitecatalog!$A$2:$E$1964,5,FALSE)</f>
        <v>UC</v>
      </c>
      <c r="H2435" t="str">
        <f>VLOOKUP($B2435,sitecatalog!$A$2:$E$1964,4,FALSE)</f>
        <v>reservoir</v>
      </c>
      <c r="J2435">
        <f t="shared" si="113"/>
        <v>2433</v>
      </c>
      <c r="K2435" t="str">
        <f t="shared" ref="K2435:K2498" si="114">"{""node"":"&amp;J2435&amp;",""name"":"""&amp;UPPER(E2435)&amp;"""}"</f>
        <v>{"node":2433,"name":"TAYLOR PARK RESERVOIR | DAY.INST.RESERVOIRELEVATION.FEET"}</v>
      </c>
      <c r="L2435">
        <f>VLOOKUP(H2435,Sheet2!$C$31:$D$36,2,FALSE)</f>
        <v>9997</v>
      </c>
      <c r="M2435">
        <f>VLOOKUP(F2435,Sheet2!$E$38:$F$54,2,FALSE)</f>
        <v>9990</v>
      </c>
      <c r="N2435" t="str">
        <f t="shared" ref="N2435:N2498" si="115">L2435&amp;"-"&amp;M2435</f>
        <v>9997-9990</v>
      </c>
      <c r="O2435" t="str">
        <f>"{""source"":"&amp;J2435&amp;",""target"":"&amp;L2435&amp;",""value"":1}"</f>
        <v>{"source":2433,"target":9997,"value":1}</v>
      </c>
    </row>
    <row r="2436" spans="1:15">
      <c r="A2436" t="s">
        <v>3276</v>
      </c>
      <c r="B2436" t="s">
        <v>2977</v>
      </c>
      <c r="C2436" t="s">
        <v>22</v>
      </c>
      <c r="D2436" t="s">
        <v>39</v>
      </c>
      <c r="E2436" t="str">
        <f>VLOOKUP($B2436,sitecatalog!$A$2:$E$1964,2,FALSE)&amp;" | "&amp;D2436</f>
        <v>UPPER STILLWATER RESERVOIR | Day.Avg.ReservoirInflow.cfs</v>
      </c>
      <c r="F2436" t="str">
        <f>VLOOKUP($B2436,sitecatalog!$A$2:$E$1964,3,FALSE)</f>
        <v>UT</v>
      </c>
      <c r="G2436" t="str">
        <f>VLOOKUP($B2436,sitecatalog!$A$2:$E$1964,5,FALSE)</f>
        <v>UC</v>
      </c>
      <c r="H2436" t="str">
        <f>VLOOKUP($B2436,sitecatalog!$A$2:$E$1964,4,FALSE)</f>
        <v>reservoir</v>
      </c>
      <c r="J2436">
        <f t="shared" ref="J2436:J2499" si="116">J2435+1</f>
        <v>2434</v>
      </c>
      <c r="K2436" t="str">
        <f t="shared" si="114"/>
        <v>{"node":2434,"name":"UPPER STILLWATER RESERVOIR | DAY.AVG.RESERVOIRINFLOW.CFS"}</v>
      </c>
      <c r="L2436">
        <f>VLOOKUP(H2436,Sheet2!$C$31:$D$36,2,FALSE)</f>
        <v>9997</v>
      </c>
      <c r="M2436">
        <f>VLOOKUP(F2436,Sheet2!$E$38:$F$54,2,FALSE)</f>
        <v>9978</v>
      </c>
      <c r="N2436" t="str">
        <f t="shared" si="115"/>
        <v>9997-9978</v>
      </c>
      <c r="O2436" t="str">
        <f>"{""source"":"&amp;J2436&amp;",""target"":"&amp;L2436&amp;",""value"":1}"</f>
        <v>{"source":2434,"target":9997,"value":1}</v>
      </c>
    </row>
    <row r="2437" spans="1:15">
      <c r="A2437" t="s">
        <v>3277</v>
      </c>
      <c r="B2437" t="s">
        <v>2977</v>
      </c>
      <c r="C2437" t="s">
        <v>22</v>
      </c>
      <c r="D2437" t="s">
        <v>44</v>
      </c>
      <c r="E2437" t="str">
        <f>VLOOKUP($B2437,sitecatalog!$A$2:$E$1964,2,FALSE)&amp;" | "&amp;D2437</f>
        <v>UPPER STILLWATER RESERVOIR | Day.Avg.ReservoirRelease.cfs</v>
      </c>
      <c r="F2437" t="str">
        <f>VLOOKUP($B2437,sitecatalog!$A$2:$E$1964,3,FALSE)</f>
        <v>UT</v>
      </c>
      <c r="G2437" t="str">
        <f>VLOOKUP($B2437,sitecatalog!$A$2:$E$1964,5,FALSE)</f>
        <v>UC</v>
      </c>
      <c r="H2437" t="str">
        <f>VLOOKUP($B2437,sitecatalog!$A$2:$E$1964,4,FALSE)</f>
        <v>reservoir</v>
      </c>
      <c r="J2437">
        <f t="shared" si="116"/>
        <v>2435</v>
      </c>
      <c r="K2437" t="str">
        <f t="shared" si="114"/>
        <v>{"node":2435,"name":"UPPER STILLWATER RESERVOIR | DAY.AVG.RESERVOIRRELEASE.CFS"}</v>
      </c>
      <c r="L2437">
        <f>VLOOKUP(H2437,Sheet2!$C$31:$D$36,2,FALSE)</f>
        <v>9997</v>
      </c>
      <c r="M2437">
        <f>VLOOKUP(F2437,Sheet2!$E$38:$F$54,2,FALSE)</f>
        <v>9978</v>
      </c>
      <c r="N2437" t="str">
        <f t="shared" si="115"/>
        <v>9997-9978</v>
      </c>
      <c r="O2437" t="str">
        <f>"{""source"":"&amp;J2437&amp;",""target"":"&amp;L2437&amp;",""value"":1}"</f>
        <v>{"source":2435,"target":9997,"value":1}</v>
      </c>
    </row>
    <row r="2438" spans="1:15">
      <c r="A2438" t="s">
        <v>3278</v>
      </c>
      <c r="B2438" t="s">
        <v>2977</v>
      </c>
      <c r="C2438" t="s">
        <v>19</v>
      </c>
      <c r="D2438" t="s">
        <v>35</v>
      </c>
      <c r="E2438" t="str">
        <f>VLOOKUP($B2438,sitecatalog!$A$2:$E$1964,2,FALSE)&amp;" | "&amp;D2438</f>
        <v>UPPER STILLWATER RESERVOIR | Day.Inst.ReservoirElevation.feet</v>
      </c>
      <c r="F2438" t="str">
        <f>VLOOKUP($B2438,sitecatalog!$A$2:$E$1964,3,FALSE)</f>
        <v>UT</v>
      </c>
      <c r="G2438" t="str">
        <f>VLOOKUP($B2438,sitecatalog!$A$2:$E$1964,5,FALSE)</f>
        <v>UC</v>
      </c>
      <c r="H2438" t="str">
        <f>VLOOKUP($B2438,sitecatalog!$A$2:$E$1964,4,FALSE)</f>
        <v>reservoir</v>
      </c>
      <c r="J2438">
        <f t="shared" si="116"/>
        <v>2436</v>
      </c>
      <c r="K2438" t="str">
        <f t="shared" si="114"/>
        <v>{"node":2436,"name":"UPPER STILLWATER RESERVOIR | DAY.INST.RESERVOIRELEVATION.FEET"}</v>
      </c>
      <c r="L2438">
        <f>VLOOKUP(H2438,Sheet2!$C$31:$D$36,2,FALSE)</f>
        <v>9997</v>
      </c>
      <c r="M2438">
        <f>VLOOKUP(F2438,Sheet2!$E$38:$F$54,2,FALSE)</f>
        <v>9978</v>
      </c>
      <c r="N2438" t="str">
        <f t="shared" si="115"/>
        <v>9997-9978</v>
      </c>
      <c r="O2438" t="str">
        <f>"{""source"":"&amp;J2438&amp;",""target"":"&amp;L2438&amp;",""value"":1}"</f>
        <v>{"source":2436,"target":9997,"value":1}</v>
      </c>
    </row>
    <row r="2439" spans="1:15">
      <c r="A2439" t="s">
        <v>3279</v>
      </c>
      <c r="B2439" t="s">
        <v>2979</v>
      </c>
      <c r="C2439" t="s">
        <v>22</v>
      </c>
      <c r="D2439" t="s">
        <v>39</v>
      </c>
      <c r="E2439" t="str">
        <f>VLOOKUP($B2439,sitecatalog!$A$2:$E$1964,2,FALSE)&amp;" | "&amp;D2439</f>
        <v>VALLECITO RESERVOIR | Day.Avg.ReservoirInflow.cfs</v>
      </c>
      <c r="F2439" t="str">
        <f>VLOOKUP($B2439,sitecatalog!$A$2:$E$1964,3,FALSE)</f>
        <v>CO</v>
      </c>
      <c r="G2439" t="str">
        <f>VLOOKUP($B2439,sitecatalog!$A$2:$E$1964,5,FALSE)</f>
        <v>UC</v>
      </c>
      <c r="H2439" t="str">
        <f>VLOOKUP($B2439,sitecatalog!$A$2:$E$1964,4,FALSE)</f>
        <v>reservoir</v>
      </c>
      <c r="J2439">
        <f t="shared" si="116"/>
        <v>2437</v>
      </c>
      <c r="K2439" t="str">
        <f t="shared" si="114"/>
        <v>{"node":2437,"name":"VALLECITO RESERVOIR | DAY.AVG.RESERVOIRINFLOW.CFS"}</v>
      </c>
      <c r="L2439">
        <f>VLOOKUP(H2439,Sheet2!$C$31:$D$36,2,FALSE)</f>
        <v>9997</v>
      </c>
      <c r="M2439">
        <f>VLOOKUP(F2439,Sheet2!$E$38:$F$54,2,FALSE)</f>
        <v>9990</v>
      </c>
      <c r="N2439" t="str">
        <f t="shared" si="115"/>
        <v>9997-9990</v>
      </c>
      <c r="O2439" t="str">
        <f>"{""source"":"&amp;J2439&amp;",""target"":"&amp;L2439&amp;",""value"":1}"</f>
        <v>{"source":2437,"target":9997,"value":1}</v>
      </c>
    </row>
    <row r="2440" spans="1:15">
      <c r="A2440" t="s">
        <v>3280</v>
      </c>
      <c r="B2440" t="s">
        <v>2979</v>
      </c>
      <c r="C2440" t="s">
        <v>22</v>
      </c>
      <c r="D2440" t="s">
        <v>44</v>
      </c>
      <c r="E2440" t="str">
        <f>VLOOKUP($B2440,sitecatalog!$A$2:$E$1964,2,FALSE)&amp;" | "&amp;D2440</f>
        <v>VALLECITO RESERVOIR | Day.Avg.ReservoirRelease.cfs</v>
      </c>
      <c r="F2440" t="str">
        <f>VLOOKUP($B2440,sitecatalog!$A$2:$E$1964,3,FALSE)</f>
        <v>CO</v>
      </c>
      <c r="G2440" t="str">
        <f>VLOOKUP($B2440,sitecatalog!$A$2:$E$1964,5,FALSE)</f>
        <v>UC</v>
      </c>
      <c r="H2440" t="str">
        <f>VLOOKUP($B2440,sitecatalog!$A$2:$E$1964,4,FALSE)</f>
        <v>reservoir</v>
      </c>
      <c r="J2440">
        <f t="shared" si="116"/>
        <v>2438</v>
      </c>
      <c r="K2440" t="str">
        <f t="shared" si="114"/>
        <v>{"node":2438,"name":"VALLECITO RESERVOIR | DAY.AVG.RESERVOIRRELEASE.CFS"}</v>
      </c>
      <c r="L2440">
        <f>VLOOKUP(H2440,Sheet2!$C$31:$D$36,2,FALSE)</f>
        <v>9997</v>
      </c>
      <c r="M2440">
        <f>VLOOKUP(F2440,Sheet2!$E$38:$F$54,2,FALSE)</f>
        <v>9990</v>
      </c>
      <c r="N2440" t="str">
        <f t="shared" si="115"/>
        <v>9997-9990</v>
      </c>
      <c r="O2440" t="str">
        <f>"{""source"":"&amp;J2440&amp;",""target"":"&amp;L2440&amp;",""value"":1}"</f>
        <v>{"source":2438,"target":9997,"value":1}</v>
      </c>
    </row>
    <row r="2441" spans="1:15">
      <c r="A2441" t="s">
        <v>3281</v>
      </c>
      <c r="B2441" t="s">
        <v>2979</v>
      </c>
      <c r="C2441" t="s">
        <v>19</v>
      </c>
      <c r="D2441" t="s">
        <v>35</v>
      </c>
      <c r="E2441" t="str">
        <f>VLOOKUP($B2441,sitecatalog!$A$2:$E$1964,2,FALSE)&amp;" | "&amp;D2441</f>
        <v>VALLECITO RESERVOIR | Day.Inst.ReservoirElevation.feet</v>
      </c>
      <c r="F2441" t="str">
        <f>VLOOKUP($B2441,sitecatalog!$A$2:$E$1964,3,FALSE)</f>
        <v>CO</v>
      </c>
      <c r="G2441" t="str">
        <f>VLOOKUP($B2441,sitecatalog!$A$2:$E$1964,5,FALSE)</f>
        <v>UC</v>
      </c>
      <c r="H2441" t="str">
        <f>VLOOKUP($B2441,sitecatalog!$A$2:$E$1964,4,FALSE)</f>
        <v>reservoir</v>
      </c>
      <c r="J2441">
        <f t="shared" si="116"/>
        <v>2439</v>
      </c>
      <c r="K2441" t="str">
        <f t="shared" si="114"/>
        <v>{"node":2439,"name":"VALLECITO RESERVOIR | DAY.INST.RESERVOIRELEVATION.FEET"}</v>
      </c>
      <c r="L2441">
        <f>VLOOKUP(H2441,Sheet2!$C$31:$D$36,2,FALSE)</f>
        <v>9997</v>
      </c>
      <c r="M2441">
        <f>VLOOKUP(F2441,Sheet2!$E$38:$F$54,2,FALSE)</f>
        <v>9990</v>
      </c>
      <c r="N2441" t="str">
        <f t="shared" si="115"/>
        <v>9997-9990</v>
      </c>
      <c r="O2441" t="str">
        <f>"{""source"":"&amp;J2441&amp;",""target"":"&amp;L2441&amp;",""value"":1}"</f>
        <v>{"source":2439,"target":9997,"value":1}</v>
      </c>
    </row>
    <row r="2442" spans="1:15">
      <c r="A2442" t="s">
        <v>3282</v>
      </c>
      <c r="B2442" t="s">
        <v>3283</v>
      </c>
      <c r="C2442" t="s">
        <v>22</v>
      </c>
      <c r="D2442" t="s">
        <v>39</v>
      </c>
      <c r="E2442" t="str">
        <f>VLOOKUP($B2442,sitecatalog!$A$2:$E$1964,2,FALSE)&amp;" | "&amp;D2442</f>
        <v>VEGA RESERVOIR | Day.Avg.ReservoirInflow.cfs</v>
      </c>
      <c r="F2442" t="str">
        <f>VLOOKUP($B2442,sitecatalog!$A$2:$E$1964,3,FALSE)</f>
        <v>CO</v>
      </c>
      <c r="G2442" t="str">
        <f>VLOOKUP($B2442,sitecatalog!$A$2:$E$1964,5,FALSE)</f>
        <v>UC</v>
      </c>
      <c r="H2442" t="str">
        <f>VLOOKUP($B2442,sitecatalog!$A$2:$E$1964,4,FALSE)</f>
        <v>reservoir</v>
      </c>
      <c r="J2442">
        <f t="shared" si="116"/>
        <v>2440</v>
      </c>
      <c r="K2442" t="str">
        <f t="shared" si="114"/>
        <v>{"node":2440,"name":"VEGA RESERVOIR | DAY.AVG.RESERVOIRINFLOW.CFS"}</v>
      </c>
      <c r="L2442">
        <f>VLOOKUP(H2442,Sheet2!$C$31:$D$36,2,FALSE)</f>
        <v>9997</v>
      </c>
      <c r="M2442">
        <f>VLOOKUP(F2442,Sheet2!$E$38:$F$54,2,FALSE)</f>
        <v>9990</v>
      </c>
      <c r="N2442" t="str">
        <f t="shared" si="115"/>
        <v>9997-9990</v>
      </c>
      <c r="O2442" t="str">
        <f>"{""source"":"&amp;J2442&amp;",""target"":"&amp;L2442&amp;",""value"":1}"</f>
        <v>{"source":2440,"target":9997,"value":1}</v>
      </c>
    </row>
    <row r="2443" spans="1:15">
      <c r="A2443" t="s">
        <v>3284</v>
      </c>
      <c r="B2443" t="s">
        <v>3283</v>
      </c>
      <c r="C2443" t="s">
        <v>22</v>
      </c>
      <c r="D2443" t="s">
        <v>44</v>
      </c>
      <c r="E2443" t="str">
        <f>VLOOKUP($B2443,sitecatalog!$A$2:$E$1964,2,FALSE)&amp;" | "&amp;D2443</f>
        <v>VEGA RESERVOIR | Day.Avg.ReservoirRelease.cfs</v>
      </c>
      <c r="F2443" t="str">
        <f>VLOOKUP($B2443,sitecatalog!$A$2:$E$1964,3,FALSE)</f>
        <v>CO</v>
      </c>
      <c r="G2443" t="str">
        <f>VLOOKUP($B2443,sitecatalog!$A$2:$E$1964,5,FALSE)</f>
        <v>UC</v>
      </c>
      <c r="H2443" t="str">
        <f>VLOOKUP($B2443,sitecatalog!$A$2:$E$1964,4,FALSE)</f>
        <v>reservoir</v>
      </c>
      <c r="J2443">
        <f t="shared" si="116"/>
        <v>2441</v>
      </c>
      <c r="K2443" t="str">
        <f t="shared" si="114"/>
        <v>{"node":2441,"name":"VEGA RESERVOIR | DAY.AVG.RESERVOIRRELEASE.CFS"}</v>
      </c>
      <c r="L2443">
        <f>VLOOKUP(H2443,Sheet2!$C$31:$D$36,2,FALSE)</f>
        <v>9997</v>
      </c>
      <c r="M2443">
        <f>VLOOKUP(F2443,Sheet2!$E$38:$F$54,2,FALSE)</f>
        <v>9990</v>
      </c>
      <c r="N2443" t="str">
        <f t="shared" si="115"/>
        <v>9997-9990</v>
      </c>
      <c r="O2443" t="str">
        <f>"{""source"":"&amp;J2443&amp;",""target"":"&amp;L2443&amp;",""value"":1}"</f>
        <v>{"source":2441,"target":9997,"value":1}</v>
      </c>
    </row>
    <row r="2444" spans="1:15">
      <c r="A2444" t="s">
        <v>3285</v>
      </c>
      <c r="B2444" t="s">
        <v>3283</v>
      </c>
      <c r="C2444" t="s">
        <v>19</v>
      </c>
      <c r="D2444" t="s">
        <v>35</v>
      </c>
      <c r="E2444" t="str">
        <f>VLOOKUP($B2444,sitecatalog!$A$2:$E$1964,2,FALSE)&amp;" | "&amp;D2444</f>
        <v>VEGA RESERVOIR | Day.Inst.ReservoirElevation.feet</v>
      </c>
      <c r="F2444" t="str">
        <f>VLOOKUP($B2444,sitecatalog!$A$2:$E$1964,3,FALSE)</f>
        <v>CO</v>
      </c>
      <c r="G2444" t="str">
        <f>VLOOKUP($B2444,sitecatalog!$A$2:$E$1964,5,FALSE)</f>
        <v>UC</v>
      </c>
      <c r="H2444" t="str">
        <f>VLOOKUP($B2444,sitecatalog!$A$2:$E$1964,4,FALSE)</f>
        <v>reservoir</v>
      </c>
      <c r="J2444">
        <f t="shared" si="116"/>
        <v>2442</v>
      </c>
      <c r="K2444" t="str">
        <f t="shared" si="114"/>
        <v>{"node":2442,"name":"VEGA RESERVOIR | DAY.INST.RESERVOIRELEVATION.FEET"}</v>
      </c>
      <c r="L2444">
        <f>VLOOKUP(H2444,Sheet2!$C$31:$D$36,2,FALSE)</f>
        <v>9997</v>
      </c>
      <c r="M2444">
        <f>VLOOKUP(F2444,Sheet2!$E$38:$F$54,2,FALSE)</f>
        <v>9990</v>
      </c>
      <c r="N2444" t="str">
        <f t="shared" si="115"/>
        <v>9997-9990</v>
      </c>
      <c r="O2444" t="str">
        <f>"{""source"":"&amp;J2444&amp;",""target"":"&amp;L2444&amp;",""value"":1}"</f>
        <v>{"source":2442,"target":9997,"value":1}</v>
      </c>
    </row>
    <row r="2445" spans="1:15">
      <c r="A2445" t="s">
        <v>3286</v>
      </c>
      <c r="B2445" t="s">
        <v>3283</v>
      </c>
      <c r="C2445" t="s">
        <v>32</v>
      </c>
      <c r="D2445" t="s">
        <v>33</v>
      </c>
      <c r="E2445" t="str">
        <f>VLOOKUP($B2445,sitecatalog!$A$2:$E$1964,2,FALSE)&amp;" | "&amp;D2445</f>
        <v>VEGA RESERVOIR | Day.Inst.ReservoirStorage.af</v>
      </c>
      <c r="F2445" t="str">
        <f>VLOOKUP($B2445,sitecatalog!$A$2:$E$1964,3,FALSE)</f>
        <v>CO</v>
      </c>
      <c r="G2445" t="str">
        <f>VLOOKUP($B2445,sitecatalog!$A$2:$E$1964,5,FALSE)</f>
        <v>UC</v>
      </c>
      <c r="H2445" t="str">
        <f>VLOOKUP($B2445,sitecatalog!$A$2:$E$1964,4,FALSE)</f>
        <v>reservoir</v>
      </c>
      <c r="J2445">
        <f t="shared" si="116"/>
        <v>2443</v>
      </c>
      <c r="K2445" t="str">
        <f t="shared" si="114"/>
        <v>{"node":2443,"name":"VEGA RESERVOIR | DAY.INST.RESERVOIRSTORAGE.AF"}</v>
      </c>
      <c r="L2445">
        <f>VLOOKUP(H2445,Sheet2!$C$31:$D$36,2,FALSE)</f>
        <v>9997</v>
      </c>
      <c r="M2445">
        <f>VLOOKUP(F2445,Sheet2!$E$38:$F$54,2,FALSE)</f>
        <v>9990</v>
      </c>
      <c r="N2445" t="str">
        <f t="shared" si="115"/>
        <v>9997-9990</v>
      </c>
      <c r="O2445" t="str">
        <f>"{""source"":"&amp;J2445&amp;",""target"":"&amp;L2445&amp;",""value"":1}"</f>
        <v>{"source":2443,"target":9997,"value":1}</v>
      </c>
    </row>
    <row r="2446" spans="1:15">
      <c r="A2446" t="s">
        <v>3287</v>
      </c>
      <c r="B2446" t="s">
        <v>2981</v>
      </c>
      <c r="C2446" t="s">
        <v>22</v>
      </c>
      <c r="D2446" t="s">
        <v>39</v>
      </c>
      <c r="E2446" t="str">
        <f>VLOOKUP($B2446,sitecatalog!$A$2:$E$1964,2,FALSE)&amp;" | "&amp;D2446</f>
        <v>WILLARD BAY RESERVOIR | Day.Avg.ReservoirInflow.cfs</v>
      </c>
      <c r="F2446" t="str">
        <f>VLOOKUP($B2446,sitecatalog!$A$2:$E$1964,3,FALSE)</f>
        <v>UT</v>
      </c>
      <c r="G2446" t="str">
        <f>VLOOKUP($B2446,sitecatalog!$A$2:$E$1964,5,FALSE)</f>
        <v>UC</v>
      </c>
      <c r="H2446" t="str">
        <f>VLOOKUP($B2446,sitecatalog!$A$2:$E$1964,4,FALSE)</f>
        <v>reservoir</v>
      </c>
      <c r="J2446">
        <f t="shared" si="116"/>
        <v>2444</v>
      </c>
      <c r="K2446" t="str">
        <f t="shared" si="114"/>
        <v>{"node":2444,"name":"WILLARD BAY RESERVOIR | DAY.AVG.RESERVOIRINFLOW.CFS"}</v>
      </c>
      <c r="L2446">
        <f>VLOOKUP(H2446,Sheet2!$C$31:$D$36,2,FALSE)</f>
        <v>9997</v>
      </c>
      <c r="M2446">
        <f>VLOOKUP(F2446,Sheet2!$E$38:$F$54,2,FALSE)</f>
        <v>9978</v>
      </c>
      <c r="N2446" t="str">
        <f t="shared" si="115"/>
        <v>9997-9978</v>
      </c>
      <c r="O2446" t="str">
        <f>"{""source"":"&amp;J2446&amp;",""target"":"&amp;L2446&amp;",""value"":1}"</f>
        <v>{"source":2444,"target":9997,"value":1}</v>
      </c>
    </row>
    <row r="2447" spans="1:15">
      <c r="A2447" t="s">
        <v>3288</v>
      </c>
      <c r="B2447" t="s">
        <v>2981</v>
      </c>
      <c r="C2447" t="s">
        <v>22</v>
      </c>
      <c r="D2447" t="s">
        <v>44</v>
      </c>
      <c r="E2447" t="str">
        <f>VLOOKUP($B2447,sitecatalog!$A$2:$E$1964,2,FALSE)&amp;" | "&amp;D2447</f>
        <v>WILLARD BAY RESERVOIR | Day.Avg.ReservoirRelease.cfs</v>
      </c>
      <c r="F2447" t="str">
        <f>VLOOKUP($B2447,sitecatalog!$A$2:$E$1964,3,FALSE)</f>
        <v>UT</v>
      </c>
      <c r="G2447" t="str">
        <f>VLOOKUP($B2447,sitecatalog!$A$2:$E$1964,5,FALSE)</f>
        <v>UC</v>
      </c>
      <c r="H2447" t="str">
        <f>VLOOKUP($B2447,sitecatalog!$A$2:$E$1964,4,FALSE)</f>
        <v>reservoir</v>
      </c>
      <c r="J2447">
        <f t="shared" si="116"/>
        <v>2445</v>
      </c>
      <c r="K2447" t="str">
        <f t="shared" si="114"/>
        <v>{"node":2445,"name":"WILLARD BAY RESERVOIR | DAY.AVG.RESERVOIRRELEASE.CFS"}</v>
      </c>
      <c r="L2447">
        <f>VLOOKUP(H2447,Sheet2!$C$31:$D$36,2,FALSE)</f>
        <v>9997</v>
      </c>
      <c r="M2447">
        <f>VLOOKUP(F2447,Sheet2!$E$38:$F$54,2,FALSE)</f>
        <v>9978</v>
      </c>
      <c r="N2447" t="str">
        <f t="shared" si="115"/>
        <v>9997-9978</v>
      </c>
      <c r="O2447" t="str">
        <f>"{""source"":"&amp;J2447&amp;",""target"":"&amp;L2447&amp;",""value"":1}"</f>
        <v>{"source":2445,"target":9997,"value":1}</v>
      </c>
    </row>
    <row r="2448" spans="1:15">
      <c r="A2448" t="s">
        <v>3289</v>
      </c>
      <c r="B2448" t="s">
        <v>2981</v>
      </c>
      <c r="C2448" t="s">
        <v>19</v>
      </c>
      <c r="D2448" t="s">
        <v>35</v>
      </c>
      <c r="E2448" t="str">
        <f>VLOOKUP($B2448,sitecatalog!$A$2:$E$1964,2,FALSE)&amp;" | "&amp;D2448</f>
        <v>WILLARD BAY RESERVOIR | Day.Inst.ReservoirElevation.feet</v>
      </c>
      <c r="F2448" t="str">
        <f>VLOOKUP($B2448,sitecatalog!$A$2:$E$1964,3,FALSE)</f>
        <v>UT</v>
      </c>
      <c r="G2448" t="str">
        <f>VLOOKUP($B2448,sitecatalog!$A$2:$E$1964,5,FALSE)</f>
        <v>UC</v>
      </c>
      <c r="H2448" t="str">
        <f>VLOOKUP($B2448,sitecatalog!$A$2:$E$1964,4,FALSE)</f>
        <v>reservoir</v>
      </c>
      <c r="J2448">
        <f t="shared" si="116"/>
        <v>2446</v>
      </c>
      <c r="K2448" t="str">
        <f t="shared" si="114"/>
        <v>{"node":2446,"name":"WILLARD BAY RESERVOIR | DAY.INST.RESERVOIRELEVATION.FEET"}</v>
      </c>
      <c r="L2448">
        <f>VLOOKUP(H2448,Sheet2!$C$31:$D$36,2,FALSE)</f>
        <v>9997</v>
      </c>
      <c r="M2448">
        <f>VLOOKUP(F2448,Sheet2!$E$38:$F$54,2,FALSE)</f>
        <v>9978</v>
      </c>
      <c r="N2448" t="str">
        <f t="shared" si="115"/>
        <v>9997-9978</v>
      </c>
      <c r="O2448" t="str">
        <f>"{""source"":"&amp;J2448&amp;",""target"":"&amp;L2448&amp;",""value"":1}"</f>
        <v>{"source":2446,"target":9997,"value":1}</v>
      </c>
    </row>
    <row r="2449" spans="1:15">
      <c r="A2449" t="s">
        <v>3290</v>
      </c>
      <c r="B2449" t="s">
        <v>2912</v>
      </c>
      <c r="C2449" t="s">
        <v>32</v>
      </c>
      <c r="D2449" t="s">
        <v>2983</v>
      </c>
      <c r="E2449" t="str">
        <f>VLOOKUP($B2449,sitecatalog!$A$2:$E$1964,2,FALSE)&amp;" | "&amp;D2449</f>
        <v>FLAMING GORGE RESERVOIR | Day.Sum.ReservoirEvaporation.af</v>
      </c>
      <c r="F2449" t="str">
        <f>VLOOKUP($B2449,sitecatalog!$A$2:$E$1964,3,FALSE)</f>
        <v>UT</v>
      </c>
      <c r="G2449" t="str">
        <f>VLOOKUP($B2449,sitecatalog!$A$2:$E$1964,5,FALSE)</f>
        <v>UC</v>
      </c>
      <c r="H2449" t="str">
        <f>VLOOKUP($B2449,sitecatalog!$A$2:$E$1964,4,FALSE)</f>
        <v>reservoir</v>
      </c>
      <c r="J2449">
        <f t="shared" si="116"/>
        <v>2447</v>
      </c>
      <c r="K2449" t="str">
        <f t="shared" si="114"/>
        <v>{"node":2447,"name":"FLAMING GORGE RESERVOIR | DAY.SUM.RESERVOIREVAPORATION.AF"}</v>
      </c>
      <c r="L2449">
        <f>VLOOKUP(H2449,Sheet2!$C$31:$D$36,2,FALSE)</f>
        <v>9997</v>
      </c>
      <c r="M2449">
        <f>VLOOKUP(F2449,Sheet2!$E$38:$F$54,2,FALSE)</f>
        <v>9978</v>
      </c>
      <c r="N2449" t="str">
        <f t="shared" si="115"/>
        <v>9997-9978</v>
      </c>
      <c r="O2449" t="str">
        <f>"{""source"":"&amp;J2449&amp;",""target"":"&amp;L2449&amp;",""value"":1}"</f>
        <v>{"source":2447,"target":9997,"value":1}</v>
      </c>
    </row>
    <row r="2450" spans="1:15">
      <c r="A2450" t="s">
        <v>3291</v>
      </c>
      <c r="B2450" t="s">
        <v>2914</v>
      </c>
      <c r="C2450" t="s">
        <v>32</v>
      </c>
      <c r="D2450" t="s">
        <v>2983</v>
      </c>
      <c r="E2450" t="str">
        <f>VLOOKUP($B2450,sitecatalog!$A$2:$E$1964,2,FALSE)&amp;" | "&amp;D2450</f>
        <v>FONTENELLE RESERVOIR | Day.Sum.ReservoirEvaporation.af</v>
      </c>
      <c r="F2450" t="str">
        <f>VLOOKUP($B2450,sitecatalog!$A$2:$E$1964,3,FALSE)</f>
        <v>WY</v>
      </c>
      <c r="G2450" t="str">
        <f>VLOOKUP($B2450,sitecatalog!$A$2:$E$1964,5,FALSE)</f>
        <v>UC</v>
      </c>
      <c r="H2450" t="str">
        <f>VLOOKUP($B2450,sitecatalog!$A$2:$E$1964,4,FALSE)</f>
        <v>reservoir</v>
      </c>
      <c r="J2450">
        <f t="shared" si="116"/>
        <v>2448</v>
      </c>
      <c r="K2450" t="str">
        <f t="shared" si="114"/>
        <v>{"node":2448,"name":"FONTENELLE RESERVOIR | DAY.SUM.RESERVOIREVAPORATION.AF"}</v>
      </c>
      <c r="L2450">
        <f>VLOOKUP(H2450,Sheet2!$C$31:$D$36,2,FALSE)</f>
        <v>9997</v>
      </c>
      <c r="M2450">
        <f>VLOOKUP(F2450,Sheet2!$E$38:$F$54,2,FALSE)</f>
        <v>9976</v>
      </c>
      <c r="N2450" t="str">
        <f t="shared" si="115"/>
        <v>9997-9976</v>
      </c>
      <c r="O2450" t="str">
        <f>"{""source"":"&amp;J2450&amp;",""target"":"&amp;L2450&amp;",""value"":1}"</f>
        <v>{"source":2448,"target":9997,"value":1}</v>
      </c>
    </row>
    <row r="2451" spans="1:15">
      <c r="A2451" t="s">
        <v>3292</v>
      </c>
      <c r="B2451" t="s">
        <v>2944</v>
      </c>
      <c r="C2451" t="s">
        <v>32</v>
      </c>
      <c r="D2451" t="s">
        <v>2983</v>
      </c>
      <c r="E2451" t="str">
        <f>VLOOKUP($B2451,sitecatalog!$A$2:$E$1964,2,FALSE)&amp;" | "&amp;D2451</f>
        <v>NAVAJO RESERVOIR | Day.Sum.ReservoirEvaporation.af</v>
      </c>
      <c r="F2451" t="str">
        <f>VLOOKUP($B2451,sitecatalog!$A$2:$E$1964,3,FALSE)</f>
        <v>NM</v>
      </c>
      <c r="G2451" t="str">
        <f>VLOOKUP($B2451,sitecatalog!$A$2:$E$1964,5,FALSE)</f>
        <v>UC</v>
      </c>
      <c r="H2451" t="str">
        <f>VLOOKUP($B2451,sitecatalog!$A$2:$E$1964,4,FALSE)</f>
        <v>reservoir</v>
      </c>
      <c r="J2451">
        <f t="shared" si="116"/>
        <v>2449</v>
      </c>
      <c r="K2451" t="str">
        <f t="shared" si="114"/>
        <v>{"node":2449,"name":"NAVAJO RESERVOIR | DAY.SUM.RESERVOIREVAPORATION.AF"}</v>
      </c>
      <c r="L2451">
        <f>VLOOKUP(H2451,Sheet2!$C$31:$D$36,2,FALSE)</f>
        <v>9997</v>
      </c>
      <c r="M2451">
        <f>VLOOKUP(F2451,Sheet2!$E$38:$F$54,2,FALSE)</f>
        <v>9984</v>
      </c>
      <c r="N2451" t="str">
        <f t="shared" si="115"/>
        <v>9997-9984</v>
      </c>
      <c r="O2451" t="str">
        <f>"{""source"":"&amp;J2451&amp;",""target"":"&amp;L2451&amp;",""value"":1}"</f>
        <v>{"source":2449,"target":9997,"value":1}</v>
      </c>
    </row>
    <row r="2452" spans="1:15">
      <c r="A2452" t="s">
        <v>3293</v>
      </c>
      <c r="B2452" t="s">
        <v>2967</v>
      </c>
      <c r="C2452" t="s">
        <v>32</v>
      </c>
      <c r="D2452" t="s">
        <v>2983</v>
      </c>
      <c r="E2452" t="str">
        <f>VLOOKUP($B2452,sitecatalog!$A$2:$E$1964,2,FALSE)&amp;" | "&amp;D2452</f>
        <v>STARVATION RESERVOIR | Day.Sum.ReservoirEvaporation.af</v>
      </c>
      <c r="F2452" t="str">
        <f>VLOOKUP($B2452,sitecatalog!$A$2:$E$1964,3,FALSE)</f>
        <v>UT</v>
      </c>
      <c r="G2452" t="str">
        <f>VLOOKUP($B2452,sitecatalog!$A$2:$E$1964,5,FALSE)</f>
        <v>UC</v>
      </c>
      <c r="H2452" t="str">
        <f>VLOOKUP($B2452,sitecatalog!$A$2:$E$1964,4,FALSE)</f>
        <v>reservoir</v>
      </c>
      <c r="J2452">
        <f t="shared" si="116"/>
        <v>2450</v>
      </c>
      <c r="K2452" t="str">
        <f t="shared" si="114"/>
        <v>{"node":2450,"name":"STARVATION RESERVOIR | DAY.SUM.RESERVOIREVAPORATION.AF"}</v>
      </c>
      <c r="L2452">
        <f>VLOOKUP(H2452,Sheet2!$C$31:$D$36,2,FALSE)</f>
        <v>9997</v>
      </c>
      <c r="M2452">
        <f>VLOOKUP(F2452,Sheet2!$E$38:$F$54,2,FALSE)</f>
        <v>9978</v>
      </c>
      <c r="N2452" t="str">
        <f t="shared" si="115"/>
        <v>9997-9978</v>
      </c>
      <c r="O2452" t="str">
        <f>"{""source"":"&amp;J2452&amp;",""target"":"&amp;L2452&amp;",""value"":1}"</f>
        <v>{"source":2450,"target":9997,"value":1}</v>
      </c>
    </row>
    <row r="2453" spans="1:15">
      <c r="A2453" t="s">
        <v>3294</v>
      </c>
      <c r="B2453" t="s">
        <v>3092</v>
      </c>
      <c r="C2453" t="s">
        <v>32</v>
      </c>
      <c r="D2453" t="s">
        <v>2983</v>
      </c>
      <c r="E2453" t="str">
        <f>VLOOKUP($B2453,sitecatalog!$A$2:$E$1964,2,FALSE)&amp;" | "&amp;D2453</f>
        <v>ABIQUIU RESERVOIR | Day.Sum.ReservoirEvaporation.af</v>
      </c>
      <c r="F2453" t="str">
        <f>VLOOKUP($B2453,sitecatalog!$A$2:$E$1964,3,FALSE)</f>
        <v>NM</v>
      </c>
      <c r="G2453" t="str">
        <f>VLOOKUP($B2453,sitecatalog!$A$2:$E$1964,5,FALSE)</f>
        <v>UC</v>
      </c>
      <c r="H2453" t="str">
        <f>VLOOKUP($B2453,sitecatalog!$A$2:$E$1964,4,FALSE)</f>
        <v>reservoir</v>
      </c>
      <c r="J2453">
        <f t="shared" si="116"/>
        <v>2451</v>
      </c>
      <c r="K2453" t="str">
        <f t="shared" si="114"/>
        <v>{"node":2451,"name":"ABIQUIU RESERVOIR | DAY.SUM.RESERVOIREVAPORATION.AF"}</v>
      </c>
      <c r="L2453">
        <f>VLOOKUP(H2453,Sheet2!$C$31:$D$36,2,FALSE)</f>
        <v>9997</v>
      </c>
      <c r="M2453">
        <f>VLOOKUP(F2453,Sheet2!$E$38:$F$54,2,FALSE)</f>
        <v>9984</v>
      </c>
      <c r="N2453" t="str">
        <f t="shared" si="115"/>
        <v>9997-9984</v>
      </c>
      <c r="O2453" t="str">
        <f>"{""source"":"&amp;J2453&amp;",""target"":"&amp;L2453&amp;",""value"":1}"</f>
        <v>{"source":2451,"target":9997,"value":1}</v>
      </c>
    </row>
    <row r="2454" spans="1:15">
      <c r="A2454" t="s">
        <v>3295</v>
      </c>
      <c r="B2454" t="s">
        <v>3097</v>
      </c>
      <c r="C2454" t="s">
        <v>32</v>
      </c>
      <c r="D2454" t="s">
        <v>2983</v>
      </c>
      <c r="E2454" t="str">
        <f>VLOOKUP($B2454,sitecatalog!$A$2:$E$1964,2,FALSE)&amp;" | "&amp;D2454</f>
        <v>AVALON RESERVOIR | Day.Sum.ReservoirEvaporation.af</v>
      </c>
      <c r="F2454" t="str">
        <f>VLOOKUP($B2454,sitecatalog!$A$2:$E$1964,3,FALSE)</f>
        <v>NM</v>
      </c>
      <c r="G2454" t="str">
        <f>VLOOKUP($B2454,sitecatalog!$A$2:$E$1964,5,FALSE)</f>
        <v>UC</v>
      </c>
      <c r="H2454" t="str">
        <f>VLOOKUP($B2454,sitecatalog!$A$2:$E$1964,4,FALSE)</f>
        <v>reservoir</v>
      </c>
      <c r="J2454">
        <f t="shared" si="116"/>
        <v>2452</v>
      </c>
      <c r="K2454" t="str">
        <f t="shared" si="114"/>
        <v>{"node":2452,"name":"AVALON RESERVOIR | DAY.SUM.RESERVOIREVAPORATION.AF"}</v>
      </c>
      <c r="L2454">
        <f>VLOOKUP(H2454,Sheet2!$C$31:$D$36,2,FALSE)</f>
        <v>9997</v>
      </c>
      <c r="M2454">
        <f>VLOOKUP(F2454,Sheet2!$E$38:$F$54,2,FALSE)</f>
        <v>9984</v>
      </c>
      <c r="N2454" t="str">
        <f t="shared" si="115"/>
        <v>9997-9984</v>
      </c>
      <c r="O2454" t="str">
        <f>"{""source"":"&amp;J2454&amp;",""target"":"&amp;L2454&amp;",""value"":1}"</f>
        <v>{"source":2452,"target":9997,"value":1}</v>
      </c>
    </row>
    <row r="2455" spans="1:15">
      <c r="A2455" t="s">
        <v>3296</v>
      </c>
      <c r="B2455" t="s">
        <v>2894</v>
      </c>
      <c r="C2455" t="s">
        <v>32</v>
      </c>
      <c r="D2455" t="s">
        <v>2983</v>
      </c>
      <c r="E2455" t="str">
        <f>VLOOKUP($B2455,sitecatalog!$A$2:$E$1964,2,FALSE)&amp;" | "&amp;D2455</f>
        <v>BIG SANDY RESERVOIR | Day.Sum.ReservoirEvaporation.af</v>
      </c>
      <c r="F2455" t="str">
        <f>VLOOKUP($B2455,sitecatalog!$A$2:$E$1964,3,FALSE)</f>
        <v>WY</v>
      </c>
      <c r="G2455" t="str">
        <f>VLOOKUP($B2455,sitecatalog!$A$2:$E$1964,5,FALSE)</f>
        <v>UC</v>
      </c>
      <c r="H2455" t="str">
        <f>VLOOKUP($B2455,sitecatalog!$A$2:$E$1964,4,FALSE)</f>
        <v>reservoir</v>
      </c>
      <c r="J2455">
        <f t="shared" si="116"/>
        <v>2453</v>
      </c>
      <c r="K2455" t="str">
        <f t="shared" si="114"/>
        <v>{"node":2453,"name":"BIG SANDY RESERVOIR | DAY.SUM.RESERVOIREVAPORATION.AF"}</v>
      </c>
      <c r="L2455">
        <f>VLOOKUP(H2455,Sheet2!$C$31:$D$36,2,FALSE)</f>
        <v>9997</v>
      </c>
      <c r="M2455">
        <f>VLOOKUP(F2455,Sheet2!$E$38:$F$54,2,FALSE)</f>
        <v>9976</v>
      </c>
      <c r="N2455" t="str">
        <f t="shared" si="115"/>
        <v>9997-9976</v>
      </c>
      <c r="O2455" t="str">
        <f>"{""source"":"&amp;J2455&amp;",""target"":"&amp;L2455&amp;",""value"":1}"</f>
        <v>{"source":2453,"target":9997,"value":1}</v>
      </c>
    </row>
    <row r="2456" spans="1:15">
      <c r="A2456" t="s">
        <v>3297</v>
      </c>
      <c r="B2456" t="s">
        <v>3105</v>
      </c>
      <c r="C2456" t="s">
        <v>32</v>
      </c>
      <c r="D2456" t="s">
        <v>2983</v>
      </c>
      <c r="E2456" t="str">
        <f>VLOOKUP($B2456,sitecatalog!$A$2:$E$1964,2,FALSE)&amp;" | "&amp;D2456</f>
        <v>BRANTLEY LAKE | Day.Sum.ReservoirEvaporation.af</v>
      </c>
      <c r="F2456" t="str">
        <f>VLOOKUP($B2456,sitecatalog!$A$2:$E$1964,3,FALSE)</f>
        <v>NM</v>
      </c>
      <c r="G2456" t="str">
        <f>VLOOKUP($B2456,sitecatalog!$A$2:$E$1964,5,FALSE)</f>
        <v>UC</v>
      </c>
      <c r="H2456" t="str">
        <f>VLOOKUP($B2456,sitecatalog!$A$2:$E$1964,4,FALSE)</f>
        <v>reservoir</v>
      </c>
      <c r="J2456">
        <f t="shared" si="116"/>
        <v>2454</v>
      </c>
      <c r="K2456" t="str">
        <f t="shared" si="114"/>
        <v>{"node":2454,"name":"BRANTLEY LAKE | DAY.SUM.RESERVOIREVAPORATION.AF"}</v>
      </c>
      <c r="L2456">
        <f>VLOOKUP(H2456,Sheet2!$C$31:$D$36,2,FALSE)</f>
        <v>9997</v>
      </c>
      <c r="M2456">
        <f>VLOOKUP(F2456,Sheet2!$E$38:$F$54,2,FALSE)</f>
        <v>9984</v>
      </c>
      <c r="N2456" t="str">
        <f t="shared" si="115"/>
        <v>9997-9984</v>
      </c>
      <c r="O2456" t="str">
        <f>"{""source"":"&amp;J2456&amp;",""target"":"&amp;L2456&amp;",""value"":1}"</f>
        <v>{"source":2454,"target":9997,"value":1}</v>
      </c>
    </row>
    <row r="2457" spans="1:15">
      <c r="A2457" t="s">
        <v>3298</v>
      </c>
      <c r="B2457" t="s">
        <v>2898</v>
      </c>
      <c r="C2457" t="s">
        <v>32</v>
      </c>
      <c r="D2457" t="s">
        <v>2983</v>
      </c>
      <c r="E2457" t="str">
        <f>VLOOKUP($B2457,sitecatalog!$A$2:$E$1964,2,FALSE)&amp;" | "&amp;D2457</f>
        <v>CABALLO RESERVOIR | Day.Sum.ReservoirEvaporation.af</v>
      </c>
      <c r="F2457" t="str">
        <f>VLOOKUP($B2457,sitecatalog!$A$2:$E$1964,3,FALSE)</f>
        <v>NM</v>
      </c>
      <c r="G2457" t="str">
        <f>VLOOKUP($B2457,sitecatalog!$A$2:$E$1964,5,FALSE)</f>
        <v>UC</v>
      </c>
      <c r="H2457" t="str">
        <f>VLOOKUP($B2457,sitecatalog!$A$2:$E$1964,4,FALSE)</f>
        <v>reservoir</v>
      </c>
      <c r="J2457">
        <f t="shared" si="116"/>
        <v>2455</v>
      </c>
      <c r="K2457" t="str">
        <f t="shared" si="114"/>
        <v>{"node":2455,"name":"CABALLO RESERVOIR | DAY.SUM.RESERVOIREVAPORATION.AF"}</v>
      </c>
      <c r="L2457">
        <f>VLOOKUP(H2457,Sheet2!$C$31:$D$36,2,FALSE)</f>
        <v>9997</v>
      </c>
      <c r="M2457">
        <f>VLOOKUP(F2457,Sheet2!$E$38:$F$54,2,FALSE)</f>
        <v>9984</v>
      </c>
      <c r="N2457" t="str">
        <f t="shared" si="115"/>
        <v>9997-9984</v>
      </c>
      <c r="O2457" t="str">
        <f>"{""source"":"&amp;J2457&amp;",""target"":"&amp;L2457&amp;",""value"":1}"</f>
        <v>{"source":2455,"target":9997,"value":1}</v>
      </c>
    </row>
    <row r="2458" spans="1:15">
      <c r="A2458" t="s">
        <v>3299</v>
      </c>
      <c r="B2458" t="s">
        <v>2900</v>
      </c>
      <c r="C2458" t="s">
        <v>32</v>
      </c>
      <c r="D2458" t="s">
        <v>2983</v>
      </c>
      <c r="E2458" t="str">
        <f>VLOOKUP($B2458,sitecatalog!$A$2:$E$1964,2,FALSE)&amp;" | "&amp;D2458</f>
        <v>CAUSEY RESERVOIR | Day.Sum.ReservoirEvaporation.af</v>
      </c>
      <c r="F2458" t="str">
        <f>VLOOKUP($B2458,sitecatalog!$A$2:$E$1964,3,FALSE)</f>
        <v>UT</v>
      </c>
      <c r="G2458" t="str">
        <f>VLOOKUP($B2458,sitecatalog!$A$2:$E$1964,5,FALSE)</f>
        <v>UC</v>
      </c>
      <c r="H2458" t="str">
        <f>VLOOKUP($B2458,sitecatalog!$A$2:$E$1964,4,FALSE)</f>
        <v>reservoir</v>
      </c>
      <c r="J2458">
        <f t="shared" si="116"/>
        <v>2456</v>
      </c>
      <c r="K2458" t="str">
        <f t="shared" si="114"/>
        <v>{"node":2456,"name":"CAUSEY RESERVOIR | DAY.SUM.RESERVOIREVAPORATION.AF"}</v>
      </c>
      <c r="L2458">
        <f>VLOOKUP(H2458,Sheet2!$C$31:$D$36,2,FALSE)</f>
        <v>9997</v>
      </c>
      <c r="M2458">
        <f>VLOOKUP(F2458,Sheet2!$E$38:$F$54,2,FALSE)</f>
        <v>9978</v>
      </c>
      <c r="N2458" t="str">
        <f t="shared" si="115"/>
        <v>9997-9978</v>
      </c>
      <c r="O2458" t="str">
        <f>"{""source"":"&amp;J2458&amp;",""target"":"&amp;L2458&amp;",""value"":1}"</f>
        <v>{"source":2456,"target":9997,"value":1}</v>
      </c>
    </row>
    <row r="2459" spans="1:15">
      <c r="A2459" t="s">
        <v>3300</v>
      </c>
      <c r="B2459" t="s">
        <v>3116</v>
      </c>
      <c r="C2459" t="s">
        <v>32</v>
      </c>
      <c r="D2459" t="s">
        <v>2983</v>
      </c>
      <c r="E2459" t="str">
        <f>VLOOKUP($B2459,sitecatalog!$A$2:$E$1964,2,FALSE)&amp;" | "&amp;D2459</f>
        <v>COCHITI LAKE | Day.Sum.ReservoirEvaporation.af</v>
      </c>
      <c r="F2459" t="str">
        <f>VLOOKUP($B2459,sitecatalog!$A$2:$E$1964,3,FALSE)</f>
        <v>NM</v>
      </c>
      <c r="G2459" t="str">
        <f>VLOOKUP($B2459,sitecatalog!$A$2:$E$1964,5,FALSE)</f>
        <v>UC</v>
      </c>
      <c r="H2459" t="str">
        <f>VLOOKUP($B2459,sitecatalog!$A$2:$E$1964,4,FALSE)</f>
        <v>reservoir</v>
      </c>
      <c r="J2459">
        <f t="shared" si="116"/>
        <v>2457</v>
      </c>
      <c r="K2459" t="str">
        <f t="shared" si="114"/>
        <v>{"node":2457,"name":"COCHITI LAKE | DAY.SUM.RESERVOIREVAPORATION.AF"}</v>
      </c>
      <c r="L2459">
        <f>VLOOKUP(H2459,Sheet2!$C$31:$D$36,2,FALSE)</f>
        <v>9997</v>
      </c>
      <c r="M2459">
        <f>VLOOKUP(F2459,Sheet2!$E$38:$F$54,2,FALSE)</f>
        <v>9984</v>
      </c>
      <c r="N2459" t="str">
        <f t="shared" si="115"/>
        <v>9997-9984</v>
      </c>
      <c r="O2459" t="str">
        <f>"{""source"":"&amp;J2459&amp;",""target"":"&amp;L2459&amp;",""value"":1}"</f>
        <v>{"source":2457,"target":9997,"value":1}</v>
      </c>
    </row>
    <row r="2460" spans="1:15">
      <c r="A2460" t="s">
        <v>3301</v>
      </c>
      <c r="B2460" t="s">
        <v>3120</v>
      </c>
      <c r="C2460" t="s">
        <v>32</v>
      </c>
      <c r="D2460" t="s">
        <v>2983</v>
      </c>
      <c r="E2460" t="str">
        <f>VLOOKUP($B2460,sitecatalog!$A$2:$E$1964,2,FALSE)&amp;" | "&amp;D2460</f>
        <v>CRAWFORD RESERVOIR; COLORADO | Day.Sum.ReservoirEvaporation.af</v>
      </c>
      <c r="F2460" t="str">
        <f>VLOOKUP($B2460,sitecatalog!$A$2:$E$1964,3,FALSE)</f>
        <v>CO</v>
      </c>
      <c r="G2460" t="str">
        <f>VLOOKUP($B2460,sitecatalog!$A$2:$E$1964,5,FALSE)</f>
        <v>UC</v>
      </c>
      <c r="H2460" t="str">
        <f>VLOOKUP($B2460,sitecatalog!$A$2:$E$1964,4,FALSE)</f>
        <v>reservoir</v>
      </c>
      <c r="J2460">
        <f t="shared" si="116"/>
        <v>2458</v>
      </c>
      <c r="K2460" t="str">
        <f t="shared" si="114"/>
        <v>{"node":2458,"name":"CRAWFORD RESERVOIR; COLORADO | DAY.SUM.RESERVOIREVAPORATION.AF"}</v>
      </c>
      <c r="L2460">
        <f>VLOOKUP(H2460,Sheet2!$C$31:$D$36,2,FALSE)</f>
        <v>9997</v>
      </c>
      <c r="M2460">
        <f>VLOOKUP(F2460,Sheet2!$E$38:$F$54,2,FALSE)</f>
        <v>9990</v>
      </c>
      <c r="N2460" t="str">
        <f t="shared" si="115"/>
        <v>9997-9990</v>
      </c>
      <c r="O2460" t="str">
        <f>"{""source"":"&amp;J2460&amp;",""target"":"&amp;L2460&amp;",""value"":1}"</f>
        <v>{"source":2458,"target":9997,"value":1}</v>
      </c>
    </row>
    <row r="2461" spans="1:15">
      <c r="A2461" t="s">
        <v>3302</v>
      </c>
      <c r="B2461" t="s">
        <v>2904</v>
      </c>
      <c r="C2461" t="s">
        <v>32</v>
      </c>
      <c r="D2461" t="s">
        <v>2983</v>
      </c>
      <c r="E2461" t="str">
        <f>VLOOKUP($B2461,sitecatalog!$A$2:$E$1964,2,FALSE)&amp;" | "&amp;D2461</f>
        <v>CURRANT CREEK RESERVOIR; UTAH | Day.Sum.ReservoirEvaporation.af</v>
      </c>
      <c r="F2461" t="str">
        <f>VLOOKUP($B2461,sitecatalog!$A$2:$E$1964,3,FALSE)</f>
        <v>UT</v>
      </c>
      <c r="G2461" t="str">
        <f>VLOOKUP($B2461,sitecatalog!$A$2:$E$1964,5,FALSE)</f>
        <v>UC</v>
      </c>
      <c r="H2461" t="str">
        <f>VLOOKUP($B2461,sitecatalog!$A$2:$E$1964,4,FALSE)</f>
        <v>reservoir</v>
      </c>
      <c r="J2461">
        <f t="shared" si="116"/>
        <v>2459</v>
      </c>
      <c r="K2461" t="str">
        <f t="shared" si="114"/>
        <v>{"node":2459,"name":"CURRANT CREEK RESERVOIR; UTAH | DAY.SUM.RESERVOIREVAPORATION.AF"}</v>
      </c>
      <c r="L2461">
        <f>VLOOKUP(H2461,Sheet2!$C$31:$D$36,2,FALSE)</f>
        <v>9997</v>
      </c>
      <c r="M2461">
        <f>VLOOKUP(F2461,Sheet2!$E$38:$F$54,2,FALSE)</f>
        <v>9978</v>
      </c>
      <c r="N2461" t="str">
        <f t="shared" si="115"/>
        <v>9997-9978</v>
      </c>
      <c r="O2461" t="str">
        <f>"{""source"":"&amp;J2461&amp;",""target"":"&amp;L2461&amp;",""value"":1}"</f>
        <v>{"source":2459,"target":9997,"value":1}</v>
      </c>
    </row>
    <row r="2462" spans="1:15">
      <c r="A2462" t="s">
        <v>3303</v>
      </c>
      <c r="B2462" t="s">
        <v>2906</v>
      </c>
      <c r="C2462" t="s">
        <v>32</v>
      </c>
      <c r="D2462" t="s">
        <v>2983</v>
      </c>
      <c r="E2462" t="str">
        <f>VLOOKUP($B2462,sitecatalog!$A$2:$E$1964,2,FALSE)&amp;" | "&amp;D2462</f>
        <v>DEER CREEK RESERVOIR; UTAH | Day.Sum.ReservoirEvaporation.af</v>
      </c>
      <c r="F2462" t="str">
        <f>VLOOKUP($B2462,sitecatalog!$A$2:$E$1964,3,FALSE)</f>
        <v>UT</v>
      </c>
      <c r="G2462" t="str">
        <f>VLOOKUP($B2462,sitecatalog!$A$2:$E$1964,5,FALSE)</f>
        <v>UC</v>
      </c>
      <c r="H2462" t="str">
        <f>VLOOKUP($B2462,sitecatalog!$A$2:$E$1964,4,FALSE)</f>
        <v>reservoir</v>
      </c>
      <c r="J2462">
        <f t="shared" si="116"/>
        <v>2460</v>
      </c>
      <c r="K2462" t="str">
        <f t="shared" si="114"/>
        <v>{"node":2460,"name":"DEER CREEK RESERVOIR; UTAH | DAY.SUM.RESERVOIREVAPORATION.AF"}</v>
      </c>
      <c r="L2462">
        <f>VLOOKUP(H2462,Sheet2!$C$31:$D$36,2,FALSE)</f>
        <v>9997</v>
      </c>
      <c r="M2462">
        <f>VLOOKUP(F2462,Sheet2!$E$38:$F$54,2,FALSE)</f>
        <v>9978</v>
      </c>
      <c r="N2462" t="str">
        <f t="shared" si="115"/>
        <v>9997-9978</v>
      </c>
      <c r="O2462" t="str">
        <f>"{""source"":"&amp;J2462&amp;",""target"":"&amp;L2462&amp;",""value"":1}"</f>
        <v>{"source":2460,"target":9997,"value":1}</v>
      </c>
    </row>
    <row r="2463" spans="1:15">
      <c r="A2463" t="s">
        <v>3304</v>
      </c>
      <c r="B2463" t="s">
        <v>3305</v>
      </c>
      <c r="C2463" t="s">
        <v>32</v>
      </c>
      <c r="D2463" t="s">
        <v>2983</v>
      </c>
      <c r="E2463" t="str">
        <f>VLOOKUP($B2463,sitecatalog!$A$2:$E$1964,2,FALSE)&amp;" | "&amp;D2463</f>
        <v>DILLON RESERVOIR | Day.Sum.ReservoirEvaporation.af</v>
      </c>
      <c r="F2463" t="str">
        <f>VLOOKUP($B2463,sitecatalog!$A$2:$E$1964,3,FALSE)</f>
        <v>CO</v>
      </c>
      <c r="G2463" t="str">
        <f>VLOOKUP($B2463,sitecatalog!$A$2:$E$1964,5,FALSE)</f>
        <v>UC</v>
      </c>
      <c r="H2463" t="str">
        <f>VLOOKUP($B2463,sitecatalog!$A$2:$E$1964,4,FALSE)</f>
        <v>reservoir</v>
      </c>
      <c r="J2463">
        <f t="shared" si="116"/>
        <v>2461</v>
      </c>
      <c r="K2463" t="str">
        <f t="shared" si="114"/>
        <v>{"node":2461,"name":"DILLON RESERVOIR | DAY.SUM.RESERVOIREVAPORATION.AF"}</v>
      </c>
      <c r="L2463">
        <f>VLOOKUP(H2463,Sheet2!$C$31:$D$36,2,FALSE)</f>
        <v>9997</v>
      </c>
      <c r="M2463">
        <f>VLOOKUP(F2463,Sheet2!$E$38:$F$54,2,FALSE)</f>
        <v>9990</v>
      </c>
      <c r="N2463" t="str">
        <f t="shared" si="115"/>
        <v>9997-9990</v>
      </c>
      <c r="O2463" t="str">
        <f>"{""source"":"&amp;J2463&amp;",""target"":"&amp;L2463&amp;",""value"":1}"</f>
        <v>{"source":2461,"target":9997,"value":1}</v>
      </c>
    </row>
    <row r="2464" spans="1:15">
      <c r="A2464" t="s">
        <v>3306</v>
      </c>
      <c r="B2464" t="s">
        <v>2908</v>
      </c>
      <c r="C2464" t="s">
        <v>32</v>
      </c>
      <c r="D2464" t="s">
        <v>2983</v>
      </c>
      <c r="E2464" t="str">
        <f>VLOOKUP($B2464,sitecatalog!$A$2:$E$1964,2,FALSE)&amp;" | "&amp;D2464</f>
        <v>EAST CANYON RESERVOIR | Day.Sum.ReservoirEvaporation.af</v>
      </c>
      <c r="F2464" t="str">
        <f>VLOOKUP($B2464,sitecatalog!$A$2:$E$1964,3,FALSE)</f>
        <v>UT</v>
      </c>
      <c r="G2464" t="str">
        <f>VLOOKUP($B2464,sitecatalog!$A$2:$E$1964,5,FALSE)</f>
        <v>UC</v>
      </c>
      <c r="H2464" t="str">
        <f>VLOOKUP($B2464,sitecatalog!$A$2:$E$1964,4,FALSE)</f>
        <v>reservoir</v>
      </c>
      <c r="J2464">
        <f t="shared" si="116"/>
        <v>2462</v>
      </c>
      <c r="K2464" t="str">
        <f t="shared" si="114"/>
        <v>{"node":2462,"name":"EAST CANYON RESERVOIR | DAY.SUM.RESERVOIREVAPORATION.AF"}</v>
      </c>
      <c r="L2464">
        <f>VLOOKUP(H2464,Sheet2!$C$31:$D$36,2,FALSE)</f>
        <v>9997</v>
      </c>
      <c r="M2464">
        <f>VLOOKUP(F2464,Sheet2!$E$38:$F$54,2,FALSE)</f>
        <v>9978</v>
      </c>
      <c r="N2464" t="str">
        <f t="shared" si="115"/>
        <v>9997-9978</v>
      </c>
      <c r="O2464" t="str">
        <f>"{""source"":"&amp;J2464&amp;",""target"":"&amp;L2464&amp;",""value"":1}"</f>
        <v>{"source":2462,"target":9997,"value":1}</v>
      </c>
    </row>
    <row r="2465" spans="1:15">
      <c r="A2465" t="s">
        <v>3307</v>
      </c>
      <c r="B2465" t="s">
        <v>2878</v>
      </c>
      <c r="C2465" t="s">
        <v>32</v>
      </c>
      <c r="D2465" t="s">
        <v>2983</v>
      </c>
      <c r="E2465" t="str">
        <f>VLOOKUP($B2465,sitecatalog!$A$2:$E$1964,2,FALSE)&amp;" | "&amp;D2465</f>
        <v>ECHO RESERVOIR | Day.Sum.ReservoirEvaporation.af</v>
      </c>
      <c r="F2465" t="str">
        <f>VLOOKUP($B2465,sitecatalog!$A$2:$E$1964,3,FALSE)</f>
        <v>UT</v>
      </c>
      <c r="G2465" t="str">
        <f>VLOOKUP($B2465,sitecatalog!$A$2:$E$1964,5,FALSE)</f>
        <v>UC</v>
      </c>
      <c r="H2465" t="str">
        <f>VLOOKUP($B2465,sitecatalog!$A$2:$E$1964,4,FALSE)</f>
        <v>reservoir</v>
      </c>
      <c r="J2465">
        <f t="shared" si="116"/>
        <v>2463</v>
      </c>
      <c r="K2465" t="str">
        <f t="shared" si="114"/>
        <v>{"node":2463,"name":"ECHO RESERVOIR | DAY.SUM.RESERVOIREVAPORATION.AF"}</v>
      </c>
      <c r="L2465">
        <f>VLOOKUP(H2465,Sheet2!$C$31:$D$36,2,FALSE)</f>
        <v>9997</v>
      </c>
      <c r="M2465">
        <f>VLOOKUP(F2465,Sheet2!$E$38:$F$54,2,FALSE)</f>
        <v>9978</v>
      </c>
      <c r="N2465" t="str">
        <f t="shared" si="115"/>
        <v>9997-9978</v>
      </c>
      <c r="O2465" t="str">
        <f>"{""source"":"&amp;J2465&amp;",""target"":"&amp;L2465&amp;",""value"":1}"</f>
        <v>{"source":2463,"target":9997,"value":1}</v>
      </c>
    </row>
    <row r="2466" spans="1:15">
      <c r="A2466" t="s">
        <v>3308</v>
      </c>
      <c r="B2466" t="s">
        <v>2880</v>
      </c>
      <c r="C2466" t="s">
        <v>32</v>
      </c>
      <c r="D2466" t="s">
        <v>2983</v>
      </c>
      <c r="E2466" t="str">
        <f>VLOOKUP($B2466,sitecatalog!$A$2:$E$1964,2,FALSE)&amp;" | "&amp;D2466</f>
        <v>EDEN RESERVOIR | Day.Sum.ReservoirEvaporation.af</v>
      </c>
      <c r="F2466" t="str">
        <f>VLOOKUP($B2466,sitecatalog!$A$2:$E$1964,3,FALSE)</f>
        <v>WY</v>
      </c>
      <c r="G2466" t="str">
        <f>VLOOKUP($B2466,sitecatalog!$A$2:$E$1964,5,FALSE)</f>
        <v>UC</v>
      </c>
      <c r="H2466" t="str">
        <f>VLOOKUP($B2466,sitecatalog!$A$2:$E$1964,4,FALSE)</f>
        <v>reservoir</v>
      </c>
      <c r="J2466">
        <f t="shared" si="116"/>
        <v>2464</v>
      </c>
      <c r="K2466" t="str">
        <f t="shared" si="114"/>
        <v>{"node":2464,"name":"EDEN RESERVOIR | DAY.SUM.RESERVOIREVAPORATION.AF"}</v>
      </c>
      <c r="L2466">
        <f>VLOOKUP(H2466,Sheet2!$C$31:$D$36,2,FALSE)</f>
        <v>9997</v>
      </c>
      <c r="M2466">
        <f>VLOOKUP(F2466,Sheet2!$E$38:$F$54,2,FALSE)</f>
        <v>9976</v>
      </c>
      <c r="N2466" t="str">
        <f t="shared" si="115"/>
        <v>9997-9976</v>
      </c>
      <c r="O2466" t="str">
        <f>"{""source"":"&amp;J2466&amp;",""target"":"&amp;L2466&amp;",""value"":1}"</f>
        <v>{"source":2464,"target":9997,"value":1}</v>
      </c>
    </row>
    <row r="2467" spans="1:15">
      <c r="A2467" t="s">
        <v>3309</v>
      </c>
      <c r="B2467" t="s">
        <v>3140</v>
      </c>
      <c r="C2467" t="s">
        <v>32</v>
      </c>
      <c r="D2467" t="s">
        <v>2983</v>
      </c>
      <c r="E2467" t="str">
        <f>VLOOKUP($B2467,sitecatalog!$A$2:$E$1964,2,FALSE)&amp;" | "&amp;D2467</f>
        <v>EL VADO LAKE | Day.Sum.ReservoirEvaporation.af</v>
      </c>
      <c r="F2467" t="str">
        <f>VLOOKUP($B2467,sitecatalog!$A$2:$E$1964,3,FALSE)</f>
        <v>NM</v>
      </c>
      <c r="G2467" t="str">
        <f>VLOOKUP($B2467,sitecatalog!$A$2:$E$1964,5,FALSE)</f>
        <v>UC</v>
      </c>
      <c r="H2467" t="str">
        <f>VLOOKUP($B2467,sitecatalog!$A$2:$E$1964,4,FALSE)</f>
        <v>reservoir</v>
      </c>
      <c r="J2467">
        <f t="shared" si="116"/>
        <v>2465</v>
      </c>
      <c r="K2467" t="str">
        <f t="shared" si="114"/>
        <v>{"node":2465,"name":"EL VADO LAKE | DAY.SUM.RESERVOIREVAPORATION.AF"}</v>
      </c>
      <c r="L2467">
        <f>VLOOKUP(H2467,Sheet2!$C$31:$D$36,2,FALSE)</f>
        <v>9997</v>
      </c>
      <c r="M2467">
        <f>VLOOKUP(F2467,Sheet2!$E$38:$F$54,2,FALSE)</f>
        <v>9984</v>
      </c>
      <c r="N2467" t="str">
        <f t="shared" si="115"/>
        <v>9997-9984</v>
      </c>
      <c r="O2467" t="str">
        <f>"{""source"":"&amp;J2467&amp;",""target"":"&amp;L2467&amp;",""value"":1}"</f>
        <v>{"source":2465,"target":9997,"value":1}</v>
      </c>
    </row>
    <row r="2468" spans="1:15">
      <c r="A2468" t="s">
        <v>3310</v>
      </c>
      <c r="B2468" t="s">
        <v>2910</v>
      </c>
      <c r="C2468" t="s">
        <v>32</v>
      </c>
      <c r="D2468" t="s">
        <v>2983</v>
      </c>
      <c r="E2468" t="str">
        <f>VLOOKUP($B2468,sitecatalog!$A$2:$E$1964,2,FALSE)&amp;" | "&amp;D2468</f>
        <v>ELEPHANT BUTTE RESERVOIR | Day.Sum.ReservoirEvaporation.af</v>
      </c>
      <c r="F2468" t="str">
        <f>VLOOKUP($B2468,sitecatalog!$A$2:$E$1964,3,FALSE)</f>
        <v>NM</v>
      </c>
      <c r="G2468" t="str">
        <f>VLOOKUP($B2468,sitecatalog!$A$2:$E$1964,5,FALSE)</f>
        <v>UC</v>
      </c>
      <c r="H2468" t="str">
        <f>VLOOKUP($B2468,sitecatalog!$A$2:$E$1964,4,FALSE)</f>
        <v>reservoir</v>
      </c>
      <c r="J2468">
        <f t="shared" si="116"/>
        <v>2466</v>
      </c>
      <c r="K2468" t="str">
        <f t="shared" si="114"/>
        <v>{"node":2466,"name":"ELEPHANT BUTTE RESERVOIR | DAY.SUM.RESERVOIREVAPORATION.AF"}</v>
      </c>
      <c r="L2468">
        <f>VLOOKUP(H2468,Sheet2!$C$31:$D$36,2,FALSE)</f>
        <v>9997</v>
      </c>
      <c r="M2468">
        <f>VLOOKUP(F2468,Sheet2!$E$38:$F$54,2,FALSE)</f>
        <v>9984</v>
      </c>
      <c r="N2468" t="str">
        <f t="shared" si="115"/>
        <v>9997-9984</v>
      </c>
      <c r="O2468" t="str">
        <f>"{""source"":"&amp;J2468&amp;",""target"":"&amp;L2468&amp;",""value"":1}"</f>
        <v>{"source":2466,"target":9997,"value":1}</v>
      </c>
    </row>
    <row r="2469" spans="1:15">
      <c r="A2469" t="s">
        <v>3311</v>
      </c>
      <c r="B2469" t="s">
        <v>2916</v>
      </c>
      <c r="C2469" t="s">
        <v>32</v>
      </c>
      <c r="D2469" t="s">
        <v>2983</v>
      </c>
      <c r="E2469" t="str">
        <f>VLOOKUP($B2469,sitecatalog!$A$2:$E$1964,2,FALSE)&amp;" | "&amp;D2469</f>
        <v>FRUITGROWERS RESERVOIR; COLORADO | Day.Sum.ReservoirEvaporation.af</v>
      </c>
      <c r="F2469" t="str">
        <f>VLOOKUP($B2469,sitecatalog!$A$2:$E$1964,3,FALSE)</f>
        <v>CO</v>
      </c>
      <c r="G2469" t="str">
        <f>VLOOKUP($B2469,sitecatalog!$A$2:$E$1964,5,FALSE)</f>
        <v>UC</v>
      </c>
      <c r="H2469" t="str">
        <f>VLOOKUP($B2469,sitecatalog!$A$2:$E$1964,4,FALSE)</f>
        <v>reservoir</v>
      </c>
      <c r="J2469">
        <f t="shared" si="116"/>
        <v>2467</v>
      </c>
      <c r="K2469" t="str">
        <f t="shared" si="114"/>
        <v>{"node":2467,"name":"FRUITGROWERS RESERVOIR; COLORADO | DAY.SUM.RESERVOIREVAPORATION.AF"}</v>
      </c>
      <c r="L2469">
        <f>VLOOKUP(H2469,Sheet2!$C$31:$D$36,2,FALSE)</f>
        <v>9997</v>
      </c>
      <c r="M2469">
        <f>VLOOKUP(F2469,Sheet2!$E$38:$F$54,2,FALSE)</f>
        <v>9990</v>
      </c>
      <c r="N2469" t="str">
        <f t="shared" si="115"/>
        <v>9997-9990</v>
      </c>
      <c r="O2469" t="str">
        <f>"{""source"":"&amp;J2469&amp;",""target"":"&amp;L2469&amp;",""value"":1}"</f>
        <v>{"source":2467,"target":9997,"value":1}</v>
      </c>
    </row>
    <row r="2470" spans="1:15">
      <c r="A2470" t="s">
        <v>3312</v>
      </c>
      <c r="B2470" t="s">
        <v>3151</v>
      </c>
      <c r="C2470" t="s">
        <v>32</v>
      </c>
      <c r="D2470" t="s">
        <v>2983</v>
      </c>
      <c r="E2470" t="str">
        <f>VLOOKUP($B2470,sitecatalog!$A$2:$E$1964,2,FALSE)&amp;" | "&amp;D2470</f>
        <v>HERON RESERVOIR | Day.Sum.ReservoirEvaporation.af</v>
      </c>
      <c r="F2470" t="str">
        <f>VLOOKUP($B2470,sitecatalog!$A$2:$E$1964,3,FALSE)</f>
        <v>NM</v>
      </c>
      <c r="G2470" t="str">
        <f>VLOOKUP($B2470,sitecatalog!$A$2:$E$1964,5,FALSE)</f>
        <v>UC</v>
      </c>
      <c r="H2470" t="str">
        <f>VLOOKUP($B2470,sitecatalog!$A$2:$E$1964,4,FALSE)</f>
        <v>reservoir</v>
      </c>
      <c r="J2470">
        <f t="shared" si="116"/>
        <v>2468</v>
      </c>
      <c r="K2470" t="str">
        <f t="shared" si="114"/>
        <v>{"node":2468,"name":"HERON RESERVOIR | DAY.SUM.RESERVOIREVAPORATION.AF"}</v>
      </c>
      <c r="L2470">
        <f>VLOOKUP(H2470,Sheet2!$C$31:$D$36,2,FALSE)</f>
        <v>9997</v>
      </c>
      <c r="M2470">
        <f>VLOOKUP(F2470,Sheet2!$E$38:$F$54,2,FALSE)</f>
        <v>9984</v>
      </c>
      <c r="N2470" t="str">
        <f t="shared" si="115"/>
        <v>9997-9984</v>
      </c>
      <c r="O2470" t="str">
        <f>"{""source"":"&amp;J2470&amp;",""target"":"&amp;L2470&amp;",""value"":1}"</f>
        <v>{"source":2468,"target":9997,"value":1}</v>
      </c>
    </row>
    <row r="2471" spans="1:15">
      <c r="A2471" t="s">
        <v>3313</v>
      </c>
      <c r="B2471" t="s">
        <v>2922</v>
      </c>
      <c r="C2471" t="s">
        <v>32</v>
      </c>
      <c r="D2471" t="s">
        <v>2983</v>
      </c>
      <c r="E2471" t="str">
        <f>VLOOKUP($B2471,sitecatalog!$A$2:$E$1964,2,FALSE)&amp;" | "&amp;D2471</f>
        <v>HUNTINGTON NORTH RESERVOIR | Day.Sum.ReservoirEvaporation.af</v>
      </c>
      <c r="F2471" t="str">
        <f>VLOOKUP($B2471,sitecatalog!$A$2:$E$1964,3,FALSE)</f>
        <v>UT</v>
      </c>
      <c r="G2471" t="str">
        <f>VLOOKUP($B2471,sitecatalog!$A$2:$E$1964,5,FALSE)</f>
        <v>UC</v>
      </c>
      <c r="H2471" t="str">
        <f>VLOOKUP($B2471,sitecatalog!$A$2:$E$1964,4,FALSE)</f>
        <v>reservoir</v>
      </c>
      <c r="J2471">
        <f t="shared" si="116"/>
        <v>2469</v>
      </c>
      <c r="K2471" t="str">
        <f t="shared" si="114"/>
        <v>{"node":2469,"name":"HUNTINGTON NORTH RESERVOIR | DAY.SUM.RESERVOIREVAPORATION.AF"}</v>
      </c>
      <c r="L2471">
        <f>VLOOKUP(H2471,Sheet2!$C$31:$D$36,2,FALSE)</f>
        <v>9997</v>
      </c>
      <c r="M2471">
        <f>VLOOKUP(F2471,Sheet2!$E$38:$F$54,2,FALSE)</f>
        <v>9978</v>
      </c>
      <c r="N2471" t="str">
        <f t="shared" si="115"/>
        <v>9997-9978</v>
      </c>
      <c r="O2471" t="str">
        <f>"{""source"":"&amp;J2471&amp;",""target"":"&amp;L2471&amp;",""value"":1}"</f>
        <v>{"source":2469,"target":9997,"value":1}</v>
      </c>
    </row>
    <row r="2472" spans="1:15">
      <c r="A2472" t="s">
        <v>3314</v>
      </c>
      <c r="B2472" t="s">
        <v>2924</v>
      </c>
      <c r="C2472" t="s">
        <v>32</v>
      </c>
      <c r="D2472" t="s">
        <v>2983</v>
      </c>
      <c r="E2472" t="str">
        <f>VLOOKUP($B2472,sitecatalog!$A$2:$E$1964,2,FALSE)&amp;" | "&amp;D2472</f>
        <v>HYRUM RESERVOIR | Day.Sum.ReservoirEvaporation.af</v>
      </c>
      <c r="F2472" t="str">
        <f>VLOOKUP($B2472,sitecatalog!$A$2:$E$1964,3,FALSE)</f>
        <v>UT</v>
      </c>
      <c r="G2472" t="str">
        <f>VLOOKUP($B2472,sitecatalog!$A$2:$E$1964,5,FALSE)</f>
        <v>UC</v>
      </c>
      <c r="H2472" t="str">
        <f>VLOOKUP($B2472,sitecatalog!$A$2:$E$1964,4,FALSE)</f>
        <v>reservoir</v>
      </c>
      <c r="J2472">
        <f t="shared" si="116"/>
        <v>2470</v>
      </c>
      <c r="K2472" t="str">
        <f t="shared" si="114"/>
        <v>{"node":2470,"name":"HYRUM RESERVOIR | DAY.SUM.RESERVOIREVAPORATION.AF"}</v>
      </c>
      <c r="L2472">
        <f>VLOOKUP(H2472,Sheet2!$C$31:$D$36,2,FALSE)</f>
        <v>9997</v>
      </c>
      <c r="M2472">
        <f>VLOOKUP(F2472,Sheet2!$E$38:$F$54,2,FALSE)</f>
        <v>9978</v>
      </c>
      <c r="N2472" t="str">
        <f t="shared" si="115"/>
        <v>9997-9978</v>
      </c>
      <c r="O2472" t="str">
        <f>"{""source"":"&amp;J2472&amp;",""target"":"&amp;L2472&amp;",""value"":1}"</f>
        <v>{"source":2470,"target":9997,"value":1}</v>
      </c>
    </row>
    <row r="2473" spans="1:15">
      <c r="A2473" t="s">
        <v>3315</v>
      </c>
      <c r="B2473" t="s">
        <v>3162</v>
      </c>
      <c r="C2473" t="s">
        <v>32</v>
      </c>
      <c r="D2473" t="s">
        <v>2983</v>
      </c>
      <c r="E2473" t="str">
        <f>VLOOKUP($B2473,sitecatalog!$A$2:$E$1964,2,FALSE)&amp;" | "&amp;D2473</f>
        <v>JACKSON GULCH RESERVOIR | Day.Sum.ReservoirEvaporation.af</v>
      </c>
      <c r="F2473" t="str">
        <f>VLOOKUP($B2473,sitecatalog!$A$2:$E$1964,3,FALSE)</f>
        <v>CO</v>
      </c>
      <c r="G2473" t="str">
        <f>VLOOKUP($B2473,sitecatalog!$A$2:$E$1964,5,FALSE)</f>
        <v>UC</v>
      </c>
      <c r="H2473" t="str">
        <f>VLOOKUP($B2473,sitecatalog!$A$2:$E$1964,4,FALSE)</f>
        <v>reservoir</v>
      </c>
      <c r="J2473">
        <f t="shared" si="116"/>
        <v>2471</v>
      </c>
      <c r="K2473" t="str">
        <f t="shared" si="114"/>
        <v>{"node":2471,"name":"JACKSON GULCH RESERVOIR | DAY.SUM.RESERVOIREVAPORATION.AF"}</v>
      </c>
      <c r="L2473">
        <f>VLOOKUP(H2473,Sheet2!$C$31:$D$36,2,FALSE)</f>
        <v>9997</v>
      </c>
      <c r="M2473">
        <f>VLOOKUP(F2473,Sheet2!$E$38:$F$54,2,FALSE)</f>
        <v>9990</v>
      </c>
      <c r="N2473" t="str">
        <f t="shared" si="115"/>
        <v>9997-9990</v>
      </c>
      <c r="O2473" t="str">
        <f>"{""source"":"&amp;J2473&amp;",""target"":"&amp;L2473&amp;",""value"":1}"</f>
        <v>{"source":2471,"target":9997,"value":1}</v>
      </c>
    </row>
    <row r="2474" spans="1:15">
      <c r="A2474" t="s">
        <v>3316</v>
      </c>
      <c r="B2474" t="s">
        <v>3166</v>
      </c>
      <c r="C2474" t="s">
        <v>32</v>
      </c>
      <c r="D2474" t="s">
        <v>2983</v>
      </c>
      <c r="E2474" t="str">
        <f>VLOOKUP($B2474,sitecatalog!$A$2:$E$1964,2,FALSE)&amp;" | "&amp;D2474</f>
        <v>JEMEZ CANYON RESERVOIR | Day.Sum.ReservoirEvaporation.af</v>
      </c>
      <c r="F2474" t="str">
        <f>VLOOKUP($B2474,sitecatalog!$A$2:$E$1964,3,FALSE)</f>
        <v>NM</v>
      </c>
      <c r="G2474" t="str">
        <f>VLOOKUP($B2474,sitecatalog!$A$2:$E$1964,5,FALSE)</f>
        <v>UC</v>
      </c>
      <c r="H2474" t="str">
        <f>VLOOKUP($B2474,sitecatalog!$A$2:$E$1964,4,FALSE)</f>
        <v>reservoir</v>
      </c>
      <c r="J2474">
        <f t="shared" si="116"/>
        <v>2472</v>
      </c>
      <c r="K2474" t="str">
        <f t="shared" si="114"/>
        <v>{"node":2472,"name":"JEMEZ CANYON RESERVOIR | DAY.SUM.RESERVOIREVAPORATION.AF"}</v>
      </c>
      <c r="L2474">
        <f>VLOOKUP(H2474,Sheet2!$C$31:$D$36,2,FALSE)</f>
        <v>9997</v>
      </c>
      <c r="M2474">
        <f>VLOOKUP(F2474,Sheet2!$E$38:$F$54,2,FALSE)</f>
        <v>9984</v>
      </c>
      <c r="N2474" t="str">
        <f t="shared" si="115"/>
        <v>9997-9984</v>
      </c>
      <c r="O2474" t="str">
        <f>"{""source"":"&amp;J2474&amp;",""target"":"&amp;L2474&amp;",""value"":1}"</f>
        <v>{"source":2472,"target":9997,"value":1}</v>
      </c>
    </row>
    <row r="2475" spans="1:15">
      <c r="A2475" t="s">
        <v>3317</v>
      </c>
      <c r="B2475" t="s">
        <v>2926</v>
      </c>
      <c r="C2475" t="s">
        <v>32</v>
      </c>
      <c r="D2475" t="s">
        <v>2983</v>
      </c>
      <c r="E2475" t="str">
        <f>VLOOKUP($B2475,sitecatalog!$A$2:$E$1964,2,FALSE)&amp;" | "&amp;D2475</f>
        <v>JOES VALLEY RESERVOIR | Day.Sum.ReservoirEvaporation.af</v>
      </c>
      <c r="F2475" t="str">
        <f>VLOOKUP($B2475,sitecatalog!$A$2:$E$1964,3,FALSE)</f>
        <v>UT</v>
      </c>
      <c r="G2475" t="str">
        <f>VLOOKUP($B2475,sitecatalog!$A$2:$E$1964,5,FALSE)</f>
        <v>UC</v>
      </c>
      <c r="H2475" t="str">
        <f>VLOOKUP($B2475,sitecatalog!$A$2:$E$1964,4,FALSE)</f>
        <v>reservoir</v>
      </c>
      <c r="J2475">
        <f t="shared" si="116"/>
        <v>2473</v>
      </c>
      <c r="K2475" t="str">
        <f t="shared" si="114"/>
        <v>{"node":2473,"name":"JOES VALLEY RESERVOIR | DAY.SUM.RESERVOIREVAPORATION.AF"}</v>
      </c>
      <c r="L2475">
        <f>VLOOKUP(H2475,Sheet2!$C$31:$D$36,2,FALSE)</f>
        <v>9997</v>
      </c>
      <c r="M2475">
        <f>VLOOKUP(F2475,Sheet2!$E$38:$F$54,2,FALSE)</f>
        <v>9978</v>
      </c>
      <c r="N2475" t="str">
        <f t="shared" si="115"/>
        <v>9997-9978</v>
      </c>
      <c r="O2475" t="str">
        <f>"{""source"":"&amp;J2475&amp;",""target"":"&amp;L2475&amp;",""value"":1}"</f>
        <v>{"source":2473,"target":9997,"value":1}</v>
      </c>
    </row>
    <row r="2476" spans="1:15">
      <c r="A2476" t="s">
        <v>3318</v>
      </c>
      <c r="B2476" t="s">
        <v>2928</v>
      </c>
      <c r="C2476" t="s">
        <v>32</v>
      </c>
      <c r="D2476" t="s">
        <v>2983</v>
      </c>
      <c r="E2476" t="str">
        <f>VLOOKUP($B2476,sitecatalog!$A$2:$E$1964,2,FALSE)&amp;" | "&amp;D2476</f>
        <v>JORDANELLE RESERVOIR | Day.Sum.ReservoirEvaporation.af</v>
      </c>
      <c r="F2476" t="str">
        <f>VLOOKUP($B2476,sitecatalog!$A$2:$E$1964,3,FALSE)</f>
        <v>UT</v>
      </c>
      <c r="G2476" t="str">
        <f>VLOOKUP($B2476,sitecatalog!$A$2:$E$1964,5,FALSE)</f>
        <v>UC</v>
      </c>
      <c r="H2476" t="str">
        <f>VLOOKUP($B2476,sitecatalog!$A$2:$E$1964,4,FALSE)</f>
        <v>reservoir</v>
      </c>
      <c r="J2476">
        <f t="shared" si="116"/>
        <v>2474</v>
      </c>
      <c r="K2476" t="str">
        <f t="shared" si="114"/>
        <v>{"node":2474,"name":"JORDANELLE RESERVOIR | DAY.SUM.RESERVOIREVAPORATION.AF"}</v>
      </c>
      <c r="L2476">
        <f>VLOOKUP(H2476,Sheet2!$C$31:$D$36,2,FALSE)</f>
        <v>9997</v>
      </c>
      <c r="M2476">
        <f>VLOOKUP(F2476,Sheet2!$E$38:$F$54,2,FALSE)</f>
        <v>9978</v>
      </c>
      <c r="N2476" t="str">
        <f t="shared" si="115"/>
        <v>9997-9978</v>
      </c>
      <c r="O2476" t="str">
        <f>"{""source"":"&amp;J2476&amp;",""target"":"&amp;L2476&amp;",""value"":1}"</f>
        <v>{"source":2474,"target":9997,"value":1}</v>
      </c>
    </row>
    <row r="2477" spans="1:15">
      <c r="A2477" t="s">
        <v>3319</v>
      </c>
      <c r="B2477" t="s">
        <v>3177</v>
      </c>
      <c r="C2477" t="s">
        <v>32</v>
      </c>
      <c r="D2477" t="s">
        <v>2983</v>
      </c>
      <c r="E2477" t="str">
        <f>VLOOKUP($B2477,sitecatalog!$A$2:$E$1964,2,FALSE)&amp;" | "&amp;D2477</f>
        <v>LAKE NIGHTHORSE | Day.Sum.ReservoirEvaporation.af</v>
      </c>
      <c r="F2477" t="str">
        <f>VLOOKUP($B2477,sitecatalog!$A$2:$E$1964,3,FALSE)</f>
        <v>CO</v>
      </c>
      <c r="G2477" t="str">
        <f>VLOOKUP($B2477,sitecatalog!$A$2:$E$1964,5,FALSE)</f>
        <v>UC</v>
      </c>
      <c r="H2477" t="str">
        <f>VLOOKUP($B2477,sitecatalog!$A$2:$E$1964,4,FALSE)</f>
        <v>reservoir</v>
      </c>
      <c r="J2477">
        <f t="shared" si="116"/>
        <v>2475</v>
      </c>
      <c r="K2477" t="str">
        <f t="shared" si="114"/>
        <v>{"node":2475,"name":"LAKE NIGHTHORSE | DAY.SUM.RESERVOIREVAPORATION.AF"}</v>
      </c>
      <c r="L2477">
        <f>VLOOKUP(H2477,Sheet2!$C$31:$D$36,2,FALSE)</f>
        <v>9997</v>
      </c>
      <c r="M2477">
        <f>VLOOKUP(F2477,Sheet2!$E$38:$F$54,2,FALSE)</f>
        <v>9990</v>
      </c>
      <c r="N2477" t="str">
        <f t="shared" si="115"/>
        <v>9997-9990</v>
      </c>
      <c r="O2477" t="str">
        <f>"{""source"":"&amp;J2477&amp;",""target"":"&amp;L2477&amp;",""value"":1}"</f>
        <v>{"source":2475,"target":9997,"value":1}</v>
      </c>
    </row>
    <row r="2478" spans="1:15">
      <c r="A2478" t="s">
        <v>3320</v>
      </c>
      <c r="B2478" t="s">
        <v>2930</v>
      </c>
      <c r="C2478" t="s">
        <v>32</v>
      </c>
      <c r="D2478" t="s">
        <v>2983</v>
      </c>
      <c r="E2478" t="str">
        <f>VLOOKUP($B2478,sitecatalog!$A$2:$E$1964,2,FALSE)&amp;" | "&amp;D2478</f>
        <v>LAKE SUMNER | Day.Sum.ReservoirEvaporation.af</v>
      </c>
      <c r="F2478" t="str">
        <f>VLOOKUP($B2478,sitecatalog!$A$2:$E$1964,3,FALSE)</f>
        <v>NM</v>
      </c>
      <c r="G2478" t="str">
        <f>VLOOKUP($B2478,sitecatalog!$A$2:$E$1964,5,FALSE)</f>
        <v>UC</v>
      </c>
      <c r="H2478" t="str">
        <f>VLOOKUP($B2478,sitecatalog!$A$2:$E$1964,4,FALSE)</f>
        <v>reservoir</v>
      </c>
      <c r="J2478">
        <f t="shared" si="116"/>
        <v>2476</v>
      </c>
      <c r="K2478" t="str">
        <f t="shared" si="114"/>
        <v>{"node":2476,"name":"LAKE SUMNER | DAY.SUM.RESERVOIREVAPORATION.AF"}</v>
      </c>
      <c r="L2478">
        <f>VLOOKUP(H2478,Sheet2!$C$31:$D$36,2,FALSE)</f>
        <v>9997</v>
      </c>
      <c r="M2478">
        <f>VLOOKUP(F2478,Sheet2!$E$38:$F$54,2,FALSE)</f>
        <v>9984</v>
      </c>
      <c r="N2478" t="str">
        <f t="shared" si="115"/>
        <v>9997-9984</v>
      </c>
      <c r="O2478" t="str">
        <f>"{""source"":"&amp;J2478&amp;",""target"":"&amp;L2478&amp;",""value"":1}"</f>
        <v>{"source":2476,"target":9997,"value":1}</v>
      </c>
    </row>
    <row r="2479" spans="1:15">
      <c r="A2479" t="s">
        <v>3321</v>
      </c>
      <c r="B2479" t="s">
        <v>2932</v>
      </c>
      <c r="C2479" t="s">
        <v>32</v>
      </c>
      <c r="D2479" t="s">
        <v>2983</v>
      </c>
      <c r="E2479" t="str">
        <f>VLOOKUP($B2479,sitecatalog!$A$2:$E$1964,2,FALSE)&amp;" | "&amp;D2479</f>
        <v>LEMON RESERVOIR | Day.Sum.ReservoirEvaporation.af</v>
      </c>
      <c r="F2479" t="str">
        <f>VLOOKUP($B2479,sitecatalog!$A$2:$E$1964,3,FALSE)</f>
        <v>CO</v>
      </c>
      <c r="G2479" t="str">
        <f>VLOOKUP($B2479,sitecatalog!$A$2:$E$1964,5,FALSE)</f>
        <v>UC</v>
      </c>
      <c r="H2479" t="str">
        <f>VLOOKUP($B2479,sitecatalog!$A$2:$E$1964,4,FALSE)</f>
        <v>reservoir</v>
      </c>
      <c r="J2479">
        <f t="shared" si="116"/>
        <v>2477</v>
      </c>
      <c r="K2479" t="str">
        <f t="shared" si="114"/>
        <v>{"node":2477,"name":"LEMON RESERVOIR | DAY.SUM.RESERVOIREVAPORATION.AF"}</v>
      </c>
      <c r="L2479">
        <f>VLOOKUP(H2479,Sheet2!$C$31:$D$36,2,FALSE)</f>
        <v>9997</v>
      </c>
      <c r="M2479">
        <f>VLOOKUP(F2479,Sheet2!$E$38:$F$54,2,FALSE)</f>
        <v>9990</v>
      </c>
      <c r="N2479" t="str">
        <f t="shared" si="115"/>
        <v>9997-9990</v>
      </c>
      <c r="O2479" t="str">
        <f>"{""source"":"&amp;J2479&amp;",""target"":"&amp;L2479&amp;",""value"":1}"</f>
        <v>{"source":2477,"target":9997,"value":1}</v>
      </c>
    </row>
    <row r="2480" spans="1:15">
      <c r="A2480" t="s">
        <v>3322</v>
      </c>
      <c r="B2480" t="s">
        <v>2934</v>
      </c>
      <c r="C2480" t="s">
        <v>32</v>
      </c>
      <c r="D2480" t="s">
        <v>2983</v>
      </c>
      <c r="E2480" t="str">
        <f>VLOOKUP($B2480,sitecatalog!$A$2:$E$1964,2,FALSE)&amp;" | "&amp;D2480</f>
        <v>LOST CREEK RESERVOIR | Day.Sum.ReservoirEvaporation.af</v>
      </c>
      <c r="F2480" t="str">
        <f>VLOOKUP($B2480,sitecatalog!$A$2:$E$1964,3,FALSE)</f>
        <v>UT</v>
      </c>
      <c r="G2480" t="str">
        <f>VLOOKUP($B2480,sitecatalog!$A$2:$E$1964,5,FALSE)</f>
        <v>UC</v>
      </c>
      <c r="H2480" t="str">
        <f>VLOOKUP($B2480,sitecatalog!$A$2:$E$1964,4,FALSE)</f>
        <v>reservoir</v>
      </c>
      <c r="J2480">
        <f t="shared" si="116"/>
        <v>2478</v>
      </c>
      <c r="K2480" t="str">
        <f t="shared" si="114"/>
        <v>{"node":2478,"name":"LOST CREEK RESERVOIR | DAY.SUM.RESERVOIREVAPORATION.AF"}</v>
      </c>
      <c r="L2480">
        <f>VLOOKUP(H2480,Sheet2!$C$31:$D$36,2,FALSE)</f>
        <v>9997</v>
      </c>
      <c r="M2480">
        <f>VLOOKUP(F2480,Sheet2!$E$38:$F$54,2,FALSE)</f>
        <v>9978</v>
      </c>
      <c r="N2480" t="str">
        <f t="shared" si="115"/>
        <v>9997-9978</v>
      </c>
      <c r="O2480" t="str">
        <f>"{""source"":"&amp;J2480&amp;",""target"":"&amp;L2480&amp;",""value"":1}"</f>
        <v>{"source":2478,"target":9997,"value":1}</v>
      </c>
    </row>
    <row r="2481" spans="1:15">
      <c r="A2481" t="s">
        <v>3323</v>
      </c>
      <c r="B2481" t="s">
        <v>2936</v>
      </c>
      <c r="C2481" t="s">
        <v>32</v>
      </c>
      <c r="D2481" t="s">
        <v>2983</v>
      </c>
      <c r="E2481" t="str">
        <f>VLOOKUP($B2481,sitecatalog!$A$2:$E$1964,2,FALSE)&amp;" | "&amp;D2481</f>
        <v>MCPHEE RESERVOIR | Day.Sum.ReservoirEvaporation.af</v>
      </c>
      <c r="F2481" t="str">
        <f>VLOOKUP($B2481,sitecatalog!$A$2:$E$1964,3,FALSE)</f>
        <v>CO</v>
      </c>
      <c r="G2481" t="str">
        <f>VLOOKUP($B2481,sitecatalog!$A$2:$E$1964,5,FALSE)</f>
        <v>UC</v>
      </c>
      <c r="H2481" t="str">
        <f>VLOOKUP($B2481,sitecatalog!$A$2:$E$1964,4,FALSE)</f>
        <v>reservoir</v>
      </c>
      <c r="J2481">
        <f t="shared" si="116"/>
        <v>2479</v>
      </c>
      <c r="K2481" t="str">
        <f t="shared" si="114"/>
        <v>{"node":2479,"name":"MCPHEE RESERVOIR | DAY.SUM.RESERVOIREVAPORATION.AF"}</v>
      </c>
      <c r="L2481">
        <f>VLOOKUP(H2481,Sheet2!$C$31:$D$36,2,FALSE)</f>
        <v>9997</v>
      </c>
      <c r="M2481">
        <f>VLOOKUP(F2481,Sheet2!$E$38:$F$54,2,FALSE)</f>
        <v>9990</v>
      </c>
      <c r="N2481" t="str">
        <f t="shared" si="115"/>
        <v>9997-9990</v>
      </c>
      <c r="O2481" t="str">
        <f>"{""source"":"&amp;J2481&amp;",""target"":"&amp;L2481&amp;",""value"":1}"</f>
        <v>{"source":2479,"target":9997,"value":1}</v>
      </c>
    </row>
    <row r="2482" spans="1:15">
      <c r="A2482" t="s">
        <v>3324</v>
      </c>
      <c r="B2482" t="s">
        <v>2938</v>
      </c>
      <c r="C2482" t="s">
        <v>32</v>
      </c>
      <c r="D2482" t="s">
        <v>2983</v>
      </c>
      <c r="E2482" t="str">
        <f>VLOOKUP($B2482,sitecatalog!$A$2:$E$1964,2,FALSE)&amp;" | "&amp;D2482</f>
        <v>MEEKS CABIN RESERVOIR | Day.Sum.ReservoirEvaporation.af</v>
      </c>
      <c r="F2482" t="str">
        <f>VLOOKUP($B2482,sitecatalog!$A$2:$E$1964,3,FALSE)</f>
        <v>WY</v>
      </c>
      <c r="G2482" t="str">
        <f>VLOOKUP($B2482,sitecatalog!$A$2:$E$1964,5,FALSE)</f>
        <v>UC</v>
      </c>
      <c r="H2482" t="str">
        <f>VLOOKUP($B2482,sitecatalog!$A$2:$E$1964,4,FALSE)</f>
        <v>reservoir</v>
      </c>
      <c r="J2482">
        <f t="shared" si="116"/>
        <v>2480</v>
      </c>
      <c r="K2482" t="str">
        <f t="shared" si="114"/>
        <v>{"node":2480,"name":"MEEKS CABIN RESERVOIR | DAY.SUM.RESERVOIREVAPORATION.AF"}</v>
      </c>
      <c r="L2482">
        <f>VLOOKUP(H2482,Sheet2!$C$31:$D$36,2,FALSE)</f>
        <v>9997</v>
      </c>
      <c r="M2482">
        <f>VLOOKUP(F2482,Sheet2!$E$38:$F$54,2,FALSE)</f>
        <v>9976</v>
      </c>
      <c r="N2482" t="str">
        <f t="shared" si="115"/>
        <v>9997-9976</v>
      </c>
      <c r="O2482" t="str">
        <f>"{""source"":"&amp;J2482&amp;",""target"":"&amp;L2482&amp;",""value"":1}"</f>
        <v>{"source":2480,"target":9997,"value":1}</v>
      </c>
    </row>
    <row r="2483" spans="1:15">
      <c r="A2483" t="s">
        <v>3325</v>
      </c>
      <c r="B2483" t="s">
        <v>2940</v>
      </c>
      <c r="C2483" t="s">
        <v>32</v>
      </c>
      <c r="D2483" t="s">
        <v>2983</v>
      </c>
      <c r="E2483" t="str">
        <f>VLOOKUP($B2483,sitecatalog!$A$2:$E$1964,2,FALSE)&amp;" | "&amp;D2483</f>
        <v>MOON LAKE RESERVOIR | Day.Sum.ReservoirEvaporation.af</v>
      </c>
      <c r="F2483" t="str">
        <f>VLOOKUP($B2483,sitecatalog!$A$2:$E$1964,3,FALSE)</f>
        <v>UT</v>
      </c>
      <c r="G2483" t="str">
        <f>VLOOKUP($B2483,sitecatalog!$A$2:$E$1964,5,FALSE)</f>
        <v>UC</v>
      </c>
      <c r="H2483" t="str">
        <f>VLOOKUP($B2483,sitecatalog!$A$2:$E$1964,4,FALSE)</f>
        <v>reservoir</v>
      </c>
      <c r="J2483">
        <f t="shared" si="116"/>
        <v>2481</v>
      </c>
      <c r="K2483" t="str">
        <f t="shared" si="114"/>
        <v>{"node":2481,"name":"MOON LAKE RESERVOIR | DAY.SUM.RESERVOIREVAPORATION.AF"}</v>
      </c>
      <c r="L2483">
        <f>VLOOKUP(H2483,Sheet2!$C$31:$D$36,2,FALSE)</f>
        <v>9997</v>
      </c>
      <c r="M2483">
        <f>VLOOKUP(F2483,Sheet2!$E$38:$F$54,2,FALSE)</f>
        <v>9978</v>
      </c>
      <c r="N2483" t="str">
        <f t="shared" si="115"/>
        <v>9997-9978</v>
      </c>
      <c r="O2483" t="str">
        <f>"{""source"":"&amp;J2483&amp;",""target"":"&amp;L2483&amp;",""value"":1}"</f>
        <v>{"source":2481,"target":9997,"value":1}</v>
      </c>
    </row>
    <row r="2484" spans="1:15">
      <c r="A2484" t="s">
        <v>3326</v>
      </c>
      <c r="B2484" t="s">
        <v>3207</v>
      </c>
      <c r="C2484" t="s">
        <v>32</v>
      </c>
      <c r="D2484" t="s">
        <v>2983</v>
      </c>
      <c r="E2484" t="str">
        <f>VLOOKUP($B2484,sitecatalog!$A$2:$E$1964,2,FALSE)&amp;" | "&amp;D2484</f>
        <v>NAMBE FALLS RESERVOIR | Day.Sum.ReservoirEvaporation.af</v>
      </c>
      <c r="F2484" t="str">
        <f>VLOOKUP($B2484,sitecatalog!$A$2:$E$1964,3,FALSE)</f>
        <v>NM</v>
      </c>
      <c r="G2484" t="str">
        <f>VLOOKUP($B2484,sitecatalog!$A$2:$E$1964,5,FALSE)</f>
        <v>UC</v>
      </c>
      <c r="H2484" t="str">
        <f>VLOOKUP($B2484,sitecatalog!$A$2:$E$1964,4,FALSE)</f>
        <v>reservoir</v>
      </c>
      <c r="J2484">
        <f t="shared" si="116"/>
        <v>2482</v>
      </c>
      <c r="K2484" t="str">
        <f t="shared" si="114"/>
        <v>{"node":2482,"name":"NAMBE FALLS RESERVOIR | DAY.SUM.RESERVOIREVAPORATION.AF"}</v>
      </c>
      <c r="L2484">
        <f>VLOOKUP(H2484,Sheet2!$C$31:$D$36,2,FALSE)</f>
        <v>9997</v>
      </c>
      <c r="M2484">
        <f>VLOOKUP(F2484,Sheet2!$E$38:$F$54,2,FALSE)</f>
        <v>9984</v>
      </c>
      <c r="N2484" t="str">
        <f t="shared" si="115"/>
        <v>9997-9984</v>
      </c>
      <c r="O2484" t="str">
        <f>"{""source"":"&amp;J2484&amp;",""target"":"&amp;L2484&amp;",""value"":1}"</f>
        <v>{"source":2482,"target":9997,"value":1}</v>
      </c>
    </row>
    <row r="2485" spans="1:15">
      <c r="A2485" t="s">
        <v>3327</v>
      </c>
      <c r="B2485" t="s">
        <v>2947</v>
      </c>
      <c r="C2485" t="s">
        <v>32</v>
      </c>
      <c r="D2485" t="s">
        <v>2983</v>
      </c>
      <c r="E2485" t="str">
        <f>VLOOKUP($B2485,sitecatalog!$A$2:$E$1964,2,FALSE)&amp;" | "&amp;D2485</f>
        <v>NEWTON RESERVOIR | Day.Sum.ReservoirEvaporation.af</v>
      </c>
      <c r="F2485" t="str">
        <f>VLOOKUP($B2485,sitecatalog!$A$2:$E$1964,3,FALSE)</f>
        <v>UT</v>
      </c>
      <c r="G2485" t="str">
        <f>VLOOKUP($B2485,sitecatalog!$A$2:$E$1964,5,FALSE)</f>
        <v>UC</v>
      </c>
      <c r="H2485" t="str">
        <f>VLOOKUP($B2485,sitecatalog!$A$2:$E$1964,4,FALSE)</f>
        <v>reservoir</v>
      </c>
      <c r="J2485">
        <f t="shared" si="116"/>
        <v>2483</v>
      </c>
      <c r="K2485" t="str">
        <f t="shared" si="114"/>
        <v>{"node":2483,"name":"NEWTON RESERVOIR | DAY.SUM.RESERVOIREVAPORATION.AF"}</v>
      </c>
      <c r="L2485">
        <f>VLOOKUP(H2485,Sheet2!$C$31:$D$36,2,FALSE)</f>
        <v>9997</v>
      </c>
      <c r="M2485">
        <f>VLOOKUP(F2485,Sheet2!$E$38:$F$54,2,FALSE)</f>
        <v>9978</v>
      </c>
      <c r="N2485" t="str">
        <f t="shared" si="115"/>
        <v>9997-9978</v>
      </c>
      <c r="O2485" t="str">
        <f>"{""source"":"&amp;J2485&amp;",""target"":"&amp;L2485&amp;",""value"":1}"</f>
        <v>{"source":2483,"target":9997,"value":1}</v>
      </c>
    </row>
    <row r="2486" spans="1:15">
      <c r="A2486" t="s">
        <v>3328</v>
      </c>
      <c r="B2486" t="s">
        <v>2951</v>
      </c>
      <c r="C2486" t="s">
        <v>32</v>
      </c>
      <c r="D2486" t="s">
        <v>2983</v>
      </c>
      <c r="E2486" t="str">
        <f>VLOOKUP($B2486,sitecatalog!$A$2:$E$1964,2,FALSE)&amp;" | "&amp;D2486</f>
        <v>PAONIA RESERVOIR; COLORADO | Day.Sum.ReservoirEvaporation.af</v>
      </c>
      <c r="F2486" t="str">
        <f>VLOOKUP($B2486,sitecatalog!$A$2:$E$1964,3,FALSE)</f>
        <v>CO</v>
      </c>
      <c r="G2486" t="str">
        <f>VLOOKUP($B2486,sitecatalog!$A$2:$E$1964,5,FALSE)</f>
        <v>UC</v>
      </c>
      <c r="H2486" t="str">
        <f>VLOOKUP($B2486,sitecatalog!$A$2:$E$1964,4,FALSE)</f>
        <v>reservoir</v>
      </c>
      <c r="J2486">
        <f t="shared" si="116"/>
        <v>2484</v>
      </c>
      <c r="K2486" t="str">
        <f t="shared" si="114"/>
        <v>{"node":2484,"name":"PAONIA RESERVOIR; COLORADO | DAY.SUM.RESERVOIREVAPORATION.AF"}</v>
      </c>
      <c r="L2486">
        <f>VLOOKUP(H2486,Sheet2!$C$31:$D$36,2,FALSE)</f>
        <v>9997</v>
      </c>
      <c r="M2486">
        <f>VLOOKUP(F2486,Sheet2!$E$38:$F$54,2,FALSE)</f>
        <v>9990</v>
      </c>
      <c r="N2486" t="str">
        <f t="shared" si="115"/>
        <v>9997-9990</v>
      </c>
      <c r="O2486" t="str">
        <f>"{""source"":"&amp;J2486&amp;",""target"":"&amp;L2486&amp;",""value"":1}"</f>
        <v>{"source":2484,"target":9997,"value":1}</v>
      </c>
    </row>
    <row r="2487" spans="1:15">
      <c r="A2487" t="s">
        <v>3329</v>
      </c>
      <c r="B2487" t="s">
        <v>2953</v>
      </c>
      <c r="C2487" t="s">
        <v>32</v>
      </c>
      <c r="D2487" t="s">
        <v>2983</v>
      </c>
      <c r="E2487" t="str">
        <f>VLOOKUP($B2487,sitecatalog!$A$2:$E$1964,2,FALSE)&amp;" | "&amp;D2487</f>
        <v>PINEVIEW RESERVOIR | Day.Sum.ReservoirEvaporation.af</v>
      </c>
      <c r="F2487" t="str">
        <f>VLOOKUP($B2487,sitecatalog!$A$2:$E$1964,3,FALSE)</f>
        <v>UT</v>
      </c>
      <c r="G2487" t="str">
        <f>VLOOKUP($B2487,sitecatalog!$A$2:$E$1964,5,FALSE)</f>
        <v>UC</v>
      </c>
      <c r="H2487" t="str">
        <f>VLOOKUP($B2487,sitecatalog!$A$2:$E$1964,4,FALSE)</f>
        <v>reservoir</v>
      </c>
      <c r="J2487">
        <f t="shared" si="116"/>
        <v>2485</v>
      </c>
      <c r="K2487" t="str">
        <f t="shared" si="114"/>
        <v>{"node":2485,"name":"PINEVIEW RESERVOIR | DAY.SUM.RESERVOIREVAPORATION.AF"}</v>
      </c>
      <c r="L2487">
        <f>VLOOKUP(H2487,Sheet2!$C$31:$D$36,2,FALSE)</f>
        <v>9997</v>
      </c>
      <c r="M2487">
        <f>VLOOKUP(F2487,Sheet2!$E$38:$F$54,2,FALSE)</f>
        <v>9978</v>
      </c>
      <c r="N2487" t="str">
        <f t="shared" si="115"/>
        <v>9997-9978</v>
      </c>
      <c r="O2487" t="str">
        <f>"{""source"":"&amp;J2487&amp;",""target"":"&amp;L2487&amp;",""value"":1}"</f>
        <v>{"source":2485,"target":9997,"value":1}</v>
      </c>
    </row>
    <row r="2488" spans="1:15">
      <c r="A2488" t="s">
        <v>3330</v>
      </c>
      <c r="B2488" t="s">
        <v>2953</v>
      </c>
      <c r="C2488" t="s">
        <v>22</v>
      </c>
      <c r="D2488" t="s">
        <v>39</v>
      </c>
      <c r="E2488" t="str">
        <f>VLOOKUP($B2488,sitecatalog!$A$2:$E$1964,2,FALSE)&amp;" | "&amp;D2488</f>
        <v>PINEVIEW RESERVOIR | Day.Avg.ReservoirInflow.cfs</v>
      </c>
      <c r="F2488" t="str">
        <f>VLOOKUP($B2488,sitecatalog!$A$2:$E$1964,3,FALSE)</f>
        <v>UT</v>
      </c>
      <c r="G2488" t="str">
        <f>VLOOKUP($B2488,sitecatalog!$A$2:$E$1964,5,FALSE)</f>
        <v>UC</v>
      </c>
      <c r="H2488" t="str">
        <f>VLOOKUP($B2488,sitecatalog!$A$2:$E$1964,4,FALSE)</f>
        <v>reservoir</v>
      </c>
      <c r="J2488">
        <f t="shared" si="116"/>
        <v>2486</v>
      </c>
      <c r="K2488" t="str">
        <f t="shared" si="114"/>
        <v>{"node":2486,"name":"PINEVIEW RESERVOIR | DAY.AVG.RESERVOIRINFLOW.CFS"}</v>
      </c>
      <c r="L2488">
        <f>VLOOKUP(H2488,Sheet2!$C$31:$D$36,2,FALSE)</f>
        <v>9997</v>
      </c>
      <c r="M2488">
        <f>VLOOKUP(F2488,Sheet2!$E$38:$F$54,2,FALSE)</f>
        <v>9978</v>
      </c>
      <c r="N2488" t="str">
        <f t="shared" si="115"/>
        <v>9997-9978</v>
      </c>
      <c r="O2488" t="str">
        <f>"{""source"":"&amp;J2488&amp;",""target"":"&amp;L2488&amp;",""value"":1}"</f>
        <v>{"source":2486,"target":9997,"value":1}</v>
      </c>
    </row>
    <row r="2489" spans="1:15">
      <c r="A2489" t="s">
        <v>3331</v>
      </c>
      <c r="B2489" t="s">
        <v>2953</v>
      </c>
      <c r="C2489" t="s">
        <v>22</v>
      </c>
      <c r="D2489" t="s">
        <v>44</v>
      </c>
      <c r="E2489" t="str">
        <f>VLOOKUP($B2489,sitecatalog!$A$2:$E$1964,2,FALSE)&amp;" | "&amp;D2489</f>
        <v>PINEVIEW RESERVOIR | Day.Avg.ReservoirRelease.cfs</v>
      </c>
      <c r="F2489" t="str">
        <f>VLOOKUP($B2489,sitecatalog!$A$2:$E$1964,3,FALSE)</f>
        <v>UT</v>
      </c>
      <c r="G2489" t="str">
        <f>VLOOKUP($B2489,sitecatalog!$A$2:$E$1964,5,FALSE)</f>
        <v>UC</v>
      </c>
      <c r="H2489" t="str">
        <f>VLOOKUP($B2489,sitecatalog!$A$2:$E$1964,4,FALSE)</f>
        <v>reservoir</v>
      </c>
      <c r="J2489">
        <f t="shared" si="116"/>
        <v>2487</v>
      </c>
      <c r="K2489" t="str">
        <f t="shared" si="114"/>
        <v>{"node":2487,"name":"PINEVIEW RESERVOIR | DAY.AVG.RESERVOIRRELEASE.CFS"}</v>
      </c>
      <c r="L2489">
        <f>VLOOKUP(H2489,Sheet2!$C$31:$D$36,2,FALSE)</f>
        <v>9997</v>
      </c>
      <c r="M2489">
        <f>VLOOKUP(F2489,Sheet2!$E$38:$F$54,2,FALSE)</f>
        <v>9978</v>
      </c>
      <c r="N2489" t="str">
        <f t="shared" si="115"/>
        <v>9997-9978</v>
      </c>
      <c r="O2489" t="str">
        <f>"{""source"":"&amp;J2489&amp;",""target"":"&amp;L2489&amp;",""value"":1}"</f>
        <v>{"source":2487,"target":9997,"value":1}</v>
      </c>
    </row>
    <row r="2490" spans="1:15">
      <c r="A2490" t="s">
        <v>3332</v>
      </c>
      <c r="B2490" t="s">
        <v>2953</v>
      </c>
      <c r="C2490" t="s">
        <v>19</v>
      </c>
      <c r="D2490" t="s">
        <v>35</v>
      </c>
      <c r="E2490" t="str">
        <f>VLOOKUP($B2490,sitecatalog!$A$2:$E$1964,2,FALSE)&amp;" | "&amp;D2490</f>
        <v>PINEVIEW RESERVOIR | Day.Inst.ReservoirElevation.feet</v>
      </c>
      <c r="F2490" t="str">
        <f>VLOOKUP($B2490,sitecatalog!$A$2:$E$1964,3,FALSE)</f>
        <v>UT</v>
      </c>
      <c r="G2490" t="str">
        <f>VLOOKUP($B2490,sitecatalog!$A$2:$E$1964,5,FALSE)</f>
        <v>UC</v>
      </c>
      <c r="H2490" t="str">
        <f>VLOOKUP($B2490,sitecatalog!$A$2:$E$1964,4,FALSE)</f>
        <v>reservoir</v>
      </c>
      <c r="J2490">
        <f t="shared" si="116"/>
        <v>2488</v>
      </c>
      <c r="K2490" t="str">
        <f t="shared" si="114"/>
        <v>{"node":2488,"name":"PINEVIEW RESERVOIR | DAY.INST.RESERVOIRELEVATION.FEET"}</v>
      </c>
      <c r="L2490">
        <f>VLOOKUP(H2490,Sheet2!$C$31:$D$36,2,FALSE)</f>
        <v>9997</v>
      </c>
      <c r="M2490">
        <f>VLOOKUP(F2490,Sheet2!$E$38:$F$54,2,FALSE)</f>
        <v>9978</v>
      </c>
      <c r="N2490" t="str">
        <f t="shared" si="115"/>
        <v>9997-9978</v>
      </c>
      <c r="O2490" t="str">
        <f>"{""source"":"&amp;J2490&amp;",""target"":"&amp;L2490&amp;",""value"":1}"</f>
        <v>{"source":2488,"target":9997,"value":1}</v>
      </c>
    </row>
    <row r="2491" spans="1:15">
      <c r="A2491" t="s">
        <v>3333</v>
      </c>
      <c r="B2491" t="s">
        <v>3220</v>
      </c>
      <c r="C2491" t="s">
        <v>32</v>
      </c>
      <c r="D2491" t="s">
        <v>2983</v>
      </c>
      <c r="E2491" t="str">
        <f>VLOOKUP($B2491,sitecatalog!$A$2:$E$1964,2,FALSE)&amp;" | "&amp;D2491</f>
        <v>PLATORO RESERVOIR NEAR PAGOSA SPRINGS; COLORADO | Day.Sum.ReservoirEvaporation.af</v>
      </c>
      <c r="F2491" t="str">
        <f>VLOOKUP($B2491,sitecatalog!$A$2:$E$1964,3,FALSE)</f>
        <v>CO</v>
      </c>
      <c r="G2491" t="str">
        <f>VLOOKUP($B2491,sitecatalog!$A$2:$E$1964,5,FALSE)</f>
        <v>UC</v>
      </c>
      <c r="H2491" t="str">
        <f>VLOOKUP($B2491,sitecatalog!$A$2:$E$1964,4,FALSE)</f>
        <v>reservoir</v>
      </c>
      <c r="J2491">
        <f t="shared" si="116"/>
        <v>2489</v>
      </c>
      <c r="K2491" t="str">
        <f t="shared" si="114"/>
        <v>{"node":2489,"name":"PLATORO RESERVOIR NEAR PAGOSA SPRINGS; COLORADO | DAY.SUM.RESERVOIREVAPORATION.AF"}</v>
      </c>
      <c r="L2491">
        <f>VLOOKUP(H2491,Sheet2!$C$31:$D$36,2,FALSE)</f>
        <v>9997</v>
      </c>
      <c r="M2491">
        <f>VLOOKUP(F2491,Sheet2!$E$38:$F$54,2,FALSE)</f>
        <v>9990</v>
      </c>
      <c r="N2491" t="str">
        <f t="shared" si="115"/>
        <v>9997-9990</v>
      </c>
      <c r="O2491" t="str">
        <f>"{""source"":"&amp;J2491&amp;",""target"":"&amp;L2491&amp;",""value"":1}"</f>
        <v>{"source":2489,"target":9997,"value":1}</v>
      </c>
    </row>
    <row r="2492" spans="1:15">
      <c r="A2492" t="s">
        <v>3334</v>
      </c>
      <c r="B2492" t="s">
        <v>2955</v>
      </c>
      <c r="C2492" t="s">
        <v>32</v>
      </c>
      <c r="D2492" t="s">
        <v>2983</v>
      </c>
      <c r="E2492" t="str">
        <f>VLOOKUP($B2492,sitecatalog!$A$2:$E$1964,2,FALSE)&amp;" | "&amp;D2492</f>
        <v>RED FLEET RESERVOIR | Day.Sum.ReservoirEvaporation.af</v>
      </c>
      <c r="F2492" t="str">
        <f>VLOOKUP($B2492,sitecatalog!$A$2:$E$1964,3,FALSE)</f>
        <v>UT</v>
      </c>
      <c r="G2492" t="str">
        <f>VLOOKUP($B2492,sitecatalog!$A$2:$E$1964,5,FALSE)</f>
        <v>UC</v>
      </c>
      <c r="H2492" t="str">
        <f>VLOOKUP($B2492,sitecatalog!$A$2:$E$1964,4,FALSE)</f>
        <v>reservoir</v>
      </c>
      <c r="J2492">
        <f t="shared" si="116"/>
        <v>2490</v>
      </c>
      <c r="K2492" t="str">
        <f t="shared" si="114"/>
        <v>{"node":2490,"name":"RED FLEET RESERVOIR | DAY.SUM.RESERVOIREVAPORATION.AF"}</v>
      </c>
      <c r="L2492">
        <f>VLOOKUP(H2492,Sheet2!$C$31:$D$36,2,FALSE)</f>
        <v>9997</v>
      </c>
      <c r="M2492">
        <f>VLOOKUP(F2492,Sheet2!$E$38:$F$54,2,FALSE)</f>
        <v>9978</v>
      </c>
      <c r="N2492" t="str">
        <f t="shared" si="115"/>
        <v>9997-9978</v>
      </c>
      <c r="O2492" t="str">
        <f>"{""source"":"&amp;J2492&amp;",""target"":"&amp;L2492&amp;",""value"":1}"</f>
        <v>{"source":2490,"target":9997,"value":1}</v>
      </c>
    </row>
    <row r="2493" spans="1:15">
      <c r="A2493" t="s">
        <v>3335</v>
      </c>
      <c r="B2493" t="s">
        <v>2957</v>
      </c>
      <c r="C2493" t="s">
        <v>32</v>
      </c>
      <c r="D2493" t="s">
        <v>2983</v>
      </c>
      <c r="E2493" t="str">
        <f>VLOOKUP($B2493,sitecatalog!$A$2:$E$1964,2,FALSE)&amp;" | "&amp;D2493</f>
        <v>RIDGWAY RESERVOIR | Day.Sum.ReservoirEvaporation.af</v>
      </c>
      <c r="F2493" t="str">
        <f>VLOOKUP($B2493,sitecatalog!$A$2:$E$1964,3,FALSE)</f>
        <v>CO</v>
      </c>
      <c r="G2493" t="str">
        <f>VLOOKUP($B2493,sitecatalog!$A$2:$E$1964,5,FALSE)</f>
        <v>UC</v>
      </c>
      <c r="H2493" t="str">
        <f>VLOOKUP($B2493,sitecatalog!$A$2:$E$1964,4,FALSE)</f>
        <v>reservoir</v>
      </c>
      <c r="J2493">
        <f t="shared" si="116"/>
        <v>2491</v>
      </c>
      <c r="K2493" t="str">
        <f t="shared" si="114"/>
        <v>{"node":2491,"name":"RIDGWAY RESERVOIR | DAY.SUM.RESERVOIREVAPORATION.AF"}</v>
      </c>
      <c r="L2493">
        <f>VLOOKUP(H2493,Sheet2!$C$31:$D$36,2,FALSE)</f>
        <v>9997</v>
      </c>
      <c r="M2493">
        <f>VLOOKUP(F2493,Sheet2!$E$38:$F$54,2,FALSE)</f>
        <v>9990</v>
      </c>
      <c r="N2493" t="str">
        <f t="shared" si="115"/>
        <v>9997-9990</v>
      </c>
      <c r="O2493" t="str">
        <f>"{""source"":"&amp;J2493&amp;",""target"":"&amp;L2493&amp;",""value"":1}"</f>
        <v>{"source":2491,"target":9997,"value":1}</v>
      </c>
    </row>
    <row r="2494" spans="1:15">
      <c r="A2494" t="s">
        <v>3336</v>
      </c>
      <c r="B2494" t="s">
        <v>2959</v>
      </c>
      <c r="C2494" t="s">
        <v>32</v>
      </c>
      <c r="D2494" t="s">
        <v>2983</v>
      </c>
      <c r="E2494" t="str">
        <f>VLOOKUP($B2494,sitecatalog!$A$2:$E$1964,2,FALSE)&amp;" | "&amp;D2494</f>
        <v>RIFLE GAP RESERVOIR | Day.Sum.ReservoirEvaporation.af</v>
      </c>
      <c r="F2494" t="str">
        <f>VLOOKUP($B2494,sitecatalog!$A$2:$E$1964,3,FALSE)</f>
        <v>CO</v>
      </c>
      <c r="G2494" t="str">
        <f>VLOOKUP($B2494,sitecatalog!$A$2:$E$1964,5,FALSE)</f>
        <v>UC</v>
      </c>
      <c r="H2494" t="str">
        <f>VLOOKUP($B2494,sitecatalog!$A$2:$E$1964,4,FALSE)</f>
        <v>reservoir</v>
      </c>
      <c r="J2494">
        <f t="shared" si="116"/>
        <v>2492</v>
      </c>
      <c r="K2494" t="str">
        <f t="shared" si="114"/>
        <v>{"node":2492,"name":"RIFLE GAP RESERVOIR | DAY.SUM.RESERVOIREVAPORATION.AF"}</v>
      </c>
      <c r="L2494">
        <f>VLOOKUP(H2494,Sheet2!$C$31:$D$36,2,FALSE)</f>
        <v>9997</v>
      </c>
      <c r="M2494">
        <f>VLOOKUP(F2494,Sheet2!$E$38:$F$54,2,FALSE)</f>
        <v>9990</v>
      </c>
      <c r="N2494" t="str">
        <f t="shared" si="115"/>
        <v>9997-9990</v>
      </c>
      <c r="O2494" t="str">
        <f>"{""source"":"&amp;J2494&amp;",""target"":"&amp;L2494&amp;",""value"":1}"</f>
        <v>{"source":2492,"target":9997,"value":1}</v>
      </c>
    </row>
    <row r="2495" spans="1:15">
      <c r="A2495" t="s">
        <v>3337</v>
      </c>
      <c r="B2495" t="s">
        <v>2890</v>
      </c>
      <c r="C2495" t="s">
        <v>32</v>
      </c>
      <c r="D2495" t="s">
        <v>2983</v>
      </c>
      <c r="E2495" t="str">
        <f>VLOOKUP($B2495,sitecatalog!$A$2:$E$1964,2,FALSE)&amp;" | "&amp;D2495</f>
        <v>ROCKPORT RESERVOIR | Day.Sum.ReservoirEvaporation.af</v>
      </c>
      <c r="F2495" t="str">
        <f>VLOOKUP($B2495,sitecatalog!$A$2:$E$1964,3,FALSE)</f>
        <v>UT</v>
      </c>
      <c r="G2495" t="str">
        <f>VLOOKUP($B2495,sitecatalog!$A$2:$E$1964,5,FALSE)</f>
        <v>UC</v>
      </c>
      <c r="H2495" t="str">
        <f>VLOOKUP($B2495,sitecatalog!$A$2:$E$1964,4,FALSE)</f>
        <v>reservoir</v>
      </c>
      <c r="J2495">
        <f t="shared" si="116"/>
        <v>2493</v>
      </c>
      <c r="K2495" t="str">
        <f t="shared" si="114"/>
        <v>{"node":2493,"name":"ROCKPORT RESERVOIR | DAY.SUM.RESERVOIREVAPORATION.AF"}</v>
      </c>
      <c r="L2495">
        <f>VLOOKUP(H2495,Sheet2!$C$31:$D$36,2,FALSE)</f>
        <v>9997</v>
      </c>
      <c r="M2495">
        <f>VLOOKUP(F2495,Sheet2!$E$38:$F$54,2,FALSE)</f>
        <v>9978</v>
      </c>
      <c r="N2495" t="str">
        <f t="shared" si="115"/>
        <v>9997-9978</v>
      </c>
      <c r="O2495" t="str">
        <f>"{""source"":"&amp;J2495&amp;",""target"":"&amp;L2495&amp;",""value"":1}"</f>
        <v>{"source":2493,"target":9997,"value":1}</v>
      </c>
    </row>
    <row r="2496" spans="1:15">
      <c r="A2496" t="s">
        <v>3338</v>
      </c>
      <c r="B2496" t="s">
        <v>3237</v>
      </c>
      <c r="C2496" t="s">
        <v>32</v>
      </c>
      <c r="D2496" t="s">
        <v>2983</v>
      </c>
      <c r="E2496" t="str">
        <f>VLOOKUP($B2496,sitecatalog!$A$2:$E$1964,2,FALSE)&amp;" | "&amp;D2496</f>
        <v>RUEDI RESERVOIR | Day.Sum.ReservoirEvaporation.af</v>
      </c>
      <c r="F2496" t="str">
        <f>VLOOKUP($B2496,sitecatalog!$A$2:$E$1964,3,FALSE)</f>
        <v>CO</v>
      </c>
      <c r="G2496" t="str">
        <f>VLOOKUP($B2496,sitecatalog!$A$2:$E$1964,5,FALSE)</f>
        <v>UC</v>
      </c>
      <c r="H2496" t="str">
        <f>VLOOKUP($B2496,sitecatalog!$A$2:$E$1964,4,FALSE)</f>
        <v>reservoir</v>
      </c>
      <c r="J2496">
        <f t="shared" si="116"/>
        <v>2494</v>
      </c>
      <c r="K2496" t="str">
        <f t="shared" si="114"/>
        <v>{"node":2494,"name":"RUEDI RESERVOIR | DAY.SUM.RESERVOIREVAPORATION.AF"}</v>
      </c>
      <c r="L2496">
        <f>VLOOKUP(H2496,Sheet2!$C$31:$D$36,2,FALSE)</f>
        <v>9997</v>
      </c>
      <c r="M2496">
        <f>VLOOKUP(F2496,Sheet2!$E$38:$F$54,2,FALSE)</f>
        <v>9990</v>
      </c>
      <c r="N2496" t="str">
        <f t="shared" si="115"/>
        <v>9997-9990</v>
      </c>
      <c r="O2496" t="str">
        <f>"{""source"":"&amp;J2496&amp;",""target"":"&amp;L2496&amp;",""value"":1}"</f>
        <v>{"source":2494,"target":9997,"value":1}</v>
      </c>
    </row>
    <row r="2497" spans="1:15">
      <c r="A2497" t="s">
        <v>3339</v>
      </c>
      <c r="B2497" t="s">
        <v>3242</v>
      </c>
      <c r="C2497" t="s">
        <v>32</v>
      </c>
      <c r="D2497" t="s">
        <v>2983</v>
      </c>
      <c r="E2497" t="str">
        <f>VLOOKUP($B2497,sitecatalog!$A$2:$E$1964,2,FALSE)&amp;" | "&amp;D2497</f>
        <v>SANTA ROSA RESERVOIR | Day.Sum.ReservoirEvaporation.af</v>
      </c>
      <c r="F2497" t="str">
        <f>VLOOKUP($B2497,sitecatalog!$A$2:$E$1964,3,FALSE)</f>
        <v>NM</v>
      </c>
      <c r="G2497" t="str">
        <f>VLOOKUP($B2497,sitecatalog!$A$2:$E$1964,5,FALSE)</f>
        <v>UC</v>
      </c>
      <c r="H2497" t="str">
        <f>VLOOKUP($B2497,sitecatalog!$A$2:$E$1964,4,FALSE)</f>
        <v>reservoir</v>
      </c>
      <c r="J2497">
        <f t="shared" si="116"/>
        <v>2495</v>
      </c>
      <c r="K2497" t="str">
        <f t="shared" si="114"/>
        <v>{"node":2495,"name":"SANTA ROSA RESERVOIR | DAY.SUM.RESERVOIREVAPORATION.AF"}</v>
      </c>
      <c r="L2497">
        <f>VLOOKUP(H2497,Sheet2!$C$31:$D$36,2,FALSE)</f>
        <v>9997</v>
      </c>
      <c r="M2497">
        <f>VLOOKUP(F2497,Sheet2!$E$38:$F$54,2,FALSE)</f>
        <v>9984</v>
      </c>
      <c r="N2497" t="str">
        <f t="shared" si="115"/>
        <v>9997-9984</v>
      </c>
      <c r="O2497" t="str">
        <f>"{""source"":"&amp;J2497&amp;",""target"":"&amp;L2497&amp;",""value"":1}"</f>
        <v>{"source":2495,"target":9997,"value":1}</v>
      </c>
    </row>
    <row r="2498" spans="1:15">
      <c r="A2498" t="s">
        <v>3340</v>
      </c>
      <c r="B2498" t="s">
        <v>2963</v>
      </c>
      <c r="C2498" t="s">
        <v>32</v>
      </c>
      <c r="D2498" t="s">
        <v>2983</v>
      </c>
      <c r="E2498" t="str">
        <f>VLOOKUP($B2498,sitecatalog!$A$2:$E$1964,2,FALSE)&amp;" | "&amp;D2498</f>
        <v>SCOFIELD RESERVOIR | Day.Sum.ReservoirEvaporation.af</v>
      </c>
      <c r="F2498" t="str">
        <f>VLOOKUP($B2498,sitecatalog!$A$2:$E$1964,3,FALSE)</f>
        <v>UT</v>
      </c>
      <c r="G2498" t="str">
        <f>VLOOKUP($B2498,sitecatalog!$A$2:$E$1964,5,FALSE)</f>
        <v>UC</v>
      </c>
      <c r="H2498" t="str">
        <f>VLOOKUP($B2498,sitecatalog!$A$2:$E$1964,4,FALSE)</f>
        <v>reservoir</v>
      </c>
      <c r="J2498">
        <f t="shared" si="116"/>
        <v>2496</v>
      </c>
      <c r="K2498" t="str">
        <f t="shared" si="114"/>
        <v>{"node":2496,"name":"SCOFIELD RESERVOIR | DAY.SUM.RESERVOIREVAPORATION.AF"}</v>
      </c>
      <c r="L2498">
        <f>VLOOKUP(H2498,Sheet2!$C$31:$D$36,2,FALSE)</f>
        <v>9997</v>
      </c>
      <c r="M2498">
        <f>VLOOKUP(F2498,Sheet2!$E$38:$F$54,2,FALSE)</f>
        <v>9978</v>
      </c>
      <c r="N2498" t="str">
        <f t="shared" si="115"/>
        <v>9997-9978</v>
      </c>
      <c r="O2498" t="str">
        <f>"{""source"":"&amp;J2498&amp;",""target"":"&amp;L2498&amp;",""value"":1}"</f>
        <v>{"source":2496,"target":9997,"value":1}</v>
      </c>
    </row>
    <row r="2499" spans="1:15">
      <c r="A2499" t="s">
        <v>3341</v>
      </c>
      <c r="B2499" t="s">
        <v>3250</v>
      </c>
      <c r="C2499" t="s">
        <v>32</v>
      </c>
      <c r="D2499" t="s">
        <v>2983</v>
      </c>
      <c r="E2499" t="str">
        <f>VLOOKUP($B2499,sitecatalog!$A$2:$E$1964,2,FALSE)&amp;" | "&amp;D2499</f>
        <v>SHADOW MOUNTAIN RESERVOIR | Day.Sum.ReservoirEvaporation.af</v>
      </c>
      <c r="F2499" t="str">
        <f>VLOOKUP($B2499,sitecatalog!$A$2:$E$1964,3,FALSE)</f>
        <v>CO</v>
      </c>
      <c r="G2499" t="str">
        <f>VLOOKUP($B2499,sitecatalog!$A$2:$E$1964,5,FALSE)</f>
        <v>UC</v>
      </c>
      <c r="H2499" t="str">
        <f>VLOOKUP($B2499,sitecatalog!$A$2:$E$1964,4,FALSE)</f>
        <v>reservoir</v>
      </c>
      <c r="J2499">
        <f t="shared" si="116"/>
        <v>2497</v>
      </c>
      <c r="K2499" t="str">
        <f t="shared" ref="K2499:K2516" si="117">"{""node"":"&amp;J2499&amp;",""name"":"""&amp;UPPER(E2499)&amp;"""}"</f>
        <v>{"node":2497,"name":"SHADOW MOUNTAIN RESERVOIR | DAY.SUM.RESERVOIREVAPORATION.AF"}</v>
      </c>
      <c r="L2499">
        <f>VLOOKUP(H2499,Sheet2!$C$31:$D$36,2,FALSE)</f>
        <v>9997</v>
      </c>
      <c r="M2499">
        <f>VLOOKUP(F2499,Sheet2!$E$38:$F$54,2,FALSE)</f>
        <v>9990</v>
      </c>
      <c r="N2499" t="str">
        <f t="shared" ref="N2499:N2516" si="118">L2499&amp;"-"&amp;M2499</f>
        <v>9997-9990</v>
      </c>
      <c r="O2499" t="str">
        <f>"{""source"":"&amp;J2499&amp;",""target"":"&amp;L2499&amp;",""value"":1}"</f>
        <v>{"source":2497,"target":9997,"value":1}</v>
      </c>
    </row>
    <row r="2500" spans="1:15">
      <c r="A2500" t="s">
        <v>3342</v>
      </c>
      <c r="B2500" t="s">
        <v>2965</v>
      </c>
      <c r="C2500" t="s">
        <v>32</v>
      </c>
      <c r="D2500" t="s">
        <v>2983</v>
      </c>
      <c r="E2500" t="str">
        <f>VLOOKUP($B2500,sitecatalog!$A$2:$E$1964,2,FALSE)&amp;" | "&amp;D2500</f>
        <v>SILVER JACK RESERVOIR | Day.Sum.ReservoirEvaporation.af</v>
      </c>
      <c r="F2500" t="str">
        <f>VLOOKUP($B2500,sitecatalog!$A$2:$E$1964,3,FALSE)</f>
        <v>CO</v>
      </c>
      <c r="G2500" t="str">
        <f>VLOOKUP($B2500,sitecatalog!$A$2:$E$1964,5,FALSE)</f>
        <v>UC</v>
      </c>
      <c r="H2500" t="str">
        <f>VLOOKUP($B2500,sitecatalog!$A$2:$E$1964,4,FALSE)</f>
        <v>reservoir</v>
      </c>
      <c r="J2500">
        <f t="shared" ref="J2500:J2516" si="119">J2499+1</f>
        <v>2498</v>
      </c>
      <c r="K2500" t="str">
        <f t="shared" si="117"/>
        <v>{"node":2498,"name":"SILVER JACK RESERVOIR | DAY.SUM.RESERVOIREVAPORATION.AF"}</v>
      </c>
      <c r="L2500">
        <f>VLOOKUP(H2500,Sheet2!$C$31:$D$36,2,FALSE)</f>
        <v>9997</v>
      </c>
      <c r="M2500">
        <f>VLOOKUP(F2500,Sheet2!$E$38:$F$54,2,FALSE)</f>
        <v>9990</v>
      </c>
      <c r="N2500" t="str">
        <f t="shared" si="118"/>
        <v>9997-9990</v>
      </c>
      <c r="O2500" t="str">
        <f>"{""source"":"&amp;J2500&amp;",""target"":"&amp;L2500&amp;",""value"":1}"</f>
        <v>{"source":2498,"target":9997,"value":1}</v>
      </c>
    </row>
    <row r="2501" spans="1:15">
      <c r="A2501" t="s">
        <v>3343</v>
      </c>
      <c r="B2501" t="s">
        <v>3258</v>
      </c>
      <c r="C2501" t="s">
        <v>32</v>
      </c>
      <c r="D2501" t="s">
        <v>2983</v>
      </c>
      <c r="E2501" t="str">
        <f>VLOOKUP($B2501,sitecatalog!$A$2:$E$1964,2,FALSE)&amp;" | "&amp;D2501</f>
        <v>SMITH &amp; MOREHOUSE RESERVOIR | Day.Sum.ReservoirEvaporation.af</v>
      </c>
      <c r="F2501" t="str">
        <f>VLOOKUP($B2501,sitecatalog!$A$2:$E$1964,3,FALSE)</f>
        <v>UT</v>
      </c>
      <c r="G2501" t="str">
        <f>VLOOKUP($B2501,sitecatalog!$A$2:$E$1964,5,FALSE)</f>
        <v>UC</v>
      </c>
      <c r="H2501" t="str">
        <f>VLOOKUP($B2501,sitecatalog!$A$2:$E$1964,4,FALSE)</f>
        <v>reservoir</v>
      </c>
      <c r="J2501">
        <f t="shared" si="119"/>
        <v>2499</v>
      </c>
      <c r="K2501" t="str">
        <f t="shared" si="117"/>
        <v>{"node":2499,"name":"SMITH &amp; MOREHOUSE RESERVOIR | DAY.SUM.RESERVOIREVAPORATION.AF"}</v>
      </c>
      <c r="L2501">
        <f>VLOOKUP(H2501,Sheet2!$C$31:$D$36,2,FALSE)</f>
        <v>9997</v>
      </c>
      <c r="M2501">
        <f>VLOOKUP(F2501,Sheet2!$E$38:$F$54,2,FALSE)</f>
        <v>9978</v>
      </c>
      <c r="N2501" t="str">
        <f t="shared" si="118"/>
        <v>9997-9978</v>
      </c>
      <c r="O2501" t="str">
        <f>"{""source"":"&amp;J2501&amp;",""target"":"&amp;L2501&amp;",""value"":1}"</f>
        <v>{"source":2499,"target":9997,"value":1}</v>
      </c>
    </row>
    <row r="2502" spans="1:15">
      <c r="A2502" t="s">
        <v>3344</v>
      </c>
      <c r="B2502" t="s">
        <v>3263</v>
      </c>
      <c r="C2502" t="s">
        <v>32</v>
      </c>
      <c r="D2502" t="s">
        <v>2983</v>
      </c>
      <c r="E2502" t="str">
        <f>VLOOKUP($B2502,sitecatalog!$A$2:$E$1964,2,FALSE)&amp;" | "&amp;D2502</f>
        <v>SOLDIER CREEK RESERVOIR | Day.Sum.ReservoirEvaporation.af</v>
      </c>
      <c r="F2502" t="str">
        <f>VLOOKUP($B2502,sitecatalog!$A$2:$E$1964,3,FALSE)</f>
        <v>UT</v>
      </c>
      <c r="G2502" t="str">
        <f>VLOOKUP($B2502,sitecatalog!$A$2:$E$1964,5,FALSE)</f>
        <v>UC</v>
      </c>
      <c r="H2502" t="str">
        <f>VLOOKUP($B2502,sitecatalog!$A$2:$E$1964,4,FALSE)</f>
        <v>reservoir</v>
      </c>
      <c r="J2502">
        <f t="shared" si="119"/>
        <v>2500</v>
      </c>
      <c r="K2502" t="str">
        <f t="shared" si="117"/>
        <v>{"node":2500,"name":"SOLDIER CREEK RESERVOIR | DAY.SUM.RESERVOIREVAPORATION.AF"}</v>
      </c>
      <c r="L2502">
        <f>VLOOKUP(H2502,Sheet2!$C$31:$D$36,2,FALSE)</f>
        <v>9997</v>
      </c>
      <c r="M2502">
        <f>VLOOKUP(F2502,Sheet2!$E$38:$F$54,2,FALSE)</f>
        <v>9978</v>
      </c>
      <c r="N2502" t="str">
        <f t="shared" si="118"/>
        <v>9997-9978</v>
      </c>
      <c r="O2502" t="str">
        <f>"{""source"":"&amp;J2502&amp;",""target"":"&amp;L2502&amp;",""value"":1}"</f>
        <v>{"source":2500,"target":9997,"value":1}</v>
      </c>
    </row>
    <row r="2503" spans="1:15">
      <c r="A2503" t="s">
        <v>3345</v>
      </c>
      <c r="B2503" t="s">
        <v>2969</v>
      </c>
      <c r="C2503" t="s">
        <v>32</v>
      </c>
      <c r="D2503" t="s">
        <v>2983</v>
      </c>
      <c r="E2503" t="str">
        <f>VLOOKUP($B2503,sitecatalog!$A$2:$E$1964,2,FALSE)&amp;" | "&amp;D2503</f>
        <v>STATELINE RESERVOIR | Day.Sum.ReservoirEvaporation.af</v>
      </c>
      <c r="F2503" t="str">
        <f>VLOOKUP($B2503,sitecatalog!$A$2:$E$1964,3,FALSE)</f>
        <v>UT</v>
      </c>
      <c r="G2503" t="str">
        <f>VLOOKUP($B2503,sitecatalog!$A$2:$E$1964,5,FALSE)</f>
        <v>UC</v>
      </c>
      <c r="H2503" t="str">
        <f>VLOOKUP($B2503,sitecatalog!$A$2:$E$1964,4,FALSE)</f>
        <v>reservoir</v>
      </c>
      <c r="J2503">
        <f t="shared" si="119"/>
        <v>2501</v>
      </c>
      <c r="K2503" t="str">
        <f t="shared" si="117"/>
        <v>{"node":2501,"name":"STATELINE RESERVOIR | DAY.SUM.RESERVOIREVAPORATION.AF"}</v>
      </c>
      <c r="L2503">
        <f>VLOOKUP(H2503,Sheet2!$C$31:$D$36,2,FALSE)</f>
        <v>9997</v>
      </c>
      <c r="M2503">
        <f>VLOOKUP(F2503,Sheet2!$E$38:$F$54,2,FALSE)</f>
        <v>9978</v>
      </c>
      <c r="N2503" t="str">
        <f t="shared" si="118"/>
        <v>9997-9978</v>
      </c>
      <c r="O2503" t="str">
        <f>"{""source"":"&amp;J2503&amp;",""target"":"&amp;L2503&amp;",""value"":1}"</f>
        <v>{"source":2501,"target":9997,"value":1}</v>
      </c>
    </row>
    <row r="2504" spans="1:15">
      <c r="A2504" t="s">
        <v>3346</v>
      </c>
      <c r="B2504" t="s">
        <v>2969</v>
      </c>
      <c r="C2504" t="s">
        <v>22</v>
      </c>
      <c r="D2504" t="s">
        <v>39</v>
      </c>
      <c r="E2504" t="str">
        <f>VLOOKUP($B2504,sitecatalog!$A$2:$E$1964,2,FALSE)&amp;" | "&amp;D2504</f>
        <v>STATELINE RESERVOIR | Day.Avg.ReservoirInflow.cfs</v>
      </c>
      <c r="F2504" t="str">
        <f>VLOOKUP($B2504,sitecatalog!$A$2:$E$1964,3,FALSE)</f>
        <v>UT</v>
      </c>
      <c r="G2504" t="str">
        <f>VLOOKUP($B2504,sitecatalog!$A$2:$E$1964,5,FALSE)</f>
        <v>UC</v>
      </c>
      <c r="H2504" t="str">
        <f>VLOOKUP($B2504,sitecatalog!$A$2:$E$1964,4,FALSE)</f>
        <v>reservoir</v>
      </c>
      <c r="J2504">
        <f t="shared" si="119"/>
        <v>2502</v>
      </c>
      <c r="K2504" t="str">
        <f t="shared" si="117"/>
        <v>{"node":2502,"name":"STATELINE RESERVOIR | DAY.AVG.RESERVOIRINFLOW.CFS"}</v>
      </c>
      <c r="L2504">
        <f>VLOOKUP(H2504,Sheet2!$C$31:$D$36,2,FALSE)</f>
        <v>9997</v>
      </c>
      <c r="M2504">
        <f>VLOOKUP(F2504,Sheet2!$E$38:$F$54,2,FALSE)</f>
        <v>9978</v>
      </c>
      <c r="N2504" t="str">
        <f t="shared" si="118"/>
        <v>9997-9978</v>
      </c>
      <c r="O2504" t="str">
        <f>"{""source"":"&amp;J2504&amp;",""target"":"&amp;L2504&amp;",""value"":1}"</f>
        <v>{"source":2502,"target":9997,"value":1}</v>
      </c>
    </row>
    <row r="2505" spans="1:15">
      <c r="A2505" t="s">
        <v>3347</v>
      </c>
      <c r="B2505" t="s">
        <v>2969</v>
      </c>
      <c r="C2505" t="s">
        <v>22</v>
      </c>
      <c r="D2505" t="s">
        <v>44</v>
      </c>
      <c r="E2505" t="str">
        <f>VLOOKUP($B2505,sitecatalog!$A$2:$E$1964,2,FALSE)&amp;" | "&amp;D2505</f>
        <v>STATELINE RESERVOIR | Day.Avg.ReservoirRelease.cfs</v>
      </c>
      <c r="F2505" t="str">
        <f>VLOOKUP($B2505,sitecatalog!$A$2:$E$1964,3,FALSE)</f>
        <v>UT</v>
      </c>
      <c r="G2505" t="str">
        <f>VLOOKUP($B2505,sitecatalog!$A$2:$E$1964,5,FALSE)</f>
        <v>UC</v>
      </c>
      <c r="H2505" t="str">
        <f>VLOOKUP($B2505,sitecatalog!$A$2:$E$1964,4,FALSE)</f>
        <v>reservoir</v>
      </c>
      <c r="J2505">
        <f t="shared" si="119"/>
        <v>2503</v>
      </c>
      <c r="K2505" t="str">
        <f t="shared" si="117"/>
        <v>{"node":2503,"name":"STATELINE RESERVOIR | DAY.AVG.RESERVOIRRELEASE.CFS"}</v>
      </c>
      <c r="L2505">
        <f>VLOOKUP(H2505,Sheet2!$C$31:$D$36,2,FALSE)</f>
        <v>9997</v>
      </c>
      <c r="M2505">
        <f>VLOOKUP(F2505,Sheet2!$E$38:$F$54,2,FALSE)</f>
        <v>9978</v>
      </c>
      <c r="N2505" t="str">
        <f t="shared" si="118"/>
        <v>9997-9978</v>
      </c>
      <c r="O2505" t="str">
        <f>"{""source"":"&amp;J2505&amp;",""target"":"&amp;L2505&amp;",""value"":1}"</f>
        <v>{"source":2503,"target":9997,"value":1}</v>
      </c>
    </row>
    <row r="2506" spans="1:15">
      <c r="A2506" t="s">
        <v>3348</v>
      </c>
      <c r="B2506" t="s">
        <v>2969</v>
      </c>
      <c r="C2506" t="s">
        <v>19</v>
      </c>
      <c r="D2506" t="s">
        <v>35</v>
      </c>
      <c r="E2506" t="str">
        <f>VLOOKUP($B2506,sitecatalog!$A$2:$E$1964,2,FALSE)&amp;" | "&amp;D2506</f>
        <v>STATELINE RESERVOIR | Day.Inst.ReservoirElevation.feet</v>
      </c>
      <c r="F2506" t="str">
        <f>VLOOKUP($B2506,sitecatalog!$A$2:$E$1964,3,FALSE)</f>
        <v>UT</v>
      </c>
      <c r="G2506" t="str">
        <f>VLOOKUP($B2506,sitecatalog!$A$2:$E$1964,5,FALSE)</f>
        <v>UC</v>
      </c>
      <c r="H2506" t="str">
        <f>VLOOKUP($B2506,sitecatalog!$A$2:$E$1964,4,FALSE)</f>
        <v>reservoir</v>
      </c>
      <c r="J2506">
        <f t="shared" si="119"/>
        <v>2504</v>
      </c>
      <c r="K2506" t="str">
        <f t="shared" si="117"/>
        <v>{"node":2504,"name":"STATELINE RESERVOIR | DAY.INST.RESERVOIRELEVATION.FEET"}</v>
      </c>
      <c r="L2506">
        <f>VLOOKUP(H2506,Sheet2!$C$31:$D$36,2,FALSE)</f>
        <v>9997</v>
      </c>
      <c r="M2506">
        <f>VLOOKUP(F2506,Sheet2!$E$38:$F$54,2,FALSE)</f>
        <v>9978</v>
      </c>
      <c r="N2506" t="str">
        <f t="shared" si="118"/>
        <v>9997-9978</v>
      </c>
      <c r="O2506" t="str">
        <f>"{""source"":"&amp;J2506&amp;",""target"":"&amp;L2506&amp;",""value"":1}"</f>
        <v>{"source":2504,"target":9997,"value":1}</v>
      </c>
    </row>
    <row r="2507" spans="1:15">
      <c r="A2507" t="s">
        <v>3349</v>
      </c>
      <c r="B2507" t="s">
        <v>2971</v>
      </c>
      <c r="C2507" t="s">
        <v>32</v>
      </c>
      <c r="D2507" t="s">
        <v>2983</v>
      </c>
      <c r="E2507" t="str">
        <f>VLOOKUP($B2507,sitecatalog!$A$2:$E$1964,2,FALSE)&amp;" | "&amp;D2507</f>
        <v>STEINAKER RESERVOIR | Day.Sum.ReservoirEvaporation.af</v>
      </c>
      <c r="F2507" t="str">
        <f>VLOOKUP($B2507,sitecatalog!$A$2:$E$1964,3,FALSE)</f>
        <v>UT</v>
      </c>
      <c r="G2507" t="str">
        <f>VLOOKUP($B2507,sitecatalog!$A$2:$E$1964,5,FALSE)</f>
        <v>UC</v>
      </c>
      <c r="H2507" t="str">
        <f>VLOOKUP($B2507,sitecatalog!$A$2:$E$1964,4,FALSE)</f>
        <v>reservoir</v>
      </c>
      <c r="J2507">
        <f t="shared" si="119"/>
        <v>2505</v>
      </c>
      <c r="K2507" t="str">
        <f t="shared" si="117"/>
        <v>{"node":2505,"name":"STEINAKER RESERVOIR | DAY.SUM.RESERVOIREVAPORATION.AF"}</v>
      </c>
      <c r="L2507">
        <f>VLOOKUP(H2507,Sheet2!$C$31:$D$36,2,FALSE)</f>
        <v>9997</v>
      </c>
      <c r="M2507">
        <f>VLOOKUP(F2507,Sheet2!$E$38:$F$54,2,FALSE)</f>
        <v>9978</v>
      </c>
      <c r="N2507" t="str">
        <f t="shared" si="118"/>
        <v>9997-9978</v>
      </c>
      <c r="O2507" t="str">
        <f>"{""source"":"&amp;J2507&amp;",""target"":"&amp;L2507&amp;",""value"":1}"</f>
        <v>{"source":2505,"target":9997,"value":1}</v>
      </c>
    </row>
    <row r="2508" spans="1:15">
      <c r="A2508" t="s">
        <v>3350</v>
      </c>
      <c r="B2508" t="s">
        <v>2971</v>
      </c>
      <c r="C2508" t="s">
        <v>22</v>
      </c>
      <c r="D2508" t="s">
        <v>39</v>
      </c>
      <c r="E2508" t="str">
        <f>VLOOKUP($B2508,sitecatalog!$A$2:$E$1964,2,FALSE)&amp;" | "&amp;D2508</f>
        <v>STEINAKER RESERVOIR | Day.Avg.ReservoirInflow.cfs</v>
      </c>
      <c r="F2508" t="str">
        <f>VLOOKUP($B2508,sitecatalog!$A$2:$E$1964,3,FALSE)</f>
        <v>UT</v>
      </c>
      <c r="G2508" t="str">
        <f>VLOOKUP($B2508,sitecatalog!$A$2:$E$1964,5,FALSE)</f>
        <v>UC</v>
      </c>
      <c r="H2508" t="str">
        <f>VLOOKUP($B2508,sitecatalog!$A$2:$E$1964,4,FALSE)</f>
        <v>reservoir</v>
      </c>
      <c r="J2508">
        <f t="shared" si="119"/>
        <v>2506</v>
      </c>
      <c r="K2508" t="str">
        <f t="shared" si="117"/>
        <v>{"node":2506,"name":"STEINAKER RESERVOIR | DAY.AVG.RESERVOIRINFLOW.CFS"}</v>
      </c>
      <c r="L2508">
        <f>VLOOKUP(H2508,Sheet2!$C$31:$D$36,2,FALSE)</f>
        <v>9997</v>
      </c>
      <c r="M2508">
        <f>VLOOKUP(F2508,Sheet2!$E$38:$F$54,2,FALSE)</f>
        <v>9978</v>
      </c>
      <c r="N2508" t="str">
        <f t="shared" si="118"/>
        <v>9997-9978</v>
      </c>
      <c r="O2508" t="str">
        <f>"{""source"":"&amp;J2508&amp;",""target"":"&amp;L2508&amp;",""value"":1}"</f>
        <v>{"source":2506,"target":9997,"value":1}</v>
      </c>
    </row>
    <row r="2509" spans="1:15">
      <c r="A2509" t="s">
        <v>3351</v>
      </c>
      <c r="B2509" t="s">
        <v>2971</v>
      </c>
      <c r="C2509" t="s">
        <v>22</v>
      </c>
      <c r="D2509" t="s">
        <v>44</v>
      </c>
      <c r="E2509" t="str">
        <f>VLOOKUP($B2509,sitecatalog!$A$2:$E$1964,2,FALSE)&amp;" | "&amp;D2509</f>
        <v>STEINAKER RESERVOIR | Day.Avg.ReservoirRelease.cfs</v>
      </c>
      <c r="F2509" t="str">
        <f>VLOOKUP($B2509,sitecatalog!$A$2:$E$1964,3,FALSE)</f>
        <v>UT</v>
      </c>
      <c r="G2509" t="str">
        <f>VLOOKUP($B2509,sitecatalog!$A$2:$E$1964,5,FALSE)</f>
        <v>UC</v>
      </c>
      <c r="H2509" t="str">
        <f>VLOOKUP($B2509,sitecatalog!$A$2:$E$1964,4,FALSE)</f>
        <v>reservoir</v>
      </c>
      <c r="J2509">
        <f t="shared" si="119"/>
        <v>2507</v>
      </c>
      <c r="K2509" t="str">
        <f t="shared" si="117"/>
        <v>{"node":2507,"name":"STEINAKER RESERVOIR | DAY.AVG.RESERVOIRRELEASE.CFS"}</v>
      </c>
      <c r="L2509">
        <f>VLOOKUP(H2509,Sheet2!$C$31:$D$36,2,FALSE)</f>
        <v>9997</v>
      </c>
      <c r="M2509">
        <f>VLOOKUP(F2509,Sheet2!$E$38:$F$54,2,FALSE)</f>
        <v>9978</v>
      </c>
      <c r="N2509" t="str">
        <f t="shared" si="118"/>
        <v>9997-9978</v>
      </c>
      <c r="O2509" t="str">
        <f>"{""source"":"&amp;J2509&amp;",""target"":"&amp;L2509&amp;",""value"":1}"</f>
        <v>{"source":2507,"target":9997,"value":1}</v>
      </c>
    </row>
    <row r="2510" spans="1:15">
      <c r="A2510" t="s">
        <v>3352</v>
      </c>
      <c r="B2510" t="s">
        <v>2971</v>
      </c>
      <c r="C2510" t="s">
        <v>19</v>
      </c>
      <c r="D2510" t="s">
        <v>35</v>
      </c>
      <c r="E2510" t="str">
        <f>VLOOKUP($B2510,sitecatalog!$A$2:$E$1964,2,FALSE)&amp;" | "&amp;D2510</f>
        <v>STEINAKER RESERVOIR | Day.Inst.ReservoirElevation.feet</v>
      </c>
      <c r="F2510" t="str">
        <f>VLOOKUP($B2510,sitecatalog!$A$2:$E$1964,3,FALSE)</f>
        <v>UT</v>
      </c>
      <c r="G2510" t="str">
        <f>VLOOKUP($B2510,sitecatalog!$A$2:$E$1964,5,FALSE)</f>
        <v>UC</v>
      </c>
      <c r="H2510" t="str">
        <f>VLOOKUP($B2510,sitecatalog!$A$2:$E$1964,4,FALSE)</f>
        <v>reservoir</v>
      </c>
      <c r="J2510">
        <f t="shared" si="119"/>
        <v>2508</v>
      </c>
      <c r="K2510" t="str">
        <f t="shared" si="117"/>
        <v>{"node":2508,"name":"STEINAKER RESERVOIR | DAY.INST.RESERVOIRELEVATION.FEET"}</v>
      </c>
      <c r="L2510">
        <f>VLOOKUP(H2510,Sheet2!$C$31:$D$36,2,FALSE)</f>
        <v>9997</v>
      </c>
      <c r="M2510">
        <f>VLOOKUP(F2510,Sheet2!$E$38:$F$54,2,FALSE)</f>
        <v>9978</v>
      </c>
      <c r="N2510" t="str">
        <f t="shared" si="118"/>
        <v>9997-9978</v>
      </c>
      <c r="O2510" t="str">
        <f>"{""source"":"&amp;J2510&amp;",""target"":"&amp;L2510&amp;",""value"":1}"</f>
        <v>{"source":2508,"target":9997,"value":1}</v>
      </c>
    </row>
    <row r="2511" spans="1:15">
      <c r="A2511" t="s">
        <v>3353</v>
      </c>
      <c r="B2511" t="s">
        <v>2892</v>
      </c>
      <c r="C2511" t="s">
        <v>32</v>
      </c>
      <c r="D2511" t="s">
        <v>2983</v>
      </c>
      <c r="E2511" t="str">
        <f>VLOOKUP($B2511,sitecatalog!$A$2:$E$1964,2,FALSE)&amp;" | "&amp;D2511</f>
        <v>STRAWBERRY RESERVOIR (EXPANDED) | Day.Sum.ReservoirEvaporation.af</v>
      </c>
      <c r="F2511" t="str">
        <f>VLOOKUP($B2511,sitecatalog!$A$2:$E$1964,3,FALSE)</f>
        <v>UT</v>
      </c>
      <c r="G2511" t="str">
        <f>VLOOKUP($B2511,sitecatalog!$A$2:$E$1964,5,FALSE)</f>
        <v>UC</v>
      </c>
      <c r="H2511" t="str">
        <f>VLOOKUP($B2511,sitecatalog!$A$2:$E$1964,4,FALSE)</f>
        <v>reservoir</v>
      </c>
      <c r="J2511">
        <f t="shared" si="119"/>
        <v>2509</v>
      </c>
      <c r="K2511" t="str">
        <f t="shared" si="117"/>
        <v>{"node":2509,"name":"STRAWBERRY RESERVOIR (EXPANDED) | DAY.SUM.RESERVOIREVAPORATION.AF"}</v>
      </c>
      <c r="L2511">
        <f>VLOOKUP(H2511,Sheet2!$C$31:$D$36,2,FALSE)</f>
        <v>9997</v>
      </c>
      <c r="M2511">
        <f>VLOOKUP(F2511,Sheet2!$E$38:$F$54,2,FALSE)</f>
        <v>9978</v>
      </c>
      <c r="N2511" t="str">
        <f t="shared" si="118"/>
        <v>9997-9978</v>
      </c>
      <c r="O2511" t="str">
        <f>"{""source"":"&amp;J2511&amp;",""target"":"&amp;L2511&amp;",""value"":1}"</f>
        <v>{"source":2509,"target":9997,"value":1}</v>
      </c>
    </row>
    <row r="2512" spans="1:15">
      <c r="A2512" t="s">
        <v>3354</v>
      </c>
      <c r="B2512" t="s">
        <v>2973</v>
      </c>
      <c r="C2512" t="s">
        <v>32</v>
      </c>
      <c r="D2512" t="s">
        <v>2983</v>
      </c>
      <c r="E2512" t="str">
        <f>VLOOKUP($B2512,sitecatalog!$A$2:$E$1964,2,FALSE)&amp;" | "&amp;D2512</f>
        <v>TAYLOR PARK RESERVOIR | Day.Sum.ReservoirEvaporation.af</v>
      </c>
      <c r="F2512" t="str">
        <f>VLOOKUP($B2512,sitecatalog!$A$2:$E$1964,3,FALSE)</f>
        <v>CO</v>
      </c>
      <c r="G2512" t="str">
        <f>VLOOKUP($B2512,sitecatalog!$A$2:$E$1964,5,FALSE)</f>
        <v>UC</v>
      </c>
      <c r="H2512" t="str">
        <f>VLOOKUP($B2512,sitecatalog!$A$2:$E$1964,4,FALSE)</f>
        <v>reservoir</v>
      </c>
      <c r="J2512">
        <f t="shared" si="119"/>
        <v>2510</v>
      </c>
      <c r="K2512" t="str">
        <f t="shared" si="117"/>
        <v>{"node":2510,"name":"TAYLOR PARK RESERVOIR | DAY.SUM.RESERVOIREVAPORATION.AF"}</v>
      </c>
      <c r="L2512">
        <f>VLOOKUP(H2512,Sheet2!$C$31:$D$36,2,FALSE)</f>
        <v>9997</v>
      </c>
      <c r="M2512">
        <f>VLOOKUP(F2512,Sheet2!$E$38:$F$54,2,FALSE)</f>
        <v>9990</v>
      </c>
      <c r="N2512" t="str">
        <f t="shared" si="118"/>
        <v>9997-9990</v>
      </c>
      <c r="O2512" t="str">
        <f>"{""source"":"&amp;J2512&amp;",""target"":"&amp;L2512&amp;",""value"":1}"</f>
        <v>{"source":2510,"target":9997,"value":1}</v>
      </c>
    </row>
    <row r="2513" spans="1:15">
      <c r="A2513" t="s">
        <v>3355</v>
      </c>
      <c r="B2513" t="s">
        <v>2977</v>
      </c>
      <c r="C2513" t="s">
        <v>32</v>
      </c>
      <c r="D2513" t="s">
        <v>2983</v>
      </c>
      <c r="E2513" t="str">
        <f>VLOOKUP($B2513,sitecatalog!$A$2:$E$1964,2,FALSE)&amp;" | "&amp;D2513</f>
        <v>UPPER STILLWATER RESERVOIR | Day.Sum.ReservoirEvaporation.af</v>
      </c>
      <c r="F2513" t="str">
        <f>VLOOKUP($B2513,sitecatalog!$A$2:$E$1964,3,FALSE)</f>
        <v>UT</v>
      </c>
      <c r="G2513" t="str">
        <f>VLOOKUP($B2513,sitecatalog!$A$2:$E$1964,5,FALSE)</f>
        <v>UC</v>
      </c>
      <c r="H2513" t="str">
        <f>VLOOKUP($B2513,sitecatalog!$A$2:$E$1964,4,FALSE)</f>
        <v>reservoir</v>
      </c>
      <c r="J2513">
        <f t="shared" si="119"/>
        <v>2511</v>
      </c>
      <c r="K2513" t="str">
        <f t="shared" si="117"/>
        <v>{"node":2511,"name":"UPPER STILLWATER RESERVOIR | DAY.SUM.RESERVOIREVAPORATION.AF"}</v>
      </c>
      <c r="L2513">
        <f>VLOOKUP(H2513,Sheet2!$C$31:$D$36,2,FALSE)</f>
        <v>9997</v>
      </c>
      <c r="M2513">
        <f>VLOOKUP(F2513,Sheet2!$E$38:$F$54,2,FALSE)</f>
        <v>9978</v>
      </c>
      <c r="N2513" t="str">
        <f t="shared" si="118"/>
        <v>9997-9978</v>
      </c>
      <c r="O2513" t="str">
        <f>"{""source"":"&amp;J2513&amp;",""target"":"&amp;L2513&amp;",""value"":1}"</f>
        <v>{"source":2511,"target":9997,"value":1}</v>
      </c>
    </row>
    <row r="2514" spans="1:15">
      <c r="A2514" t="s">
        <v>3356</v>
      </c>
      <c r="B2514" t="s">
        <v>2979</v>
      </c>
      <c r="C2514" t="s">
        <v>32</v>
      </c>
      <c r="D2514" t="s">
        <v>2983</v>
      </c>
      <c r="E2514" t="str">
        <f>VLOOKUP($B2514,sitecatalog!$A$2:$E$1964,2,FALSE)&amp;" | "&amp;D2514</f>
        <v>VALLECITO RESERVOIR | Day.Sum.ReservoirEvaporation.af</v>
      </c>
      <c r="F2514" t="str">
        <f>VLOOKUP($B2514,sitecatalog!$A$2:$E$1964,3,FALSE)</f>
        <v>CO</v>
      </c>
      <c r="G2514" t="str">
        <f>VLOOKUP($B2514,sitecatalog!$A$2:$E$1964,5,FALSE)</f>
        <v>UC</v>
      </c>
      <c r="H2514" t="str">
        <f>VLOOKUP($B2514,sitecatalog!$A$2:$E$1964,4,FALSE)</f>
        <v>reservoir</v>
      </c>
      <c r="J2514">
        <f t="shared" si="119"/>
        <v>2512</v>
      </c>
      <c r="K2514" t="str">
        <f t="shared" si="117"/>
        <v>{"node":2512,"name":"VALLECITO RESERVOIR | DAY.SUM.RESERVOIREVAPORATION.AF"}</v>
      </c>
      <c r="L2514">
        <f>VLOOKUP(H2514,Sheet2!$C$31:$D$36,2,FALSE)</f>
        <v>9997</v>
      </c>
      <c r="M2514">
        <f>VLOOKUP(F2514,Sheet2!$E$38:$F$54,2,FALSE)</f>
        <v>9990</v>
      </c>
      <c r="N2514" t="str">
        <f t="shared" si="118"/>
        <v>9997-9990</v>
      </c>
      <c r="O2514" t="str">
        <f>"{""source"":"&amp;J2514&amp;",""target"":"&amp;L2514&amp;",""value"":1}"</f>
        <v>{"source":2512,"target":9997,"value":1}</v>
      </c>
    </row>
    <row r="2515" spans="1:15">
      <c r="A2515" t="s">
        <v>3357</v>
      </c>
      <c r="B2515" t="s">
        <v>3283</v>
      </c>
      <c r="C2515" t="s">
        <v>32</v>
      </c>
      <c r="D2515" t="s">
        <v>2983</v>
      </c>
      <c r="E2515" t="str">
        <f>VLOOKUP($B2515,sitecatalog!$A$2:$E$1964,2,FALSE)&amp;" | "&amp;D2515</f>
        <v>VEGA RESERVOIR | Day.Sum.ReservoirEvaporation.af</v>
      </c>
      <c r="F2515" t="str">
        <f>VLOOKUP($B2515,sitecatalog!$A$2:$E$1964,3,FALSE)</f>
        <v>CO</v>
      </c>
      <c r="G2515" t="str">
        <f>VLOOKUP($B2515,sitecatalog!$A$2:$E$1964,5,FALSE)</f>
        <v>UC</v>
      </c>
      <c r="H2515" t="str">
        <f>VLOOKUP($B2515,sitecatalog!$A$2:$E$1964,4,FALSE)</f>
        <v>reservoir</v>
      </c>
      <c r="J2515">
        <f t="shared" si="119"/>
        <v>2513</v>
      </c>
      <c r="K2515" t="str">
        <f t="shared" si="117"/>
        <v>{"node":2513,"name":"VEGA RESERVOIR | DAY.SUM.RESERVOIREVAPORATION.AF"}</v>
      </c>
      <c r="L2515">
        <f>VLOOKUP(H2515,Sheet2!$C$31:$D$36,2,FALSE)</f>
        <v>9997</v>
      </c>
      <c r="M2515">
        <f>VLOOKUP(F2515,Sheet2!$E$38:$F$54,2,FALSE)</f>
        <v>9990</v>
      </c>
      <c r="N2515" t="str">
        <f t="shared" si="118"/>
        <v>9997-9990</v>
      </c>
      <c r="O2515" t="str">
        <f>"{""source"":"&amp;J2515&amp;",""target"":"&amp;L2515&amp;",""value"":1}"</f>
        <v>{"source":2513,"target":9997,"value":1}</v>
      </c>
    </row>
    <row r="2516" spans="1:15">
      <c r="A2516" t="s">
        <v>3358</v>
      </c>
      <c r="B2516" t="s">
        <v>2981</v>
      </c>
      <c r="C2516" t="s">
        <v>32</v>
      </c>
      <c r="D2516" t="s">
        <v>2983</v>
      </c>
      <c r="E2516" t="str">
        <f>VLOOKUP($B2516,sitecatalog!$A$2:$E$1964,2,FALSE)&amp;" | "&amp;D2516</f>
        <v>WILLARD BAY RESERVOIR | Day.Sum.ReservoirEvaporation.af</v>
      </c>
      <c r="F2516" t="str">
        <f>VLOOKUP($B2516,sitecatalog!$A$2:$E$1964,3,FALSE)</f>
        <v>UT</v>
      </c>
      <c r="G2516" t="str">
        <f>VLOOKUP($B2516,sitecatalog!$A$2:$E$1964,5,FALSE)</f>
        <v>UC</v>
      </c>
      <c r="H2516" t="str">
        <f>VLOOKUP($B2516,sitecatalog!$A$2:$E$1964,4,FALSE)</f>
        <v>reservoir</v>
      </c>
      <c r="J2516">
        <f t="shared" si="119"/>
        <v>2514</v>
      </c>
      <c r="K2516" t="str">
        <f t="shared" si="117"/>
        <v>{"node":2514,"name":"WILLARD BAY RESERVOIR | DAY.SUM.RESERVOIREVAPORATION.AF"}</v>
      </c>
      <c r="L2516">
        <f>VLOOKUP(H2516,Sheet2!$C$31:$D$36,2,FALSE)</f>
        <v>9997</v>
      </c>
      <c r="M2516">
        <f>VLOOKUP(F2516,Sheet2!$E$38:$F$54,2,FALSE)</f>
        <v>9978</v>
      </c>
      <c r="N2516" t="str">
        <f t="shared" si="118"/>
        <v>9997-9978</v>
      </c>
      <c r="O2516" t="str">
        <f>"{""source"":"&amp;J2516&amp;",""target"":"&amp;L2516&amp;",""value"":1}"</f>
        <v>{"source":2514,"target":9997,"value":1}</v>
      </c>
    </row>
  </sheetData>
  <autoFilter ref="A1:H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opLeftCell="A20" workbookViewId="0">
      <selection activeCell="I35" sqref="I35"/>
    </sheetView>
  </sheetViews>
  <sheetFormatPr defaultRowHeight="15"/>
  <sheetData>
    <row r="1" spans="1:1">
      <c r="A1" t="s">
        <v>6506</v>
      </c>
    </row>
    <row r="4" spans="1:1">
      <c r="A4" s="1" t="s">
        <v>6507</v>
      </c>
    </row>
    <row r="5" spans="1:1">
      <c r="A5" s="2" t="s">
        <v>6508</v>
      </c>
    </row>
    <row r="6" spans="1:1">
      <c r="A6" s="1" t="s">
        <v>6509</v>
      </c>
    </row>
    <row r="7" spans="1:1">
      <c r="A7" s="1" t="s">
        <v>6510</v>
      </c>
    </row>
    <row r="8" spans="1:1">
      <c r="A8" s="1" t="s">
        <v>6511</v>
      </c>
    </row>
    <row r="9" spans="1:1">
      <c r="A9" s="1" t="s">
        <v>6512</v>
      </c>
    </row>
    <row r="10" spans="1:1">
      <c r="A10" s="1" t="s">
        <v>6513</v>
      </c>
    </row>
    <row r="11" spans="1:1">
      <c r="A11" s="1" t="s">
        <v>6514</v>
      </c>
    </row>
    <row r="12" spans="1:1">
      <c r="A12" s="2" t="s">
        <v>6515</v>
      </c>
    </row>
    <row r="13" spans="1:1">
      <c r="A13" s="1" t="s">
        <v>6516</v>
      </c>
    </row>
    <row r="14" spans="1:1">
      <c r="A14" s="1" t="s">
        <v>6517</v>
      </c>
    </row>
    <row r="15" spans="1:1">
      <c r="A15" s="1" t="s">
        <v>6518</v>
      </c>
    </row>
    <row r="16" spans="1:1">
      <c r="A16" s="1" t="s">
        <v>6519</v>
      </c>
    </row>
    <row r="17" spans="1:16">
      <c r="A17" s="1" t="s">
        <v>6520</v>
      </c>
    </row>
    <row r="18" spans="1:16">
      <c r="A18" s="1" t="s">
        <v>6521</v>
      </c>
    </row>
    <row r="19" spans="1:16">
      <c r="A19" s="1" t="s">
        <v>6522</v>
      </c>
    </row>
    <row r="20" spans="1:16">
      <c r="A20" s="1" t="s">
        <v>6523</v>
      </c>
    </row>
    <row r="24" spans="1:16">
      <c r="A24" t="s">
        <v>6524</v>
      </c>
      <c r="F24" s="3" t="s">
        <v>6536</v>
      </c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B25" t="s">
        <v>6525</v>
      </c>
      <c r="C25" t="s">
        <v>6526</v>
      </c>
      <c r="F25" t="s">
        <v>5</v>
      </c>
      <c r="G25" t="s">
        <v>4</v>
      </c>
      <c r="H25" t="s">
        <v>6</v>
      </c>
      <c r="I25" t="s">
        <v>7</v>
      </c>
      <c r="J25" t="s">
        <v>8</v>
      </c>
    </row>
    <row r="26" spans="1:16">
      <c r="B26" t="s">
        <v>6527</v>
      </c>
      <c r="C26" t="s">
        <v>6530</v>
      </c>
    </row>
    <row r="27" spans="1:16">
      <c r="B27" t="s">
        <v>6529</v>
      </c>
      <c r="C27" t="s">
        <v>6528</v>
      </c>
    </row>
    <row r="28" spans="1:16">
      <c r="B28" t="s">
        <v>6531</v>
      </c>
      <c r="C28" t="s">
        <v>6532</v>
      </c>
    </row>
    <row r="29" spans="1:16">
      <c r="B29" t="s">
        <v>6533</v>
      </c>
      <c r="C29" t="s">
        <v>6534</v>
      </c>
      <c r="D29" t="s">
        <v>6535</v>
      </c>
      <c r="F29">
        <v>9999</v>
      </c>
    </row>
    <row r="31" spans="1:16">
      <c r="C31" t="s">
        <v>12</v>
      </c>
      <c r="D31">
        <f>F29-1</f>
        <v>9998</v>
      </c>
      <c r="F31" t="str">
        <f>"{""node"":"&amp;D31&amp;",""name"":"""&amp;UPPER(C31)&amp;"""}"</f>
        <v>{"node":9998,"name":"DIVERSION"}</v>
      </c>
    </row>
    <row r="32" spans="1:16">
      <c r="C32" t="s">
        <v>9</v>
      </c>
      <c r="D32">
        <f t="shared" ref="D32:D36" si="0">D31-1</f>
        <v>9997</v>
      </c>
      <c r="F32" t="str">
        <f t="shared" ref="F32:F36" si="1">"{""node"":"&amp;D32&amp;",""name"":"""&amp;UPPER(C32)&amp;"""}"</f>
        <v>{"node":9997,"name":"RESERVOIR"}</v>
      </c>
    </row>
    <row r="33" spans="3:8">
      <c r="C33" t="s">
        <v>11</v>
      </c>
      <c r="D33">
        <f t="shared" si="0"/>
        <v>9996</v>
      </c>
      <c r="F33" t="str">
        <f t="shared" si="1"/>
        <v>{"node":9996,"name":"CANAL"}</v>
      </c>
    </row>
    <row r="34" spans="3:8">
      <c r="C34" t="s">
        <v>10</v>
      </c>
      <c r="D34">
        <f t="shared" si="0"/>
        <v>9995</v>
      </c>
      <c r="F34" t="str">
        <f t="shared" si="1"/>
        <v>{"node":9995,"name":"STREAM"}</v>
      </c>
    </row>
    <row r="35" spans="3:8">
      <c r="C35" t="s">
        <v>16</v>
      </c>
      <c r="D35">
        <f t="shared" si="0"/>
        <v>9994</v>
      </c>
      <c r="F35" t="str">
        <f t="shared" si="1"/>
        <v>{"node":9994,"name":"WEATHER"}</v>
      </c>
    </row>
    <row r="36" spans="3:8">
      <c r="C36" t="s">
        <v>13</v>
      </c>
      <c r="D36">
        <f t="shared" si="0"/>
        <v>9993</v>
      </c>
      <c r="F36" t="str">
        <f t="shared" si="1"/>
        <v>{"node":9993,"name":"AGRIMET"}</v>
      </c>
    </row>
    <row r="38" spans="3:8">
      <c r="E38" t="s">
        <v>3394</v>
      </c>
      <c r="F38">
        <f>D36-1</f>
        <v>9992</v>
      </c>
      <c r="H38" t="str">
        <f>"{""node"":"&amp;F38&amp;",""name"":"""&amp;UPPER(E38)&amp;"""}"</f>
        <v>{"node":9992,"name":"AZ"}</v>
      </c>
    </row>
    <row r="39" spans="3:8">
      <c r="E39" t="s">
        <v>3408</v>
      </c>
      <c r="F39">
        <f>F38-1</f>
        <v>9991</v>
      </c>
      <c r="H39" t="str">
        <f t="shared" ref="H39:H54" si="2">"{""node"":"&amp;F39&amp;",""name"":"""&amp;UPPER(E39)&amp;"""}"</f>
        <v>{"node":9991,"name":"CA"}</v>
      </c>
    </row>
    <row r="40" spans="3:8">
      <c r="E40" t="s">
        <v>3373</v>
      </c>
      <c r="F40">
        <f t="shared" ref="F40:F54" si="3">F39-1</f>
        <v>9990</v>
      </c>
      <c r="H40" t="str">
        <f t="shared" si="2"/>
        <v>{"node":9990,"name":"CO"}</v>
      </c>
    </row>
    <row r="41" spans="3:8">
      <c r="E41" t="s">
        <v>3364</v>
      </c>
      <c r="F41">
        <f t="shared" si="3"/>
        <v>9989</v>
      </c>
      <c r="H41" t="str">
        <f t="shared" si="2"/>
        <v>{"node":9989,"name":"ID"}</v>
      </c>
    </row>
    <row r="42" spans="3:8">
      <c r="E42" t="s">
        <v>3405</v>
      </c>
      <c r="F42">
        <f t="shared" si="3"/>
        <v>9988</v>
      </c>
      <c r="H42" t="str">
        <f t="shared" si="2"/>
        <v>{"node":9988,"name":"KS"}</v>
      </c>
    </row>
    <row r="43" spans="3:8">
      <c r="E43" t="s">
        <v>3402</v>
      </c>
      <c r="F43">
        <f t="shared" si="3"/>
        <v>9987</v>
      </c>
      <c r="H43" t="str">
        <f t="shared" si="2"/>
        <v>{"node":9987,"name":"MT"}</v>
      </c>
    </row>
    <row r="44" spans="3:8">
      <c r="E44" t="s">
        <v>4193</v>
      </c>
      <c r="F44">
        <f t="shared" si="3"/>
        <v>9986</v>
      </c>
      <c r="H44" t="str">
        <f t="shared" si="2"/>
        <v>{"node":9986,"name":"ND"}</v>
      </c>
    </row>
    <row r="45" spans="3:8">
      <c r="E45" t="s">
        <v>3377</v>
      </c>
      <c r="F45">
        <f t="shared" si="3"/>
        <v>9985</v>
      </c>
      <c r="H45" t="str">
        <f t="shared" si="2"/>
        <v>{"node":9985,"name":"NE"}</v>
      </c>
    </row>
    <row r="46" spans="3:8">
      <c r="E46" t="s">
        <v>3366</v>
      </c>
      <c r="F46">
        <f t="shared" si="3"/>
        <v>9984</v>
      </c>
      <c r="H46" t="str">
        <f t="shared" si="2"/>
        <v>{"node":9984,"name":"NM"}</v>
      </c>
    </row>
    <row r="47" spans="3:8">
      <c r="E47" t="s">
        <v>3447</v>
      </c>
      <c r="F47">
        <f t="shared" si="3"/>
        <v>9983</v>
      </c>
      <c r="H47" t="str">
        <f t="shared" si="2"/>
        <v>{"node":9983,"name":"NV"}</v>
      </c>
    </row>
    <row r="48" spans="3:8">
      <c r="E48" t="s">
        <v>3411</v>
      </c>
      <c r="F48">
        <f t="shared" si="3"/>
        <v>9982</v>
      </c>
      <c r="H48" t="str">
        <f t="shared" si="2"/>
        <v>{"node":9982,"name":"OK"}</v>
      </c>
    </row>
    <row r="49" spans="5:17">
      <c r="E49" t="s">
        <v>3369</v>
      </c>
      <c r="F49">
        <f t="shared" si="3"/>
        <v>9981</v>
      </c>
      <c r="H49" t="str">
        <f t="shared" si="2"/>
        <v>{"node":9981,"name":"OR"}</v>
      </c>
    </row>
    <row r="50" spans="5:17">
      <c r="E50" t="s">
        <v>3384</v>
      </c>
      <c r="F50">
        <f t="shared" si="3"/>
        <v>9980</v>
      </c>
      <c r="H50" t="str">
        <f t="shared" si="2"/>
        <v>{"node":9980,"name":"SD"}</v>
      </c>
    </row>
    <row r="51" spans="5:17">
      <c r="E51" t="s">
        <v>3414</v>
      </c>
      <c r="F51">
        <f t="shared" si="3"/>
        <v>9979</v>
      </c>
      <c r="H51" t="str">
        <f t="shared" si="2"/>
        <v>{"node":9979,"name":"TX"}</v>
      </c>
    </row>
    <row r="52" spans="5:17">
      <c r="E52" t="s">
        <v>3387</v>
      </c>
      <c r="F52">
        <f t="shared" si="3"/>
        <v>9978</v>
      </c>
      <c r="H52" t="str">
        <f t="shared" si="2"/>
        <v>{"node":9978,"name":"UT"}</v>
      </c>
    </row>
    <row r="53" spans="5:17">
      <c r="E53" t="s">
        <v>3419</v>
      </c>
      <c r="F53">
        <f t="shared" si="3"/>
        <v>9977</v>
      </c>
      <c r="H53" t="str">
        <f t="shared" si="2"/>
        <v>{"node":9977,"name":"WA"}</v>
      </c>
    </row>
    <row r="54" spans="5:17">
      <c r="E54" t="s">
        <v>3379</v>
      </c>
      <c r="F54">
        <f t="shared" si="3"/>
        <v>9976</v>
      </c>
      <c r="H54" t="str">
        <f t="shared" si="2"/>
        <v>{"node":9976,"name":"WY"}</v>
      </c>
    </row>
    <row r="56" spans="5:17">
      <c r="G56" t="s">
        <v>6539</v>
      </c>
    </row>
    <row r="57" spans="5:17">
      <c r="H57" t="s">
        <v>6540</v>
      </c>
      <c r="I57">
        <f>COUNTIF(seriescatalog!$N$2:$N$2516,"="&amp;H57)</f>
        <v>68</v>
      </c>
      <c r="J57" t="str">
        <f>LEFT(H57,4)</f>
        <v>9998</v>
      </c>
      <c r="K57" t="str">
        <f>RIGHT(H57,4)</f>
        <v>9990</v>
      </c>
      <c r="L57" t="str">
        <f>"{""source"":"&amp;J57&amp;",""target"":"&amp;K57&amp;",""value"":"&amp;I57&amp;"}"</f>
        <v>{"source":9998,"target":9990,"value":68}</v>
      </c>
      <c r="Q57" t="s">
        <v>11701</v>
      </c>
    </row>
    <row r="58" spans="5:17">
      <c r="H58" t="s">
        <v>6541</v>
      </c>
      <c r="I58">
        <f>COUNTIF(seriescatalog!$N$2:$N$2516,"="&amp;H58)</f>
        <v>20</v>
      </c>
      <c r="J58" t="str">
        <f t="shared" ref="J58:J108" si="4">LEFT(H58,4)</f>
        <v>9998</v>
      </c>
      <c r="K58" t="str">
        <f t="shared" ref="K58:K108" si="5">RIGHT(H58,4)</f>
        <v>9985</v>
      </c>
      <c r="L58" t="str">
        <f t="shared" ref="L58:L108" si="6">"{""source"":"&amp;J58&amp;",""target"":"&amp;K58&amp;",""value"":"&amp;I58&amp;"}"</f>
        <v>{"source":9998,"target":9985,"value":20}</v>
      </c>
    </row>
    <row r="59" spans="5:17">
      <c r="H59" t="s">
        <v>6548</v>
      </c>
      <c r="I59">
        <f>COUNTIF(seriescatalog!$N$2:$N$2516,"="&amp;H59)</f>
        <v>34</v>
      </c>
      <c r="J59" t="str">
        <f t="shared" si="4"/>
        <v>9997</v>
      </c>
      <c r="K59" t="str">
        <f t="shared" si="5"/>
        <v>9980</v>
      </c>
      <c r="L59" t="str">
        <f t="shared" si="6"/>
        <v>{"source":9997,"target":9980,"value":34}</v>
      </c>
    </row>
    <row r="60" spans="5:17">
      <c r="H60" t="s">
        <v>6549</v>
      </c>
      <c r="I60">
        <f>COUNTIF(seriescatalog!$N$2:$N$2516,"="&amp;H60)</f>
        <v>60</v>
      </c>
      <c r="J60" t="str">
        <f t="shared" si="4"/>
        <v>9996</v>
      </c>
      <c r="K60" t="str">
        <f t="shared" si="5"/>
        <v>9985</v>
      </c>
      <c r="L60" t="str">
        <f t="shared" si="6"/>
        <v>{"source":9996,"target":9985,"value":60}</v>
      </c>
    </row>
    <row r="61" spans="5:17">
      <c r="H61" t="s">
        <v>6550</v>
      </c>
      <c r="I61">
        <f>COUNTIF(seriescatalog!$N$2:$N$2516,"="&amp;H61)</f>
        <v>92</v>
      </c>
      <c r="J61" t="str">
        <f t="shared" si="4"/>
        <v>9997</v>
      </c>
      <c r="K61" t="str">
        <f t="shared" si="5"/>
        <v>9976</v>
      </c>
      <c r="L61" t="str">
        <f t="shared" si="6"/>
        <v>{"source":9997,"target":9976,"value":92}</v>
      </c>
    </row>
    <row r="62" spans="5:17">
      <c r="H62" t="s">
        <v>6551</v>
      </c>
      <c r="I62">
        <f>COUNTIF(seriescatalog!$N$2:$N$2516,"="&amp;H62)</f>
        <v>27</v>
      </c>
      <c r="J62" t="str">
        <f t="shared" si="4"/>
        <v>9997</v>
      </c>
      <c r="K62" t="str">
        <f t="shared" si="5"/>
        <v>9982</v>
      </c>
      <c r="L62" t="str">
        <f t="shared" si="6"/>
        <v>{"source":9997,"target":9982,"value":27}</v>
      </c>
    </row>
    <row r="63" spans="5:17">
      <c r="H63" t="s">
        <v>6552</v>
      </c>
      <c r="I63">
        <f>COUNTIF(seriescatalog!$N$2:$N$2516,"="&amp;H63)</f>
        <v>22</v>
      </c>
      <c r="J63" t="str">
        <f t="shared" si="4"/>
        <v>9995</v>
      </c>
      <c r="K63" t="str">
        <f t="shared" si="5"/>
        <v>9982</v>
      </c>
      <c r="L63" t="str">
        <f t="shared" si="6"/>
        <v>{"source":9995,"target":9982,"value":22}</v>
      </c>
    </row>
    <row r="64" spans="5:17">
      <c r="H64" t="s">
        <v>6553</v>
      </c>
      <c r="I64">
        <f>COUNTIF(seriescatalog!$N$2:$N$2516,"="&amp;H64)</f>
        <v>37</v>
      </c>
      <c r="J64" t="str">
        <f t="shared" si="4"/>
        <v>9996</v>
      </c>
      <c r="K64" t="str">
        <f t="shared" si="5"/>
        <v>9976</v>
      </c>
      <c r="L64" t="str">
        <f t="shared" si="6"/>
        <v>{"source":9996,"target":9976,"value":37}</v>
      </c>
    </row>
    <row r="65" spans="8:12">
      <c r="H65" t="s">
        <v>6554</v>
      </c>
      <c r="I65">
        <f>COUNTIF(seriescatalog!$N$2:$N$2516,"="&amp;H65)</f>
        <v>128</v>
      </c>
      <c r="J65" t="str">
        <f t="shared" si="4"/>
        <v>9995</v>
      </c>
      <c r="K65" t="str">
        <f t="shared" si="5"/>
        <v>9990</v>
      </c>
      <c r="L65" t="str">
        <f t="shared" si="6"/>
        <v>{"source":9995,"target":9990,"value":128}</v>
      </c>
    </row>
    <row r="66" spans="8:12">
      <c r="H66" t="s">
        <v>6555</v>
      </c>
      <c r="I66">
        <f>COUNTIF(seriescatalog!$N$2:$N$2516,"="&amp;H66)</f>
        <v>60</v>
      </c>
      <c r="J66" t="str">
        <f t="shared" si="4"/>
        <v>9995</v>
      </c>
      <c r="K66" t="str">
        <f t="shared" si="5"/>
        <v>9979</v>
      </c>
      <c r="L66" t="str">
        <f t="shared" si="6"/>
        <v>{"source":9995,"target":9979,"value":60}</v>
      </c>
    </row>
    <row r="67" spans="8:12">
      <c r="H67" t="s">
        <v>6556</v>
      </c>
      <c r="I67">
        <f>COUNTIF(seriescatalog!$N$2:$N$2516,"="&amp;H67)</f>
        <v>59</v>
      </c>
      <c r="J67" t="str">
        <f t="shared" si="4"/>
        <v>9997</v>
      </c>
      <c r="K67" t="str">
        <f t="shared" si="5"/>
        <v>9985</v>
      </c>
      <c r="L67" t="str">
        <f t="shared" si="6"/>
        <v>{"source":9997,"target":9985,"value":59}</v>
      </c>
    </row>
    <row r="68" spans="8:12">
      <c r="H68" t="s">
        <v>6557</v>
      </c>
      <c r="I68">
        <f>COUNTIF(seriescatalog!$N$2:$N$2516,"="&amp;H68)</f>
        <v>249</v>
      </c>
      <c r="J68" t="str">
        <f t="shared" si="4"/>
        <v>9995</v>
      </c>
      <c r="K68" t="str">
        <f t="shared" si="5"/>
        <v>9987</v>
      </c>
      <c r="L68" t="str">
        <f t="shared" si="6"/>
        <v>{"source":9995,"target":9987,"value":249}</v>
      </c>
    </row>
    <row r="69" spans="8:12">
      <c r="H69" t="s">
        <v>6558</v>
      </c>
      <c r="I69">
        <f>COUNTIF(seriescatalog!$N$2:$N$2516,"="&amp;H69)</f>
        <v>26</v>
      </c>
      <c r="J69" t="str">
        <f t="shared" si="4"/>
        <v>9994</v>
      </c>
      <c r="K69" t="str">
        <f t="shared" si="5"/>
        <v>9976</v>
      </c>
      <c r="L69" t="str">
        <f t="shared" si="6"/>
        <v>{"source":9994,"target":9976,"value":26}</v>
      </c>
    </row>
    <row r="70" spans="8:12">
      <c r="H70" t="s">
        <v>6559</v>
      </c>
      <c r="I70">
        <f>COUNTIF(seriescatalog!$N$2:$N$2516,"="&amp;H70)</f>
        <v>122</v>
      </c>
      <c r="J70" t="str">
        <f t="shared" si="4"/>
        <v>9995</v>
      </c>
      <c r="K70" t="str">
        <f t="shared" si="5"/>
        <v>9976</v>
      </c>
      <c r="L70" t="str">
        <f t="shared" si="6"/>
        <v>{"source":9995,"target":9976,"value":122}</v>
      </c>
    </row>
    <row r="71" spans="8:12">
      <c r="H71" t="s">
        <v>6560</v>
      </c>
      <c r="I71">
        <f>COUNTIF(seriescatalog!$N$2:$N$2516,"="&amp;H71)</f>
        <v>112</v>
      </c>
      <c r="J71" t="str">
        <f t="shared" si="4"/>
        <v>9993</v>
      </c>
      <c r="K71" t="str">
        <f t="shared" si="5"/>
        <v>9987</v>
      </c>
      <c r="L71" t="str">
        <f t="shared" si="6"/>
        <v>{"source":9993,"target":9987,"value":112}</v>
      </c>
    </row>
    <row r="72" spans="8:12">
      <c r="H72" t="s">
        <v>6561</v>
      </c>
      <c r="I72">
        <f>COUNTIF(seriescatalog!$N$2:$N$2516,"="&amp;H72)</f>
        <v>3</v>
      </c>
      <c r="J72" t="str">
        <f t="shared" si="4"/>
        <v>9996</v>
      </c>
      <c r="K72" t="str">
        <f t="shared" si="5"/>
        <v>9980</v>
      </c>
      <c r="L72" t="str">
        <f t="shared" si="6"/>
        <v>{"source":9996,"target":9980,"value":3}</v>
      </c>
    </row>
    <row r="73" spans="8:12">
      <c r="H73" t="s">
        <v>6562</v>
      </c>
      <c r="I73">
        <f>COUNTIF(seriescatalog!$N$2:$N$2516,"="&amp;H73)</f>
        <v>109</v>
      </c>
      <c r="J73" t="str">
        <f t="shared" si="4"/>
        <v>9997</v>
      </c>
      <c r="K73" t="str">
        <f t="shared" si="5"/>
        <v>9987</v>
      </c>
      <c r="L73" t="str">
        <f t="shared" si="6"/>
        <v>{"source":9997,"target":9987,"value":109}</v>
      </c>
    </row>
    <row r="74" spans="8:12">
      <c r="H74" t="s">
        <v>6563</v>
      </c>
      <c r="I74">
        <f>COUNTIF(seriescatalog!$N$2:$N$2516,"="&amp;H74)</f>
        <v>16</v>
      </c>
      <c r="J74" t="str">
        <f t="shared" si="4"/>
        <v>9996</v>
      </c>
      <c r="K74" t="str">
        <f t="shared" si="5"/>
        <v>9987</v>
      </c>
      <c r="L74" t="str">
        <f t="shared" si="6"/>
        <v>{"source":9996,"target":9987,"value":16}</v>
      </c>
    </row>
    <row r="75" spans="8:12">
      <c r="H75" t="s">
        <v>6564</v>
      </c>
      <c r="I75">
        <f>COUNTIF(seriescatalog!$N$2:$N$2516,"="&amp;H75)</f>
        <v>178</v>
      </c>
      <c r="J75" t="str">
        <f t="shared" si="4"/>
        <v>9997</v>
      </c>
      <c r="K75" t="str">
        <f t="shared" si="5"/>
        <v>9990</v>
      </c>
      <c r="L75" t="str">
        <f t="shared" si="6"/>
        <v>{"source":9997,"target":9990,"value":178}</v>
      </c>
    </row>
    <row r="76" spans="8:12">
      <c r="H76" t="s">
        <v>6565</v>
      </c>
      <c r="I76">
        <f>COUNTIF(seriescatalog!$N$2:$N$2516,"="&amp;H76)</f>
        <v>44</v>
      </c>
      <c r="J76" t="str">
        <f t="shared" si="4"/>
        <v>9997</v>
      </c>
      <c r="K76" t="str">
        <f t="shared" si="5"/>
        <v>9988</v>
      </c>
      <c r="L76" t="str">
        <f t="shared" si="6"/>
        <v>{"source":9997,"target":9988,"value":44}</v>
      </c>
    </row>
    <row r="77" spans="8:12">
      <c r="H77" t="s">
        <v>6566</v>
      </c>
      <c r="I77">
        <f>COUNTIF(seriescatalog!$N$2:$N$2516,"="&amp;H77)</f>
        <v>10</v>
      </c>
      <c r="J77" t="str">
        <f t="shared" si="4"/>
        <v>9997</v>
      </c>
      <c r="K77" t="str">
        <f t="shared" si="5"/>
        <v>9979</v>
      </c>
      <c r="L77" t="str">
        <f t="shared" si="6"/>
        <v>{"source":9997,"target":9979,"value":10}</v>
      </c>
    </row>
    <row r="78" spans="8:12">
      <c r="H78" t="s">
        <v>6567</v>
      </c>
      <c r="I78">
        <f>COUNTIF(seriescatalog!$N$2:$N$2516,"="&amp;H78)</f>
        <v>28</v>
      </c>
      <c r="J78" t="str">
        <f t="shared" si="4"/>
        <v>9995</v>
      </c>
      <c r="K78" t="str">
        <f t="shared" si="5"/>
        <v>9985</v>
      </c>
      <c r="L78" t="str">
        <f t="shared" si="6"/>
        <v>{"source":9995,"target":9985,"value":28}</v>
      </c>
    </row>
    <row r="79" spans="8:12">
      <c r="H79" t="s">
        <v>6568</v>
      </c>
      <c r="I79">
        <f>COUNTIF(seriescatalog!$N$2:$N$2516,"="&amp;H79)</f>
        <v>25</v>
      </c>
      <c r="J79" t="str">
        <f t="shared" si="4"/>
        <v>9996</v>
      </c>
      <c r="K79" t="str">
        <f t="shared" si="5"/>
        <v>9990</v>
      </c>
      <c r="L79" t="str">
        <f t="shared" si="6"/>
        <v>{"source":9996,"target":9990,"value":25}</v>
      </c>
    </row>
    <row r="80" spans="8:12">
      <c r="H80" t="s">
        <v>6569</v>
      </c>
      <c r="I80">
        <f>COUNTIF(seriescatalog!$N$2:$N$2516,"="&amp;H80)</f>
        <v>4</v>
      </c>
      <c r="J80" t="str">
        <f t="shared" si="4"/>
        <v>9995</v>
      </c>
      <c r="K80" t="str">
        <f t="shared" si="5"/>
        <v>9980</v>
      </c>
      <c r="L80" t="str">
        <f t="shared" si="6"/>
        <v>{"source":9995,"target":9980,"value":4}</v>
      </c>
    </row>
    <row r="81" spans="8:12">
      <c r="H81" t="s">
        <v>6570</v>
      </c>
      <c r="I81">
        <f>COUNTIF(seriescatalog!$N$2:$N$2516,"="&amp;H81)</f>
        <v>10</v>
      </c>
      <c r="J81" t="str">
        <f t="shared" si="4"/>
        <v>9994</v>
      </c>
      <c r="K81" t="str">
        <f t="shared" si="5"/>
        <v>9990</v>
      </c>
      <c r="L81" t="str">
        <f t="shared" si="6"/>
        <v>{"source":9994,"target":9990,"value":10}</v>
      </c>
    </row>
    <row r="82" spans="8:12">
      <c r="H82" t="s">
        <v>6571</v>
      </c>
      <c r="I82">
        <f>COUNTIF(seriescatalog!$N$2:$N$2516,"="&amp;H82)</f>
        <v>24</v>
      </c>
      <c r="J82" t="str">
        <f t="shared" si="4"/>
        <v>9997</v>
      </c>
      <c r="K82" t="str">
        <f t="shared" si="5"/>
        <v>9986</v>
      </c>
      <c r="L82" t="str">
        <f t="shared" si="6"/>
        <v>{"source":9997,"target":9986,"value":24}</v>
      </c>
    </row>
    <row r="83" spans="8:12">
      <c r="H83" t="s">
        <v>6542</v>
      </c>
      <c r="I83">
        <f>COUNTIF(seriescatalog!$N$2:$N$2516,"="&amp;H83)</f>
        <v>5</v>
      </c>
      <c r="J83" t="str">
        <f t="shared" si="4"/>
        <v>9998</v>
      </c>
      <c r="K83" t="str">
        <f t="shared" si="5"/>
        <v>9987</v>
      </c>
      <c r="L83" t="str">
        <f t="shared" si="6"/>
        <v>{"source":9998,"target":9987,"value":5}</v>
      </c>
    </row>
    <row r="84" spans="8:12">
      <c r="H84" t="s">
        <v>6572</v>
      </c>
      <c r="I84">
        <f>COUNTIF(seriescatalog!$N$2:$N$2516,"="&amp;H84)</f>
        <v>4</v>
      </c>
      <c r="J84" t="str">
        <f t="shared" si="4"/>
        <v>9994</v>
      </c>
      <c r="K84" t="str">
        <f t="shared" si="5"/>
        <v>9987</v>
      </c>
      <c r="L84" t="str">
        <f t="shared" si="6"/>
        <v>{"source":9994,"target":9987,"value":4}</v>
      </c>
    </row>
    <row r="85" spans="8:12">
      <c r="H85" t="s">
        <v>6543</v>
      </c>
      <c r="I85">
        <f>COUNTIF(seriescatalog!$N$2:$N$2516,"="&amp;H85)</f>
        <v>2</v>
      </c>
      <c r="J85" t="str">
        <f t="shared" si="4"/>
        <v>9998</v>
      </c>
      <c r="K85" t="str">
        <f t="shared" si="5"/>
        <v>9988</v>
      </c>
      <c r="L85" t="str">
        <f t="shared" si="6"/>
        <v>{"source":9998,"target":9988,"value":2}</v>
      </c>
    </row>
    <row r="86" spans="8:12">
      <c r="H86" t="s">
        <v>6573</v>
      </c>
      <c r="I86">
        <f>COUNTIF(seriescatalog!$N$2:$N$2516,"="&amp;H86)</f>
        <v>4</v>
      </c>
      <c r="J86" t="str">
        <f t="shared" si="4"/>
        <v>9994</v>
      </c>
      <c r="K86" t="str">
        <f t="shared" si="5"/>
        <v>9982</v>
      </c>
      <c r="L86" t="str">
        <f t="shared" si="6"/>
        <v>{"source":9994,"target":9982,"value":4}</v>
      </c>
    </row>
    <row r="87" spans="8:12">
      <c r="H87" t="s">
        <v>6574</v>
      </c>
      <c r="I87">
        <f>COUNTIF(seriescatalog!$N$2:$N$2516,"="&amp;H87)</f>
        <v>5</v>
      </c>
      <c r="J87" t="str">
        <f t="shared" si="4"/>
        <v>9994</v>
      </c>
      <c r="K87" t="str">
        <f t="shared" si="5"/>
        <v>9979</v>
      </c>
      <c r="L87" t="str">
        <f t="shared" si="6"/>
        <v>{"source":9994,"target":9979,"value":5}</v>
      </c>
    </row>
    <row r="88" spans="8:12">
      <c r="H88" t="s">
        <v>6575</v>
      </c>
      <c r="I88">
        <f>COUNTIF(seriescatalog!$N$2:$N$2516,"="&amp;H88)</f>
        <v>4</v>
      </c>
      <c r="J88" t="str">
        <f t="shared" si="4"/>
        <v>9994</v>
      </c>
      <c r="K88" t="str">
        <f t="shared" si="5"/>
        <v>9985</v>
      </c>
      <c r="L88" t="str">
        <f t="shared" si="6"/>
        <v>{"source":9994,"target":9985,"value":4}</v>
      </c>
    </row>
    <row r="89" spans="8:12">
      <c r="H89" t="s">
        <v>6576</v>
      </c>
      <c r="I89">
        <f>COUNTIF(seriescatalog!$N$2:$N$2516,"="&amp;H89)</f>
        <v>18</v>
      </c>
      <c r="J89" t="str">
        <f t="shared" si="4"/>
        <v>9997</v>
      </c>
      <c r="K89" t="str">
        <f t="shared" si="5"/>
        <v>9992</v>
      </c>
      <c r="L89" t="str">
        <f t="shared" si="6"/>
        <v>{"source":9997,"target":9992,"value":18}</v>
      </c>
    </row>
    <row r="90" spans="8:12">
      <c r="H90" t="s">
        <v>6577</v>
      </c>
      <c r="I90">
        <f>COUNTIF(seriescatalog!$N$2:$N$2516,"="&amp;H90)</f>
        <v>4</v>
      </c>
      <c r="J90" t="str">
        <f t="shared" si="4"/>
        <v>9997</v>
      </c>
      <c r="K90" t="str">
        <f t="shared" si="5"/>
        <v>9983</v>
      </c>
      <c r="L90" t="str">
        <f t="shared" si="6"/>
        <v>{"source":9997,"target":9983,"value":4}</v>
      </c>
    </row>
    <row r="91" spans="8:12">
      <c r="H91" t="s">
        <v>6578</v>
      </c>
      <c r="I91">
        <f>COUNTIF(seriescatalog!$N$2:$N$2516,"="&amp;H91)</f>
        <v>183</v>
      </c>
      <c r="J91" t="str">
        <f t="shared" si="4"/>
        <v>9993</v>
      </c>
      <c r="K91" t="str">
        <f t="shared" si="5"/>
        <v>9989</v>
      </c>
      <c r="L91" t="str">
        <f t="shared" si="6"/>
        <v>{"source":9993,"target":9989,"value":183}</v>
      </c>
    </row>
    <row r="92" spans="8:12">
      <c r="H92" t="s">
        <v>6579</v>
      </c>
      <c r="I92">
        <f>COUNTIF(seriescatalog!$N$2:$N$2516,"="&amp;H92)</f>
        <v>8</v>
      </c>
      <c r="J92" t="str">
        <f t="shared" si="4"/>
        <v>9993</v>
      </c>
      <c r="K92" t="str">
        <f t="shared" si="5"/>
        <v>9976</v>
      </c>
      <c r="L92" t="str">
        <f t="shared" si="6"/>
        <v>{"source":9993,"target":9976,"value":8}</v>
      </c>
    </row>
    <row r="93" spans="8:12">
      <c r="H93" t="s">
        <v>6580</v>
      </c>
      <c r="I93">
        <f>COUNTIF(seriescatalog!$N$2:$N$2516,"="&amp;H93)</f>
        <v>136</v>
      </c>
      <c r="J93" t="str">
        <f t="shared" si="4"/>
        <v>9993</v>
      </c>
      <c r="K93" t="str">
        <f t="shared" si="5"/>
        <v>9981</v>
      </c>
      <c r="L93" t="str">
        <f t="shared" si="6"/>
        <v>{"source":9993,"target":9981,"value":136}</v>
      </c>
    </row>
    <row r="94" spans="8:12">
      <c r="H94" t="s">
        <v>6581</v>
      </c>
      <c r="I94">
        <f>COUNTIF(seriescatalog!$N$2:$N$2516,"="&amp;H94)</f>
        <v>16</v>
      </c>
      <c r="J94" t="str">
        <f t="shared" si="4"/>
        <v>9997</v>
      </c>
      <c r="K94" t="str">
        <f t="shared" si="5"/>
        <v>9989</v>
      </c>
      <c r="L94" t="str">
        <f t="shared" si="6"/>
        <v>{"source":9997,"target":9989,"value":16}</v>
      </c>
    </row>
    <row r="95" spans="8:12">
      <c r="H95" t="s">
        <v>6582</v>
      </c>
      <c r="I95">
        <f>COUNTIF(seriescatalog!$N$2:$N$2516,"="&amp;H95)</f>
        <v>16</v>
      </c>
      <c r="J95" t="str">
        <f t="shared" si="4"/>
        <v>9995</v>
      </c>
      <c r="K95" t="str">
        <f t="shared" si="5"/>
        <v>9989</v>
      </c>
      <c r="L95" t="str">
        <f t="shared" si="6"/>
        <v>{"source":9995,"target":9989,"value":16}</v>
      </c>
    </row>
    <row r="96" spans="8:12">
      <c r="H96" t="s">
        <v>6583</v>
      </c>
      <c r="I96">
        <f>COUNTIF(seriescatalog!$N$2:$N$2516,"="&amp;H96)</f>
        <v>72</v>
      </c>
      <c r="J96" t="str">
        <f t="shared" si="4"/>
        <v>9993</v>
      </c>
      <c r="K96" t="str">
        <f t="shared" si="5"/>
        <v>9983</v>
      </c>
      <c r="L96" t="str">
        <f t="shared" si="6"/>
        <v>{"source":9993,"target":9983,"value":72}</v>
      </c>
    </row>
    <row r="97" spans="8:12">
      <c r="H97" t="s">
        <v>6584</v>
      </c>
      <c r="I97">
        <f>COUNTIF(seriescatalog!$N$2:$N$2516,"="&amp;H97)</f>
        <v>144</v>
      </c>
      <c r="J97" t="str">
        <f t="shared" si="4"/>
        <v>9993</v>
      </c>
      <c r="K97" t="str">
        <f t="shared" si="5"/>
        <v>9978</v>
      </c>
      <c r="L97" t="str">
        <f t="shared" si="6"/>
        <v>{"source":9993,"target":9978,"value":144}</v>
      </c>
    </row>
    <row r="98" spans="8:12">
      <c r="H98" t="s">
        <v>6585</v>
      </c>
      <c r="I98">
        <f>COUNTIF(seriescatalog!$N$2:$N$2516,"="&amp;H98)</f>
        <v>73</v>
      </c>
      <c r="J98" t="str">
        <f t="shared" si="4"/>
        <v>9993</v>
      </c>
      <c r="K98" t="str">
        <f t="shared" si="5"/>
        <v>9977</v>
      </c>
      <c r="L98" t="str">
        <f t="shared" si="6"/>
        <v>{"source":9993,"target":9977,"value":73}</v>
      </c>
    </row>
    <row r="99" spans="8:12">
      <c r="H99" t="s">
        <v>6586</v>
      </c>
      <c r="I99">
        <f>COUNTIF(seriescatalog!$N$2:$N$2516,"="&amp;H99)</f>
        <v>4</v>
      </c>
      <c r="J99" t="str">
        <f t="shared" si="4"/>
        <v>9993</v>
      </c>
      <c r="K99" t="str">
        <f t="shared" si="5"/>
        <v>9991</v>
      </c>
      <c r="L99" t="str">
        <f t="shared" si="6"/>
        <v>{"source":9993,"target":9991,"value":4}</v>
      </c>
    </row>
    <row r="100" spans="8:12">
      <c r="H100" t="s">
        <v>6587</v>
      </c>
      <c r="I100">
        <f>COUNTIF(seriescatalog!$N$2:$N$2516,"="&amp;H100)</f>
        <v>126</v>
      </c>
      <c r="J100" t="str">
        <f t="shared" si="4"/>
        <v>9997</v>
      </c>
      <c r="K100" t="str">
        <f t="shared" si="5"/>
        <v>9978</v>
      </c>
      <c r="L100" t="str">
        <f t="shared" si="6"/>
        <v>{"source":9997,"target":9978,"value":126}</v>
      </c>
    </row>
    <row r="101" spans="8:12">
      <c r="H101" t="s">
        <v>6588</v>
      </c>
      <c r="I101">
        <f>COUNTIF(seriescatalog!$N$2:$N$2516,"="&amp;H101)</f>
        <v>65</v>
      </c>
      <c r="J101" t="str">
        <f t="shared" si="4"/>
        <v>9997</v>
      </c>
      <c r="K101" t="str">
        <f t="shared" si="5"/>
        <v>9984</v>
      </c>
      <c r="L101" t="str">
        <f t="shared" si="6"/>
        <v>{"source":9997,"target":9984,"value":65}</v>
      </c>
    </row>
    <row r="102" spans="8:12">
      <c r="H102" t="s">
        <v>6589</v>
      </c>
      <c r="I102">
        <f>COUNTIF(seriescatalog!$N$2:$N$2516,"="&amp;H102)</f>
        <v>1</v>
      </c>
      <c r="J102" t="str">
        <f t="shared" si="4"/>
        <v>9995</v>
      </c>
      <c r="K102" t="str">
        <f t="shared" si="5"/>
        <v>9984</v>
      </c>
      <c r="L102" t="str">
        <f t="shared" si="6"/>
        <v>{"source":9995,"target":9984,"value":1}</v>
      </c>
    </row>
    <row r="103" spans="8:12">
      <c r="H103" t="s">
        <v>6544</v>
      </c>
      <c r="I103">
        <f>COUNTIF(seriescatalog!$N$2:$N$2516,"="&amp;H103)</f>
        <v>2</v>
      </c>
      <c r="J103" t="str">
        <f t="shared" si="4"/>
        <v>9998</v>
      </c>
      <c r="K103" t="str">
        <f t="shared" si="5"/>
        <v>9984</v>
      </c>
      <c r="L103" t="str">
        <f t="shared" si="6"/>
        <v>{"source":9998,"target":9984,"value":2}</v>
      </c>
    </row>
    <row r="104" spans="8:12">
      <c r="H104" t="s">
        <v>6590</v>
      </c>
      <c r="I104">
        <f>COUNTIF(seriescatalog!$N$2:$N$2516,"="&amp;H104)</f>
        <v>8</v>
      </c>
      <c r="J104" t="str">
        <f t="shared" si="4"/>
        <v>9995</v>
      </c>
      <c r="K104" t="str">
        <f t="shared" si="5"/>
        <v>9992</v>
      </c>
      <c r="L104" t="str">
        <f t="shared" si="6"/>
        <v>{"source":9995,"target":9992,"value":8}</v>
      </c>
    </row>
    <row r="105" spans="8:12">
      <c r="H105" t="s">
        <v>6591</v>
      </c>
      <c r="I105">
        <f>COUNTIF(seriescatalog!$N$2:$N$2516,"="&amp;H105)</f>
        <v>2</v>
      </c>
      <c r="J105" t="str">
        <f t="shared" si="4"/>
        <v>9995</v>
      </c>
      <c r="K105" t="str">
        <f t="shared" si="5"/>
        <v>9991</v>
      </c>
      <c r="L105" t="str">
        <f t="shared" si="6"/>
        <v>{"source":9995,"target":9991,"value":2}</v>
      </c>
    </row>
    <row r="106" spans="8:12">
      <c r="H106" t="s">
        <v>6545</v>
      </c>
      <c r="I106">
        <f>COUNTIF(seriescatalog!$N$2:$N$2516,"="&amp;H106)</f>
        <v>1</v>
      </c>
      <c r="J106" t="str">
        <f t="shared" si="4"/>
        <v>9998</v>
      </c>
      <c r="K106" t="str">
        <f t="shared" si="5"/>
        <v>9991</v>
      </c>
      <c r="L106" t="str">
        <f t="shared" si="6"/>
        <v>{"source":9998,"target":9991,"value":1}</v>
      </c>
    </row>
    <row r="107" spans="8:12">
      <c r="H107" t="s">
        <v>6546</v>
      </c>
      <c r="I107">
        <f>COUNTIF(seriescatalog!$N$2:$N$2516,"="&amp;H107)</f>
        <v>1</v>
      </c>
      <c r="J107" t="str">
        <f t="shared" si="4"/>
        <v>9998</v>
      </c>
      <c r="K107" t="str">
        <f t="shared" si="5"/>
        <v>9992</v>
      </c>
      <c r="L107" t="str">
        <f t="shared" si="6"/>
        <v>{"source":9998,"target":9992,"value":1}</v>
      </c>
    </row>
    <row r="108" spans="8:12">
      <c r="H108" t="s">
        <v>6592</v>
      </c>
      <c r="I108">
        <f>COUNTIF(seriescatalog!$N$2:$N$2516,"="&amp;H108)</f>
        <v>44</v>
      </c>
      <c r="J108" t="str">
        <f t="shared" si="4"/>
        <v>9997</v>
      </c>
      <c r="K108" t="str">
        <f t="shared" si="5"/>
        <v>9991</v>
      </c>
      <c r="L108" t="str">
        <f t="shared" si="6"/>
        <v>{"source":9997,"target":9991,"value":44}</v>
      </c>
    </row>
  </sheetData>
  <mergeCells count="1">
    <mergeCell ref="F24:P24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10"/>
  <sheetViews>
    <sheetView topLeftCell="A5036" workbookViewId="0">
      <selection activeCell="B5048" sqref="B5048"/>
    </sheetView>
  </sheetViews>
  <sheetFormatPr defaultRowHeight="15"/>
  <cols>
    <col min="2" max="2" width="123.5703125" bestFit="1" customWidth="1"/>
    <col min="3" max="3" width="98.85546875" bestFit="1" customWidth="1"/>
  </cols>
  <sheetData>
    <row r="1" spans="2:3">
      <c r="B1" t="s">
        <v>6507</v>
      </c>
      <c r="C1" t="str">
        <f>B1</f>
        <v>{</v>
      </c>
    </row>
    <row r="2" spans="2:3">
      <c r="B2" t="s">
        <v>9131</v>
      </c>
      <c r="C2" t="str">
        <f>B2</f>
        <v>"nodes":[</v>
      </c>
    </row>
    <row r="3" spans="2:3">
      <c r="B3" t="s">
        <v>6593</v>
      </c>
      <c r="C3" t="str">
        <f>B3&amp;","</f>
        <v>{"node":0,"name":"ALVA B ADAMS TUNNEL @ E PORTAL NR ESTES PARK; CO | DAY.AVG.CANALSTAGE.FEET"},</v>
      </c>
    </row>
    <row r="4" spans="2:3">
      <c r="B4" t="s">
        <v>6594</v>
      </c>
      <c r="C4" t="str">
        <f t="shared" ref="C4:C67" si="0">B4&amp;","</f>
        <v>{"node":1,"name":"ALVA B ADAMS TUNNEL @ E PORTAL NR ESTES PARK; CO | DAY.AVG.CANALFLOW.CFS"},</v>
      </c>
    </row>
    <row r="5" spans="2:3">
      <c r="B5" t="s">
        <v>6595</v>
      </c>
      <c r="C5" t="str">
        <f t="shared" si="0"/>
        <v>{"node":2,"name":"ADAMS TUNNEL; WEST PORTAL; COLORADO | DAY.AVG.CANALSTAGE.FEET"},</v>
      </c>
    </row>
    <row r="6" spans="2:3">
      <c r="B6" t="s">
        <v>6596</v>
      </c>
      <c r="C6" t="str">
        <f t="shared" si="0"/>
        <v>{"node":3,"name":"ADAMS TUNNEL; WEST PORTAL; COLORADO | DAY.AVG.CANALFLOW.CFS"},</v>
      </c>
    </row>
    <row r="7" spans="2:3">
      <c r="B7" t="s">
        <v>6597</v>
      </c>
      <c r="C7" t="str">
        <f t="shared" si="0"/>
        <v>{"node":4,"name":"AKERS DRAW DIVERSION INTO TRI-STATE CANAL; NEBRASKA | DAY.AVG.CANALSTAGE.FEET"},</v>
      </c>
    </row>
    <row r="8" spans="2:3">
      <c r="B8" t="s">
        <v>6598</v>
      </c>
      <c r="C8" t="str">
        <f t="shared" si="0"/>
        <v>{"node":5,"name":"AKERS DRAW DIVERSION INTO TRI-STATE CANAL; NEBRASKA | DAY.AVG.CANALFLOW.CFS"},</v>
      </c>
    </row>
    <row r="9" spans="2:3">
      <c r="B9" t="s">
        <v>6599</v>
      </c>
      <c r="C9" t="str">
        <f t="shared" si="0"/>
        <v>{"node":6,"name":"ANGOSTURA RESERVOIR (CHEYENNE RIVER BLW DAM); SD | DAY.INST.RESERVOIRSTORAGE.AF"},</v>
      </c>
    </row>
    <row r="10" spans="2:3">
      <c r="B10" t="s">
        <v>6600</v>
      </c>
      <c r="C10" t="str">
        <f t="shared" si="0"/>
        <v>{"node":7,"name":"ANGOSTURA RESERVOIR (CHEYENNE RIVER BLW DAM); SD | DAY.INST.RESERVOIRELEVATION.FEET"},</v>
      </c>
    </row>
    <row r="11" spans="2:3">
      <c r="B11" t="s">
        <v>6601</v>
      </c>
      <c r="C11" t="str">
        <f t="shared" si="0"/>
        <v>{"node":8,"name":"ANGOSTURA RESERVOIR (CHEYENNE RIVER BLW DAM); SD | DAY.AVG.STREAMGAGEHEIGHT.FEET"},</v>
      </c>
    </row>
    <row r="12" spans="2:3">
      <c r="B12" t="s">
        <v>6602</v>
      </c>
      <c r="C12" t="str">
        <f t="shared" si="0"/>
        <v>{"node":9,"name":"ANGOSTURA RESERVOIR (CHEYENNE RIVER BLW DAM); SD | DAY.AVG.RESERVOIRINFLOW.CFS"},</v>
      </c>
    </row>
    <row r="13" spans="2:3">
      <c r="B13" t="s">
        <v>6603</v>
      </c>
      <c r="C13" t="str">
        <f t="shared" si="0"/>
        <v>{"node":10,"name":"ANGOSTURA RESERVOIR (CHEYENNE RIVER BLW DAM); SD | DAY.SUM.PRECIPITATION.INCHES"},</v>
      </c>
    </row>
    <row r="14" spans="2:3">
      <c r="B14" t="s">
        <v>6604</v>
      </c>
      <c r="C14" t="str">
        <f t="shared" si="0"/>
        <v>{"node":11,"name":"ANGOSTURA RESERVOIR (CHEYENNE RIVER BLW DAM); SD | DAY.AVG.RESERVOIRRELEASE.CFS"},</v>
      </c>
    </row>
    <row r="15" spans="2:3">
      <c r="B15" t="s">
        <v>6605</v>
      </c>
      <c r="C15" t="str">
        <f t="shared" si="0"/>
        <v>{"node":12,"name":"ANGOSTURA RESERVOIR (CHEYENNE RIVER BLW DAM); SD | DAY.AVG.CANALFLOW.CFS"},</v>
      </c>
    </row>
    <row r="16" spans="2:3">
      <c r="B16" t="s">
        <v>6606</v>
      </c>
      <c r="C16" t="str">
        <f t="shared" si="0"/>
        <v>{"node":13,"name":"ANGOSTURA RESERVOIR (CHEYENNE RIVER BLW DAM); SD | DAY.AVG.STREAMFLOW.CFS"},</v>
      </c>
    </row>
    <row r="17" spans="2:3">
      <c r="B17" t="s">
        <v>6607</v>
      </c>
      <c r="C17" t="str">
        <f t="shared" si="0"/>
        <v>{"node":14,"name":"LAKE ALICE RESERVOIR INFLOW; NEBRASKA | DAY.AVG.CANALSTAGE.FEET"},</v>
      </c>
    </row>
    <row r="18" spans="2:3">
      <c r="B18" t="s">
        <v>6608</v>
      </c>
      <c r="C18" t="str">
        <f t="shared" si="0"/>
        <v>{"node":15,"name":"LAKE ALICE RESERVOIR INFLOW; NEBRASKA | DAY.AVG.CANALFLOW.CFS"},</v>
      </c>
    </row>
    <row r="19" spans="2:3">
      <c r="B19" t="s">
        <v>6609</v>
      </c>
      <c r="C19" t="str">
        <f t="shared" si="0"/>
        <v>{"node":16,"name":"ALCOVA RESERVOIR; WYOMING | DAY.INST.RESERVOIRSTORAGE.AF"},</v>
      </c>
    </row>
    <row r="20" spans="2:3">
      <c r="B20" t="s">
        <v>6610</v>
      </c>
      <c r="C20" t="str">
        <f t="shared" si="0"/>
        <v>{"node":17,"name":"ALCOVA RESERVOIR; WYOMING | DAY.INST.RESERVOIRELEVATION.FEET"},</v>
      </c>
    </row>
    <row r="21" spans="2:3">
      <c r="B21" t="s">
        <v>6611</v>
      </c>
      <c r="C21" t="str">
        <f t="shared" si="0"/>
        <v>{"node":18,"name":"ALCOVA RESERVOIR; WYOMING | DAY.AVG.RESERVOIRINFLOW.CFS"},</v>
      </c>
    </row>
    <row r="22" spans="2:3">
      <c r="B22" t="s">
        <v>6612</v>
      </c>
      <c r="C22" t="str">
        <f t="shared" si="0"/>
        <v>{"node":19,"name":"ALCOVA RESERVOIR; WYOMING | DAY.AVG.RESERVOIRRELEASE.CFS"},</v>
      </c>
    </row>
    <row r="23" spans="2:3">
      <c r="B23" t="s">
        <v>6613</v>
      </c>
      <c r="C23" t="str">
        <f t="shared" si="0"/>
        <v>{"node":20,"name":"ALTUS DAM; OKLAHOMA | DAY.INST.RESERVOIRSTORAGE.AF"},</v>
      </c>
    </row>
    <row r="24" spans="2:3">
      <c r="B24" t="s">
        <v>6614</v>
      </c>
      <c r="C24" t="str">
        <f t="shared" si="0"/>
        <v>{"node":21,"name":"ALTUS DAM; OKLAHOMA | DAY.INST.RESERVOIRELEVATION.FEET"},</v>
      </c>
    </row>
    <row r="25" spans="2:3">
      <c r="B25" t="s">
        <v>6615</v>
      </c>
      <c r="C25" t="str">
        <f t="shared" si="0"/>
        <v>{"node":22,"name":"ALTUS DAM; OKLAHOMA | DAY.AVG.RESERVOIRINFLOW.CFS"},</v>
      </c>
    </row>
    <row r="26" spans="2:3">
      <c r="B26" t="s">
        <v>6616</v>
      </c>
      <c r="C26" t="str">
        <f t="shared" si="0"/>
        <v>{"node":23,"name":"ALTUS DAM; OKLAHOMA | DAY.SUM.PRECIPITATION.INCHES"},</v>
      </c>
    </row>
    <row r="27" spans="2:3">
      <c r="B27" t="s">
        <v>6617</v>
      </c>
      <c r="C27" t="str">
        <f t="shared" si="0"/>
        <v>{"node":24,"name":"ALTUS DAM; OKLAHOMA | DAY.AVG.RESERVOIRRELEASE.CFS"},</v>
      </c>
    </row>
    <row r="28" spans="2:3">
      <c r="B28" t="s">
        <v>6618</v>
      </c>
      <c r="C28" t="str">
        <f t="shared" si="0"/>
        <v>{"node":25,"name":"ALTUS DAM; OKLAHOMA | DAY.AVG.STREAMFLOW.CFS"},</v>
      </c>
    </row>
    <row r="29" spans="2:3">
      <c r="B29" t="s">
        <v>6619</v>
      </c>
      <c r="C29" t="str">
        <f t="shared" si="0"/>
        <v>{"node":26,"name":"WASHITA RIVER NEAR ANADARKO; OKLAHOMA | DAY.AVG.STREAMGAGEHEIGHT.FEET"},</v>
      </c>
    </row>
    <row r="30" spans="2:3">
      <c r="B30" t="s">
        <v>6620</v>
      </c>
      <c r="C30" t="str">
        <f t="shared" si="0"/>
        <v>{"node":27,"name":"WASHITA RIVER NEAR ANADARKO; OKLAHOMA | DAY.SUM.PRECIPITATION.INCHES"},</v>
      </c>
    </row>
    <row r="31" spans="2:3">
      <c r="B31" t="s">
        <v>6621</v>
      </c>
      <c r="C31" t="str">
        <f t="shared" si="0"/>
        <v>{"node":28,"name":"ANCHOR RESERVOIR; SOUTH FORK OWL CREEK; WYOMING | DAY.INST.RESERVOIRSTORAGE.AF"},</v>
      </c>
    </row>
    <row r="32" spans="2:3">
      <c r="B32" t="s">
        <v>6622</v>
      </c>
      <c r="C32" t="str">
        <f t="shared" si="0"/>
        <v>{"node":29,"name":"ANCHOR RESERVOIR; SOUTH FORK OWL CREEK; WYOMING | DAY.INST.RESERVOIRELEVATION.FEET"},</v>
      </c>
    </row>
    <row r="33" spans="2:3">
      <c r="B33" t="s">
        <v>6623</v>
      </c>
      <c r="C33" t="str">
        <f t="shared" si="0"/>
        <v>{"node":30,"name":"ANCHOR RESERVOIR; SOUTH FORK OWL CREEK; WYOMING | DAY.AVG.RESERVOIRINFLOW.CFS"},</v>
      </c>
    </row>
    <row r="34" spans="2:3">
      <c r="B34" t="s">
        <v>6624</v>
      </c>
      <c r="C34" t="str">
        <f t="shared" si="0"/>
        <v>{"node":31,"name":"ANCHOR RESERVOIR; SOUTH FORK OWL CREEK; WYOMING | DAY.AVG.RESERVOIRRELEASE.CFS"},</v>
      </c>
    </row>
    <row r="35" spans="2:3">
      <c r="B35" t="s">
        <v>6625</v>
      </c>
      <c r="C35" t="str">
        <f t="shared" si="0"/>
        <v>{"node":32,"name":"ARBUCKLE DAM (LAKE OF THE ARBUCKLES); OKLAHOMA | DAY.INST.RESERVOIRSTORAGE.AF"},</v>
      </c>
    </row>
    <row r="36" spans="2:3">
      <c r="B36" t="s">
        <v>6626</v>
      </c>
      <c r="C36" t="str">
        <f t="shared" si="0"/>
        <v>{"node":33,"name":"ARBUCKLE DAM (LAKE OF THE ARBUCKLES); OKLAHOMA | DAY.INST.RESERVOIRELEVATION.FEET"},</v>
      </c>
    </row>
    <row r="37" spans="2:3">
      <c r="B37" t="s">
        <v>6627</v>
      </c>
      <c r="C37" t="str">
        <f t="shared" si="0"/>
        <v>{"node":34,"name":"ARBUCKLE DAM (LAKE OF THE ARBUCKLES); OKLAHOMA | DAY.SUM.PRECIPITATION.INCHES"},</v>
      </c>
    </row>
    <row r="38" spans="2:3">
      <c r="B38" t="s">
        <v>6628</v>
      </c>
      <c r="C38" t="str">
        <f t="shared" si="0"/>
        <v>{"node":35,"name":"ARAGON DITCH; WYOMING | DAY.AVG.CANALSTAGE.FEET"},</v>
      </c>
    </row>
    <row r="39" spans="2:3">
      <c r="B39" t="s">
        <v>6629</v>
      </c>
      <c r="C39" t="str">
        <f t="shared" si="0"/>
        <v>{"node":36,"name":"ARAGON DITCH; WYOMING | DAY.AVG.CANALFLOW.CFS"},</v>
      </c>
    </row>
    <row r="40" spans="2:3">
      <c r="B40" t="s">
        <v>6630</v>
      </c>
      <c r="C40" t="str">
        <f t="shared" si="0"/>
        <v>{"node":37,"name":"ARKANSAS RIVER NEAR AVONDALE; COLORADO | DAY.AVG.STREAMGAGEHEIGHT.FEET"},</v>
      </c>
    </row>
    <row r="41" spans="2:3">
      <c r="B41" t="s">
        <v>6631</v>
      </c>
      <c r="C41" t="str">
        <f t="shared" si="0"/>
        <v>{"node":38,"name":"ARKANSAS RIVER NEAR AVONDALE; COLORADO | DAY.AVG.STREAMFLOW.CFS"},</v>
      </c>
    </row>
    <row r="42" spans="2:3">
      <c r="B42" t="s">
        <v>6632</v>
      </c>
      <c r="C42" t="str">
        <f t="shared" si="0"/>
        <v>{"node":39,"name":"ARKANSAS RIVER AT CANYON CITY; COLORADO | DAY.AVG.STREAMGAGEHEIGHT.FEET"},</v>
      </c>
    </row>
    <row r="43" spans="2:3">
      <c r="B43" t="s">
        <v>6633</v>
      </c>
      <c r="C43" t="str">
        <f t="shared" si="0"/>
        <v>{"node":40,"name":"ARKANSAS RIVER AT CANYON CITY; COLORADO | DAY.AVG.STREAMFLOW.CFS"},</v>
      </c>
    </row>
    <row r="44" spans="2:3">
      <c r="B44" t="s">
        <v>6634</v>
      </c>
      <c r="C44" t="str">
        <f t="shared" si="0"/>
        <v>{"node":41,"name":"ARKANSAS RIVER AT GRANITE; COLORADO | DAY.AVG.STREAMGAGEHEIGHT.FEET"},</v>
      </c>
    </row>
    <row r="45" spans="2:3">
      <c r="B45" t="s">
        <v>6635</v>
      </c>
      <c r="C45" t="str">
        <f t="shared" si="0"/>
        <v>{"node":42,"name":"ARKANSAS RIVER AT GRANITE; COLORADO | DAY.SUM.PRECIPITATION.INCHES"},</v>
      </c>
    </row>
    <row r="46" spans="2:3">
      <c r="B46" t="s">
        <v>6636</v>
      </c>
      <c r="C46" t="str">
        <f t="shared" si="0"/>
        <v>{"node":43,"name":"ARKANSAS RIVER AT GRANITE; COLORADO | DAY.AVG.STREAMFLOW.CFS"},</v>
      </c>
    </row>
    <row r="47" spans="2:3">
      <c r="B47" t="s">
        <v>6637</v>
      </c>
      <c r="C47" t="str">
        <f t="shared" si="0"/>
        <v>{"node":44,"name":"ARKANSAS RIVER NEAR NATHROP; COLORADO | DAY.AVG.STREAMGAGEHEIGHT.FEET"},</v>
      </c>
    </row>
    <row r="48" spans="2:3">
      <c r="B48" t="s">
        <v>6638</v>
      </c>
      <c r="C48" t="str">
        <f t="shared" si="0"/>
        <v>{"node":45,"name":"ARKANSAS RIVER NEAR NATHROP; COLORADO | DAY.AVG.STREAMFLOW.CFS"},</v>
      </c>
    </row>
    <row r="49" spans="2:3">
      <c r="B49" t="s">
        <v>6639</v>
      </c>
      <c r="C49" t="str">
        <f t="shared" si="0"/>
        <v>{"node":46,"name":"ARKANSAS RIVER NEAR NEPESTA; COLORADO | DAY.AVG.STREAMGAGEHEIGHT.FEET"},</v>
      </c>
    </row>
    <row r="50" spans="2:3">
      <c r="B50" t="s">
        <v>6640</v>
      </c>
      <c r="C50" t="str">
        <f t="shared" si="0"/>
        <v>{"node":47,"name":"ARKANSAS RIVER NEAR NEPESTA; COLORADO | DAY.AVG.AIRTEMPERATURE.DEGF"},</v>
      </c>
    </row>
    <row r="51" spans="2:3">
      <c r="B51" t="s">
        <v>6641</v>
      </c>
      <c r="C51" t="str">
        <f t="shared" si="0"/>
        <v>{"node":48,"name":"ARKANSAS RIVER NEAR NEPESTA; COLORADO | DAY.AVG.STREAMFLOW.CFS"},</v>
      </c>
    </row>
    <row r="52" spans="2:3">
      <c r="B52" t="s">
        <v>6642</v>
      </c>
      <c r="C52" t="str">
        <f t="shared" si="0"/>
        <v>{"node":49,"name":"ARKANSAS RIVER AT PORTLAND; COLORADO | DAY.AVG.STREAMGAGEHEIGHT.FEET"},</v>
      </c>
    </row>
    <row r="53" spans="2:3">
      <c r="B53" t="s">
        <v>6643</v>
      </c>
      <c r="C53" t="str">
        <f t="shared" si="0"/>
        <v>{"node":50,"name":"ARKANSAS RIVER AT PORTLAND; COLORADO | DAY.SUM.PRECIPITATION.INCHES"},</v>
      </c>
    </row>
    <row r="54" spans="2:3">
      <c r="B54" t="s">
        <v>6644</v>
      </c>
      <c r="C54" t="str">
        <f t="shared" si="0"/>
        <v>{"node":51,"name":"ARKANSAS RIVER AT PORTLAND; COLORADO | DAY.AVG.STREAMFLOW.CFS"},</v>
      </c>
    </row>
    <row r="55" spans="2:3">
      <c r="B55" t="s">
        <v>6645</v>
      </c>
      <c r="C55" t="str">
        <f t="shared" si="0"/>
        <v>{"node":52,"name":"ARKANSAS RIVER ABOVE PUEBLO; COLORADO | DAY.AVG.STREAMGAGEHEIGHT.FEET"},</v>
      </c>
    </row>
    <row r="56" spans="2:3">
      <c r="B56" t="s">
        <v>6646</v>
      </c>
      <c r="C56" t="str">
        <f t="shared" si="0"/>
        <v>{"node":53,"name":"ARKANSAS RIVER ABOVE PUEBLO; COLORADO | DAY.AVG.STREAMFLOW.CFS"},</v>
      </c>
    </row>
    <row r="57" spans="2:3">
      <c r="B57" t="s">
        <v>6647</v>
      </c>
      <c r="C57" t="str">
        <f t="shared" si="0"/>
        <v>{"node":54,"name":"ARKANSAS RIVER AT SALIDA; COLORADO | DAY.AVG.STREAMGAGEHEIGHT.FEET"},</v>
      </c>
    </row>
    <row r="58" spans="2:3">
      <c r="B58" t="s">
        <v>6648</v>
      </c>
      <c r="C58" t="str">
        <f t="shared" si="0"/>
        <v>{"node":55,"name":"ARKANSAS RIVER AT SALIDA; COLORADO | DAY.AVG.STREAMFLOW.CFS"},</v>
      </c>
    </row>
    <row r="59" spans="2:3">
      <c r="B59" t="s">
        <v>6649</v>
      </c>
      <c r="C59" t="str">
        <f t="shared" si="0"/>
        <v>{"node":56,"name":"ARKANSAS RIVER NEAR WELLSVILLE; COLORADO | DAY.AVG.STREAMGAGEHEIGHT.FEET"},</v>
      </c>
    </row>
    <row r="60" spans="2:3">
      <c r="B60" t="s">
        <v>6650</v>
      </c>
      <c r="C60" t="str">
        <f t="shared" si="0"/>
        <v>{"node":57,"name":"ARKANSAS RIVER NEAR WELLSVILLE; COLORADO | DAY.AVG.AIRTEMPERATURE.DEGF"},</v>
      </c>
    </row>
    <row r="61" spans="2:3">
      <c r="B61" t="s">
        <v>6651</v>
      </c>
      <c r="C61" t="str">
        <f t="shared" si="0"/>
        <v>{"node":58,"name":"ARKANSAS RIVER NEAR WELLSVILLE; COLORADO | DAY.SUM.PRECIPITATION.INCHES"},</v>
      </c>
    </row>
    <row r="62" spans="2:3">
      <c r="B62" t="s">
        <v>6652</v>
      </c>
      <c r="C62" t="str">
        <f t="shared" si="0"/>
        <v>{"node":59,"name":"ARKANSAS RIVER NEAR WELLSVILLE; COLORADO | DAY.AVG.STREAMFLOW.CFS"},</v>
      </c>
    </row>
    <row r="63" spans="2:3">
      <c r="B63" t="s">
        <v>6653</v>
      </c>
      <c r="C63" t="str">
        <f t="shared" si="0"/>
        <v>{"node":60,"name":"ATASCOSA RIVER NEAR MCCOY; TEXAS | DAY.AVG.STREAMGAGEHEIGHT.FEET"},</v>
      </c>
    </row>
    <row r="64" spans="2:3">
      <c r="B64" t="s">
        <v>6654</v>
      </c>
      <c r="C64" t="str">
        <f t="shared" si="0"/>
        <v>{"node":61,"name":"LAKE ALICE RESERVOIR ELEVATION; NEBRASKA | DAY.INST.RESERVOIRSTORAGE.AF"},</v>
      </c>
    </row>
    <row r="65" spans="2:3">
      <c r="B65" t="s">
        <v>6655</v>
      </c>
      <c r="C65" t="str">
        <f t="shared" si="0"/>
        <v>{"node":62,"name":"LAKE ALICE RESERVOIR ELEVATION; NEBRASKA | DAY.INST.RESERVOIRELEVATION.FEET"},</v>
      </c>
    </row>
    <row r="66" spans="2:3">
      <c r="B66" t="s">
        <v>6656</v>
      </c>
      <c r="C66" t="str">
        <f t="shared" si="0"/>
        <v>{"node":63,"name":"LAKE ALICE RESERVOIR ELEVATION; NEBRASKA | DAY.AVG.RESERVOIRINFLOW.CFS"},</v>
      </c>
    </row>
    <row r="67" spans="2:3">
      <c r="B67" t="s">
        <v>6657</v>
      </c>
      <c r="C67" t="str">
        <f t="shared" si="0"/>
        <v>{"node":64,"name":"LAKE ALICE RESERVOIR ELEVATION; NEBRASKA | DAY.AVG.CANALFLOW.CFS"},</v>
      </c>
    </row>
    <row r="68" spans="2:3">
      <c r="B68" t="s">
        <v>6658</v>
      </c>
      <c r="C68" t="str">
        <f t="shared" ref="C68:C131" si="1">B68&amp;","</f>
        <v>{"node":65,"name":"ATASCOSA RIVER AT WHITSETT; TEXAS | DAY.AVG.STREAMGAGEHEIGHT.FEET"},</v>
      </c>
    </row>
    <row r="69" spans="2:3">
      <c r="B69" t="s">
        <v>6659</v>
      </c>
      <c r="C69" t="str">
        <f t="shared" si="1"/>
        <v>{"node":66,"name":"ATASCOSA RIVER AT WHITSETT; TEXAS | DAY.SUM.PRECIPITATION.INCHES"},</v>
      </c>
    </row>
    <row r="70" spans="2:3">
      <c r="B70" t="s">
        <v>6660</v>
      </c>
      <c r="C70" t="str">
        <f t="shared" si="1"/>
        <v>{"node":67,"name":"ATASCOSA RIVER AT WHITSETT; TEXAS | DAY.AVG.STREAMFLOW.CFS"},</v>
      </c>
    </row>
    <row r="71" spans="2:3">
      <c r="B71" t="s">
        <v>6661</v>
      </c>
      <c r="C71" t="str">
        <f t="shared" si="1"/>
        <v>{"node":68,"name":"ST. MARY RIVER NEAR BABB; MONTANA | DAY.AVG.STREAMGAGEHEIGHT.FEET"},</v>
      </c>
    </row>
    <row r="72" spans="2:3">
      <c r="B72" t="s">
        <v>6662</v>
      </c>
      <c r="C72" t="str">
        <f t="shared" si="1"/>
        <v>{"node":69,"name":"ST. MARY RIVER NEAR BABB; MONTANA | DAY.AVG.STREAMFLOW.CFS"},</v>
      </c>
    </row>
    <row r="73" spans="2:3">
      <c r="B73" t="s">
        <v>6663</v>
      </c>
      <c r="C73" t="str">
        <f t="shared" si="1"/>
        <v>{"node":70,"name":"BATTLE CREEK NEAR CHINOOK; MONTANA | DAY.AVG.STREAMGAGEHEIGHT.FEET"},</v>
      </c>
    </row>
    <row r="74" spans="2:3">
      <c r="B74" t="s">
        <v>6664</v>
      </c>
      <c r="C74" t="str">
        <f t="shared" si="1"/>
        <v>{"node":71,"name":"BATTLE CREEK NEAR CHINOOK; MONTANA | DAY.AVG.STREAMFLOW.CFS"},</v>
      </c>
    </row>
    <row r="75" spans="2:3">
      <c r="B75" t="s">
        <v>6665</v>
      </c>
      <c r="C75" t="str">
        <f t="shared" si="1"/>
        <v>{"node":72,"name":"BARTLEY CANAL; NEBRASKA | DAY.AVG.CANALSTAGE.FEET"},</v>
      </c>
    </row>
    <row r="76" spans="2:3">
      <c r="B76" t="s">
        <v>6666</v>
      </c>
      <c r="C76" t="str">
        <f t="shared" si="1"/>
        <v>{"node":73,"name":"BARTLEY CANAL; NEBRASKA | DAY.AVG.CANALFLOW.CFS"},</v>
      </c>
    </row>
    <row r="77" spans="2:3">
      <c r="B77" t="s">
        <v>6667</v>
      </c>
      <c r="C77" t="str">
        <f t="shared" si="1"/>
        <v>{"node":74,"name":"BARTLEY CANAL; WASTEWAY; NEBRASKA | DAY.AVG.CANALSTAGE.FEET"},</v>
      </c>
    </row>
    <row r="78" spans="2:3">
      <c r="B78" t="s">
        <v>6668</v>
      </c>
      <c r="C78" t="str">
        <f t="shared" si="1"/>
        <v>{"node":75,"name":"BOX BUTTE DAM; NEBRASKA | DAY.INST.RESERVOIRSTORAGE.AF"},</v>
      </c>
    </row>
    <row r="79" spans="2:3">
      <c r="B79" t="s">
        <v>6669</v>
      </c>
      <c r="C79" t="str">
        <f t="shared" si="1"/>
        <v>{"node":76,"name":"BOX BUTTE DAM; NEBRASKA | DAY.INST.RESERVOIRELEVATION.FEET"},</v>
      </c>
    </row>
    <row r="80" spans="2:3">
      <c r="B80" t="s">
        <v>6670</v>
      </c>
      <c r="C80" t="str">
        <f t="shared" si="1"/>
        <v>{"node":77,"name":"BOX BUTTE DAM; NEBRASKA | DAY.AVG.STREAMGAGEHEIGHT.FEET"},</v>
      </c>
    </row>
    <row r="81" spans="2:3">
      <c r="B81" t="s">
        <v>6671</v>
      </c>
      <c r="C81" t="str">
        <f t="shared" si="1"/>
        <v>{"node":78,"name":"BOX BUTTE DAM; NEBRASKA | DAY.AVG.STREAMFLOW.CFS"},</v>
      </c>
    </row>
    <row r="82" spans="2:3">
      <c r="B82" t="s">
        <v>6672</v>
      </c>
      <c r="C82" t="str">
        <f t="shared" si="1"/>
        <v>{"node":79,"name":"BUFFALO BILL RESERVOIR ON SHOSHONE RIVER; WYOMING | DAY.INST.RESERVOIRSTORAGE.AF"},</v>
      </c>
    </row>
    <row r="83" spans="2:3">
      <c r="B83" t="s">
        <v>6673</v>
      </c>
      <c r="C83" t="str">
        <f t="shared" si="1"/>
        <v>{"node":80,"name":"BUFFALO BILL RESERVOIR ON SHOSHONE RIVER; WYOMING | DAY.INST.RESERVOIRELEVATION.FEET"},</v>
      </c>
    </row>
    <row r="84" spans="2:3">
      <c r="B84" t="s">
        <v>6674</v>
      </c>
      <c r="C84" t="str">
        <f t="shared" si="1"/>
        <v>{"node":81,"name":"BUFFALO BILL RESERVOIR ON SHOSHONE RIVER; WYOMING | DAY.AVG.RESERVOIRINFLOW.CFS"},</v>
      </c>
    </row>
    <row r="85" spans="2:3">
      <c r="B85" t="s">
        <v>6675</v>
      </c>
      <c r="C85" t="str">
        <f t="shared" si="1"/>
        <v>{"node":82,"name":"BUFFALO BILL RESERVOIR ON SHOSHONE RIVER; WYOMING | DAY.AVG.RESERVOIRRELEASE.CFS"},</v>
      </c>
    </row>
    <row r="86" spans="2:3">
      <c r="B86" t="s">
        <v>6676</v>
      </c>
      <c r="C86" t="str">
        <f t="shared" si="1"/>
        <v>{"node":83,"name":"BUFFALO BILL RESERVOIR ON SHOSHONE RIVER; WYOMING | DAY.AVG.CANALFLOW.CFS"},</v>
      </c>
    </row>
    <row r="87" spans="2:3">
      <c r="B87" t="s">
        <v>6677</v>
      </c>
      <c r="C87" t="str">
        <f t="shared" si="1"/>
        <v>{"node":84,"name":"BUFFALO BILL RESERVOIR ON SHOSHONE RIVER; WYOMING | DAY.AVG.SNOWWATEREQUIVALENT.INCHES"},</v>
      </c>
    </row>
    <row r="88" spans="2:3">
      <c r="B88" t="s">
        <v>6678</v>
      </c>
      <c r="C88" t="str">
        <f t="shared" si="1"/>
        <v>{"node":85,"name":"BUFFALO BILL RESERVOIR - SOUTH FORK DIKE; WYOMING | DAY.INST.RESERVOIRSTORAGE.AF"},</v>
      </c>
    </row>
    <row r="89" spans="2:3">
      <c r="B89" t="s">
        <v>6679</v>
      </c>
      <c r="C89" t="str">
        <f t="shared" si="1"/>
        <v>{"node":86,"name":"BUFFALO BILL RESERVOIR - SOUTH FORK DIKE; WYOMING | DAY.INST.RESERVOIRELEVATION.FEET"},</v>
      </c>
    </row>
    <row r="90" spans="2:3">
      <c r="B90" t="s">
        <v>6680</v>
      </c>
      <c r="C90" t="str">
        <f t="shared" si="1"/>
        <v>{"node":87,"name":"BOULDER RIVER AT BIG TIMBER; MT | DAY.AVG.STREAMGAGEHEIGHT.FEET"},</v>
      </c>
    </row>
    <row r="91" spans="2:3">
      <c r="B91" t="s">
        <v>6681</v>
      </c>
      <c r="C91" t="str">
        <f t="shared" si="1"/>
        <v>{"node":88,"name":"BUFFALO BILL WEATHER STATION; WYOMING | DAY.AVG.AIRTEMPERATURE.DEGF"},</v>
      </c>
    </row>
    <row r="92" spans="2:3">
      <c r="B92" t="s">
        <v>6682</v>
      </c>
      <c r="C92" t="str">
        <f t="shared" si="1"/>
        <v>{"node":89,"name":"BUFFALO BILL WEATHER STATION; WYOMING | DAY.SUM.PRECIPITATION.INCHES"},</v>
      </c>
    </row>
    <row r="93" spans="2:3">
      <c r="B93" t="s">
        <v>6683</v>
      </c>
      <c r="C93" t="str">
        <f t="shared" si="1"/>
        <v>{"node":90,"name":"BUFFALO BILL WEATHER STATION; WYOMING | DAY.AVG.WINDSPEED.MPH"},</v>
      </c>
    </row>
    <row r="94" spans="2:3">
      <c r="B94" t="s">
        <v>6684</v>
      </c>
      <c r="C94" t="str">
        <f t="shared" si="1"/>
        <v>{"node":91,"name":"BUFFALO BILL WEATHER STATION; WYOMING | DAY.AVG.WINDDIRECTION.DEGREES"},</v>
      </c>
    </row>
    <row r="95" spans="2:3">
      <c r="B95" t="s">
        <v>6685</v>
      </c>
      <c r="C95" t="str">
        <f t="shared" si="1"/>
        <v>{"node":92,"name":"BIGHORN RIVER AT BASIN; WYOMING | DAY.AVG.STREAMGAGEHEIGHT.FEET"},</v>
      </c>
    </row>
    <row r="96" spans="2:3">
      <c r="B96" t="s">
        <v>6686</v>
      </c>
      <c r="C96" t="str">
        <f t="shared" si="1"/>
        <v>{"node":93,"name":"BIGHORN RIVER AT BASIN; WYOMING | DAY.SUM.PRECIPITATION.INCHES"},</v>
      </c>
    </row>
    <row r="97" spans="2:3">
      <c r="B97" t="s">
        <v>6687</v>
      </c>
      <c r="C97" t="str">
        <f t="shared" si="1"/>
        <v>{"node":94,"name":"BIGHORN RIVER AT BASIN; WYOMING | DAY.AVG.STREAMFLOW.CFS"},</v>
      </c>
    </row>
    <row r="98" spans="2:3">
      <c r="B98" t="s">
        <v>6688</v>
      </c>
      <c r="C98" t="str">
        <f t="shared" si="1"/>
        <v>{"node":95,"name":"BIG COULEE BELOW BEALE CANAL; MT | DAY.AVG.STREAMGAGEHEIGHT.FEET"},</v>
      </c>
    </row>
    <row r="99" spans="2:3">
      <c r="B99" t="s">
        <v>6689</v>
      </c>
      <c r="C99" t="str">
        <f t="shared" si="1"/>
        <v>{"node":96,"name":"BEAVER CREEK NEAR HINSDALE; MONTANA | DAY.AVG.STREAMGAGEHEIGHT.FEET"},</v>
      </c>
    </row>
    <row r="100" spans="2:3">
      <c r="B100" t="s">
        <v>6690</v>
      </c>
      <c r="C100" t="str">
        <f t="shared" si="1"/>
        <v>{"node":97,"name":"BEAVER CREEK NEAR HINSDALE; MONTANA | DAY.AVG.STREAMFLOW.CFS"},</v>
      </c>
    </row>
    <row r="101" spans="2:3">
      <c r="B101" t="s">
        <v>6691</v>
      </c>
      <c r="C101" t="str">
        <f t="shared" si="1"/>
        <v>{"node":98,"name":"BATTLE CREEK AT INTERNATIONAL BOUNDARY; MONTANA | DAY.AVG.STREAMGAGEHEIGHT.FEET"},</v>
      </c>
    </row>
    <row r="102" spans="2:3">
      <c r="B102" t="s">
        <v>6692</v>
      </c>
      <c r="C102" t="str">
        <f t="shared" si="1"/>
        <v>{"node":99,"name":"BATTLE CREEK AT INTERNATIONAL BOUNDARY; MONTANA | DAY.AVG.STREAMFLOW.CFS"},</v>
      </c>
    </row>
    <row r="103" spans="2:3">
      <c r="B103" t="s">
        <v>6693</v>
      </c>
      <c r="C103" t="str">
        <f t="shared" si="1"/>
        <v>{"node":100,"name":"BIG COULEE LOWER; MT | DAY.AVG.STREAMGAGEHEIGHT.FEET"},</v>
      </c>
    </row>
    <row r="104" spans="2:3">
      <c r="B104" t="s">
        <v>6694</v>
      </c>
      <c r="C104" t="str">
        <f t="shared" si="1"/>
        <v>{"node":101,"name":"BLUFF CANAL; WYOMING | DAY.AVG.CANALSTAGE.FEET"},</v>
      </c>
    </row>
    <row r="105" spans="2:3">
      <c r="B105" t="s">
        <v>6695</v>
      </c>
      <c r="C105" t="str">
        <f t="shared" si="1"/>
        <v>{"node":102,"name":"BLUFF CANAL; WYOMING | DAY.AVG.CANALFLOW.CFS"},</v>
      </c>
    </row>
    <row r="106" spans="2:3">
      <c r="B106" t="s">
        <v>6696</v>
      </c>
      <c r="C106" t="str">
        <f t="shared" si="1"/>
        <v>{"node":103,"name":"BADGER CREEK BLW FOUR HORNS CANAL NR BROWNING; MT | DAY.AVG.STREAMGAGEHEIGHT.FEET"},</v>
      </c>
    </row>
    <row r="107" spans="2:3">
      <c r="B107" t="s">
        <v>6697</v>
      </c>
      <c r="C107" t="str">
        <f t="shared" si="1"/>
        <v>{"node":104,"name":"BADGER CREEK BLW FOUR HORNS CANAL NR BROWNING; MT | DAY.AVG.STREAMFLOW.CFS"},</v>
      </c>
    </row>
    <row r="108" spans="2:3">
      <c r="B108" t="s">
        <v>6698</v>
      </c>
      <c r="C108" t="str">
        <f t="shared" si="1"/>
        <v>{"node":105,"name":"BARTLEY DIVERSION; NEBRASKA | DAY.AVG.STREAMGAGEHEIGHT.FEET"},</v>
      </c>
    </row>
    <row r="109" spans="2:3">
      <c r="B109" t="s">
        <v>6699</v>
      </c>
      <c r="C109" t="str">
        <f t="shared" si="1"/>
        <v>{"node":106,"name":"BLACKFEET AGRIMET STATION NR SEVILLE COLONY; MONTANA | DAY.AVG.AIRTEMPERATURE.DEGF"},</v>
      </c>
    </row>
    <row r="110" spans="2:3">
      <c r="B110" t="s">
        <v>6700</v>
      </c>
      <c r="C110" t="str">
        <f t="shared" si="1"/>
        <v>{"node":107,"name":"BLACKFEET AGRIMET STATION NR SEVILLE COLONY; MONTANA | DAY.SUM.PRECIPITATION.INCHES"},</v>
      </c>
    </row>
    <row r="111" spans="2:3">
      <c r="B111" t="s">
        <v>6701</v>
      </c>
      <c r="C111" t="str">
        <f t="shared" si="1"/>
        <v>{"node":108,"name":"BLACKFEET AGRIMET STATION NR SEVILLE COLONY; MONTANA | DAY.AVG.WINDSPEED.MPH"},</v>
      </c>
    </row>
    <row r="112" spans="2:3">
      <c r="B112" t="s">
        <v>6702</v>
      </c>
      <c r="C112" t="str">
        <f t="shared" si="1"/>
        <v>{"node":109,"name":"BLACKFEET AGRIMET STATION NR SEVILLE COLONY; MONTANA | DAY.AVG.WINDDIRECTION.DEGREES"},</v>
      </c>
    </row>
    <row r="113" spans="2:3">
      <c r="B113" t="s">
        <v>6703</v>
      </c>
      <c r="C113" t="str">
        <f t="shared" si="1"/>
        <v>{"node":110,"name":"BELLE FOURCHE INLET CANAL EAST; SOUTH DAKOTA | DAY.AVG.CANALSTAGE.FEET"},</v>
      </c>
    </row>
    <row r="114" spans="2:3">
      <c r="B114" t="s">
        <v>6704</v>
      </c>
      <c r="C114" t="str">
        <f t="shared" si="1"/>
        <v>{"node":111,"name":"BELLE FOURCHE INLET CANAL EAST; SOUTH DAKOTA | DAY.SUM.PRECIPITATION.INCHES"},</v>
      </c>
    </row>
    <row r="115" spans="2:3">
      <c r="B115" t="s">
        <v>6705</v>
      </c>
      <c r="C115" t="str">
        <f t="shared" si="1"/>
        <v>{"node":112,"name":"BELLE FOURCHE INLET CANAL EAST; SOUTH DAKOTA | DAY.AVG.CANALFLOW.CFS"},</v>
      </c>
    </row>
    <row r="116" spans="2:3">
      <c r="B116" t="s">
        <v>6706</v>
      </c>
      <c r="C116" t="str">
        <f t="shared" si="1"/>
        <v>{"node":113,"name":"BELLE FOURCHE RESERVOIR NR BELLE FOURCHE; S. DAKOTA | DAY.INST.RESERVOIRSTORAGE.AF"},</v>
      </c>
    </row>
    <row r="117" spans="2:3">
      <c r="B117" t="s">
        <v>6707</v>
      </c>
      <c r="C117" t="str">
        <f t="shared" si="1"/>
        <v>{"node":114,"name":"BELLE FOURCHE RESERVOIR NR BELLE FOURCHE; S. DAKOTA | DAY.INST.RESERVOIRELEVATION.FEET"},</v>
      </c>
    </row>
    <row r="118" spans="2:3">
      <c r="B118" t="s">
        <v>6708</v>
      </c>
      <c r="C118" t="str">
        <f t="shared" si="1"/>
        <v>{"node":115,"name":"BELLE FOURCHE RESERVOIR NR BELLE FOURCHE; S. DAKOTA | DAY.AVG.RESERVOIRINFLOW.CFS"},</v>
      </c>
    </row>
    <row r="119" spans="2:3">
      <c r="B119" t="s">
        <v>6709</v>
      </c>
      <c r="C119" t="str">
        <f t="shared" si="1"/>
        <v>{"node":116,"name":"BELLE FOURCHE RESERVOIR NR BELLE FOURCHE; S. DAKOTA | DAY.SUM.PRECIPITATION.INCHES"},</v>
      </c>
    </row>
    <row r="120" spans="2:3">
      <c r="B120" t="s">
        <v>6710</v>
      </c>
      <c r="C120" t="str">
        <f t="shared" si="1"/>
        <v>{"node":117,"name":"BELLE FOURCHE RESERVOIR NR BELLE FOURCHE; S. DAKOTA | DAY.AVG.RESERVOIRRELEASE.CFS"},</v>
      </c>
    </row>
    <row r="121" spans="2:3">
      <c r="B121" t="s">
        <v>6711</v>
      </c>
      <c r="C121" t="str">
        <f t="shared" si="1"/>
        <v>{"node":118,"name":"BIG FLAT NEAR TURNER WEATHER STATION; MONTANA | DAY.AVG.AIRTEMPERATURE.DEGF"},</v>
      </c>
    </row>
    <row r="122" spans="2:3">
      <c r="B122" t="s">
        <v>6712</v>
      </c>
      <c r="C122" t="str">
        <f t="shared" si="1"/>
        <v>{"node":119,"name":"BIG FLAT NEAR TURNER WEATHER STATION; MONTANA | DAY.SUM.PRECIPITATION.INCHES"},</v>
      </c>
    </row>
    <row r="123" spans="2:3">
      <c r="B123" t="s">
        <v>6713</v>
      </c>
      <c r="C123" t="str">
        <f t="shared" si="1"/>
        <v>{"node":120,"name":"BIG FLAT NEAR TURNER WEATHER STATION; MONTANA | DAY.AVG.WINDSPEED.MPH"},</v>
      </c>
    </row>
    <row r="124" spans="2:3">
      <c r="B124" t="s">
        <v>6714</v>
      </c>
      <c r="C124" t="str">
        <f t="shared" si="1"/>
        <v>{"node":121,"name":"BIG FLAT NEAR TURNER WEATHER STATION; MONTANA | DAY.AVG.WINDDIRECTION.DEGREES"},</v>
      </c>
    </row>
    <row r="125" spans="2:3">
      <c r="B125" t="s">
        <v>6715</v>
      </c>
      <c r="C125" t="str">
        <f t="shared" si="1"/>
        <v>{"node":122,"name":"BELLE FOURCHE RVR @ WYOMING-SOUTH DAKOTA STATE LINE | DAY.AVG.STREAMGAGEHEIGHT.FEET"},</v>
      </c>
    </row>
    <row r="126" spans="2:3">
      <c r="B126" t="s">
        <v>6716</v>
      </c>
      <c r="C126" t="str">
        <f t="shared" si="1"/>
        <v>{"node":123,"name":"BELLE FOURCHE RVR @ WYOMING-SOUTH DAKOTA STATE LINE | DAY.SUM.PRECIPITATION.INCHES"},</v>
      </c>
    </row>
    <row r="127" spans="2:3">
      <c r="B127" t="s">
        <v>6717</v>
      </c>
      <c r="C127" t="str">
        <f t="shared" si="1"/>
        <v>{"node":124,"name":"BELLE FOURCHE RVR @ WYOMING-SOUTH DAKOTA STATE LINE | DAY.AVG.STREAMFLOW.CFS"},</v>
      </c>
    </row>
    <row r="128" spans="2:3">
      <c r="B128" t="s">
        <v>6718</v>
      </c>
      <c r="C128" t="str">
        <f t="shared" si="1"/>
        <v>{"node":125,"name":"BEAVERHEAD RIVER AT GIEM BRIDGE; MONTANA | DAY.AVG.STREAMGAGEHEIGHT.FEET"},</v>
      </c>
    </row>
    <row r="129" spans="2:3">
      <c r="B129" t="s">
        <v>6719</v>
      </c>
      <c r="C129" t="str">
        <f t="shared" si="1"/>
        <v>{"node":126,"name":"BEAVERHEAD RIVER AT GIEM BRIDGE; MONTANA | DAY.AVG.STREAMFLOW.CFS"},</v>
      </c>
    </row>
    <row r="130" spans="2:3">
      <c r="B130" t="s">
        <v>6720</v>
      </c>
      <c r="C130" t="str">
        <f t="shared" si="1"/>
        <v>{"node":127,"name":"BIG HOLE RIVER AT MAIDEN ROCK NEAR DIVIDE; MONTANA | DAY.AVG.STREAMGAGEHEIGHT.FEET"},</v>
      </c>
    </row>
    <row r="131" spans="2:3">
      <c r="B131" t="s">
        <v>6721</v>
      </c>
      <c r="C131" t="str">
        <f t="shared" si="1"/>
        <v>{"node":128,"name":"BIG HOLE RIVER AT MAIDEN ROCK NEAR DIVIDE; MONTANA | DAY.AVG.STREAMFLOW.CFS"},</v>
      </c>
    </row>
    <row r="132" spans="2:3">
      <c r="B132" t="s">
        <v>6722</v>
      </c>
      <c r="C132" t="str">
        <f t="shared" ref="C132:C195" si="2">B132&amp;","</f>
        <v>{"node":129,"name":"BIG HOLE RIVER NEAR GLEN; MONTANA | DAY.AVG.STREAMGAGEHEIGHT.FEET"},</v>
      </c>
    </row>
    <row r="133" spans="2:3">
      <c r="B133" t="s">
        <v>6723</v>
      </c>
      <c r="C133" t="str">
        <f t="shared" si="2"/>
        <v>{"node":130,"name":"BIG HOLE RIVER NEAR GLEN; MONTANA | DAY.AVG.STREAMFLOW.CFS"},</v>
      </c>
    </row>
    <row r="134" spans="2:3">
      <c r="B134" t="s">
        <v>6724</v>
      </c>
      <c r="C134" t="str">
        <f t="shared" si="2"/>
        <v>{"node":131,"name":"BIGHORN RIVER ABOVE TULLOCK CREEK NEAR BIGHORN; MT | DAY.AVG.STREAMGAGEHEIGHT.FEET"},</v>
      </c>
    </row>
    <row r="135" spans="2:3">
      <c r="B135" t="s">
        <v>6725</v>
      </c>
      <c r="C135" t="str">
        <f t="shared" si="2"/>
        <v>{"node":132,"name":"BIGHORN RIVER ABOVE TULLOCK CREEK NEAR BIGHORN; MT | DAY.SUM.PRECIPITATION.INCHES"},</v>
      </c>
    </row>
    <row r="136" spans="2:3">
      <c r="B136" t="s">
        <v>6726</v>
      </c>
      <c r="C136" t="str">
        <f t="shared" si="2"/>
        <v>{"node":133,"name":"BIGHORN RIVER ABOVE TULLOCK CREEK NEAR BIGHORN; MT | DAY.AVG.STREAMFLOW.CFS"},</v>
      </c>
    </row>
    <row r="137" spans="2:3">
      <c r="B137" t="s">
        <v>6727</v>
      </c>
      <c r="C137" t="str">
        <f t="shared" si="2"/>
        <v>{"node":134,"name":"BIGHORN RIVER ABOVE TULLOCK CREEK NEAR BIGHORN; MT | DAY.AVG.SNOWWATEREQUIVALENT.INCHES"},</v>
      </c>
    </row>
    <row r="138" spans="2:3">
      <c r="B138" t="s">
        <v>6728</v>
      </c>
      <c r="C138" t="str">
        <f t="shared" si="2"/>
        <v>{"node":135,"name":"BIGHORN LAKE; MONTANA | DAY.INST.RESERVOIRSTORAGE.AF"},</v>
      </c>
    </row>
    <row r="139" spans="2:3">
      <c r="B139" t="s">
        <v>6729</v>
      </c>
      <c r="C139" t="str">
        <f t="shared" si="2"/>
        <v>{"node":136,"name":"BIGHORN LAKE; MONTANA | DAY.INST.RESERVOIRELEVATION.FEET"},</v>
      </c>
    </row>
    <row r="140" spans="2:3">
      <c r="B140" t="s">
        <v>6730</v>
      </c>
      <c r="C140" t="str">
        <f t="shared" si="2"/>
        <v>{"node":137,"name":"BIGHORN LAKE; MONTANA | DAY.AVG.RESERVOIRINFLOW.CFS"},</v>
      </c>
    </row>
    <row r="141" spans="2:3">
      <c r="B141" t="s">
        <v>6731</v>
      </c>
      <c r="C141" t="str">
        <f t="shared" si="2"/>
        <v>{"node":138,"name":"BIGHORN LAKE; MONTANA | DAY.SUM.PRECIPITATION.INCHES"},</v>
      </c>
    </row>
    <row r="142" spans="2:3">
      <c r="B142" t="s">
        <v>6732</v>
      </c>
      <c r="C142" t="str">
        <f t="shared" si="2"/>
        <v>{"node":139,"name":"BIGHORN LAKE; MONTANA | DAY.AVG.RESERVOIRRELEASE.CFS"},</v>
      </c>
    </row>
    <row r="143" spans="2:3">
      <c r="B143" t="s">
        <v>6733</v>
      </c>
      <c r="C143" t="str">
        <f t="shared" si="2"/>
        <v>{"node":140,"name":"BIGHORN LAKE; MONTANA | DAY.AVG.CANALFLOW.CFS"},</v>
      </c>
    </row>
    <row r="144" spans="2:3">
      <c r="B144" t="s">
        <v>6734</v>
      </c>
      <c r="C144" t="str">
        <f t="shared" si="2"/>
        <v>{"node":141,"name":"BIGHORN LAKE; MONTANA | DAY.AVG.STREAMFLOW.CFS"},</v>
      </c>
    </row>
    <row r="145" spans="2:3">
      <c r="B145" t="s">
        <v>6735</v>
      </c>
      <c r="C145" t="str">
        <f t="shared" si="2"/>
        <v>{"node":142,"name":"BIGHORN LAKE; MONTANA | DAY.AVG.SNOWWATEREQUIVALENT.INCHES"},</v>
      </c>
    </row>
    <row r="146" spans="2:3">
      <c r="B146" t="s">
        <v>6736</v>
      </c>
      <c r="C146" t="str">
        <f t="shared" si="2"/>
        <v>{"node":143,"name":"BIGHORN RIVER NEAR WORLAND; WYOMING | DAY.AVG.STREAMGAGEHEIGHT.FEET"},</v>
      </c>
    </row>
    <row r="147" spans="2:3">
      <c r="B147" t="s">
        <v>6737</v>
      </c>
      <c r="C147" t="str">
        <f t="shared" si="2"/>
        <v>{"node":144,"name":"BIGHORN RIVER NEAR WORLAND; WYOMING | DAY.AVG.STREAMFLOW.CFS"},</v>
      </c>
    </row>
    <row r="148" spans="2:3">
      <c r="B148" t="s">
        <v>6738</v>
      </c>
      <c r="C148" t="str">
        <f t="shared" si="2"/>
        <v>{"node":145,"name":"BIGHORN RIVER AND BIA CANAL NEAR ST. XAVIER; MONTANA | DAY.INST.RESERVOIRSTORAGE.AF"},</v>
      </c>
    </row>
    <row r="149" spans="2:3">
      <c r="B149" t="s">
        <v>6739</v>
      </c>
      <c r="C149" t="str">
        <f t="shared" si="2"/>
        <v>{"node":146,"name":"BIGHORN RIVER AND BIA CANAL NEAR ST. XAVIER; MONTANA | DAY.INST.RESERVOIRELEVATION.FEET"},</v>
      </c>
    </row>
    <row r="150" spans="2:3">
      <c r="B150" t="s">
        <v>6740</v>
      </c>
      <c r="C150" t="str">
        <f t="shared" si="2"/>
        <v>{"node":147,"name":"BIGHORN RIVER AND BIA CANAL NEAR ST. XAVIER; MONTANA | DAY.AVG.STREAMGAGEHEIGHT.FEET"},</v>
      </c>
    </row>
    <row r="151" spans="2:3">
      <c r="B151" t="s">
        <v>6741</v>
      </c>
      <c r="C151" t="str">
        <f t="shared" si="2"/>
        <v>{"node":148,"name":"BIGHORN RIVER AND BIA CANAL NEAR ST. XAVIER; MONTANA | DAY.AVG.CANALSTAGE.FEET"},</v>
      </c>
    </row>
    <row r="152" spans="2:3">
      <c r="B152" t="s">
        <v>6742</v>
      </c>
      <c r="C152" t="str">
        <f t="shared" si="2"/>
        <v>{"node":149,"name":"BIGHORN RIVER AND BIA CANAL NEAR ST. XAVIER; MONTANA | DAY.AVG.STREAMFLOW.CFS"},</v>
      </c>
    </row>
    <row r="153" spans="2:3">
      <c r="B153" t="s">
        <v>6743</v>
      </c>
      <c r="C153" t="str">
        <f t="shared" si="2"/>
        <v>{"node":150,"name":"BIGHORN RIVER AND BIA CANAL NEAR ST. XAVIER; MONTANA | DAY.AVG.CANALFLOW.CFS"},</v>
      </c>
    </row>
    <row r="154" spans="2:3">
      <c r="B154" t="s">
        <v>6744</v>
      </c>
      <c r="C154" t="str">
        <f t="shared" si="2"/>
        <v>{"node":151,"name":"BIGHORN RIVER AND BIA CANAL NEAR ST. XAVIER; MONTANA | DAY.AVG.WATERTEMPERATURE.DEGF"},</v>
      </c>
    </row>
    <row r="155" spans="2:3">
      <c r="B155" t="s">
        <v>6745</v>
      </c>
      <c r="C155" t="str">
        <f t="shared" si="2"/>
        <v>{"node":152,"name":"BIG HOLE RIVER BELOW MUDD CREEK NEAR WISDOM; MT | DAY.AVG.STREAMGAGEHEIGHT.FEET"},</v>
      </c>
    </row>
    <row r="156" spans="2:3">
      <c r="B156" t="s">
        <v>6746</v>
      </c>
      <c r="C156" t="str">
        <f t="shared" si="2"/>
        <v>{"node":153,"name":"BIG HOLE RIVER BELOW MUDD CREEK NEAR WISDOM; MT | DAY.AVG.STREAMFLOW.CFS"},</v>
      </c>
    </row>
    <row r="157" spans="2:3">
      <c r="B157" t="s">
        <v>6747</v>
      </c>
      <c r="C157" t="str">
        <f t="shared" si="2"/>
        <v>{"node":154,"name":"BIG HORN CANAL; WYOMING | DAY.AVG.CANALSTAGE.FEET"},</v>
      </c>
    </row>
    <row r="158" spans="2:3">
      <c r="B158" t="s">
        <v>6748</v>
      </c>
      <c r="C158" t="str">
        <f t="shared" si="2"/>
        <v>{"node":155,"name":"BIG HORN CANAL; WYOMING | DAY.AVG.CANALFLOW.CFS"},</v>
      </c>
    </row>
    <row r="159" spans="2:3">
      <c r="B159" t="s">
        <v>6749</v>
      </c>
      <c r="C159" t="str">
        <f t="shared" si="2"/>
        <v>{"node":156,"name":"YELLOWSTONE RIVER AT BILLINGS; MT | DAY.AVG.STREAMGAGEHEIGHT.FEET"},</v>
      </c>
    </row>
    <row r="160" spans="2:3">
      <c r="B160" t="s">
        <v>6750</v>
      </c>
      <c r="C160" t="str">
        <f t="shared" si="2"/>
        <v>{"node":157,"name":"YELLOWSTONE RIVER AT BILLINGS; MT | DAY.SUM.PRECIPITATION.INCHES"},</v>
      </c>
    </row>
    <row r="161" spans="2:3">
      <c r="B161" t="s">
        <v>6751</v>
      </c>
      <c r="C161" t="str">
        <f t="shared" si="2"/>
        <v>{"node":158,"name":"YELLOWSTONE RIVER AT BILLINGS; MT | DAY.AVG.STREAMFLOW.CFS"},</v>
      </c>
    </row>
    <row r="162" spans="2:3">
      <c r="B162" t="s">
        <v>6752</v>
      </c>
      <c r="C162" t="str">
        <f t="shared" si="2"/>
        <v>{"node":159,"name":"YELLOWSTONE RIVER AT BILLINGS; MT | DAY.AVG.SNOWWATEREQUIVALENT.INCHES"},</v>
      </c>
    </row>
    <row r="163" spans="2:3">
      <c r="B163" t="s">
        <v>6753</v>
      </c>
      <c r="C163" t="str">
        <f t="shared" si="2"/>
        <v>{"node":160,"name":"YELLOWSTONE RIVER AT BILLINGS; MT | DAY.AVG.WATERTEMPERATURE.DEGF"},</v>
      </c>
    </row>
    <row r="164" spans="2:3">
      <c r="B164" t="s">
        <v>6754</v>
      </c>
      <c r="C164" t="str">
        <f t="shared" si="2"/>
        <v>{"node":161,"name":"BULL LAKE CREEK ABOVE BULL LAKE RESERVOIR; WYOMING | DAY.AVG.STREAMGAGEHEIGHT.FEET"},</v>
      </c>
    </row>
    <row r="165" spans="2:3">
      <c r="B165" t="s">
        <v>6755</v>
      </c>
      <c r="C165" t="str">
        <f t="shared" si="2"/>
        <v>{"node":162,"name":"BULL LAKE CREEK ABOVE BULL LAKE RESERVOIR; WYOMING | DAY.SUM.PRECIPITATION.INCHES"},</v>
      </c>
    </row>
    <row r="166" spans="2:3">
      <c r="B166" t="s">
        <v>6756</v>
      </c>
      <c r="C166" t="str">
        <f t="shared" si="2"/>
        <v>{"node":163,"name":"BULL LAKE CREEK ABOVE BULL LAKE RESERVOIR; WYOMING | DAY.AVG.STREAMFLOW.CFS"},</v>
      </c>
    </row>
    <row r="167" spans="2:3">
      <c r="B167" t="s">
        <v>6757</v>
      </c>
      <c r="C167" t="str">
        <f t="shared" si="2"/>
        <v>{"node":164,"name":"BULL LAKE CREEK BLW BULL LAKE RES NR LENORE; WYOMING | DAY.AVG.STREAMGAGEHEIGHT.FEET"},</v>
      </c>
    </row>
    <row r="168" spans="2:3">
      <c r="B168" t="s">
        <v>6758</v>
      </c>
      <c r="C168" t="str">
        <f t="shared" si="2"/>
        <v>{"node":165,"name":"BULL LAKE CREEK BLW BULL LAKE RES NR LENORE; WYOMING | DAY.SUM.PRECIPITATION.INCHES"},</v>
      </c>
    </row>
    <row r="169" spans="2:3">
      <c r="B169" t="s">
        <v>6759</v>
      </c>
      <c r="C169" t="str">
        <f t="shared" si="2"/>
        <v>{"node":166,"name":"BULL LAKE CREEK BLW BULL LAKE RES NR LENORE; WYOMING | DAY.AVG.STREAMFLOW.CFS"},</v>
      </c>
    </row>
    <row r="170" spans="2:3">
      <c r="B170" t="s">
        <v>6760</v>
      </c>
      <c r="C170" t="str">
        <f t="shared" si="2"/>
        <v>{"node":167,"name":"BOULDER RIVER NEAR BOULDER; MT | DAY.AVG.STREAMGAGEHEIGHT.FEET"},</v>
      </c>
    </row>
    <row r="171" spans="2:3">
      <c r="B171" t="s">
        <v>6761</v>
      </c>
      <c r="C171" t="str">
        <f t="shared" si="2"/>
        <v>{"node":168,"name":"BOULDER RIVER NEAR BOULDER; MT | DAY.AVG.STREAMFLOW.CFS"},</v>
      </c>
    </row>
    <row r="172" spans="2:3">
      <c r="B172" t="s">
        <v>6762</v>
      </c>
      <c r="C172" t="str">
        <f t="shared" si="2"/>
        <v>{"node":169,"name":"BULL LAKE RESERVOIR ON BULL LAKE CREEK; WYOMING | DAY.INST.RESERVOIRSTORAGE.AF"},</v>
      </c>
    </row>
    <row r="173" spans="2:3">
      <c r="B173" t="s">
        <v>6763</v>
      </c>
      <c r="C173" t="str">
        <f t="shared" si="2"/>
        <v>{"node":170,"name":"BULL LAKE RESERVOIR ON BULL LAKE CREEK; WYOMING | DAY.INST.RESERVOIRELEVATION.FEET"},</v>
      </c>
    </row>
    <row r="174" spans="2:3">
      <c r="B174" t="s">
        <v>6764</v>
      </c>
      <c r="C174" t="str">
        <f t="shared" si="2"/>
        <v>{"node":171,"name":"BULL LAKE RESERVOIR ON BULL LAKE CREEK; WYOMING | DAY.AVG.RESERVOIRINFLOW.CFS"},</v>
      </c>
    </row>
    <row r="175" spans="2:3">
      <c r="B175" t="s">
        <v>6765</v>
      </c>
      <c r="C175" t="str">
        <f t="shared" si="2"/>
        <v>{"node":172,"name":"BULL LAKE RESERVOIR ON BULL LAKE CREEK; WYOMING | DAY.AVG.RESERVOIRRELEASE.CFS"},</v>
      </c>
    </row>
    <row r="176" spans="2:3">
      <c r="B176" t="s">
        <v>6766</v>
      </c>
      <c r="C176" t="str">
        <f t="shared" si="2"/>
        <v>{"node":173,"name":"BULL LAKE RESERVOIR ON BULL LAKE CREEK; WYOMING | DAY.AVG.SNOWWATEREQUIVALENT.INCHES"},</v>
      </c>
    </row>
    <row r="177" spans="2:3">
      <c r="B177" t="s">
        <v>6767</v>
      </c>
      <c r="C177" t="str">
        <f t="shared" si="2"/>
        <v>{"node":174,"name":"BLUE RIVER BELOW DILLON; COLORADO | DAY.AVG.STREAMGAGEHEIGHT.FEET"},</v>
      </c>
    </row>
    <row r="178" spans="2:3">
      <c r="B178" t="s">
        <v>6768</v>
      </c>
      <c r="C178" t="str">
        <f t="shared" si="2"/>
        <v>{"node":175,"name":"BLUE RIVER BELOW DILLON; COLORADO | DAY.AVG.STREAMFLOW.CFS"},</v>
      </c>
    </row>
    <row r="179" spans="2:3">
      <c r="B179" t="s">
        <v>6769</v>
      </c>
      <c r="C179" t="str">
        <f t="shared" si="2"/>
        <v>{"node":176,"name":"BLUE RIVER BELOW GREEN MOUNTAIN RESERVOIR; CO | DAY.AVG.STREAMGAGEHEIGHT.FEET"},</v>
      </c>
    </row>
    <row r="180" spans="2:3">
      <c r="B180" t="s">
        <v>6770</v>
      </c>
      <c r="C180" t="str">
        <f t="shared" si="2"/>
        <v>{"node":177,"name":"BLUE RIVER BELOW GREEN MOUNTAIN RESERVOIR; CO | DAY.AVG.STREAMFLOW.CFS"},</v>
      </c>
    </row>
    <row r="181" spans="2:3">
      <c r="B181" t="s">
        <v>6771</v>
      </c>
      <c r="C181" t="str">
        <f t="shared" si="2"/>
        <v>{"node":178,"name":"BROKEN-O CANAL; MONTANA | DAY.AVG.CANALSTAGE.FEET"},</v>
      </c>
    </row>
    <row r="182" spans="2:3">
      <c r="B182" t="s">
        <v>6772</v>
      </c>
      <c r="C182" t="str">
        <f t="shared" si="2"/>
        <v>{"node":179,"name":"BROKEN-O CANAL; MONTANA | DAY.AVG.CANALFLOW.CFS"},</v>
      </c>
    </row>
    <row r="183" spans="2:3">
      <c r="B183" t="s">
        <v>6773</v>
      </c>
      <c r="C183" t="str">
        <f t="shared" si="2"/>
        <v>{"node":180,"name":"BONNY RESERVOIR; COLORADO | DAY.INST.RESERVOIRSTORAGE.AF"},</v>
      </c>
    </row>
    <row r="184" spans="2:3">
      <c r="B184" t="s">
        <v>6774</v>
      </c>
      <c r="C184" t="str">
        <f t="shared" si="2"/>
        <v>{"node":181,"name":"BONNY RESERVOIR; COLORADO | DAY.INST.RESERVOIRELEVATION.FEET"},</v>
      </c>
    </row>
    <row r="185" spans="2:3">
      <c r="B185" t="s">
        <v>6775</v>
      </c>
      <c r="C185" t="str">
        <f t="shared" si="2"/>
        <v>{"node":182,"name":"BONNY RESERVOIR; COLORADO | DAY.AVG.RESERVOIRINFLOW.CFS"},</v>
      </c>
    </row>
    <row r="186" spans="2:3">
      <c r="B186" t="s">
        <v>6776</v>
      </c>
      <c r="C186" t="str">
        <f t="shared" si="2"/>
        <v>{"node":183,"name":"BONNY RESERVOIR; COLORADO | DAY.SUM.PRECIPITATION.INCHES"},</v>
      </c>
    </row>
    <row r="187" spans="2:3">
      <c r="B187" t="s">
        <v>6777</v>
      </c>
      <c r="C187" t="str">
        <f t="shared" si="2"/>
        <v>{"node":184,"name":"BONNY RESERVOIR; COLORADO | DAY.AVG.RESERVOIRRELEASE.CFS"},</v>
      </c>
    </row>
    <row r="188" spans="2:3">
      <c r="B188" t="s">
        <v>6778</v>
      </c>
      <c r="C188" t="str">
        <f t="shared" si="2"/>
        <v>{"node":185,"name":"BONNY RESERVOIR; COLORADO | DAY.AVG.CANALFLOW.CFS"},</v>
      </c>
    </row>
    <row r="189" spans="2:3">
      <c r="B189" t="s">
        <v>6779</v>
      </c>
      <c r="C189" t="str">
        <f t="shared" si="2"/>
        <v>{"node":186,"name":"BONNY RESERVOIR; COLORADO | DAY.AVG.STREAMFLOW.CFS"},</v>
      </c>
    </row>
    <row r="190" spans="2:3">
      <c r="B190" t="s">
        <v>6780</v>
      </c>
      <c r="C190" t="str">
        <f t="shared" si="2"/>
        <v>{"node":187,"name":"CHARLES H. BOUSTEAD TUNNEL; CO | DAY.AVG.STREAMGAGEHEIGHT.FEET"},</v>
      </c>
    </row>
    <row r="191" spans="2:3">
      <c r="B191" t="s">
        <v>6781</v>
      </c>
      <c r="C191" t="str">
        <f t="shared" si="2"/>
        <v>{"node":188,"name":"CHARLES H. BOUSTEAD TUNNEL; CO | DAY.AVG.CANALFLOW.CFS"},</v>
      </c>
    </row>
    <row r="192" spans="2:3">
      <c r="B192" t="s">
        <v>6782</v>
      </c>
      <c r="C192" t="str">
        <f t="shared" si="2"/>
        <v>{"node":189,"name":"BOYSEN RESERVOIR; THERMOPOLIS; WYOMING | DAY.INST.RESERVOIRSTORAGE.AF"},</v>
      </c>
    </row>
    <row r="193" spans="2:3">
      <c r="B193" t="s">
        <v>6783</v>
      </c>
      <c r="C193" t="str">
        <f t="shared" si="2"/>
        <v>{"node":190,"name":"BOYSEN RESERVOIR; THERMOPOLIS; WYOMING | DAY.INST.RESERVOIRELEVATION.FEET"},</v>
      </c>
    </row>
    <row r="194" spans="2:3">
      <c r="B194" t="s">
        <v>6784</v>
      </c>
      <c r="C194" t="str">
        <f t="shared" si="2"/>
        <v>{"node":191,"name":"BOYSEN RESERVOIR; THERMOPOLIS; WYOMING | DAY.AVG.RESERVOIRINFLOW.CFS"},</v>
      </c>
    </row>
    <row r="195" spans="2:3">
      <c r="B195" t="s">
        <v>6785</v>
      </c>
      <c r="C195" t="str">
        <f t="shared" si="2"/>
        <v>{"node":192,"name":"BOYSEN RESERVOIR; THERMOPOLIS; WYOMING | DAY.SUM.PRECIPITATION.INCHES"},</v>
      </c>
    </row>
    <row r="196" spans="2:3">
      <c r="B196" t="s">
        <v>6786</v>
      </c>
      <c r="C196" t="str">
        <f t="shared" ref="C196:C259" si="3">B196&amp;","</f>
        <v>{"node":193,"name":"BOYSEN RESERVOIR; THERMOPOLIS; WYOMING | DAY.AVG.RESERVOIRRELEASE.CFS"},</v>
      </c>
    </row>
    <row r="197" spans="2:3">
      <c r="B197" t="s">
        <v>6787</v>
      </c>
      <c r="C197" t="str">
        <f t="shared" si="3"/>
        <v>{"node":194,"name":"BOYSEN RESERVOIR; THERMOPOLIS; WYOMING | DAY.AVG.SNOWWATEREQUIVALENT.INCHES"},</v>
      </c>
    </row>
    <row r="198" spans="2:3">
      <c r="B198" t="s">
        <v>6788</v>
      </c>
      <c r="C198" t="str">
        <f t="shared" si="3"/>
        <v>{"node":195,"name":"BOYSEN WEATHER STATION NR THERMOPOLIS; WYOMING | DAY.AVG.AIRTEMPERATURE.DEGF"},</v>
      </c>
    </row>
    <row r="199" spans="2:3">
      <c r="B199" t="s">
        <v>6789</v>
      </c>
      <c r="C199" t="str">
        <f t="shared" si="3"/>
        <v>{"node":196,"name":"BOYSEN WEATHER STATION NR THERMOPOLIS; WYOMING | DAY.SUM.PRECIPITATION.INCHES"},</v>
      </c>
    </row>
    <row r="200" spans="2:3">
      <c r="B200" t="s">
        <v>6790</v>
      </c>
      <c r="C200" t="str">
        <f t="shared" si="3"/>
        <v>{"node":197,"name":"BOYSEN WEATHER STATION NR THERMOPOLIS; WYOMING | DAY.AVG.WINDSPEED.MPH"},</v>
      </c>
    </row>
    <row r="201" spans="2:3">
      <c r="B201" t="s">
        <v>6791</v>
      </c>
      <c r="C201" t="str">
        <f t="shared" si="3"/>
        <v>{"node":198,"name":"BOYSEN WEATHER STATION NR THERMOPOLIS; WYOMING | DAY.AVG.WINDDIRECTION.DEGREES"},</v>
      </c>
    </row>
    <row r="202" spans="2:3">
      <c r="B202" t="s">
        <v>6792</v>
      </c>
      <c r="C202" t="str">
        <f t="shared" si="3"/>
        <v>{"node":199,"name":"BOZEMAN MONTANA WEATHER STATION  6W | DAY.AVG.AIRTEMPERATURE.DEGF"},</v>
      </c>
    </row>
    <row r="203" spans="2:3">
      <c r="B203" t="s">
        <v>6793</v>
      </c>
      <c r="C203" t="str">
        <f t="shared" si="3"/>
        <v>{"node":200,"name":"BOZEMAN MONTANA WEATHER STATION  6W | DAY.SUM.PRECIPITATION.INCHES"},</v>
      </c>
    </row>
    <row r="204" spans="2:3">
      <c r="B204" t="s">
        <v>6794</v>
      </c>
      <c r="C204" t="str">
        <f t="shared" si="3"/>
        <v>{"node":201,"name":"BOZEMAN MONTANA WEATHER STATION  6W | DAY.AVG.WINDSPEED.MPH"},</v>
      </c>
    </row>
    <row r="205" spans="2:3">
      <c r="B205" t="s">
        <v>6795</v>
      </c>
      <c r="C205" t="str">
        <f t="shared" si="3"/>
        <v>{"node":202,"name":"BOZEMAN MONTANA WEATHER STATION  6W | DAY.AVG.WINDDIRECTION.DEGREES"},</v>
      </c>
    </row>
    <row r="206" spans="2:3">
      <c r="B206" t="s">
        <v>6796</v>
      </c>
      <c r="C206" t="str">
        <f t="shared" si="3"/>
        <v>{"node":203,"name":"BEAVERHEAD RIVER AT DILLON; MONTANA | DAY.AVG.STREAMGAGEHEIGHT.FEET"},</v>
      </c>
    </row>
    <row r="207" spans="2:3">
      <c r="B207" t="s">
        <v>6797</v>
      </c>
      <c r="C207" t="str">
        <f t="shared" si="3"/>
        <v>{"node":204,"name":"BEAVERHEAD RIVER AT DILLON; MONTANA | DAY.AVG.STREAMFLOW.CFS"},</v>
      </c>
    </row>
    <row r="208" spans="2:3">
      <c r="B208" t="s">
        <v>6798</v>
      </c>
      <c r="C208" t="str">
        <f t="shared" si="3"/>
        <v>{"node":205,"name":"BUFFALO RAPIDS WEATHER STATION NEAR GLENDIVE; MT | DAY.AVG.AIRTEMPERATURE.DEGF"},</v>
      </c>
    </row>
    <row r="209" spans="2:3">
      <c r="B209" t="s">
        <v>6799</v>
      </c>
      <c r="C209" t="str">
        <f t="shared" si="3"/>
        <v>{"node":206,"name":"BUFFALO RAPIDS WEATHER STATION NEAR GLENDIVE; MT | DAY.SUM.PRECIPITATION.INCHES"},</v>
      </c>
    </row>
    <row r="210" spans="2:3">
      <c r="B210" t="s">
        <v>6800</v>
      </c>
      <c r="C210" t="str">
        <f t="shared" si="3"/>
        <v>{"node":207,"name":"BUFFALO RAPIDS WEATHER STATION NEAR GLENDIVE; MT | DAY.AVG.WINDSPEED.MPH"},</v>
      </c>
    </row>
    <row r="211" spans="2:3">
      <c r="B211" t="s">
        <v>6801</v>
      </c>
      <c r="C211" t="str">
        <f t="shared" si="3"/>
        <v>{"node":208,"name":"BUFFALO RAPIDS WEATHER STATION NEAR GLENDIVE; MT | DAY.AVG.WINDDIRECTION.DEGREES"},</v>
      </c>
    </row>
    <row r="212" spans="2:3">
      <c r="B212" t="s">
        <v>6802</v>
      </c>
      <c r="C212" t="str">
        <f t="shared" si="3"/>
        <v>{"node":209,"name":"BEAVERHEAD RIVER AT TWIN BRIDGES; MT | DAY.AVG.STREAMGAGEHEIGHT.FEET"},</v>
      </c>
    </row>
    <row r="213" spans="2:3">
      <c r="B213" t="s">
        <v>6803</v>
      </c>
      <c r="C213" t="str">
        <f t="shared" si="3"/>
        <v>{"node":210,"name":"BEAVERHEAD RIVER AT TWIN BRIDGES; MT | DAY.AVG.WATERTEMPERATURE.DEGF"},</v>
      </c>
    </row>
    <row r="214" spans="2:3">
      <c r="B214" t="s">
        <v>6804</v>
      </c>
      <c r="C214" t="str">
        <f t="shared" si="3"/>
        <v>{"node":211,"name":"BUFFALO RAPIDS WEATHER STATION NEAR TERRY; MT | DAY.AVG.AIRTEMPERATURE.DEGF"},</v>
      </c>
    </row>
    <row r="215" spans="2:3">
      <c r="B215" t="s">
        <v>6805</v>
      </c>
      <c r="C215" t="str">
        <f t="shared" si="3"/>
        <v>{"node":212,"name":"BUFFALO RAPIDS WEATHER STATION NEAR TERRY; MT | DAY.SUM.PRECIPITATION.INCHES"},</v>
      </c>
    </row>
    <row r="216" spans="2:3">
      <c r="B216" t="s">
        <v>6806</v>
      </c>
      <c r="C216" t="str">
        <f t="shared" si="3"/>
        <v>{"node":213,"name":"BUFFALO RAPIDS WEATHER STATION NEAR TERRY; MT | DAY.AVG.WINDSPEED.MPH"},</v>
      </c>
    </row>
    <row r="217" spans="2:3">
      <c r="B217" t="s">
        <v>6807</v>
      </c>
      <c r="C217" t="str">
        <f t="shared" si="3"/>
        <v>{"node":214,"name":"BUFFALO RAPIDS WEATHER STATION NEAR TERRY; MT | DAY.AVG.WINDDIRECTION.DEGREES"},</v>
      </c>
    </row>
    <row r="218" spans="2:3">
      <c r="B218" t="s">
        <v>6808</v>
      </c>
      <c r="C218" t="str">
        <f t="shared" si="3"/>
        <v>{"node":215,"name":"BIG SANDY CREEK NEAR HAVRE; MONTANA | DAY.AVG.STREAMGAGEHEIGHT.FEET"},</v>
      </c>
    </row>
    <row r="219" spans="2:3">
      <c r="B219" t="s">
        <v>6809</v>
      </c>
      <c r="C219" t="str">
        <f t="shared" si="3"/>
        <v>{"node":216,"name":"BIG SANDY CREEK NEAR HAVRE; MONTANA | DAY.AVG.STREAMFLOW.CFS"},</v>
      </c>
    </row>
    <row r="220" spans="2:3">
      <c r="B220" t="s">
        <v>6810</v>
      </c>
      <c r="C220" t="str">
        <f t="shared" si="3"/>
        <v>{"node":217,"name":"BIG THOMPSON RIVER ABOVE LAKE ESTES; CO | DAY.AVG.STREAMGAGEHEIGHT.FEET"},</v>
      </c>
    </row>
    <row r="221" spans="2:3">
      <c r="B221" t="s">
        <v>6811</v>
      </c>
      <c r="C221" t="str">
        <f t="shared" si="3"/>
        <v>{"node":218,"name":"BIG THOMPSON RIVER ABOVE LAKE ESTES; CO | DAY.AVG.AIRTEMPERATURE.DEGF"},</v>
      </c>
    </row>
    <row r="222" spans="2:3">
      <c r="B222" t="s">
        <v>6812</v>
      </c>
      <c r="C222" t="str">
        <f t="shared" si="3"/>
        <v>{"node":219,"name":"BIG THOMPSON RIVER ABOVE LAKE ESTES; CO | DAY.SUM.PRECIPITATION.INCHES"},</v>
      </c>
    </row>
    <row r="223" spans="2:3">
      <c r="B223" t="s">
        <v>6813</v>
      </c>
      <c r="C223" t="str">
        <f t="shared" si="3"/>
        <v>{"node":220,"name":"BIG THOMPSON RIVER ABOVE LAKE ESTES; CO | DAY.AVG.STREAMFLOW.CFS"},</v>
      </c>
    </row>
    <row r="224" spans="2:3">
      <c r="B224" t="s">
        <v>6814</v>
      </c>
      <c r="C224" t="str">
        <f t="shared" si="3"/>
        <v>{"node":221,"name":"BIG THOMPSON RIVER BELOW LAKE ESTES; CO | DAY.AVG.STREAMGAGEHEIGHT.FEET"},</v>
      </c>
    </row>
    <row r="225" spans="2:3">
      <c r="B225" t="s">
        <v>6815</v>
      </c>
      <c r="C225" t="str">
        <f t="shared" si="3"/>
        <v>{"node":222,"name":"BIG THOMPSON RIVER BELOW LAKE ESTES; CO | DAY.AVG.STREAMFLOW.CFS"},</v>
      </c>
    </row>
    <row r="226" spans="2:3">
      <c r="B226" t="s">
        <v>6816</v>
      </c>
      <c r="C226" t="str">
        <f t="shared" si="3"/>
        <v>{"node":223,"name":"POWER PLANT AT BIG THOMPSON RVR CANYON MOUTH; CO | DAY.AVG.STREAMFLOW.CFS"},</v>
      </c>
    </row>
    <row r="227" spans="2:3">
      <c r="B227" t="s">
        <v>6817</v>
      </c>
      <c r="C227" t="str">
        <f t="shared" si="3"/>
        <v>{"node":224,"name":"BUSK-IVANHOE TUNNEL; COLORADO    (PARSHALL FLUME) | DAY.AVG.STREAMGAGEHEIGHT.FEET"},</v>
      </c>
    </row>
    <row r="228" spans="2:3">
      <c r="B228" t="s">
        <v>6818</v>
      </c>
      <c r="C228" t="str">
        <f t="shared" si="3"/>
        <v>{"node":225,"name":"BUSK-IVANHOE TUNNEL; COLORADO    (PARSHALL FLUME) | DAY.AVG.CANALFLOW.CFS"},</v>
      </c>
    </row>
    <row r="229" spans="2:3">
      <c r="B229" t="s">
        <v>6819</v>
      </c>
      <c r="C229" t="str">
        <f t="shared" si="3"/>
        <v>{"node":226,"name":"BEAVERHEAD RIVER AT BARRETTS; MONTANA | DAY.AVG.STREAMGAGEHEIGHT.FEET"},</v>
      </c>
    </row>
    <row r="230" spans="2:3">
      <c r="B230" t="s">
        <v>6820</v>
      </c>
      <c r="C230" t="str">
        <f t="shared" si="3"/>
        <v>{"node":227,"name":"BEAVERHEAD RIVER AT BARRETTS; MONTANA | DAY.AVG.STREAMFLOW.CFS"},</v>
      </c>
    </row>
    <row r="231" spans="2:3">
      <c r="B231" t="s">
        <v>6821</v>
      </c>
      <c r="C231" t="str">
        <f t="shared" si="3"/>
        <v>{"node":228,"name":"BEAVERHEAD RIVER NR TWIN BRIDGES; MT | DAY.AVG.STREAMGAGEHEIGHT.FEET"},</v>
      </c>
    </row>
    <row r="232" spans="2:3">
      <c r="B232" t="s">
        <v>6822</v>
      </c>
      <c r="C232" t="str">
        <f t="shared" si="3"/>
        <v>{"node":229,"name":"BEAVERHEAD RIVER NR TWIN BRIDGES; MT | DAY.AVG.STREAMFLOW.CFS"},</v>
      </c>
    </row>
    <row r="233" spans="2:3">
      <c r="B233" t="s">
        <v>6823</v>
      </c>
      <c r="C233" t="str">
        <f t="shared" si="3"/>
        <v>{"node":230,"name":"CAMBRIDGE CANAL; WASTEWAY; ALMA; NEBRASKA | DAY.AVG.CANALSTAGE.FEET"},</v>
      </c>
    </row>
    <row r="234" spans="2:3">
      <c r="B234" t="s">
        <v>6824</v>
      </c>
      <c r="C234" t="str">
        <f t="shared" si="3"/>
        <v>{"node":231,"name":"CALAMUS RESERVOIR (VIRGINIA SMITH DAM); NEBRASKA | DAY.INST.RESERVOIRSTORAGE.AF"},</v>
      </c>
    </row>
    <row r="235" spans="2:3">
      <c r="B235" t="s">
        <v>6825</v>
      </c>
      <c r="C235" t="str">
        <f t="shared" si="3"/>
        <v>{"node":232,"name":"CALAMUS RESERVOIR (VIRGINIA SMITH DAM); NEBRASKA | DAY.INST.RESERVOIRELEVATION.FEET"},</v>
      </c>
    </row>
    <row r="236" spans="2:3">
      <c r="B236" t="s">
        <v>6826</v>
      </c>
      <c r="C236" t="str">
        <f t="shared" si="3"/>
        <v>{"node":233,"name":"CAMBRIDGE CANAL AT OXFORD; NEBRASKA | DAY.AVG.CANALSTAGE.FEET"},</v>
      </c>
    </row>
    <row r="237" spans="2:3">
      <c r="B237" t="s">
        <v>6827</v>
      </c>
      <c r="C237" t="str">
        <f t="shared" si="3"/>
        <v>{"node":234,"name":"CAMBRIDGE CANAL AT OXFORD; NEBRASKA | DAY.AVG.CANALFLOW.CFS"},</v>
      </c>
    </row>
    <row r="238" spans="2:3">
      <c r="B238" t="s">
        <v>6828</v>
      </c>
      <c r="C238" t="str">
        <f t="shared" si="3"/>
        <v>{"node":235,"name":"CARTER CONDUIT FLOW METER; COLORADO | DAY.AVG.CANALFLOW.CFS"},</v>
      </c>
    </row>
    <row r="239" spans="2:3">
      <c r="B239" t="s">
        <v>6829</v>
      </c>
      <c r="C239" t="str">
        <f t="shared" si="3"/>
        <v>{"node":236,"name":"CARTER DIVERSION/BYPASS; COLORADO | DAY.AVG.STREAMGAGEHEIGHT.FEET"},</v>
      </c>
    </row>
    <row r="240" spans="2:3">
      <c r="B240" t="s">
        <v>6830</v>
      </c>
      <c r="C240" t="str">
        <f t="shared" si="3"/>
        <v>{"node":237,"name":"CARTER DIVERSION/BYPASS; COLORADO | DAY.AVG.CANALSTAGE.FEET"},</v>
      </c>
    </row>
    <row r="241" spans="2:3">
      <c r="B241" t="s">
        <v>6831</v>
      </c>
      <c r="C241" t="str">
        <f t="shared" si="3"/>
        <v>{"node":238,"name":"CARTER DIVERSION/BYPASS; COLORADO | DAY.AVG.CANALDIVERSION.CFS"},</v>
      </c>
    </row>
    <row r="242" spans="2:3">
      <c r="B242" t="s">
        <v>6832</v>
      </c>
      <c r="C242" t="str">
        <f t="shared" si="3"/>
        <v>{"node":239,"name":"CARTER DIVERSION/BYPASS; COLORADO | DAY.AVG.CANALFLOW.CFS"},</v>
      </c>
    </row>
    <row r="243" spans="2:3">
      <c r="B243" t="s">
        <v>6833</v>
      </c>
      <c r="C243" t="str">
        <f t="shared" si="3"/>
        <v>{"node":240,"name":"NORTH FORK RED RIVER NEAR CARTER; OKLAHOMA | DAY.AVG.STREAMGAGEHEIGHT.FEET"},</v>
      </c>
    </row>
    <row r="244" spans="2:3">
      <c r="B244" t="s">
        <v>6834</v>
      </c>
      <c r="C244" t="str">
        <f t="shared" si="3"/>
        <v>{"node":241,"name":"NORTH FORK RED RIVER NEAR CARTER; OKLAHOMA | DAY.SUM.PRECIPITATION.INCHES"},</v>
      </c>
    </row>
    <row r="245" spans="2:3">
      <c r="B245" t="s">
        <v>6835</v>
      </c>
      <c r="C245" t="str">
        <f t="shared" si="3"/>
        <v>{"node":242,"name":"NORTH FORK RED RIVER NEAR CARTER; OKLAHOMA | DAY.AVG.STREAMFLOW.CFS"},</v>
      </c>
    </row>
    <row r="246" spans="2:3">
      <c r="B246" t="s">
        <v>6836</v>
      </c>
      <c r="C246" t="str">
        <f t="shared" si="3"/>
        <v>{"node":243,"name":"CARTER LAKE RESERVOIR NEAR LOVELAND; CO | DAY.INST.RESERVOIRSTORAGE.AF"},</v>
      </c>
    </row>
    <row r="247" spans="2:3">
      <c r="B247" t="s">
        <v>6837</v>
      </c>
      <c r="C247" t="str">
        <f t="shared" si="3"/>
        <v>{"node":244,"name":"CARTER LAKE RESERVOIR NEAR LOVELAND; CO | DAY.INST.RESERVOIRELEVATION.FEET"},</v>
      </c>
    </row>
    <row r="248" spans="2:3">
      <c r="B248" t="s">
        <v>6838</v>
      </c>
      <c r="C248" t="str">
        <f t="shared" si="3"/>
        <v>{"node":245,"name":"CARTER LAKE RESERVOIR NEAR LOVELAND; CO | DAY.AVG.RESERVOIRINFLOW.CFS"},</v>
      </c>
    </row>
    <row r="249" spans="2:3">
      <c r="B249" t="s">
        <v>6839</v>
      </c>
      <c r="C249" t="str">
        <f t="shared" si="3"/>
        <v>{"node":246,"name":"MISSOURI RIVER BRIDGE AT CASCADE; MT | DAY.AVG.STREAMGAGEHEIGHT.FEET"},</v>
      </c>
    </row>
    <row r="250" spans="2:3">
      <c r="B250" t="s">
        <v>6840</v>
      </c>
      <c r="C250" t="str">
        <f t="shared" si="3"/>
        <v>{"node":247,"name":"CAMBRIDGE CANAL; WASTEWAY; ORLEANS; NEBRASKA | DAY.AVG.CANALSTAGE.FEET"},</v>
      </c>
    </row>
    <row r="251" spans="2:3">
      <c r="B251" t="s">
        <v>6841</v>
      </c>
      <c r="C251" t="str">
        <f t="shared" si="3"/>
        <v>{"node":248,"name":"CASPER CANAL; WYOMING | DAY.AVG.CANALSTAGE.FEET"},</v>
      </c>
    </row>
    <row r="252" spans="2:3">
      <c r="B252" t="s">
        <v>6842</v>
      </c>
      <c r="C252" t="str">
        <f t="shared" si="3"/>
        <v>{"node":249,"name":"CASPER CANAL; WYOMING | DAY.AVG.CANALFLOW.CFS"},</v>
      </c>
    </row>
    <row r="253" spans="2:3">
      <c r="B253" t="s">
        <v>6843</v>
      </c>
      <c r="C253" t="str">
        <f t="shared" si="3"/>
        <v>{"node":250,"name":"CUT BANK CREEK AT CUT BANK; MT | DAY.AVG.STREAMFLOW.CFS"},</v>
      </c>
    </row>
    <row r="254" spans="2:3">
      <c r="B254" t="s">
        <v>6844</v>
      </c>
      <c r="C254" t="str">
        <f t="shared" si="3"/>
        <v>{"node":251,"name":"CEDAR BLUFF RESERVOIR NR ELLIS; KANSAS | DAY.INST.RESERVOIRSTORAGE.AF"},</v>
      </c>
    </row>
    <row r="255" spans="2:3">
      <c r="B255" t="s">
        <v>6845</v>
      </c>
      <c r="C255" t="str">
        <f t="shared" si="3"/>
        <v>{"node":252,"name":"CEDAR BLUFF RESERVOIR NR ELLIS; KANSAS | DAY.INST.RESERVOIRELEVATION.FEET"},</v>
      </c>
    </row>
    <row r="256" spans="2:3">
      <c r="B256" t="s">
        <v>6846</v>
      </c>
      <c r="C256" t="str">
        <f t="shared" si="3"/>
        <v>{"node":253,"name":"CEDAR BLUFF RESERVOIR NR ELLIS; KANSAS | DAY.AVG.RESERVOIRINFLOW.CFS"},</v>
      </c>
    </row>
    <row r="257" spans="2:3">
      <c r="B257" t="s">
        <v>6847</v>
      </c>
      <c r="C257" t="str">
        <f t="shared" si="3"/>
        <v>{"node":254,"name":"CEDAR BLUFF RESERVOIR NR ELLIS; KANSAS | DAY.SUM.PRECIPITATION.INCHES"},</v>
      </c>
    </row>
    <row r="258" spans="2:3">
      <c r="B258" t="s">
        <v>6848</v>
      </c>
      <c r="C258" t="str">
        <f t="shared" si="3"/>
        <v>{"node":255,"name":"CEDAR BLUFF RESERVOIR NR ELLIS; KANSAS | DAY.AVG.RESERVOIRRELEASE.CFS"},</v>
      </c>
    </row>
    <row r="259" spans="2:3">
      <c r="B259" t="s">
        <v>6849</v>
      </c>
      <c r="C259" t="str">
        <f t="shared" si="3"/>
        <v>{"node":256,"name":"CEDAR BLUFF RESERVOIR NR ELLIS; KANSAS | DAY.AVG.CANALFLOW.CFS"},</v>
      </c>
    </row>
    <row r="260" spans="2:3">
      <c r="B260" t="s">
        <v>6850</v>
      </c>
      <c r="C260" t="str">
        <f t="shared" ref="C260:C323" si="4">B260&amp;","</f>
        <v>{"node":257,"name":"CEDAR BLUFF RESERVOIR NR ELLIS; KANSAS | DAY.AVG.STREAMFLOW.CFS"},</v>
      </c>
    </row>
    <row r="261" spans="2:3">
      <c r="B261" t="s">
        <v>6851</v>
      </c>
      <c r="C261" t="str">
        <f t="shared" si="4"/>
        <v>{"node":258,"name":"CHOKE CANYON RESERVOIR NEAR THREE RIVERS; TEXAS | DAY.INST.RESERVOIRSTORAGE.AF"},</v>
      </c>
    </row>
    <row r="262" spans="2:3">
      <c r="B262" t="s">
        <v>6852</v>
      </c>
      <c r="C262" t="str">
        <f t="shared" si="4"/>
        <v>{"node":259,"name":"CHOKE CANYON RESERVOIR NEAR THREE RIVERS; TEXAS | DAY.INST.RESERVOIRELEVATION.FEET"},</v>
      </c>
    </row>
    <row r="263" spans="2:3">
      <c r="B263" t="s">
        <v>6853</v>
      </c>
      <c r="C263" t="str">
        <f t="shared" si="4"/>
        <v>{"node":260,"name":"CENTER CREEK AT FRANKLIN; NEBRASKA | DAY.AVG.STREAMGAGEHEIGHT.FEET"},</v>
      </c>
    </row>
    <row r="264" spans="2:3">
      <c r="B264" t="s">
        <v>6854</v>
      </c>
      <c r="C264" t="str">
        <f t="shared" si="4"/>
        <v>{"node":261,"name":"CENTER CREEK AT FRANKLIN; NEBRASKA | DAY.AVG.STREAMFLOW.CFS"},</v>
      </c>
    </row>
    <row r="265" spans="2:3">
      <c r="B265" t="s">
        <v>6855</v>
      </c>
      <c r="C265" t="str">
        <f t="shared" si="4"/>
        <v>{"node":262,"name":"CAWKER CITY DIKE; KANSAS | DAY.INST.RESERVOIRELEVATION.FEET"},</v>
      </c>
    </row>
    <row r="266" spans="2:3">
      <c r="B266" t="s">
        <v>6856</v>
      </c>
      <c r="C266" t="str">
        <f t="shared" si="4"/>
        <v>{"node":263,"name":"COURTLAND CANAL; MILE 0.7; NEBRASKA | DAY.AVG.CANALSTAGE.FEET"},</v>
      </c>
    </row>
    <row r="267" spans="2:3">
      <c r="B267" t="s">
        <v>6857</v>
      </c>
      <c r="C267" t="str">
        <f t="shared" si="4"/>
        <v>{"node":264,"name":"COURTLAND CANAL; MILE 0.7; NEBRASKA | DAY.AVG.CANALFLOW.CFS"},</v>
      </c>
    </row>
    <row r="268" spans="2:3">
      <c r="B268" t="s">
        <v>6858</v>
      </c>
      <c r="C268" t="str">
        <f t="shared" si="4"/>
        <v>{"node":265,"name":"CLARK CANYON RESERVOIR; BEAVERHEAD RVR NR DILLON; MT | DAY.INST.RESERVOIRSTORAGE.AF"},</v>
      </c>
    </row>
    <row r="269" spans="2:3">
      <c r="B269" t="s">
        <v>6859</v>
      </c>
      <c r="C269" t="str">
        <f t="shared" si="4"/>
        <v>{"node":266,"name":"CLARK CANYON RESERVOIR; BEAVERHEAD RVR NR DILLON; MT | DAY.INST.RESERVOIRELEVATION.FEET"},</v>
      </c>
    </row>
    <row r="270" spans="2:3">
      <c r="B270" t="s">
        <v>6860</v>
      </c>
      <c r="C270" t="str">
        <f t="shared" si="4"/>
        <v>{"node":267,"name":"CLARK CANYON RESERVOIR; BEAVERHEAD RVR NR DILLON; MT | DAY.AVG.RESERVOIRINFLOW.CFS"},</v>
      </c>
    </row>
    <row r="271" spans="2:3">
      <c r="B271" t="s">
        <v>6861</v>
      </c>
      <c r="C271" t="str">
        <f t="shared" si="4"/>
        <v>{"node":268,"name":"CLARK CANYON RESERVOIR; BEAVERHEAD RVR NR DILLON; MT | DAY.SUM.PRECIPITATION.INCHES"},</v>
      </c>
    </row>
    <row r="272" spans="2:3">
      <c r="B272" t="s">
        <v>6862</v>
      </c>
      <c r="C272" t="str">
        <f t="shared" si="4"/>
        <v>{"node":269,"name":"CLARK CANYON RESERVOIR; BEAVERHEAD RVR NR DILLON; MT | DAY.AVG.RESERVOIRRELEASE.CFS"},</v>
      </c>
    </row>
    <row r="273" spans="2:3">
      <c r="B273" t="s">
        <v>6863</v>
      </c>
      <c r="C273" t="str">
        <f t="shared" si="4"/>
        <v>{"node":270,"name":"CLARK CANYON RESERVOIR; BEAVERHEAD RVR NR DILLON; MT | DAY.AVG.STREAMFLOW.CFS"},</v>
      </c>
    </row>
    <row r="274" spans="2:3">
      <c r="B274" t="s">
        <v>6864</v>
      </c>
      <c r="C274" t="str">
        <f t="shared" si="4"/>
        <v>{"node":271,"name":"CLARK CANYON RESERVOIR; BEAVERHEAD RVR NR DILLON; MT | DAY.AVG.SNOWWATEREQUIVALENT.INCHES"},</v>
      </c>
    </row>
    <row r="275" spans="2:3">
      <c r="B275" t="s">
        <v>6865</v>
      </c>
      <c r="C275" t="str">
        <f t="shared" si="4"/>
        <v>{"node":272,"name":"CHERRY CREEK DRAIN; WYOMING | DAY.AVG.STREAMGAGEHEIGHT.FEET"},</v>
      </c>
    </row>
    <row r="276" spans="2:3">
      <c r="B276" t="s">
        <v>6866</v>
      </c>
      <c r="C276" t="str">
        <f t="shared" si="4"/>
        <v>{"node":273,"name":"CHERRY CREEK DRAIN; WYOMING | DAY.AVG.STREAMFLOW.CFS"},</v>
      </c>
    </row>
    <row r="277" spans="2:3">
      <c r="B277" t="s">
        <v>6867</v>
      </c>
      <c r="C277" t="str">
        <f t="shared" si="4"/>
        <v>{"node":274,"name":"CAMBRIDGE DIVERSION; NEBRASKA | DAY.AVG.STREAMGAGEHEIGHT.FEET"},</v>
      </c>
    </row>
    <row r="278" spans="2:3">
      <c r="B278" t="s">
        <v>6868</v>
      </c>
      <c r="C278" t="str">
        <f t="shared" si="4"/>
        <v>{"node":275,"name":"CAMBRIDGE DIVERSION; NEBRASKA | DAY.AVG.CANALSTAGE.FEET"},</v>
      </c>
    </row>
    <row r="279" spans="2:3">
      <c r="B279" t="s">
        <v>6869</v>
      </c>
      <c r="C279" t="str">
        <f t="shared" si="4"/>
        <v>{"node":276,"name":"CAMBRIDGE DIVERSION; NEBRASKA | DAY.AVG.CANALDIVERSION.CFS"},</v>
      </c>
    </row>
    <row r="280" spans="2:3">
      <c r="B280" t="s">
        <v>6870</v>
      </c>
      <c r="C280" t="str">
        <f t="shared" si="4"/>
        <v>{"node":277,"name":"CAMBRIDGE DIVERSION; NEBRASKA | DAY.AVG.CANALFLOW.CFS"},</v>
      </c>
    </row>
    <row r="281" spans="2:3">
      <c r="B281" t="s">
        <v>6871</v>
      </c>
      <c r="C281" t="str">
        <f t="shared" si="4"/>
        <v>{"node":278,"name":"ST. MARY CANAL AT EMMIGRANT GAP; MONTANA | DAY.AVG.CANALSTAGE.FEET"},</v>
      </c>
    </row>
    <row r="282" spans="2:3">
      <c r="B282" t="s">
        <v>6872</v>
      </c>
      <c r="C282" t="str">
        <f t="shared" si="4"/>
        <v>{"node":279,"name":"CLARKS FORK YELLOWSTONE RIVER NEAR BELFRY; MT | DAY.AVG.STREAMGAGEHEIGHT.FEET"},</v>
      </c>
    </row>
    <row r="283" spans="2:3">
      <c r="B283" t="s">
        <v>6873</v>
      </c>
      <c r="C283" t="str">
        <f t="shared" si="4"/>
        <v>{"node":280,"name":"CLARKS FORK YELLOWSTONE RIVER NEAR BELFRY; MT | DAY.AVG.STREAMFLOW.CFS"},</v>
      </c>
    </row>
    <row r="284" spans="2:3">
      <c r="B284" t="s">
        <v>6874</v>
      </c>
      <c r="C284" t="str">
        <f t="shared" si="4"/>
        <v>{"node":281,"name":"CANYON FERRY LAKE NEAR HELENA; MONTANA | DAY.INST.RESERVOIRSTORAGE.AF"},</v>
      </c>
    </row>
    <row r="285" spans="2:3">
      <c r="B285" t="s">
        <v>6875</v>
      </c>
      <c r="C285" t="str">
        <f t="shared" si="4"/>
        <v>{"node":282,"name":"CANYON FERRY LAKE NEAR HELENA; MONTANA | DAY.INST.RESERVOIRELEVATION.FEET"},</v>
      </c>
    </row>
    <row r="286" spans="2:3">
      <c r="B286" t="s">
        <v>6876</v>
      </c>
      <c r="C286" t="str">
        <f t="shared" si="4"/>
        <v>{"node":283,"name":"CANYON FERRY LAKE NEAR HELENA; MONTANA | DAY.AVG.RESERVOIRINFLOW.CFS"},</v>
      </c>
    </row>
    <row r="287" spans="2:3">
      <c r="B287" t="s">
        <v>6877</v>
      </c>
      <c r="C287" t="str">
        <f t="shared" si="4"/>
        <v>{"node":284,"name":"CANYON FERRY LAKE NEAR HELENA; MONTANA | DAY.AVG.RESERVOIRRELEASE.CFS"},</v>
      </c>
    </row>
    <row r="288" spans="2:3">
      <c r="B288" t="s">
        <v>6878</v>
      </c>
      <c r="C288" t="str">
        <f t="shared" si="4"/>
        <v>{"node":285,"name":"CANYON FERRY LAKE NEAR HELENA; MONTANA | DAY.AVG.STREAMFLOW.CFS"},</v>
      </c>
    </row>
    <row r="289" spans="2:3">
      <c r="B289" t="s">
        <v>6879</v>
      </c>
      <c r="C289" t="str">
        <f t="shared" si="4"/>
        <v>{"node":286,"name":"CANYON FERRY LAKE NEAR HELENA; MONTANA | DAY.AVG.SNOWWATEREQUIVALENT.INCHES"},</v>
      </c>
    </row>
    <row r="290" spans="2:3">
      <c r="B290" t="s">
        <v>6880</v>
      </c>
      <c r="C290" t="str">
        <f t="shared" si="4"/>
        <v>{"node":287,"name":"CANYON FERRY LAKE NEAR HELENA; MONTANA | DAY.INST.RESERVOIRSTORAGE.AF"},</v>
      </c>
    </row>
    <row r="291" spans="2:3">
      <c r="B291" t="s">
        <v>6881</v>
      </c>
      <c r="C291" t="str">
        <f t="shared" si="4"/>
        <v>{"node":288,"name":"CANYON FERRY LAKE NEAR HELENA; MONTANA | DAY.INST.RESERVOIRELEVATION.FEET"},</v>
      </c>
    </row>
    <row r="292" spans="2:3">
      <c r="B292" t="s">
        <v>6882</v>
      </c>
      <c r="C292" t="str">
        <f t="shared" si="4"/>
        <v>{"node":289,"name":"CHENEY DAM; KANSAS | DAY.INST.RESERVOIRSTORAGE.AF"},</v>
      </c>
    </row>
    <row r="293" spans="2:3">
      <c r="B293" t="s">
        <v>6883</v>
      </c>
      <c r="C293" t="str">
        <f t="shared" si="4"/>
        <v>{"node":290,"name":"CHENEY DAM; KANSAS | DAY.INST.RESERVOIRELEVATION.FEET"},</v>
      </c>
    </row>
    <row r="294" spans="2:3">
      <c r="B294" t="s">
        <v>6884</v>
      </c>
      <c r="C294" t="str">
        <f t="shared" si="4"/>
        <v>{"node":291,"name":"CHENEY DAM; KANSAS | DAY.SUM.PRECIPITATION.INCHES"},</v>
      </c>
    </row>
    <row r="295" spans="2:3">
      <c r="B295" t="s">
        <v>6885</v>
      </c>
      <c r="C295" t="str">
        <f t="shared" si="4"/>
        <v>{"node":292,"name":"CHAPMAN CREEK DIVERSION/BYPASS; COLORADO | DAY.AVG.STREAMGAGEHEIGHT.FEET"},</v>
      </c>
    </row>
    <row r="296" spans="2:3">
      <c r="B296" t="s">
        <v>6886</v>
      </c>
      <c r="C296" t="str">
        <f t="shared" si="4"/>
        <v>{"node":293,"name":"CHAPMAN CREEK DIVERSION/BYPASS; COLORADO | DAY.AVG.CANALSTAGE.FEET"},</v>
      </c>
    </row>
    <row r="297" spans="2:3">
      <c r="B297" t="s">
        <v>6887</v>
      </c>
      <c r="C297" t="str">
        <f t="shared" si="4"/>
        <v>{"node":294,"name":"CHAPMAN CREEK DIVERSION/BYPASS; COLORADO | DAY.AVG.CANALDIVERSION.CFS"},</v>
      </c>
    </row>
    <row r="298" spans="2:3">
      <c r="B298" t="s">
        <v>6888</v>
      </c>
      <c r="C298" t="str">
        <f t="shared" si="4"/>
        <v>{"node":295,"name":"CHAPMAN CREEK DIVERSION/BYPASS; COLORADO | DAY.AVG.CANALFLOW.CFS"},</v>
      </c>
    </row>
    <row r="299" spans="2:3">
      <c r="B299" t="s">
        <v>6889</v>
      </c>
      <c r="C299" t="str">
        <f t="shared" si="4"/>
        <v>{"node":296,"name":"CACHE LA POUDRE RIVER AT FORT COLLINS; CO | DAY.AVG.STREAMGAGEHEIGHT.FEET"},</v>
      </c>
    </row>
    <row r="300" spans="2:3">
      <c r="B300" t="s">
        <v>6890</v>
      </c>
      <c r="C300" t="str">
        <f t="shared" si="4"/>
        <v>{"node":297,"name":"CACHE LA POUDRE RVR @ CANYON MOUTH NR FT COLLINS; CO | DAY.AVG.STREAMGAGEHEIGHT.FEET"},</v>
      </c>
    </row>
    <row r="301" spans="2:3">
      <c r="B301" t="s">
        <v>6891</v>
      </c>
      <c r="C301" t="str">
        <f t="shared" si="4"/>
        <v>{"node":298,"name":"CACHE LA POUDRE RVR @ CANYON MOUTH NR FT COLLINS; CO | DAY.AVG.STREAMFLOW.CFS"},</v>
      </c>
    </row>
    <row r="302" spans="2:3">
      <c r="B302" t="s">
        <v>6892</v>
      </c>
      <c r="C302" t="str">
        <f t="shared" si="4"/>
        <v>{"node":299,"name":"CLEAR CREEK NEAR CHINOOK; MONTANA | DAY.AVG.STREAMGAGEHEIGHT.FEET"},</v>
      </c>
    </row>
    <row r="303" spans="2:3">
      <c r="B303" t="s">
        <v>6893</v>
      </c>
      <c r="C303" t="str">
        <f t="shared" si="4"/>
        <v>{"node":300,"name":"CLEAR CREEK NEAR CHINOOK; MONTANA | DAY.AVG.STREAMFLOW.CFS"},</v>
      </c>
    </row>
    <row r="304" spans="2:3">
      <c r="B304" t="s">
        <v>6894</v>
      </c>
      <c r="C304" t="str">
        <f t="shared" si="4"/>
        <v>{"node":301,"name":"MISSOURI RIVER NEAR CULBERTSON; MT | DAY.AVG.STREAMGAGEHEIGHT.FEET"},</v>
      </c>
    </row>
    <row r="305" spans="2:3">
      <c r="B305" t="s">
        <v>6895</v>
      </c>
      <c r="C305" t="str">
        <f t="shared" si="4"/>
        <v>{"node":302,"name":"MISSOURI RIVER NEAR CULBERTSON; MT | DAY.SUM.PRECIPITATION.INCHES"},</v>
      </c>
    </row>
    <row r="306" spans="2:3">
      <c r="B306" t="s">
        <v>6896</v>
      </c>
      <c r="C306" t="str">
        <f t="shared" si="4"/>
        <v>{"node":303,"name":"MISSOURI RIVER NEAR CULBERTSON; MT | DAY.AVG.STREAMFLOW.CFS"},</v>
      </c>
    </row>
    <row r="307" spans="2:3">
      <c r="B307" t="s">
        <v>6897</v>
      </c>
      <c r="C307" t="str">
        <f t="shared" si="4"/>
        <v>{"node":304,"name":"LAKE COMO RESERVOIR | DAY.INST.RESERVOIRSTORAGE.AF"},</v>
      </c>
    </row>
    <row r="308" spans="2:3">
      <c r="B308" t="s">
        <v>6898</v>
      </c>
      <c r="C308" t="str">
        <f t="shared" si="4"/>
        <v>{"node":305,"name":"LAKE COMO RESERVOIR | DAY.INST.RESERVOIRELEVATION.FEET"},</v>
      </c>
    </row>
    <row r="309" spans="2:3">
      <c r="B309" t="s">
        <v>6899</v>
      </c>
      <c r="C309" t="str">
        <f t="shared" si="4"/>
        <v>{"node":306,"name":"LAKE COMO RESERVOIR | DAY.AVG.AIRTEMPERATURE.DEGF"},</v>
      </c>
    </row>
    <row r="310" spans="2:3">
      <c r="B310" t="s">
        <v>6900</v>
      </c>
      <c r="C310" t="str">
        <f t="shared" si="4"/>
        <v>{"node":307,"name":"FORT COBB DAM; OKLAHOMA | DAY.INST.RESERVOIRSTORAGE.AF"},</v>
      </c>
    </row>
    <row r="311" spans="2:3">
      <c r="B311" t="s">
        <v>6901</v>
      </c>
      <c r="C311" t="str">
        <f t="shared" si="4"/>
        <v>{"node":308,"name":"FORT COBB DAM; OKLAHOMA | DAY.INST.RESERVOIRELEVATION.FEET"},</v>
      </c>
    </row>
    <row r="312" spans="2:3">
      <c r="B312" t="s">
        <v>6902</v>
      </c>
      <c r="C312" t="str">
        <f t="shared" si="4"/>
        <v>{"node":309,"name":"FORT COBB DAM; OKLAHOMA | DAY.SUM.PRECIPITATION.INCHES"},</v>
      </c>
    </row>
    <row r="313" spans="2:3">
      <c r="B313" t="s">
        <v>6903</v>
      </c>
      <c r="C313" t="str">
        <f t="shared" si="4"/>
        <v>{"node":310,"name":"COBB CREEK NEAR EAKLY; OKLAHOMA | DAY.AVG.STREAMGAGEHEIGHT.FEET"},</v>
      </c>
    </row>
    <row r="314" spans="2:3">
      <c r="B314" t="s">
        <v>6904</v>
      </c>
      <c r="C314" t="str">
        <f t="shared" si="4"/>
        <v>{"node":311,"name":"COBB CREEK NEAR EAKLY; OKLAHOMA | DAY.SUM.PRECIPITATION.INCHES"},</v>
      </c>
    </row>
    <row r="315" spans="2:3">
      <c r="B315" t="s">
        <v>6905</v>
      </c>
      <c r="C315" t="str">
        <f t="shared" si="4"/>
        <v>{"node":312,"name":"COBB CREEK NEAR EAKLY; OKLAHOMA | DAY.AVG.STREAMFLOW.CFS"},</v>
      </c>
    </row>
    <row r="316" spans="2:3">
      <c r="B316" t="s">
        <v>6906</v>
      </c>
      <c r="C316" t="str">
        <f t="shared" si="4"/>
        <v>{"node":313,"name":"ARCHIVE DATA REPOSITORY FOR SHOSHONE CANALS; WY | DAY.AVG.CANALFLOW.CFS"},</v>
      </c>
    </row>
    <row r="317" spans="2:3">
      <c r="B317" t="s">
        <v>6907</v>
      </c>
      <c r="C317" t="str">
        <f t="shared" si="4"/>
        <v>{"node":314,"name":"COLORADO RIVER NEAR CAMEO; CO (CCAC) | DAY.AVG.STREAMGAGEHEIGHT.FEET"},</v>
      </c>
    </row>
    <row r="318" spans="2:3">
      <c r="B318" t="s">
        <v>6908</v>
      </c>
      <c r="C318" t="str">
        <f t="shared" si="4"/>
        <v>{"node":315,"name":"COLORADO RIVER NEAR CAMEO; CO (CCAC) | DAY.AVG.STREAMFLOW.CFS"},</v>
      </c>
    </row>
    <row r="319" spans="2:3">
      <c r="B319" t="s">
        <v>6909</v>
      </c>
      <c r="C319" t="str">
        <f t="shared" si="4"/>
        <v>{"node":316,"name":"COLUMBINE DITCH; COLORADO | DAY.AVG.STREAMGAGEHEIGHT.FEET"},</v>
      </c>
    </row>
    <row r="320" spans="2:3">
      <c r="B320" t="s">
        <v>6910</v>
      </c>
      <c r="C320" t="str">
        <f t="shared" si="4"/>
        <v>{"node":317,"name":"COLUMBINE DITCH; COLORADO | DAY.AVG.CANALFLOW.CFS"},</v>
      </c>
    </row>
    <row r="321" spans="2:3">
      <c r="B321" t="s">
        <v>6911</v>
      </c>
      <c r="C321" t="str">
        <f t="shared" si="4"/>
        <v>{"node":318,"name":"COLORADO RIVER BELOW GRANBY RESERVOIR; CO (CGBC) | DAY.AVG.STREAMGAGEHEIGHT.FEET"},</v>
      </c>
    </row>
    <row r="322" spans="2:3">
      <c r="B322" t="s">
        <v>6912</v>
      </c>
      <c r="C322" t="str">
        <f t="shared" si="4"/>
        <v>{"node":319,"name":"COLORADO RIVER BELOW GRANBY RESERVOIR; CO (CGBC) | DAY.AVG.STREAMFLOW.CFS"},</v>
      </c>
    </row>
    <row r="323" spans="2:3">
      <c r="B323" t="s">
        <v>6913</v>
      </c>
      <c r="C323" t="str">
        <f t="shared" si="4"/>
        <v>{"node":320,"name":"COLORADO RIVER BELOW GLENWOOD SPRINGS; CO | DAY.AVG.STREAMGAGEHEIGHT.FEET"},</v>
      </c>
    </row>
    <row r="324" spans="2:3">
      <c r="B324" t="s">
        <v>6914</v>
      </c>
      <c r="C324" t="str">
        <f t="shared" ref="C324:C387" si="5">B324&amp;","</f>
        <v>{"node":321,"name":"COLORADO RIVER BELOW GLENWOOD SPRINGS; CO | DAY.AVG.STREAMFLOW.CFS"},</v>
      </c>
    </row>
    <row r="325" spans="2:3">
      <c r="B325" t="s">
        <v>6915</v>
      </c>
      <c r="C325" t="str">
        <f t="shared" si="5"/>
        <v>{"node":322,"name":"COLORADO RIVER NEAR GRANBY RESERVOIR; CO | DAY.AVG.STREAMGAGEHEIGHT.FEET"},</v>
      </c>
    </row>
    <row r="326" spans="2:3">
      <c r="B326" t="s">
        <v>6916</v>
      </c>
      <c r="C326" t="str">
        <f t="shared" si="5"/>
        <v>{"node":323,"name":"COLORADO RIVER NEAR GRANBY RESERVOIR; CO | DAY.AVG.STREAMFLOW.CFS"},</v>
      </c>
    </row>
    <row r="327" spans="2:3">
      <c r="B327" t="s">
        <v>6917</v>
      </c>
      <c r="C327" t="str">
        <f t="shared" si="5"/>
        <v>{"node":324,"name":"COLORADO RIVER NEAR PALISADE; COLORADO (CGVC) | DAY.AVG.STREAMGAGEHEIGHT.FEET"},</v>
      </c>
    </row>
    <row r="328" spans="2:3">
      <c r="B328" t="s">
        <v>6918</v>
      </c>
      <c r="C328" t="str">
        <f t="shared" si="5"/>
        <v>{"node":325,"name":"COLORADO RIVER NEAR PALISADE; COLORADO (CGVC) | DAY.AVG.STREAMFLOW.CFS"},</v>
      </c>
    </row>
    <row r="329" spans="2:3">
      <c r="B329" t="s">
        <v>6919</v>
      </c>
      <c r="C329" t="str">
        <f t="shared" si="5"/>
        <v>{"node":326,"name":"COLORADO RIVER NEAR COLORADO-UTAH STATE LINE (CCUC) | DAY.AVG.STREAMGAGEHEIGHT.FEET"},</v>
      </c>
    </row>
    <row r="330" spans="2:3">
      <c r="B330" t="s">
        <v>6920</v>
      </c>
      <c r="C330" t="str">
        <f t="shared" si="5"/>
        <v>{"node":327,"name":"COLORADO RIVER NEAR COLORADO-UTAH STATE LINE (CCUC) | DAY.AVG.STREAMFLOW.CFS"},</v>
      </c>
    </row>
    <row r="331" spans="2:3">
      <c r="B331" t="s">
        <v>6921</v>
      </c>
      <c r="C331" t="str">
        <f t="shared" si="5"/>
        <v>{"node":328,"name":"COLORADO RIVER NEAR COLORADO-UTAH STATE LINE (CCUC) | DAY.AVG.WATERTEMPERATURE.DEGF"},</v>
      </c>
    </row>
    <row r="332" spans="2:3">
      <c r="B332" t="s">
        <v>6922</v>
      </c>
      <c r="C332" t="str">
        <f t="shared" si="5"/>
        <v>{"node":329,"name":"CONRAD MONTANA WEATHER STATION | DAY.AVG.AIRTEMPERATURE.DEGF"},</v>
      </c>
    </row>
    <row r="333" spans="2:3">
      <c r="B333" t="s">
        <v>6923</v>
      </c>
      <c r="C333" t="str">
        <f t="shared" si="5"/>
        <v>{"node":330,"name":"CONRAD MONTANA WEATHER STATION | DAY.SUM.PRECIPITATION.INCHES"},</v>
      </c>
    </row>
    <row r="334" spans="2:3">
      <c r="B334" t="s">
        <v>6924</v>
      </c>
      <c r="C334" t="str">
        <f t="shared" si="5"/>
        <v>{"node":331,"name":"CONRAD MONTANA WEATHER STATION | DAY.AVG.WINDSPEED.MPH"},</v>
      </c>
    </row>
    <row r="335" spans="2:3">
      <c r="B335" t="s">
        <v>6925</v>
      </c>
      <c r="C335" t="str">
        <f t="shared" si="5"/>
        <v>{"node":332,"name":"CONRAD MONTANA WEATHER STATION | DAY.AVG.WINDDIRECTION.DEGREES"},</v>
      </c>
    </row>
    <row r="336" spans="2:3">
      <c r="B336" t="s">
        <v>6926</v>
      </c>
      <c r="C336" t="str">
        <f t="shared" si="5"/>
        <v>{"node":333,"name":"COURTLAND CANAL; STATE LINE; NEBRASKA | DAY.AVG.CANALSTAGE.FEET"},</v>
      </c>
    </row>
    <row r="337" spans="2:3">
      <c r="B337" t="s">
        <v>6927</v>
      </c>
      <c r="C337" t="str">
        <f t="shared" si="5"/>
        <v>{"node":334,"name":"COURTLAND CANAL; STATE LINE; NEBRASKA | DAY.AVG.CANALFLOW.CFS"},</v>
      </c>
    </row>
    <row r="338" spans="2:3">
      <c r="B338" t="s">
        <v>6928</v>
      </c>
      <c r="C338" t="str">
        <f t="shared" si="5"/>
        <v>{"node":335,"name":"CANADIAN RIVER NEAR AMARILLO (HWY 87 &amp; 287); TEXAS | DAY.AVG.STREAMGAGEHEIGHT.FEET"},</v>
      </c>
    </row>
    <row r="339" spans="2:3">
      <c r="B339" t="s">
        <v>6929</v>
      </c>
      <c r="C339" t="str">
        <f t="shared" si="5"/>
        <v>{"node":336,"name":"CANADIAN RIVER NEAR AMARILLO (HWY 87 &amp; 287); TEXAS | DAY.SUM.PRECIPITATION.INCHES"},</v>
      </c>
    </row>
    <row r="340" spans="2:3">
      <c r="B340" t="s">
        <v>6930</v>
      </c>
      <c r="C340" t="str">
        <f t="shared" si="5"/>
        <v>{"node":337,"name":"CANADIAN RIVER NEAR AMARILLO (HWY 87 &amp; 287); TEXAS | DAY.AVG.STREAMFLOW.CFS"},</v>
      </c>
    </row>
    <row r="341" spans="2:3">
      <c r="B341" t="s">
        <v>6931</v>
      </c>
      <c r="C341" t="str">
        <f t="shared" si="5"/>
        <v>{"node":338,"name":"CANADIAN RIVER NEAR AMARILLO (HWY 87 &amp; 287); TEXAS | DAY.AVG.WATERTEMPERATURE.DEGF"},</v>
      </c>
    </row>
    <row r="342" spans="2:3">
      <c r="B342" t="s">
        <v>6932</v>
      </c>
      <c r="C342" t="str">
        <f t="shared" si="5"/>
        <v>{"node":339,"name":"CHEYENNE RIVER AT EDGEMONT; SOUTH DAKOTA | DAY.AVG.STREAMGAGEHEIGHT.FEET"},</v>
      </c>
    </row>
    <row r="343" spans="2:3">
      <c r="B343" t="s">
        <v>6933</v>
      </c>
      <c r="C343" t="str">
        <f t="shared" si="5"/>
        <v>{"node":340,"name":"CHEYENNE RIVER AT EDGEMONT; SOUTH DAKOTA | DAY.AVG.AIRTEMPERATURE.DEGF"},</v>
      </c>
    </row>
    <row r="344" spans="2:3">
      <c r="B344" t="s">
        <v>6934</v>
      </c>
      <c r="C344" t="str">
        <f t="shared" si="5"/>
        <v>{"node":341,"name":"CHEYENNE RIVER AT EDGEMONT; SOUTH DAKOTA | DAY.SUM.PRECIPITATION.INCHES"},</v>
      </c>
    </row>
    <row r="345" spans="2:3">
      <c r="B345" t="s">
        <v>6935</v>
      </c>
      <c r="C345" t="str">
        <f t="shared" si="5"/>
        <v>{"node":342,"name":"CHEYENNE RIVER AT EDGEMONT; SOUTH DAKOTA | DAY.AVG.STREAMFLOW.CFS"},</v>
      </c>
    </row>
    <row r="346" spans="2:3">
      <c r="B346" t="s">
        <v>6936</v>
      </c>
      <c r="C346" t="str">
        <f t="shared" si="5"/>
        <v>{"node":343,"name":"CULBERTSON CANAL; MILE 0.53; NE | DAY.AVG.CANALSTAGE.FEET"},</v>
      </c>
    </row>
    <row r="347" spans="2:3">
      <c r="B347" t="s">
        <v>6937</v>
      </c>
      <c r="C347" t="str">
        <f t="shared" si="5"/>
        <v>{"node":344,"name":"CULBERTSON CANAL; MILE 0.53; NE | DAY.AVG.CANALFLOW.CFS"},</v>
      </c>
    </row>
    <row r="348" spans="2:3">
      <c r="B348" t="s">
        <v>6938</v>
      </c>
      <c r="C348" t="str">
        <f t="shared" si="5"/>
        <v>{"node":345,"name":"DAVIS CREEK DAM; NEBRASKA | DAY.INST.RESERVOIRSTORAGE.AF"},</v>
      </c>
    </row>
    <row r="349" spans="2:3">
      <c r="B349" t="s">
        <v>6939</v>
      </c>
      <c r="C349" t="str">
        <f t="shared" si="5"/>
        <v>{"node":346,"name":"DAVIS CREEK DAM; NEBRASKA | DAY.INST.RESERVOIRELEVATION.FEET"},</v>
      </c>
    </row>
    <row r="350" spans="2:3">
      <c r="B350" t="s">
        <v>6940</v>
      </c>
      <c r="C350" t="str">
        <f t="shared" si="5"/>
        <v>{"node":347,"name":"MIRDAN CANAL INLET TO DAVIS CREEK DAM; NEBRASKA | DAY.AVG.CANALSTAGE.FEET"},</v>
      </c>
    </row>
    <row r="351" spans="2:3">
      <c r="B351" t="s">
        <v>6941</v>
      </c>
      <c r="C351" t="str">
        <f t="shared" si="5"/>
        <v>{"node":348,"name":"MIRDAN CANAL INLET TO DAVIS CREEK DAM; NEBRASKA | DAY.AVG.CANALFLOW.CFS"},</v>
      </c>
    </row>
    <row r="352" spans="2:3">
      <c r="B352" t="s">
        <v>6942</v>
      </c>
      <c r="C352" t="str">
        <f t="shared" si="5"/>
        <v>{"node":349,"name":"DINWOODY CREEK ABOVE LAKES; NEAR BURRIS; WY | DAY.AVG.STREAMGAGEHEIGHT.FEET"},</v>
      </c>
    </row>
    <row r="353" spans="2:3">
      <c r="B353" t="s">
        <v>6943</v>
      </c>
      <c r="C353" t="str">
        <f t="shared" si="5"/>
        <v>{"node":350,"name":"DINWOODY CREEK ABOVE LAKES; NEAR BURRIS; WY | DAY.AVG.STREAMFLOW.CFS"},</v>
      </c>
    </row>
    <row r="354" spans="2:3">
      <c r="B354" t="s">
        <v>6944</v>
      </c>
      <c r="C354" t="str">
        <f t="shared" si="5"/>
        <v>{"node":351,"name":"DRY CREEK CANAL NEAR BURRIS; WYOMING | DAY.AVG.CANALSTAGE.FEET"},</v>
      </c>
    </row>
    <row r="355" spans="2:3">
      <c r="B355" t="s">
        <v>6945</v>
      </c>
      <c r="C355" t="str">
        <f t="shared" si="5"/>
        <v>{"node":352,"name":"DRY CREEK CANAL NEAR BURRIS; WYOMING | DAY.AVG.CANALFLOW.CFS"},</v>
      </c>
    </row>
    <row r="356" spans="2:3">
      <c r="B356" t="s">
        <v>6946</v>
      </c>
      <c r="C356" t="str">
        <f t="shared" si="5"/>
        <v>{"node":353,"name":"DEERFIELD RESERVOIR; SOUTH DAKOTA | DAY.INST.RESERVOIRSTORAGE.AF"},</v>
      </c>
    </row>
    <row r="357" spans="2:3">
      <c r="B357" t="s">
        <v>6947</v>
      </c>
      <c r="C357" t="str">
        <f t="shared" si="5"/>
        <v>{"node":354,"name":"DEERFIELD RESERVOIR; SOUTH DAKOTA | DAY.INST.RESERVOIRELEVATION.FEET"},</v>
      </c>
    </row>
    <row r="358" spans="2:3">
      <c r="B358" t="s">
        <v>6948</v>
      </c>
      <c r="C358" t="str">
        <f t="shared" si="5"/>
        <v>{"node":355,"name":"DEERFIELD RESERVOIR; SOUTH DAKOTA | DAY.AVG.RESERVOIRINFLOW.CFS"},</v>
      </c>
    </row>
    <row r="359" spans="2:3">
      <c r="B359" t="s">
        <v>6949</v>
      </c>
      <c r="C359" t="str">
        <f t="shared" si="5"/>
        <v>{"node":356,"name":"DEERFIELD RESERVOIR; SOUTH DAKOTA | DAY.AVG.AIRTEMPERATURE.DEGF"},</v>
      </c>
    </row>
    <row r="360" spans="2:3">
      <c r="B360" t="s">
        <v>6950</v>
      </c>
      <c r="C360" t="str">
        <f t="shared" si="5"/>
        <v>{"node":357,"name":"DEERFIELD RESERVOIR; SOUTH DAKOTA | DAY.SUM.PRECIPITATION.INCHES"},</v>
      </c>
    </row>
    <row r="361" spans="2:3">
      <c r="B361" t="s">
        <v>6951</v>
      </c>
      <c r="C361" t="str">
        <f t="shared" si="5"/>
        <v>{"node":358,"name":"DEERFIELD RESERVOIR; SOUTH DAKOTA | DAY.AVG.RESERVOIRRELEASE.CFS"},</v>
      </c>
    </row>
    <row r="362" spans="2:3">
      <c r="B362" t="s">
        <v>6952</v>
      </c>
      <c r="C362" t="str">
        <f t="shared" si="5"/>
        <v>{"node":359,"name":"DEERFIELD RESERVOIR; SOUTH DAKOTA | DAY.AVG.STREAMFLOW.CFS"},</v>
      </c>
    </row>
    <row r="363" spans="2:3">
      <c r="B363" t="s">
        <v>6953</v>
      </c>
      <c r="C363" t="str">
        <f t="shared" si="5"/>
        <v>{"node":360,"name":"DRY FRIO RIVER NR REAGAN WELLS; TEXAS | DAY.AVG.STREAMGAGEHEIGHT.FEET"},</v>
      </c>
    </row>
    <row r="364" spans="2:3">
      <c r="B364" t="s">
        <v>6954</v>
      </c>
      <c r="C364" t="str">
        <f t="shared" si="5"/>
        <v>{"node":361,"name":"DILLON 1E; COLORADO (CLIMATOLOGY) | DAY.SUM.PRECIPITATION.INCHES"},</v>
      </c>
    </row>
    <row r="365" spans="2:3">
      <c r="B365" t="s">
        <v>6955</v>
      </c>
      <c r="C365" t="str">
        <f t="shared" si="5"/>
        <v>{"node":362,"name":"DILLON MONTANA WEATHER STATION | DAY.AVG.AIRTEMPERATURE.DEGF"},</v>
      </c>
    </row>
    <row r="366" spans="2:3">
      <c r="B366" t="s">
        <v>6956</v>
      </c>
      <c r="C366" t="str">
        <f t="shared" si="5"/>
        <v>{"node":363,"name":"DILLON MONTANA WEATHER STATION | DAY.SUM.PRECIPITATION.INCHES"},</v>
      </c>
    </row>
    <row r="367" spans="2:3">
      <c r="B367" t="s">
        <v>6957</v>
      </c>
      <c r="C367" t="str">
        <f t="shared" si="5"/>
        <v>{"node":364,"name":"DILLON MONTANA WEATHER STATION | DAY.AVG.WINDSPEED.MPH"},</v>
      </c>
    </row>
    <row r="368" spans="2:3">
      <c r="B368" t="s">
        <v>6958</v>
      </c>
      <c r="C368" t="str">
        <f t="shared" si="5"/>
        <v>{"node":365,"name":"DILLON MONTANA WEATHER STATION | DAY.AVG.WINDDIRECTION.DEGREES"},</v>
      </c>
    </row>
    <row r="369" spans="2:3">
      <c r="B369" t="s">
        <v>6959</v>
      </c>
      <c r="C369" t="str">
        <f t="shared" si="5"/>
        <v>{"node":366,"name":"DEARBORN RIVER NEAR CRAIG; MT | DAY.AVG.STREAMGAGEHEIGHT.FEET"},</v>
      </c>
    </row>
    <row r="370" spans="2:3">
      <c r="B370" t="s">
        <v>6960</v>
      </c>
      <c r="C370" t="str">
        <f t="shared" si="5"/>
        <v>{"node":367,"name":"DEARBORN RIVER NEAR CRAIG; MT | DAY.AVG.STREAMFLOW.CFS"},</v>
      </c>
    </row>
    <row r="371" spans="2:3">
      <c r="B371" t="s">
        <v>6961</v>
      </c>
      <c r="C371" t="str">
        <f t="shared" si="5"/>
        <v>{"node":368,"name":"DEARBORN RIVER NEAR CRAIG; MT | DAY.AVG.WATERTEMPERATURE.DEGF"},</v>
      </c>
    </row>
    <row r="372" spans="2:3">
      <c r="B372" t="s">
        <v>6962</v>
      </c>
      <c r="C372" t="str">
        <f t="shared" si="5"/>
        <v>{"node":369,"name":"DRY SPOTTED TAIL DIVERSION INTO TRI-STATE CANAL; WY | DAY.AVG.CANALSTAGE.FEET"},</v>
      </c>
    </row>
    <row r="373" spans="2:3">
      <c r="B373" t="s">
        <v>6963</v>
      </c>
      <c r="C373" t="str">
        <f t="shared" si="5"/>
        <v>{"node":370,"name":"DRY SPOTTED TAIL DIVERSION INTO TRI-STATE CANAL; WY | DAY.AVG.CANALFLOW.CFS"},</v>
      </c>
    </row>
    <row r="374" spans="2:3">
      <c r="B374" t="s">
        <v>6964</v>
      </c>
      <c r="C374" t="str">
        <f t="shared" si="5"/>
        <v>{"node":371,"name":"DOVE CREEK AT KNICKERBOCKER; TEXAS | DAY.AVG.STREAMGAGEHEIGHT.FEET"},</v>
      </c>
    </row>
    <row r="375" spans="2:3">
      <c r="B375" t="s">
        <v>6965</v>
      </c>
      <c r="C375" t="str">
        <f t="shared" si="5"/>
        <v>{"node":372,"name":"DOVE CREEK AT KNICKERBOCKER; TEXAS | DAY.SUM.PRECIPITATION.INCHES"},</v>
      </c>
    </row>
    <row r="376" spans="2:3">
      <c r="B376" t="s">
        <v>6966</v>
      </c>
      <c r="C376" t="str">
        <f t="shared" si="5"/>
        <v>{"node":373,"name":"DUNLAP DIVERSION; NEBRASKA | DAY.AVG.CANALSTAGE.FEET"},</v>
      </c>
    </row>
    <row r="377" spans="2:3">
      <c r="B377" t="s">
        <v>6967</v>
      </c>
      <c r="C377" t="str">
        <f t="shared" si="5"/>
        <v>{"node":374,"name":"DUNLAP DIVERSION; NEBRASKA | DAY.AVG.CANALFLOW.CFS"},</v>
      </c>
    </row>
    <row r="378" spans="2:3">
      <c r="B378" t="s">
        <v>6968</v>
      </c>
      <c r="C378" t="str">
        <f t="shared" si="5"/>
        <v>{"node":375,"name":"E.A. PATTERSON LAKE (DICKINSON); NORTH DAKOTA | DAY.INST.RESERVOIRSTORAGE.AF"},</v>
      </c>
    </row>
    <row r="379" spans="2:3">
      <c r="B379" t="s">
        <v>6969</v>
      </c>
      <c r="C379" t="str">
        <f t="shared" si="5"/>
        <v>{"node":376,"name":"E.A. PATTERSON LAKE (DICKINSON); NORTH DAKOTA | DAY.INST.RESERVOIRELEVATION.FEET"},</v>
      </c>
    </row>
    <row r="380" spans="2:3">
      <c r="B380" t="s">
        <v>6970</v>
      </c>
      <c r="C380" t="str">
        <f t="shared" si="5"/>
        <v>{"node":377,"name":"E.A. PATTERSON LAKE (DICKINSON); NORTH DAKOTA | DAY.AVG.RESERVOIRINFLOW.CFS"},</v>
      </c>
    </row>
    <row r="381" spans="2:3">
      <c r="B381" t="s">
        <v>6971</v>
      </c>
      <c r="C381" t="str">
        <f t="shared" si="5"/>
        <v>{"node":378,"name":"E.A. PATTERSON LAKE (DICKINSON); NORTH DAKOTA | DAY.SUM.PRECIPITATION.INCHES"},</v>
      </c>
    </row>
    <row r="382" spans="2:3">
      <c r="B382" t="s">
        <v>6972</v>
      </c>
      <c r="C382" t="str">
        <f t="shared" si="5"/>
        <v>{"node":379,"name":"E.A. PATTERSON LAKE (DICKINSON); NORTH DAKOTA | DAY.AVG.RESERVOIRRELEASE.CFS"},</v>
      </c>
    </row>
    <row r="383" spans="2:3">
      <c r="B383" t="s">
        <v>6973</v>
      </c>
      <c r="C383" t="str">
        <f t="shared" si="5"/>
        <v>{"node":380,"name":"E.A. PATTERSON LAKE (DICKINSON); NORTH DAKOTA | DAY.AVG.STREAMFLOW.CFS"},</v>
      </c>
    </row>
    <row r="384" spans="2:3">
      <c r="B384" t="s">
        <v>6974</v>
      </c>
      <c r="C384" t="str">
        <f t="shared" si="5"/>
        <v>{"node":381,"name":"ELM CREEK AT AMBOY; NEBRASKA | DAY.AVG.STREAMGAGEHEIGHT.FEET"},</v>
      </c>
    </row>
    <row r="385" spans="2:3">
      <c r="B385" t="s">
        <v>6975</v>
      </c>
      <c r="C385" t="str">
        <f t="shared" si="5"/>
        <v>{"node":382,"name":"ELM CREEK AT AMBOY; NEBRASKA | DAY.AVG.STREAMFLOW.CFS"},</v>
      </c>
    </row>
    <row r="386" spans="2:3">
      <c r="B386" t="s">
        <v>6976</v>
      </c>
      <c r="C386" t="str">
        <f t="shared" si="5"/>
        <v>{"node":383,"name":"SMITH RIVER NEAR EDEN; MT | DAY.AVG.STREAMGAGEHEIGHT.FEET"},</v>
      </c>
    </row>
    <row r="387" spans="2:3">
      <c r="B387" t="s">
        <v>6977</v>
      </c>
      <c r="C387" t="str">
        <f t="shared" si="5"/>
        <v>{"node":384,"name":"SMITH RIVER NEAR EDEN; MT | DAY.AVG.WATERTEMPERATURE.DEGF"},</v>
      </c>
    </row>
    <row r="388" spans="2:3">
      <c r="B388" t="s">
        <v>6978</v>
      </c>
      <c r="C388" t="str">
        <f t="shared" ref="C388:C451" si="6">B388&amp;","</f>
        <v>{"node":385,"name":"ENDERS DAM AND DIKE; NEBRASKA | DAY.INST.RESERVOIRSTORAGE.AF"},</v>
      </c>
    </row>
    <row r="389" spans="2:3">
      <c r="B389" t="s">
        <v>6979</v>
      </c>
      <c r="C389" t="str">
        <f t="shared" si="6"/>
        <v>{"node":386,"name":"ENDERS DAM AND DIKE; NEBRASKA | DAY.INST.RESERVOIRELEVATION.FEET"},</v>
      </c>
    </row>
    <row r="390" spans="2:3">
      <c r="B390" t="s">
        <v>6980</v>
      </c>
      <c r="C390" t="str">
        <f t="shared" si="6"/>
        <v>{"node":387,"name":"ENDERS DAM AND DIKE; NEBRASKA | DAY.AVG.RESERVOIRINFLOW.CFS"},</v>
      </c>
    </row>
    <row r="391" spans="2:3">
      <c r="B391" t="s">
        <v>6981</v>
      </c>
      <c r="C391" t="str">
        <f t="shared" si="6"/>
        <v>{"node":388,"name":"ENDERS DAM AND DIKE; NEBRASKA | DAY.SUM.PRECIPITATION.INCHES"},</v>
      </c>
    </row>
    <row r="392" spans="2:3">
      <c r="B392" t="s">
        <v>6982</v>
      </c>
      <c r="C392" t="str">
        <f t="shared" si="6"/>
        <v>{"node":389,"name":"ENDERS DAM AND DIKE; NEBRASKA | DAY.AVG.RESERVOIRRELEASE.CFS"},</v>
      </c>
    </row>
    <row r="393" spans="2:3">
      <c r="B393" t="s">
        <v>6983</v>
      </c>
      <c r="C393" t="str">
        <f t="shared" si="6"/>
        <v>{"node":390,"name":"ENDERS DAM AND DIKE; NEBRASKA | DAY.AVG.STREAMFLOW.CFS"},</v>
      </c>
    </row>
    <row r="394" spans="2:3">
      <c r="B394" t="s">
        <v>6984</v>
      </c>
      <c r="C394" t="str">
        <f t="shared" si="6"/>
        <v>{"node":391,"name":"EWING DITCH; COLORADO | DAY.AVG.STREAMGAGEHEIGHT.FEET"},</v>
      </c>
    </row>
    <row r="395" spans="2:3">
      <c r="B395" t="s">
        <v>6985</v>
      </c>
      <c r="C395" t="str">
        <f t="shared" si="6"/>
        <v>{"node":392,"name":"FORT BELKNAP BIA CANAL; MONTANA | DAY.AVG.WATERTEMPERATURE.DEGF"},</v>
      </c>
    </row>
    <row r="396" spans="2:3">
      <c r="B396" t="s">
        <v>6986</v>
      </c>
      <c r="C396" t="str">
        <f t="shared" si="6"/>
        <v>{"node":393,"name":"FRENCHMAN CREEK ABOVE ENDERS RESERVOIR; NEBRASKA | DAY.AVG.STREAMGAGEHEIGHT.FEET"},</v>
      </c>
    </row>
    <row r="397" spans="2:3">
      <c r="B397" t="s">
        <v>6987</v>
      </c>
      <c r="C397" t="str">
        <f t="shared" si="6"/>
        <v>{"node":394,"name":"FRENCHMAN CREEK ABOVE ENDERS RESERVOIR; NEBRASKA | DAY.SUM.PRECIPITATION.INCHES"},</v>
      </c>
    </row>
    <row r="398" spans="2:3">
      <c r="B398" t="s">
        <v>6988</v>
      </c>
      <c r="C398" t="str">
        <f t="shared" si="6"/>
        <v>{"node":395,"name":"FRENCHMAN CREEK ABOVE ENDERS RESERVOIR; NEBRASKA | DAY.AVG.STREAMFLOW.CFS"},</v>
      </c>
    </row>
    <row r="399" spans="2:3">
      <c r="B399" t="s">
        <v>6989</v>
      </c>
      <c r="C399" t="str">
        <f t="shared" si="6"/>
        <v>{"node":396,"name":"FORT LARAMIE CANAL AT MILE POST 85.3 (PARSHALL); NE | DAY.AVG.CANALSTAGE.FEET"},</v>
      </c>
    </row>
    <row r="400" spans="2:3">
      <c r="B400" t="s">
        <v>6990</v>
      </c>
      <c r="C400" t="str">
        <f t="shared" si="6"/>
        <v>{"node":397,"name":"FORT LARAMIE CANAL AT MILE POST 85.3 (PARSHALL); NE | DAY.SUM.PRECIPITATION.INCHES"},</v>
      </c>
    </row>
    <row r="401" spans="2:3">
      <c r="B401" t="s">
        <v>6991</v>
      </c>
      <c r="C401" t="str">
        <f t="shared" si="6"/>
        <v>{"node":398,"name":"FORT LARAMIE CANAL AT MILE POST 85.3 (PARSHALL); NE | DAY.AVG.CANALFLOW.CFS"},</v>
      </c>
    </row>
    <row r="402" spans="2:3">
      <c r="B402" t="s">
        <v>6992</v>
      </c>
      <c r="C402" t="str">
        <f t="shared" si="6"/>
        <v>{"node":399,"name":"FRANKLIN CANAL WASTEWAY AT DRY CREEK; NEBRASKA | DAY.AVG.CANALSTAGE.FEET"},</v>
      </c>
    </row>
    <row r="403" spans="2:3">
      <c r="B403" t="s">
        <v>6993</v>
      </c>
      <c r="C403" t="str">
        <f t="shared" si="6"/>
        <v>{"node":400,"name":"FRANKLIN CANAL WASTEWAY AT DRY CREEK; NEBRASKA | DAY.AVG.CANALFLOW.CFS"},</v>
      </c>
    </row>
    <row r="404" spans="2:3">
      <c r="B404" t="s">
        <v>6994</v>
      </c>
      <c r="C404" t="str">
        <f t="shared" si="6"/>
        <v>{"node":401,"name":"FRANKLIN CANAL WASTEWAY AT INDIAN CREEK; NEBRASKA | DAY.AVG.CANALSTAGE.FEET"},</v>
      </c>
    </row>
    <row r="405" spans="2:3">
      <c r="B405" t="s">
        <v>6995</v>
      </c>
      <c r="C405" t="str">
        <f t="shared" si="6"/>
        <v>{"node":402,"name":"FRANKLIN CANAL WASTEWAY AT INDIAN CREEK; NEBRASKA | DAY.AVG.CANALFLOW.CFS"},</v>
      </c>
    </row>
    <row r="406" spans="2:3">
      <c r="B406" t="s">
        <v>6996</v>
      </c>
      <c r="C406" t="str">
        <f t="shared" si="6"/>
        <v>{"node":403,"name":"FORT LARAMIE CANAL AT MILE POST 0.8; WYOMING | DAY.AVG.CANALSTAGE.FEET"},</v>
      </c>
    </row>
    <row r="407" spans="2:3">
      <c r="B407" t="s">
        <v>6997</v>
      </c>
      <c r="C407" t="str">
        <f t="shared" si="6"/>
        <v>{"node":404,"name":"FORT LARAMIE CANAL AT MILE POST 0.8; WYOMING | DAY.AVG.CANALFLOW.CFS"},</v>
      </c>
    </row>
    <row r="408" spans="2:3">
      <c r="B408" t="s">
        <v>6998</v>
      </c>
      <c r="C408" t="str">
        <f t="shared" si="6"/>
        <v>{"node":405,"name":"FLATIRON RESERVOIR; LOVELAND; CO | DAY.INST.RESERVOIRSTORAGE.AF"},</v>
      </c>
    </row>
    <row r="409" spans="2:3">
      <c r="B409" t="s">
        <v>6999</v>
      </c>
      <c r="C409" t="str">
        <f t="shared" si="6"/>
        <v>{"node":406,"name":"FLATIRON RESERVOIR; LOVELAND; CO | DAY.INST.RESERVOIRELEVATION.FEET"},</v>
      </c>
    </row>
    <row r="410" spans="2:3">
      <c r="B410" t="s">
        <v>7000</v>
      </c>
      <c r="C410" t="str">
        <f t="shared" si="6"/>
        <v>{"node":407,"name":"FLATIRON RESERVOIR; LOVELAND; CO | DAY.AVG.RESERVOIRINFLOW.CFS"},</v>
      </c>
    </row>
    <row r="411" spans="2:3">
      <c r="B411" t="s">
        <v>7001</v>
      </c>
      <c r="C411" t="str">
        <f t="shared" si="6"/>
        <v>{"node":408,"name":"FLATIRON RESERVOIR; LOVELAND; CO | DAY.AVG.RESERVOIRRELEASE.CFS"},</v>
      </c>
    </row>
    <row r="412" spans="2:3">
      <c r="B412" t="s">
        <v>7002</v>
      </c>
      <c r="C412" t="str">
        <f t="shared" si="6"/>
        <v>{"node":409,"name":"LARAMIE RIVER NR FORT LARAMIE; WYOMING | DAY.AVG.STREAMGAGEHEIGHT.FEET"},</v>
      </c>
    </row>
    <row r="413" spans="2:3">
      <c r="B413" t="s">
        <v>7003</v>
      </c>
      <c r="C413" t="str">
        <f t="shared" si="6"/>
        <v>{"node":410,"name":"LARAMIE RIVER NR FORT LARAMIE; WYOMING | DAY.AVG.STREAMFLOW.CFS"},</v>
      </c>
    </row>
    <row r="414" spans="2:3">
      <c r="B414" t="s">
        <v>7004</v>
      </c>
      <c r="C414" t="str">
        <f t="shared" si="6"/>
        <v>{"node":411,"name":"FIVEMILE CREEK NEAR SHOSHONI; WY | DAY.AVG.STREAMGAGEHEIGHT.FEET"},</v>
      </c>
    </row>
    <row r="415" spans="2:3">
      <c r="B415" t="s">
        <v>7005</v>
      </c>
      <c r="C415" t="str">
        <f t="shared" si="6"/>
        <v>{"node":412,"name":"FIVEMILE CREEK NEAR SHOSHONI; WY | DAY.AVG.STREAMFLOW.CFS"},</v>
      </c>
    </row>
    <row r="416" spans="2:3">
      <c r="B416" t="s">
        <v>7006</v>
      </c>
      <c r="C416" t="str">
        <f t="shared" si="6"/>
        <v>{"node":413,"name":"FOSS DAM; OKLAHOMA | DAY.INST.RESERVOIRSTORAGE.AF"},</v>
      </c>
    </row>
    <row r="417" spans="2:3">
      <c r="B417" t="s">
        <v>7007</v>
      </c>
      <c r="C417" t="str">
        <f t="shared" si="6"/>
        <v>{"node":414,"name":"FOSS DAM; OKLAHOMA | DAY.INST.RESERVOIRELEVATION.FEET"},</v>
      </c>
    </row>
    <row r="418" spans="2:3">
      <c r="B418" t="s">
        <v>7008</v>
      </c>
      <c r="C418" t="str">
        <f t="shared" si="6"/>
        <v>{"node":415,"name":"FOSS DAM; OKLAHOMA | DAY.SUM.PRECIPITATION.INCHES"},</v>
      </c>
    </row>
    <row r="419" spans="2:3">
      <c r="B419" t="s">
        <v>7009</v>
      </c>
      <c r="C419" t="str">
        <f t="shared" si="6"/>
        <v>{"node":416,"name":"FOUNTAIN CREEK NEAR PINON; COLORADO | DAY.AVG.STREAMGAGEHEIGHT.FEET"},</v>
      </c>
    </row>
    <row r="420" spans="2:3">
      <c r="B420" t="s">
        <v>7010</v>
      </c>
      <c r="C420" t="str">
        <f t="shared" si="6"/>
        <v>{"node":417,"name":"FOUNTAIN CREEK NEAR PINON; COLORADO | DAY.AVG.STREAMFLOW.CFS"},</v>
      </c>
    </row>
    <row r="421" spans="2:3">
      <c r="B421" t="s">
        <v>7011</v>
      </c>
      <c r="C421" t="str">
        <f t="shared" si="6"/>
        <v>{"node":418,"name":"FOUNTAIN CREEK AT PUEBLO; COLORADO | DAY.AVG.STREAMGAGEHEIGHT.FEET"},</v>
      </c>
    </row>
    <row r="422" spans="2:3">
      <c r="B422" t="s">
        <v>7012</v>
      </c>
      <c r="C422" t="str">
        <f t="shared" si="6"/>
        <v>{"node":419,"name":"FOUNTAIN CREEK AT PUEBLO; COLORADO | DAY.AVG.STREAMFLOW.CFS"},</v>
      </c>
    </row>
    <row r="423" spans="2:3">
      <c r="B423" t="s">
        <v>7013</v>
      </c>
      <c r="C423" t="str">
        <f t="shared" si="6"/>
        <v>{"node":420,"name":"FRANKLIN PUMP CANAL; NEBRASKA | DAY.AVG.CANALSTAGE.FEET"},</v>
      </c>
    </row>
    <row r="424" spans="2:3">
      <c r="B424" t="s">
        <v>7014</v>
      </c>
      <c r="C424" t="str">
        <f t="shared" si="6"/>
        <v>{"node":421,"name":"FRANKLIN PUMP CANAL; NEBRASKA | DAY.AVG.CANALFLOW.CFS"},</v>
      </c>
    </row>
    <row r="425" spans="2:3">
      <c r="B425" t="s">
        <v>7015</v>
      </c>
      <c r="C425" t="str">
        <f t="shared" si="6"/>
        <v>{"node":422,"name":"FRASER RIVER AT WINTER PARK; COLORADO | DAY.AVG.STREAMGAGEHEIGHT.FEET"},</v>
      </c>
    </row>
    <row r="426" spans="2:3">
      <c r="B426" t="s">
        <v>7016</v>
      </c>
      <c r="C426" t="str">
        <f t="shared" si="6"/>
        <v>{"node":423,"name":"FRASER RIVER AT WINTER PARK; COLORADO | DAY.AVG.STREAMFLOW.CFS"},</v>
      </c>
    </row>
    <row r="427" spans="2:3">
      <c r="B427" t="s">
        <v>7017</v>
      </c>
      <c r="C427" t="str">
        <f t="shared" si="6"/>
        <v>{"node":424,"name":"FRIO RIVER AT CONCAN; TEXAS | DAY.AVG.STREAMGAGEHEIGHT.FEET"},</v>
      </c>
    </row>
    <row r="428" spans="2:3">
      <c r="B428" t="s">
        <v>7018</v>
      </c>
      <c r="C428" t="str">
        <f t="shared" si="6"/>
        <v>{"node":425,"name":"FRIO RIVER NEAR DERBY; TEXAS | DAY.AVG.STREAMGAGEHEIGHT.FEET"},</v>
      </c>
    </row>
    <row r="429" spans="2:3">
      <c r="B429" t="s">
        <v>7019</v>
      </c>
      <c r="C429" t="str">
        <f t="shared" si="6"/>
        <v>{"node":426,"name":"FRIO RIVER NEAR DERBY; TEXAS | DAY.SUM.PRECIPITATION.INCHES"},</v>
      </c>
    </row>
    <row r="430" spans="2:3">
      <c r="B430" t="s">
        <v>7020</v>
      </c>
      <c r="C430" t="str">
        <f t="shared" si="6"/>
        <v>{"node":427,"name":"FRIO RIVER NEAR DERBY; TEXAS | DAY.AVG.STREAMFLOW.CFS"},</v>
      </c>
    </row>
    <row r="431" spans="2:3">
      <c r="B431" t="s">
        <v>7021</v>
      </c>
      <c r="C431" t="str">
        <f t="shared" si="6"/>
        <v>{"node":428,"name":"FRANKLIN CANAL; NEBRASKA | DAY.AVG.CANALFLOW.CFS"},</v>
      </c>
    </row>
    <row r="432" spans="2:3">
      <c r="B432" t="s">
        <v>7022</v>
      </c>
      <c r="C432" t="str">
        <f t="shared" si="6"/>
        <v>{"node":429,"name":"FRESNO RESERVOIR NEAR HAVRE; MONTANA | DAY.INST.RESERVOIRSTORAGE.AF"},</v>
      </c>
    </row>
    <row r="433" spans="2:3">
      <c r="B433" t="s">
        <v>7023</v>
      </c>
      <c r="C433" t="str">
        <f t="shared" si="6"/>
        <v>{"node":430,"name":"FRESNO RESERVOIR NEAR HAVRE; MONTANA | DAY.INST.RESERVOIRELEVATION.FEET"},</v>
      </c>
    </row>
    <row r="434" spans="2:3">
      <c r="B434" t="s">
        <v>7024</v>
      </c>
      <c r="C434" t="str">
        <f t="shared" si="6"/>
        <v>{"node":431,"name":"FRESNO RESERVOIR NEAR HAVRE; MONTANA | DAY.AVG.RESERVOIRINFLOW.CFS"},</v>
      </c>
    </row>
    <row r="435" spans="2:3">
      <c r="B435" t="s">
        <v>7025</v>
      </c>
      <c r="C435" t="str">
        <f t="shared" si="6"/>
        <v>{"node":432,"name":"FRESNO RESERVOIR NEAR HAVRE; MONTANA | DAY.AVG.RESERVOIRRELEASE.CFS"},</v>
      </c>
    </row>
    <row r="436" spans="2:3">
      <c r="B436" t="s">
        <v>7026</v>
      </c>
      <c r="C436" t="str">
        <f t="shared" si="6"/>
        <v>{"node":433,"name":"FRESNO RESERVOIR NEAR HAVRE; MONTANA | DAY.AVG.STREAMFLOW.CFS"},</v>
      </c>
    </row>
    <row r="437" spans="2:3">
      <c r="B437" t="s">
        <v>7027</v>
      </c>
      <c r="C437" t="str">
        <f t="shared" si="6"/>
        <v>{"node":434,"name":"FRESNO RESERVOIR NEAR HAVRE; MONTANA | DAY.AVG.SNOWWATEREQUIVALENT.INCHES"},</v>
      </c>
    </row>
    <row r="438" spans="2:3">
      <c r="B438" t="s">
        <v>7028</v>
      </c>
      <c r="C438" t="str">
        <f t="shared" si="6"/>
        <v>{"node":435,"name":"FRIO RIVER AT TILDEN; TEXAS | DAY.AVG.STREAMGAGEHEIGHT.FEET"},</v>
      </c>
    </row>
    <row r="439" spans="2:3">
      <c r="B439" t="s">
        <v>7029</v>
      </c>
      <c r="C439" t="str">
        <f t="shared" si="6"/>
        <v>{"node":436,"name":"FRIO RIVER AT TILDEN; TEXAS | DAY.AVG.STREAMFLOW.CFS"},</v>
      </c>
    </row>
    <row r="440" spans="2:3">
      <c r="B440" t="s">
        <v>7030</v>
      </c>
      <c r="C440" t="str">
        <f t="shared" si="6"/>
        <v>{"node":437,"name":"FRIO RIVER BELOW DRY FRIO RIVER NEAR UVALDE; TEXAS | DAY.AVG.STREAMGAGEHEIGHT.FEET"},</v>
      </c>
    </row>
    <row r="441" spans="2:3">
      <c r="B441" t="s">
        <v>7031</v>
      </c>
      <c r="C441" t="str">
        <f t="shared" si="6"/>
        <v>{"node":438,"name":"FRIO RIVER BELOW DRY FRIO RIVER NEAR UVALDE; TEXAS | DAY.SUM.PRECIPITATION.INCHES"},</v>
      </c>
    </row>
    <row r="442" spans="2:3">
      <c r="B442" t="s">
        <v>7032</v>
      </c>
      <c r="C442" t="str">
        <f t="shared" si="6"/>
        <v>{"node":439,"name":"FRYINGPAN RIVER DIVERSION/BYPASS; COLORADO | DAY.AVG.STREAMGAGEHEIGHT.FEET"},</v>
      </c>
    </row>
    <row r="443" spans="2:3">
      <c r="B443" t="s">
        <v>7033</v>
      </c>
      <c r="C443" t="str">
        <f t="shared" si="6"/>
        <v>{"node":440,"name":"FRYINGPAN RIVER DIVERSION/BYPASS; COLORADO | DAY.AVG.CANALSTAGE.FEET"},</v>
      </c>
    </row>
    <row r="444" spans="2:3">
      <c r="B444" t="s">
        <v>7034</v>
      </c>
      <c r="C444" t="str">
        <f t="shared" si="6"/>
        <v>{"node":441,"name":"FRYINGPAN RIVER DIVERSION/BYPASS; COLORADO | DAY.AVG.STREAMFLOW.CFS"},</v>
      </c>
    </row>
    <row r="445" spans="2:3">
      <c r="B445" t="s">
        <v>7035</v>
      </c>
      <c r="C445" t="str">
        <f t="shared" si="6"/>
        <v>{"node":442,"name":"FRYINGPAN RIVER DIVERSION/BYPASS; COLORADO | DAY.AVG.CANALFLOW.CFS"},</v>
      </c>
    </row>
    <row r="446" spans="2:3">
      <c r="B446" t="s">
        <v>7036</v>
      </c>
      <c r="C446" t="str">
        <f t="shared" si="6"/>
        <v>{"node":443,"name":"FRYINGPAN RIVER NEAR MEREDITH; COLORADO | DAY.AVG.STREAMGAGEHEIGHT.FEET"},</v>
      </c>
    </row>
    <row r="447" spans="2:3">
      <c r="B447" t="s">
        <v>7037</v>
      </c>
      <c r="C447" t="str">
        <f t="shared" si="6"/>
        <v>{"node":444,"name":"FRYINGPAN RIVER NEAR MEREDITH; COLORADO | DAY.AVG.STREAMFLOW.CFS"},</v>
      </c>
    </row>
    <row r="448" spans="2:3">
      <c r="B448" t="s">
        <v>7038</v>
      </c>
      <c r="C448" t="str">
        <f t="shared" si="6"/>
        <v>{"node":445,"name":"NORTH FORK FRYINGPAN RIVER NR NORRIE; CO | DAY.AVG.STREAMGAGEHEIGHT.FEET"},</v>
      </c>
    </row>
    <row r="449" spans="2:3">
      <c r="B449" t="s">
        <v>7039</v>
      </c>
      <c r="C449" t="str">
        <f t="shared" si="6"/>
        <v>{"node":446,"name":"FRYINGPAN RIVER NEAR RUEDI; EAGLE COUNTY; CO | DAY.AVG.STREAMGAGEHEIGHT.FEET"},</v>
      </c>
    </row>
    <row r="450" spans="2:3">
      <c r="B450" t="s">
        <v>7040</v>
      </c>
      <c r="C450" t="str">
        <f t="shared" si="6"/>
        <v>{"node":447,"name":"FRYINGPAN RIVER NEAR RUEDI; EAGLE COUNTY; CO | DAY.AVG.STREAMFLOW.CFS"},</v>
      </c>
    </row>
    <row r="451" spans="2:3">
      <c r="B451" t="s">
        <v>7041</v>
      </c>
      <c r="C451" t="str">
        <f t="shared" si="6"/>
        <v>{"node":448,"name":"FRYINGPAN RIVER NEAR THOMASVILLE; CO | DAY.AVG.STREAMGAGEHEIGHT.FEET"},</v>
      </c>
    </row>
    <row r="452" spans="2:3">
      <c r="B452" t="s">
        <v>7042</v>
      </c>
      <c r="C452" t="str">
        <f t="shared" ref="C452:C515" si="7">B452&amp;","</f>
        <v>{"node":449,"name":"FRYINGPAN RIVER NEAR THOMASVILLE; CO | DAY.AVG.STREAMFLOW.CFS"},</v>
      </c>
    </row>
    <row r="453" spans="2:3">
      <c r="B453" t="s">
        <v>7043</v>
      </c>
      <c r="C453" t="str">
        <f t="shared" si="7"/>
        <v>{"node":450,"name":"FORT SHAW DIVERSION DAM NEAR SIMMS; MONTANA | DAY.AVG.STREAMGAGEHEIGHT.FEET"},</v>
      </c>
    </row>
    <row r="454" spans="2:3">
      <c r="B454" t="s">
        <v>7044</v>
      </c>
      <c r="C454" t="str">
        <f t="shared" si="7"/>
        <v>{"node":451,"name":"FORT SHAW DIVERSION DAM NEAR SIMMS; MONTANA | DAY.AVG.CANALSTAGE.FEET"},</v>
      </c>
    </row>
    <row r="455" spans="2:3">
      <c r="B455" t="s">
        <v>7045</v>
      </c>
      <c r="C455" t="str">
        <f t="shared" si="7"/>
        <v>{"node":452,"name":"FORT SHAW DIVERSION DAM NEAR SIMMS; MONTANA | DAY.AVG.CANALDIVERSION.CFS"},</v>
      </c>
    </row>
    <row r="456" spans="2:3">
      <c r="B456" t="s">
        <v>7046</v>
      </c>
      <c r="C456" t="str">
        <f t="shared" si="7"/>
        <v>{"node":453,"name":"FORT SHAW DIVERSION DAM NEAR SIMMS; MONTANA | DAY.AVG.CANALFLOW.CFS"},</v>
      </c>
    </row>
    <row r="457" spans="2:3">
      <c r="B457" t="s">
        <v>7047</v>
      </c>
      <c r="C457" t="str">
        <f t="shared" si="7"/>
        <v>{"node":454,"name":"FORT SHAW DIVERSION DAM NEAR SIMMS; MONTANA | DAY.AVG.STREAMFLOW.CFS"},</v>
      </c>
    </row>
    <row r="458" spans="2:3">
      <c r="B458" t="s">
        <v>7048</v>
      </c>
      <c r="C458" t="str">
        <f t="shared" si="7"/>
        <v>{"node":455,"name":"FULLERTON CANAL BELOW DAVIS CREEK DAM; NEBRASKA | DAY.AVG.CANALSTAGE.FEET"},</v>
      </c>
    </row>
    <row r="459" spans="2:3">
      <c r="B459" t="s">
        <v>7049</v>
      </c>
      <c r="C459" t="str">
        <f t="shared" si="7"/>
        <v>{"node":456,"name":"FULLERTON CANAL BELOW DAVIS CREEK DAM; NEBRASKA | DAY.AVG.CANALFLOW.CFS"},</v>
      </c>
    </row>
    <row r="460" spans="2:3">
      <c r="B460" t="s">
        <v>7050</v>
      </c>
      <c r="C460" t="str">
        <f t="shared" si="7"/>
        <v>{"node":457,"name":"GIBSON DAM WEATHER STATION; MONTANA | DAY.AVG.AIRTEMPERATURE.DEGF"},</v>
      </c>
    </row>
    <row r="461" spans="2:3">
      <c r="B461" t="s">
        <v>7051</v>
      </c>
      <c r="C461" t="str">
        <f t="shared" si="7"/>
        <v>{"node":458,"name":"GIBSON DAM WEATHER STATION; MONTANA | DAY.SUM.PRECIPITATION.INCHES"},</v>
      </c>
    </row>
    <row r="462" spans="2:3">
      <c r="B462" t="s">
        <v>7052</v>
      </c>
      <c r="C462" t="str">
        <f t="shared" si="7"/>
        <v>{"node":459,"name":"GUIDE ROCK DIVERSION DAM; SOUTH CHANNEL; NEBRASKA | DAY.AVG.STREAMGAGEHEIGHT.FEET"},</v>
      </c>
    </row>
    <row r="463" spans="2:3">
      <c r="B463" t="s">
        <v>7053</v>
      </c>
      <c r="C463" t="str">
        <f t="shared" si="7"/>
        <v>{"node":460,"name":"GREENFIELDS WEATHER STATION NR FAIRFIELD; MT  8NE | DAY.AVG.AIRTEMPERATURE.DEGF"},</v>
      </c>
    </row>
    <row r="464" spans="2:3">
      <c r="B464" t="s">
        <v>7054</v>
      </c>
      <c r="C464" t="str">
        <f t="shared" si="7"/>
        <v>{"node":461,"name":"GREENFIELDS WEATHER STATION NR FAIRFIELD; MT  8NE | DAY.SUM.PRECIPITATION.INCHES"},</v>
      </c>
    </row>
    <row r="465" spans="2:3">
      <c r="B465" t="s">
        <v>7055</v>
      </c>
      <c r="C465" t="str">
        <f t="shared" si="7"/>
        <v>{"node":462,"name":"GREENFIELDS WEATHER STATION NR FAIRFIELD; MT  8NE | DAY.AVG.WINDSPEED.MPH"},</v>
      </c>
    </row>
    <row r="466" spans="2:3">
      <c r="B466" t="s">
        <v>7056</v>
      </c>
      <c r="C466" t="str">
        <f t="shared" si="7"/>
        <v>{"node":463,"name":"GREENFIELDS WEATHER STATION NR FAIRFIELD; MT  8NE | DAY.AVG.WINDDIRECTION.DEGREES"},</v>
      </c>
    </row>
    <row r="467" spans="2:3">
      <c r="B467" t="s">
        <v>7057</v>
      </c>
      <c r="C467" t="str">
        <f t="shared" si="7"/>
        <v>{"node":464,"name":"GERING CANAL-BADLANDS PARSHALL FLUME; NEBRASKA | DAY.AVG.CANALSTAGE.FEET"},</v>
      </c>
    </row>
    <row r="468" spans="2:3">
      <c r="B468" t="s">
        <v>7058</v>
      </c>
      <c r="C468" t="str">
        <f t="shared" si="7"/>
        <v>{"node":465,"name":"GERING CANAL-BADLANDS PARSHALL FLUME; NEBRASKA | DAY.SUM.PRECIPITATION.INCHES"},</v>
      </c>
    </row>
    <row r="469" spans="2:3">
      <c r="B469" t="s">
        <v>7059</v>
      </c>
      <c r="C469" t="str">
        <f t="shared" si="7"/>
        <v>{"node":466,"name":"GERING CANAL-BADLANDS PARSHALL FLUME; NEBRASKA | DAY.AVG.CANALFLOW.CFS"},</v>
      </c>
    </row>
    <row r="470" spans="2:3">
      <c r="B470" t="s">
        <v>7060</v>
      </c>
      <c r="C470" t="str">
        <f t="shared" si="7"/>
        <v>{"node":467,"name":"N PLATTE RIV BELOW GRAY REEF RESERVOIR NR ALCOVA; WY | DAY.AVG.STREAMGAGEHEIGHT.FEET"},</v>
      </c>
    </row>
    <row r="471" spans="2:3">
      <c r="B471" t="s">
        <v>7061</v>
      </c>
      <c r="C471" t="str">
        <f t="shared" si="7"/>
        <v>{"node":468,"name":"GRASSHOPPER CREEK AT BANNACK STATE PARK; MT | DAY.AVG.STREAMGAGEHEIGHT.FEET"},</v>
      </c>
    </row>
    <row r="472" spans="2:3">
      <c r="B472" t="s">
        <v>7062</v>
      </c>
      <c r="C472" t="str">
        <f t="shared" si="7"/>
        <v>{"node":469,"name":"GRASSHOPPER CREEK AT BANNACK STATE PARK; MT | DAY.AVG.STREAMFLOW.CFS"},</v>
      </c>
    </row>
    <row r="473" spans="2:3">
      <c r="B473" t="s">
        <v>7063</v>
      </c>
      <c r="C473" t="str">
        <f t="shared" si="7"/>
        <v>{"node":470,"name":"GOVERNMENT HIGHLINE CANAL NR GRAND JUNCTION; CO | DAY.AVG.CANALSTAGE.FEET"},</v>
      </c>
    </row>
    <row r="474" spans="2:3">
      <c r="B474" t="s">
        <v>7064</v>
      </c>
      <c r="C474" t="str">
        <f t="shared" si="7"/>
        <v>{"node":471,"name":"GOVERNMENT HIGHLINE CANAL NR GRAND JUNCTION; CO | DAY.AVG.CANALFLOW.CFS"},</v>
      </c>
    </row>
    <row r="475" spans="2:3">
      <c r="B475" t="s">
        <v>7065</v>
      </c>
      <c r="C475" t="str">
        <f t="shared" si="7"/>
        <v>{"node":472,"name":"GIBSON RESERVOIR; MONTANA | DAY.INST.RESERVOIRSTORAGE.AF"},</v>
      </c>
    </row>
    <row r="476" spans="2:3">
      <c r="B476" t="s">
        <v>7066</v>
      </c>
      <c r="C476" t="str">
        <f t="shared" si="7"/>
        <v>{"node":473,"name":"GIBSON RESERVOIR; MONTANA | DAY.INST.RESERVOIRELEVATION.FEET"},</v>
      </c>
    </row>
    <row r="477" spans="2:3">
      <c r="B477" t="s">
        <v>7067</v>
      </c>
      <c r="C477" t="str">
        <f t="shared" si="7"/>
        <v>{"node":474,"name":"GIBSON RESERVOIR; MONTANA | DAY.AVG.RESERVOIRINFLOW.CFS"},</v>
      </c>
    </row>
    <row r="478" spans="2:3">
      <c r="B478" t="s">
        <v>7068</v>
      </c>
      <c r="C478" t="str">
        <f t="shared" si="7"/>
        <v>{"node":475,"name":"GIBSON RESERVOIR; MONTANA | DAY.AVG.RESERVOIRRELEASE.CFS"},</v>
      </c>
    </row>
    <row r="479" spans="2:3">
      <c r="B479" t="s">
        <v>7069</v>
      </c>
      <c r="C479" t="str">
        <f t="shared" si="7"/>
        <v>{"node":476,"name":"GIBSON RESERVOIR; MONTANA | DAY.AVG.CANALFLOW.CFS"},</v>
      </c>
    </row>
    <row r="480" spans="2:3">
      <c r="B480" t="s">
        <v>7070</v>
      </c>
      <c r="C480" t="str">
        <f t="shared" si="7"/>
        <v>{"node":477,"name":"GIBSON RESERVOIR; MONTANA | DAY.AVG.STREAMFLOW.CFS"},</v>
      </c>
    </row>
    <row r="481" spans="2:3">
      <c r="B481" t="s">
        <v>7071</v>
      </c>
      <c r="C481" t="str">
        <f t="shared" si="7"/>
        <v>{"node":478,"name":"GIBSON RESERVOIR; MONTANA | DAY.AVG.SNOWWATEREQUIVALENT.INCHES"},</v>
      </c>
    </row>
    <row r="482" spans="2:3">
      <c r="B482" t="s">
        <v>7072</v>
      </c>
      <c r="C482" t="str">
        <f t="shared" si="7"/>
        <v>{"node":479,"name":"GRAND LAKE; COLORADO | DAY.INST.RESERVOIRSTORAGE.AF"},</v>
      </c>
    </row>
    <row r="483" spans="2:3">
      <c r="B483" t="s">
        <v>7073</v>
      </c>
      <c r="C483" t="str">
        <f t="shared" si="7"/>
        <v>{"node":480,"name":"GRAND LAKE; COLORADO | DAY.INST.RESERVOIRELEVATION.FEET"},</v>
      </c>
    </row>
    <row r="484" spans="2:3">
      <c r="B484" t="s">
        <v>7074</v>
      </c>
      <c r="C484" t="str">
        <f t="shared" si="7"/>
        <v>{"node":481,"name":"GLENDO RESERVOIR; WYOMING | DAY.INST.RESERVOIRSTORAGE.AF"},</v>
      </c>
    </row>
    <row r="485" spans="2:3">
      <c r="B485" t="s">
        <v>7075</v>
      </c>
      <c r="C485" t="str">
        <f t="shared" si="7"/>
        <v>{"node":482,"name":"GLENDO RESERVOIR; WYOMING | DAY.INST.RESERVOIRELEVATION.FEET"},</v>
      </c>
    </row>
    <row r="486" spans="2:3">
      <c r="B486" t="s">
        <v>7076</v>
      </c>
      <c r="C486" t="str">
        <f t="shared" si="7"/>
        <v>{"node":483,"name":"GLENDO RESERVOIR; WYOMING | DAY.AVG.STREAMGAGEHEIGHT.FEET"},</v>
      </c>
    </row>
    <row r="487" spans="2:3">
      <c r="B487" t="s">
        <v>7077</v>
      </c>
      <c r="C487" t="str">
        <f t="shared" si="7"/>
        <v>{"node":484,"name":"GLENDO RESERVOIR; WYOMING | DAY.AVG.RESERVOIRINFLOW.CFS"},</v>
      </c>
    </row>
    <row r="488" spans="2:3">
      <c r="B488" t="s">
        <v>7078</v>
      </c>
      <c r="C488" t="str">
        <f t="shared" si="7"/>
        <v>{"node":485,"name":"GLENDO RESERVOIR; WYOMING | DAY.AVG.RESERVOIRRELEASE.CFS"},</v>
      </c>
    </row>
    <row r="489" spans="2:3">
      <c r="B489" t="s">
        <v>7079</v>
      </c>
      <c r="C489" t="str">
        <f t="shared" si="7"/>
        <v>{"node":486,"name":"GLENDO RESERVOIR; WYOMING | DAY.AVG.SNOWWATEREQUIVALENT.INCHES"},</v>
      </c>
    </row>
    <row r="490" spans="2:3">
      <c r="B490" t="s">
        <v>7080</v>
      </c>
      <c r="C490" t="str">
        <f t="shared" si="7"/>
        <v>{"node":487,"name":"GLASGOW MONTANA WEATHER STATION | DAY.AVG.AIRTEMPERATURE.DEGF"},</v>
      </c>
    </row>
    <row r="491" spans="2:3">
      <c r="B491" t="s">
        <v>7081</v>
      </c>
      <c r="C491" t="str">
        <f t="shared" si="7"/>
        <v>{"node":488,"name":"GLASGOW MONTANA WEATHER STATION | DAY.SUM.PRECIPITATION.INCHES"},</v>
      </c>
    </row>
    <row r="492" spans="2:3">
      <c r="B492" t="s">
        <v>7082</v>
      </c>
      <c r="C492" t="str">
        <f t="shared" si="7"/>
        <v>{"node":489,"name":"GLASGOW MONTANA WEATHER STATION | DAY.AVG.WINDSPEED.MPH"},</v>
      </c>
    </row>
    <row r="493" spans="2:3">
      <c r="B493" t="s">
        <v>7083</v>
      </c>
      <c r="C493" t="str">
        <f t="shared" si="7"/>
        <v>{"node":490,"name":"GLASGOW MONTANA WEATHER STATION | DAY.AVG.WINDDIRECTION.DEGREES"},</v>
      </c>
    </row>
    <row r="494" spans="2:3">
      <c r="B494" t="s">
        <v>7084</v>
      </c>
      <c r="C494" t="str">
        <f t="shared" si="7"/>
        <v>{"node":491,"name":"N PLATTE RIVER BELOW GLENDO DAM; WYOMING | DAY.AVG.STREAMGAGEHEIGHT.FEET"},</v>
      </c>
    </row>
    <row r="495" spans="2:3">
      <c r="B495" t="s">
        <v>7085</v>
      </c>
      <c r="C495" t="str">
        <f t="shared" si="7"/>
        <v>{"node":492,"name":"N PLATTE RIVER BELOW GUERNSEY DAM; WYOMING | DAY.AVG.STREAMGAGEHEIGHT.FEET"},</v>
      </c>
    </row>
    <row r="496" spans="2:3">
      <c r="B496" t="s">
        <v>7086</v>
      </c>
      <c r="C496" t="str">
        <f t="shared" si="7"/>
        <v>{"node":493,"name":"GRAY REEF RESERVOIR; WY (SCADA) | DAY.INST.RESERVOIRSTORAGE.AF"},</v>
      </c>
    </row>
    <row r="497" spans="2:3">
      <c r="B497" t="s">
        <v>7087</v>
      </c>
      <c r="C497" t="str">
        <f t="shared" si="7"/>
        <v>{"node":494,"name":"GRAY REEF RESERVOIR; WY (SCADA) | DAY.INST.RESERVOIRELEVATION.FEET"},</v>
      </c>
    </row>
    <row r="498" spans="2:3">
      <c r="B498" t="s">
        <v>7088</v>
      </c>
      <c r="C498" t="str">
        <f t="shared" si="7"/>
        <v>{"node":495,"name":"GRAY REEF RESERVOIR; WY (SCADA) | DAY.AVG.RESERVOIRINFLOW.CFS"},</v>
      </c>
    </row>
    <row r="499" spans="2:3">
      <c r="B499" t="s">
        <v>7089</v>
      </c>
      <c r="C499" t="str">
        <f t="shared" si="7"/>
        <v>{"node":496,"name":"GRAY REEF RESERVOIR; WY (SCADA) | DAY.AVG.RESERVOIRRELEASE.CFS"},</v>
      </c>
    </row>
    <row r="500" spans="2:3">
      <c r="B500" t="s">
        <v>7090</v>
      </c>
      <c r="C500" t="str">
        <f t="shared" si="7"/>
        <v>{"node":497,"name":"LAKE GRANBY NEAR GRANBY; COLORADO | DAY.INST.RESERVOIRSTORAGE.AF"},</v>
      </c>
    </row>
    <row r="501" spans="2:3">
      <c r="B501" t="s">
        <v>7091</v>
      </c>
      <c r="C501" t="str">
        <f t="shared" si="7"/>
        <v>{"node":498,"name":"LAKE GRANBY NEAR GRANBY; COLORADO | DAY.INST.RESERVOIRELEVATION.FEET"},</v>
      </c>
    </row>
    <row r="502" spans="2:3">
      <c r="B502" t="s">
        <v>7092</v>
      </c>
      <c r="C502" t="str">
        <f t="shared" si="7"/>
        <v>{"node":499,"name":"LAKE GRANBY NEAR GRANBY; COLORADO | DAY.AVG.RESERVOIRINFLOW.CFS"},</v>
      </c>
    </row>
    <row r="503" spans="2:3">
      <c r="B503" t="s">
        <v>7093</v>
      </c>
      <c r="C503" t="str">
        <f t="shared" si="7"/>
        <v>{"node":500,"name":"LAKE GRANBY NEAR GRANBY; COLORADO | DAY.AVG.RESERVOIRRELEASE.CFS"},</v>
      </c>
    </row>
    <row r="504" spans="2:3">
      <c r="B504" t="s">
        <v>7094</v>
      </c>
      <c r="C504" t="str">
        <f t="shared" si="7"/>
        <v>{"node":501,"name":"GRAND VALLEY CANAL NR GRAND JUNCTION; CO | DAY.AVG.CANALSTAGE.FEET"},</v>
      </c>
    </row>
    <row r="505" spans="2:3">
      <c r="B505" t="s">
        <v>7095</v>
      </c>
      <c r="C505" t="str">
        <f t="shared" si="7"/>
        <v>{"node":502,"name":"GRAND VALLEY CANAL NR GRAND JUNCTION; CO | DAY.AVG.CANALFLOW.CFS"},</v>
      </c>
    </row>
    <row r="506" spans="2:3">
      <c r="B506" t="s">
        <v>7096</v>
      </c>
      <c r="C506" t="str">
        <f t="shared" si="7"/>
        <v>{"node":503,"name":"ELLIOT CK CANAL NR GREEN MOUNTAIN RESERVOIR; CO | DAY.AVG.CANALSTAGE.FEET"},</v>
      </c>
    </row>
    <row r="507" spans="2:3">
      <c r="B507" t="s">
        <v>7097</v>
      </c>
      <c r="C507" t="str">
        <f t="shared" si="7"/>
        <v>{"node":504,"name":"ELLIOT CK CANAL NR GREEN MOUNTAIN RESERVOIR; CO | DAY.SUM.PRECIPITATION.INCHES"},</v>
      </c>
    </row>
    <row r="508" spans="2:3">
      <c r="B508" t="s">
        <v>7098</v>
      </c>
      <c r="C508" t="str">
        <f t="shared" si="7"/>
        <v>{"node":505,"name":"ELLIOT CK CANAL NR GREEN MOUNTAIN RESERVOIR; CO | DAY.AVG.CANALFLOW.CFS"},</v>
      </c>
    </row>
    <row r="509" spans="2:3">
      <c r="B509" t="s">
        <v>7099</v>
      </c>
      <c r="C509" t="str">
        <f t="shared" si="7"/>
        <v>{"node":506,"name":"ELLIOT CK CANAL NR GREEN MOUNTAIN RESERVOIR; CO | DAY.AVG.WINDSPEED.MPH"},</v>
      </c>
    </row>
    <row r="510" spans="2:3">
      <c r="B510" t="s">
        <v>7100</v>
      </c>
      <c r="C510" t="str">
        <f t="shared" si="7"/>
        <v>{"node":507,"name":"ELLIOT CK CANAL NR GREEN MOUNTAIN RESERVOIR; CO | DAY.AVG.WINDDIRECTION.DEGREES"},</v>
      </c>
    </row>
    <row r="511" spans="2:3">
      <c r="B511" t="s">
        <v>7101</v>
      </c>
      <c r="C511" t="str">
        <f t="shared" si="7"/>
        <v>{"node":508,"name":"GREEN MOUNTAIN RESERVOIR; SUMMIT COUNTY; CO | DAY.INST.RESERVOIRSTORAGE.AF"},</v>
      </c>
    </row>
    <row r="512" spans="2:3">
      <c r="B512" t="s">
        <v>7102</v>
      </c>
      <c r="C512" t="str">
        <f t="shared" si="7"/>
        <v>{"node":509,"name":"GREEN MOUNTAIN RESERVOIR; SUMMIT COUNTY; CO | DAY.INST.RESERVOIRELEVATION.FEET"},</v>
      </c>
    </row>
    <row r="513" spans="2:3">
      <c r="B513" t="s">
        <v>7103</v>
      </c>
      <c r="C513" t="str">
        <f t="shared" si="7"/>
        <v>{"node":510,"name":"GREEN MOUNTAIN RESERVOIR; SUMMIT COUNTY; CO | DAY.AVG.RESERVOIRINFLOW.CFS"},</v>
      </c>
    </row>
    <row r="514" spans="2:3">
      <c r="B514" t="s">
        <v>7104</v>
      </c>
      <c r="C514" t="str">
        <f t="shared" si="7"/>
        <v>{"node":511,"name":"GALLATIN RIVER NEAR GALLATIN GATEWAY; MT | DAY.AVG.STREAMGAGEHEIGHT.FEET"},</v>
      </c>
    </row>
    <row r="515" spans="2:3">
      <c r="B515" t="s">
        <v>7105</v>
      </c>
      <c r="C515" t="str">
        <f t="shared" si="7"/>
        <v>{"node":512,"name":"GALLATIN RIVER NEAR GALLATIN GATEWAY; MT | DAY.AVG.AIRTEMPERATURE.DEGF"},</v>
      </c>
    </row>
    <row r="516" spans="2:3">
      <c r="B516" t="s">
        <v>7106</v>
      </c>
      <c r="C516" t="str">
        <f t="shared" ref="C516:C579" si="8">B516&amp;","</f>
        <v>{"node":513,"name":"GALLATIN RIVER NEAR GALLATIN GATEWAY; MT | DAY.AVG.STREAMFLOW.CFS"},</v>
      </c>
    </row>
    <row r="517" spans="2:3">
      <c r="B517" t="s">
        <v>7107</v>
      </c>
      <c r="C517" t="str">
        <f t="shared" si="8"/>
        <v>{"node":514,"name":"GREYBULL RIVER AT MEETEETSE; WYOMING | DAY.AVG.STREAMGAGEHEIGHT.FEET"},</v>
      </c>
    </row>
    <row r="518" spans="2:3">
      <c r="B518" t="s">
        <v>7108</v>
      </c>
      <c r="C518" t="str">
        <f t="shared" si="8"/>
        <v>{"node":515,"name":"GREYBULL RIVER AT MEETEETSE; WYOMING | DAY.AVG.STREAMFLOW.CFS"},</v>
      </c>
    </row>
    <row r="519" spans="2:3">
      <c r="B519" t="s">
        <v>7109</v>
      </c>
      <c r="C519" t="str">
        <f t="shared" si="8"/>
        <v>{"node":516,"name":"NORTH PLATTE RIVER NR GLENROCK; WY | DAY.AVG.STREAMGAGEHEIGHT.FEET"},</v>
      </c>
    </row>
    <row r="520" spans="2:3">
      <c r="B520" t="s">
        <v>7110</v>
      </c>
      <c r="C520" t="str">
        <f t="shared" si="8"/>
        <v>{"node":517,"name":"NORTH PLATTE RIVER NR GLENROCK; WY | DAY.AVG.AIRTEMPERATURE.DEGF"},</v>
      </c>
    </row>
    <row r="521" spans="2:3">
      <c r="B521" t="s">
        <v>7111</v>
      </c>
      <c r="C521" t="str">
        <f t="shared" si="8"/>
        <v>{"node":518,"name":"NORTH PLATTE RIVER NR GLENROCK; WY | DAY.SUM.PRECIPITATION.INCHES"},</v>
      </c>
    </row>
    <row r="522" spans="2:3">
      <c r="B522" t="s">
        <v>7112</v>
      </c>
      <c r="C522" t="str">
        <f t="shared" si="8"/>
        <v>{"node":519,"name":"NORTH PLATTE RIVER NR GLENROCK; WY | DAY.AVG.STREAMFLOW.CFS"},</v>
      </c>
    </row>
    <row r="523" spans="2:3">
      <c r="B523" t="s">
        <v>7113</v>
      </c>
      <c r="C523" t="str">
        <f t="shared" si="8"/>
        <v>{"node":520,"name":"GUERNSEY RESERVOIR; WY (SCADA) | DAY.INST.RESERVOIRSTORAGE.AF"},</v>
      </c>
    </row>
    <row r="524" spans="2:3">
      <c r="B524" t="s">
        <v>7114</v>
      </c>
      <c r="C524" t="str">
        <f t="shared" si="8"/>
        <v>{"node":521,"name":"GUERNSEY RESERVOIR; WY (SCADA) | DAY.INST.RESERVOIRELEVATION.FEET"},</v>
      </c>
    </row>
    <row r="525" spans="2:3">
      <c r="B525" t="s">
        <v>7115</v>
      </c>
      <c r="C525" t="str">
        <f t="shared" si="8"/>
        <v>{"node":522,"name":"GUERNSEY RESERVOIR; WY (SCADA) | DAY.AVG.STREAMGAGEHEIGHT.FEET"},</v>
      </c>
    </row>
    <row r="526" spans="2:3">
      <c r="B526" t="s">
        <v>7116</v>
      </c>
      <c r="C526" t="str">
        <f t="shared" si="8"/>
        <v>{"node":523,"name":"GUERNSEY RESERVOIR; WY (SCADA) | DAY.AVG.RESERVOIRINFLOW.CFS"},</v>
      </c>
    </row>
    <row r="527" spans="2:3">
      <c r="B527" t="s">
        <v>7117</v>
      </c>
      <c r="C527" t="str">
        <f t="shared" si="8"/>
        <v>{"node":524,"name":"GUERNSEY RESERVOIR; WY (SCADA) | DAY.AVG.RESERVOIRRELEASE.CFS"},</v>
      </c>
    </row>
    <row r="528" spans="2:3">
      <c r="B528" t="s">
        <v>7118</v>
      </c>
      <c r="C528" t="str">
        <f t="shared" si="8"/>
        <v>{"node":525,"name":"GUERNSEY RESERVOIR; WYOMING | DAY.INST.RESERVOIRSTORAGE.AF"},</v>
      </c>
    </row>
    <row r="529" spans="2:3">
      <c r="B529" t="s">
        <v>7119</v>
      </c>
      <c r="C529" t="str">
        <f t="shared" si="8"/>
        <v>{"node":526,"name":"GUERNSEY RESERVOIR; WYOMING | DAY.INST.RESERVOIRELEVATION.FEET"},</v>
      </c>
    </row>
    <row r="530" spans="2:3">
      <c r="B530" t="s">
        <v>7120</v>
      </c>
      <c r="C530" t="str">
        <f t="shared" si="8"/>
        <v>{"node":527,"name":"WEATHER STATION; GUERNSEY DAM; WYOMING | DAY.AVG.AIRTEMPERATURE.DEGF"},</v>
      </c>
    </row>
    <row r="531" spans="2:3">
      <c r="B531" t="s">
        <v>7121</v>
      </c>
      <c r="C531" t="str">
        <f t="shared" si="8"/>
        <v>{"node":528,"name":"WEATHER STATION; GUERNSEY DAM; WYOMING | DAY.SUM.PRECIPITATION.INCHES"},</v>
      </c>
    </row>
    <row r="532" spans="2:3">
      <c r="B532" t="s">
        <v>7122</v>
      </c>
      <c r="C532" t="str">
        <f t="shared" si="8"/>
        <v>{"node":529,"name":"HALFMOON CREEK BL HALFMOON DIV. NEAR LEADVILLE; CO | DAY.AVG.STREAMGAGEHEIGHT.FEET"},</v>
      </c>
    </row>
    <row r="533" spans="2:3">
      <c r="B533" t="s">
        <v>7123</v>
      </c>
      <c r="C533" t="str">
        <f t="shared" si="8"/>
        <v>{"node":530,"name":"HALFMOON CREEK BL HALFMOON DIV. NEAR LEADVILLE; CO | DAY.AVG.CANALDIVERSION.CFS"},</v>
      </c>
    </row>
    <row r="534" spans="2:3">
      <c r="B534" t="s">
        <v>7124</v>
      </c>
      <c r="C534" t="str">
        <f t="shared" si="8"/>
        <v>{"node":531,"name":"HIGHLINE CANAL ABOVE MINATARE DIVERSION; NEBRASKA | DAY.AVG.CANALSTAGE.FEET"},</v>
      </c>
    </row>
    <row r="535" spans="2:3">
      <c r="B535" t="s">
        <v>7125</v>
      </c>
      <c r="C535" t="str">
        <f t="shared" si="8"/>
        <v>{"node":532,"name":"HIGHLINE CANAL ABOVE MINATARE DIVERSION; NEBRASKA | DAY.AVG.CANALFLOW.CFS"},</v>
      </c>
    </row>
    <row r="536" spans="2:3">
      <c r="B536" t="s">
        <v>7126</v>
      </c>
      <c r="C536" t="str">
        <f t="shared" si="8"/>
        <v>{"node":533,"name":"MISSOURI RIVER BELOW HAUSER DAM; MONTANA | DAY.AVG.STREAMGAGEHEIGHT.FEET"},</v>
      </c>
    </row>
    <row r="537" spans="2:3">
      <c r="B537" t="s">
        <v>7127</v>
      </c>
      <c r="C537" t="str">
        <f t="shared" si="8"/>
        <v>{"node":534,"name":"MISSOURI RIVER BELOW HAUSER DAM; MONTANA | DAY.AVG.STREAMFLOW.CFS"},</v>
      </c>
    </row>
    <row r="538" spans="2:3">
      <c r="B538" t="s">
        <v>7128</v>
      </c>
      <c r="C538" t="str">
        <f t="shared" si="8"/>
        <v>{"node":535,"name":"HUGH BUTLER LAKE (RED WILLOW DAM); NEBRASKA | DAY.INST.RESERVOIRSTORAGE.AF"},</v>
      </c>
    </row>
    <row r="539" spans="2:3">
      <c r="B539" t="s">
        <v>7129</v>
      </c>
      <c r="C539" t="str">
        <f t="shared" si="8"/>
        <v>{"node":536,"name":"HUGH BUTLER LAKE (RED WILLOW DAM); NEBRASKA | DAY.INST.RESERVOIRELEVATION.FEET"},</v>
      </c>
    </row>
    <row r="540" spans="2:3">
      <c r="B540" t="s">
        <v>7130</v>
      </c>
      <c r="C540" t="str">
        <f t="shared" si="8"/>
        <v>{"node":537,"name":"HUGH BUTLER LAKE (RED WILLOW DAM); NEBRASKA | DAY.AVG.RESERVOIRINFLOW.CFS"},</v>
      </c>
    </row>
    <row r="541" spans="2:3">
      <c r="B541" t="s">
        <v>7131</v>
      </c>
      <c r="C541" t="str">
        <f t="shared" si="8"/>
        <v>{"node":538,"name":"HUGH BUTLER LAKE (RED WILLOW DAM); NEBRASKA | DAY.SUM.PRECIPITATION.INCHES"},</v>
      </c>
    </row>
    <row r="542" spans="2:3">
      <c r="B542" t="s">
        <v>7132</v>
      </c>
      <c r="C542" t="str">
        <f t="shared" si="8"/>
        <v>{"node":539,"name":"HUGH BUTLER LAKE (RED WILLOW DAM); NEBRASKA | DAY.AVG.RESERVOIRRELEASE.CFS"},</v>
      </c>
    </row>
    <row r="543" spans="2:3">
      <c r="B543" t="s">
        <v>7133</v>
      </c>
      <c r="C543" t="str">
        <f t="shared" si="8"/>
        <v>{"node":540,"name":"HUGH BUTLER LAKE (RED WILLOW DAM); NEBRASKA | DAY.AVG.STREAMFLOW.CFS"},</v>
      </c>
    </row>
    <row r="544" spans="2:3">
      <c r="B544" t="s">
        <v>7134</v>
      </c>
      <c r="C544" t="str">
        <f t="shared" si="8"/>
        <v>{"node":541,"name":"HONDO CREEK AT STATE HIGHWAY 173 NEAR HONDO; TEXAS | DAY.AVG.STREAMGAGEHEIGHT.FEET"},</v>
      </c>
    </row>
    <row r="545" spans="2:3">
      <c r="B545" t="s">
        <v>7135</v>
      </c>
      <c r="C545" t="str">
        <f t="shared" si="8"/>
        <v>{"node":542,"name":"HONDO CREEK AT STATE HIGHWAY 173 NEAR HONDO; TEXAS | DAY.SUM.PRECIPITATION.INCHES"},</v>
      </c>
    </row>
    <row r="546" spans="2:3">
      <c r="B546" t="s">
        <v>7136</v>
      </c>
      <c r="C546" t="str">
        <f t="shared" si="8"/>
        <v>{"node":543,"name":"HARLAN COUNTY DAM; NEBRASKA | DAY.INST.RESERVOIRSTORAGE.AF"},</v>
      </c>
    </row>
    <row r="547" spans="2:3">
      <c r="B547" t="s">
        <v>7137</v>
      </c>
      <c r="C547" t="str">
        <f t="shared" si="8"/>
        <v>{"node":544,"name":"HARLAN COUNTY DAM; NEBRASKA | DAY.INST.RESERVOIRELEVATION.FEET"},</v>
      </c>
    </row>
    <row r="548" spans="2:3">
      <c r="B548" t="s">
        <v>7138</v>
      </c>
      <c r="C548" t="str">
        <f t="shared" si="8"/>
        <v>{"node":545,"name":"HARLAN COUNTY DAM; NEBRASKA | DAY.AVG.RESERVOIRINFLOW.CFS"},</v>
      </c>
    </row>
    <row r="549" spans="2:3">
      <c r="B549" t="s">
        <v>7139</v>
      </c>
      <c r="C549" t="str">
        <f t="shared" si="8"/>
        <v>{"node":546,"name":"HARLAN COUNTY DAM; NEBRASKA | DAY.SUM.PRECIPITATION.INCHES"},</v>
      </c>
    </row>
    <row r="550" spans="2:3">
      <c r="B550" t="s">
        <v>7140</v>
      </c>
      <c r="C550" t="str">
        <f t="shared" si="8"/>
        <v>{"node":547,"name":"HARLAN COUNTY DAM; NEBRASKA | DAY.AVG.RESERVOIRRELEASE.CFS"},</v>
      </c>
    </row>
    <row r="551" spans="2:3">
      <c r="B551" t="s">
        <v>7141</v>
      </c>
      <c r="C551" t="str">
        <f t="shared" si="8"/>
        <v>{"node":548,"name":"HARLAN COUNTY DAM; NEBRASKA | DAY.AVG.STREAMFLOW.CFS"},</v>
      </c>
    </row>
    <row r="552" spans="2:3">
      <c r="B552" t="s">
        <v>7142</v>
      </c>
      <c r="C552" t="str">
        <f t="shared" si="8"/>
        <v>{"node":549,"name":"HONDO CREEK NR TARPLEY; TEXAS | DAY.AVG.STREAMGAGEHEIGHT.FEET"},</v>
      </c>
    </row>
    <row r="553" spans="2:3">
      <c r="B553" t="s">
        <v>7143</v>
      </c>
      <c r="C553" t="str">
        <f t="shared" si="8"/>
        <v>{"node":550,"name":"HONDO CREEK NR TARPLEY; TEXAS | DAY.SUM.PRECIPITATION.INCHES"},</v>
      </c>
    </row>
    <row r="554" spans="2:3">
      <c r="B554" t="s">
        <v>7144</v>
      </c>
      <c r="C554" t="str">
        <f t="shared" si="8"/>
        <v>{"node":551,"name":"HALE DITCH BELOW BONNY DAM; COLORAD0 | DAY.AVG.CANALSTAGE.FEET"},</v>
      </c>
    </row>
    <row r="555" spans="2:3">
      <c r="B555" t="s">
        <v>7145</v>
      </c>
      <c r="C555" t="str">
        <f t="shared" si="8"/>
        <v>{"node":552,"name":"HUNTLEY DIVERSIONS NEAR HUNTLEY; MT | DAY.AVG.CANALSTAGE.FEET"},</v>
      </c>
    </row>
    <row r="556" spans="2:3">
      <c r="B556" t="s">
        <v>7146</v>
      </c>
      <c r="C556" t="str">
        <f t="shared" si="8"/>
        <v>{"node":553,"name":"HUNTLEY DIVERSIONS NEAR HUNTLEY; MT | DAY.AVG.AIRTEMPERATURE.DEGF"},</v>
      </c>
    </row>
    <row r="557" spans="2:3">
      <c r="B557" t="s">
        <v>7147</v>
      </c>
      <c r="C557" t="str">
        <f t="shared" si="8"/>
        <v>{"node":554,"name":"HUNTLEY DIVERSIONS NEAR HUNTLEY; MT | DAY.AVG.CANALFLOW.CFS"},</v>
      </c>
    </row>
    <row r="558" spans="2:3">
      <c r="B558" t="s">
        <v>7148</v>
      </c>
      <c r="C558" t="str">
        <f t="shared" si="8"/>
        <v>{"node":555,"name":"HIGHLINE CANAL; NEBRASKA | DAY.AVG.CANALSTAGE.FEET"},</v>
      </c>
    </row>
    <row r="559" spans="2:3">
      <c r="B559" t="s">
        <v>7149</v>
      </c>
      <c r="C559" t="str">
        <f t="shared" si="8"/>
        <v>{"node":556,"name":"HEBGEN LAKE NEAR WEST YELLOWSTONE; MONTANA | DAY.INST.RESERVOIRSTORAGE.AF"},</v>
      </c>
    </row>
    <row r="560" spans="2:3">
      <c r="B560" t="s">
        <v>7150</v>
      </c>
      <c r="C560" t="str">
        <f t="shared" si="8"/>
        <v>{"node":557,"name":"HEBGEN LAKE NEAR WEST YELLOWSTONE; MONTANA | DAY.INST.RESERVOIRELEVATION.FEET"},</v>
      </c>
    </row>
    <row r="561" spans="2:3">
      <c r="B561" t="s">
        <v>7151</v>
      </c>
      <c r="C561" t="str">
        <f t="shared" si="8"/>
        <v>{"node":558,"name":"HEBGEN LAKE NEAR WEST YELLOWSTONE; MONTANA | DAY.AVG.STREAMGAGEHEIGHT.FEET"},</v>
      </c>
    </row>
    <row r="562" spans="2:3">
      <c r="B562" t="s">
        <v>7152</v>
      </c>
      <c r="C562" t="str">
        <f t="shared" si="8"/>
        <v>{"node":559,"name":"HEBGEN LAKE NEAR WEST YELLOWSTONE; MONTANA | DAY.AVG.RESERVOIRINFLOW.CFS"},</v>
      </c>
    </row>
    <row r="563" spans="2:3">
      <c r="B563" t="s">
        <v>7153</v>
      </c>
      <c r="C563" t="str">
        <f t="shared" si="8"/>
        <v>{"node":560,"name":"HEBGEN LAKE NEAR WEST YELLOWSTONE; MONTANA | DAY.AVG.AIRTEMPERATURE.DEGF"},</v>
      </c>
    </row>
    <row r="564" spans="2:3">
      <c r="B564" t="s">
        <v>7154</v>
      </c>
      <c r="C564" t="str">
        <f t="shared" si="8"/>
        <v>{"node":561,"name":"HEBGEN LAKE NEAR WEST YELLOWSTONE; MONTANA | DAY.SUM.PRECIPITATION.INCHES"},</v>
      </c>
    </row>
    <row r="565" spans="2:3">
      <c r="B565" t="s">
        <v>7155</v>
      </c>
      <c r="C565" t="str">
        <f t="shared" si="8"/>
        <v>{"node":562,"name":"HEBGEN LAKE NEAR WEST YELLOWSTONE; MONTANA | DAY.AVG.RESERVOIRRELEASE.CFS"},</v>
      </c>
    </row>
    <row r="566" spans="2:3">
      <c r="B566" t="s">
        <v>7156</v>
      </c>
      <c r="C566" t="str">
        <f t="shared" si="8"/>
        <v>{"node":563,"name":"HEBGEN LAKE NEAR WEST YELLOWSTONE; MONTANA | DAY.AVG.SNOWWATEREQUIVALENT.INCHES"},</v>
      </c>
    </row>
    <row r="567" spans="2:3">
      <c r="B567" t="s">
        <v>7157</v>
      </c>
      <c r="C567" t="str">
        <f t="shared" si="8"/>
        <v>{"node":564,"name":"HEBGEN LAKE NEAR WEST YELLOWSTONE; MONTANA | DAY.AVG.WATERTEMPERATURE.DEGF"},</v>
      </c>
    </row>
    <row r="568" spans="2:3">
      <c r="B568" t="s">
        <v>7158</v>
      </c>
      <c r="C568" t="str">
        <f t="shared" si="8"/>
        <v>{"node":565,"name":"NORTH PLATTE RIVER AT WYOMING-NEBRASKA STATE LINE | DAY.AVG.STREAMGAGEHEIGHT.FEET"},</v>
      </c>
    </row>
    <row r="569" spans="2:3">
      <c r="B569" t="s">
        <v>7159</v>
      </c>
      <c r="C569" t="str">
        <f t="shared" si="8"/>
        <v>{"node":566,"name":"NORTH PLATTE RIVER AT WYOMING-NEBRASKA STATE LINE | DAY.SUM.PRECIPITATION.INCHES"},</v>
      </c>
    </row>
    <row r="570" spans="2:3">
      <c r="B570" t="s">
        <v>7160</v>
      </c>
      <c r="C570" t="str">
        <f t="shared" si="8"/>
        <v>{"node":567,"name":"NORTH PLATTE RIVER AT WYOMING-NEBRASKA STATE LINE | DAY.AVG.STREAMFLOW.CFS"},</v>
      </c>
    </row>
    <row r="571" spans="2:3">
      <c r="B571" t="s">
        <v>7161</v>
      </c>
      <c r="C571" t="str">
        <f t="shared" si="8"/>
        <v>{"node":568,"name":"CHARLES HANSEN FEEDER CANAL; 930 SECTION; COLORADO | DAY.AVG.CANALFLOW.CFS"},</v>
      </c>
    </row>
    <row r="572" spans="2:3">
      <c r="B572" t="s">
        <v>7162</v>
      </c>
      <c r="C572" t="str">
        <f t="shared" si="8"/>
        <v>{"node":569,"name":"HANSEN FEEDER CANAL FLOW NORTH; 550 SECTION; CO | DAY.AVG.CANALSTAGE.FEET"},</v>
      </c>
    </row>
    <row r="573" spans="2:3">
      <c r="B573" t="s">
        <v>7163</v>
      </c>
      <c r="C573" t="str">
        <f t="shared" si="8"/>
        <v>{"node":570,"name":"HANSEN FEEDER CANAL FLOW NORTH; 550 SECTION; CO | DAY.AVG.CANALFLOW.CFS"},</v>
      </c>
    </row>
    <row r="574" spans="2:3">
      <c r="B574" t="s">
        <v>7164</v>
      </c>
      <c r="C574" t="str">
        <f t="shared" si="8"/>
        <v>{"node":571,"name":"CHARLES HANSEN FEEDER CANAL @ FLATIRON RES; COLORADO | DAY.AVG.CANALSTAGE.FEET"},</v>
      </c>
    </row>
    <row r="575" spans="2:3">
      <c r="B575" t="s">
        <v>7165</v>
      </c>
      <c r="C575" t="str">
        <f t="shared" si="8"/>
        <v>{"node":572,"name":"CHARLES HANSEN FEEDER CANAL @ FLATIRON RES; COLORADO | DAY.AVG.CANALFLOW.CFS"},</v>
      </c>
    </row>
    <row r="576" spans="2:3">
      <c r="B576" t="s">
        <v>7166</v>
      </c>
      <c r="C576" t="str">
        <f t="shared" si="8"/>
        <v>{"node":573,"name":"CHARLES HANSEN FEEDER CANAL WASTEWAY TO BIG THOMPSON | DAY.AVG.STREAMGAGEHEIGHT.FEET"},</v>
      </c>
    </row>
    <row r="577" spans="2:3">
      <c r="B577" t="s">
        <v>7167</v>
      </c>
      <c r="C577" t="str">
        <f t="shared" si="8"/>
        <v>{"node":574,"name":"CHARLES HANSEN FEEDER CANAL WASTEWAY TO BIG THOMPSON | DAY.AVG.CANALFLOW.CFS"},</v>
      </c>
    </row>
    <row r="578" spans="2:3">
      <c r="B578" t="s">
        <v>7168</v>
      </c>
      <c r="C578" t="str">
        <f t="shared" si="8"/>
        <v>{"node":575,"name":"HUNGRY HORSE RES NR HUNGRY HORSE; MT | DAY.INST.RESERVOIRSTORAGE.AF"},</v>
      </c>
    </row>
    <row r="579" spans="2:3">
      <c r="B579" t="s">
        <v>7169</v>
      </c>
      <c r="C579" t="str">
        <f t="shared" si="8"/>
        <v>{"node":576,"name":"HUNGRY HORSE RES NR HUNGRY HORSE; MT | DAY.INST.RESERVOIRELEVATION.FEET"},</v>
      </c>
    </row>
    <row r="580" spans="2:3">
      <c r="B580" t="s">
        <v>7170</v>
      </c>
      <c r="C580" t="str">
        <f t="shared" ref="C580:C643" si="9">B580&amp;","</f>
        <v>{"node":577,"name":"HUNGRY HORSE RES NR HUNGRY HORSE; MT | DAY.AVG.RESERVOIRRELEASE.CFS"},</v>
      </c>
    </row>
    <row r="581" spans="2:3">
      <c r="B581" t="s">
        <v>7171</v>
      </c>
      <c r="C581" t="str">
        <f t="shared" si="9"/>
        <v>{"node":578,"name":"HUNGRY HORSE RES NR HUNGRY HORSE; MT | DAY.AVG.SNOWWATEREQUIVALENT.INCHES"},</v>
      </c>
    </row>
    <row r="582" spans="2:3">
      <c r="B582" t="s">
        <v>7172</v>
      </c>
      <c r="C582" t="str">
        <f t="shared" si="9"/>
        <v>{"node":579,"name":"S.FK. FLATHEAD RVR NR COLUMBIA FALLS @ HUNGRY HORSE | DAY.AVG.STREAMGAGEHEIGHT.FEET"},</v>
      </c>
    </row>
    <row r="583" spans="2:3">
      <c r="B583" t="s">
        <v>7173</v>
      </c>
      <c r="C583" t="str">
        <f t="shared" si="9"/>
        <v>{"node":580,"name":"S.FK. FLATHEAD RVR NR COLUMBIA FALLS @ HUNGRY HORSE | DAY.AVG.STREAMFLOW.CFS"},</v>
      </c>
    </row>
    <row r="584" spans="2:3">
      <c r="B584" t="s">
        <v>7174</v>
      </c>
      <c r="C584" t="str">
        <f t="shared" si="9"/>
        <v>{"node":581,"name":"HIGHLAND HANOVER CANAL; WYOMING | DAY.AVG.CANALSTAGE.FEET"},</v>
      </c>
    </row>
    <row r="585" spans="2:3">
      <c r="B585" t="s">
        <v>7175</v>
      </c>
      <c r="C585" t="str">
        <f t="shared" si="9"/>
        <v>{"node":582,"name":"HIGHLAND HANOVER CANAL; WYOMING | DAY.AVG.CANALFLOW.CFS"},</v>
      </c>
    </row>
    <row r="586" spans="2:3">
      <c r="B586" t="s">
        <v>7176</v>
      </c>
      <c r="C586" t="str">
        <f t="shared" si="9"/>
        <v>{"node":583,"name":"HALFMOON CREEK NEAR MALTA; COLORADO | DAY.AVG.STREAMGAGEHEIGHT.FEET"},</v>
      </c>
    </row>
    <row r="587" spans="2:3">
      <c r="B587" t="s">
        <v>7177</v>
      </c>
      <c r="C587" t="str">
        <f t="shared" si="9"/>
        <v>{"node":584,"name":"HALFMOON CREEK NEAR MALTA; COLORADO | DAY.AVG.STREAMFLOW.CFS"},</v>
      </c>
    </row>
    <row r="588" spans="2:3">
      <c r="B588" t="s">
        <v>7178</v>
      </c>
      <c r="C588" t="str">
        <f t="shared" si="9"/>
        <v>{"node":585,"name":"HIGHLINE CANAL BELOW DIVERSION; NEBRASKA | DAY.AVG.CANALSTAGE.FEET"},</v>
      </c>
    </row>
    <row r="589" spans="2:3">
      <c r="B589" t="s">
        <v>7179</v>
      </c>
      <c r="C589" t="str">
        <f t="shared" si="9"/>
        <v>{"node":586,"name":"HIGHLINE CANAL BELOW DIVERSION; NEBRASKA | DAY.AVG.CANALFLOW.CFS"},</v>
      </c>
    </row>
    <row r="590" spans="2:3">
      <c r="B590" t="s">
        <v>7180</v>
      </c>
      <c r="C590" t="str">
        <f t="shared" si="9"/>
        <v>{"node":587,"name":"HUNTER CREEK DIVERSION/BYPASS; COLORADO | DAY.AVG.STREAMGAGEHEIGHT.FEET"},</v>
      </c>
    </row>
    <row r="591" spans="2:3">
      <c r="B591" t="s">
        <v>7181</v>
      </c>
      <c r="C591" t="str">
        <f t="shared" si="9"/>
        <v>{"node":588,"name":"HUNTER CREEK DIVERSION/BYPASS; COLORADO | DAY.AVG.CANALSTAGE.FEET"},</v>
      </c>
    </row>
    <row r="592" spans="2:3">
      <c r="B592" t="s">
        <v>7182</v>
      </c>
      <c r="C592" t="str">
        <f t="shared" si="9"/>
        <v>{"node":589,"name":"HUNTER CREEK DIVERSION/BYPASS; COLORADO | DAY.AVG.CANALDIVERSION.CFS"},</v>
      </c>
    </row>
    <row r="593" spans="2:3">
      <c r="B593" t="s">
        <v>7183</v>
      </c>
      <c r="C593" t="str">
        <f t="shared" si="9"/>
        <v>{"node":590,"name":"HUNTER CREEK DIVERSION/BYPASS; COLORADO | DAY.AVG.CANALFLOW.CFS"},</v>
      </c>
    </row>
    <row r="594" spans="2:3">
      <c r="B594" t="s">
        <v>7184</v>
      </c>
      <c r="C594" t="str">
        <f t="shared" si="9"/>
        <v>{"node":591,"name":"MISSOURI RIVER BLW HOLTER DAM &amp; CANYON FERRY DAM; MT | DAY.AVG.STREAMGAGEHEIGHT.FEET"},</v>
      </c>
    </row>
    <row r="595" spans="2:3">
      <c r="B595" t="s">
        <v>7185</v>
      </c>
      <c r="C595" t="str">
        <f t="shared" si="9"/>
        <v>{"node":592,"name":"MISSOURI RIVER BLW HOLTER DAM &amp; CANYON FERRY DAM; MT | DAY.AVG.STREAMFLOW.CFS"},</v>
      </c>
    </row>
    <row r="596" spans="2:3">
      <c r="B596" t="s">
        <v>7186</v>
      </c>
      <c r="C596" t="str">
        <f t="shared" si="9"/>
        <v>{"node":593,"name":"MISSOURI RIVER BLW HOLTER DAM &amp; CANYON FERRY DAM; MT | DAY.AVG.WATERTEMPERATURE.DEGF"},</v>
      </c>
    </row>
    <row r="597" spans="2:3">
      <c r="B597" t="s">
        <v>7187</v>
      </c>
      <c r="C597" t="str">
        <f t="shared" si="9"/>
        <v>{"node":594,"name":"HOMESTAKE TUNNEL; COLORADO | DAY.AVG.STREAMGAGEHEIGHT.FEET"},</v>
      </c>
    </row>
    <row r="598" spans="2:3">
      <c r="B598" t="s">
        <v>7188</v>
      </c>
      <c r="C598" t="str">
        <f t="shared" si="9"/>
        <v>{"node":595,"name":"HOMESTAKE TUNNEL; COLORADO | DAY.AVG.CANALFLOW.CFS"},</v>
      </c>
    </row>
    <row r="599" spans="2:3">
      <c r="B599" t="s">
        <v>7189</v>
      </c>
      <c r="C599" t="str">
        <f t="shared" si="9"/>
        <v>{"node":596,"name":"HARLEM MONTANA WEATHER STATION | DAY.AVG.AIRTEMPERATURE.DEGF"},</v>
      </c>
    </row>
    <row r="600" spans="2:3">
      <c r="B600" t="s">
        <v>7190</v>
      </c>
      <c r="C600" t="str">
        <f t="shared" si="9"/>
        <v>{"node":597,"name":"HARLEM MONTANA WEATHER STATION | DAY.SUM.PRECIPITATION.INCHES"},</v>
      </c>
    </row>
    <row r="601" spans="2:3">
      <c r="B601" t="s">
        <v>7191</v>
      </c>
      <c r="C601" t="str">
        <f t="shared" si="9"/>
        <v>{"node":598,"name":"HARLEM MONTANA WEATHER STATION | DAY.AVG.WINDSPEED.MPH"},</v>
      </c>
    </row>
    <row r="602" spans="2:3">
      <c r="B602" t="s">
        <v>7192</v>
      </c>
      <c r="C602" t="str">
        <f t="shared" si="9"/>
        <v>{"node":599,"name":"HARLEM MONTANA WEATHER STATION | DAY.AVG.WINDDIRECTION.DEGREES"},</v>
      </c>
    </row>
    <row r="603" spans="2:3">
      <c r="B603" t="s">
        <v>7193</v>
      </c>
      <c r="C603" t="str">
        <f t="shared" si="9"/>
        <v>{"node":600,"name":"HARRY STRUNK LAKE (MEDICINE CREEK DAM); NEBRASKA | DAY.INST.RESERVOIRSTORAGE.AF"},</v>
      </c>
    </row>
    <row r="604" spans="2:3">
      <c r="B604" t="s">
        <v>7194</v>
      </c>
      <c r="C604" t="str">
        <f t="shared" si="9"/>
        <v>{"node":601,"name":"HARRY STRUNK LAKE (MEDICINE CREEK DAM); NEBRASKA | DAY.INST.RESERVOIRELEVATION.FEET"},</v>
      </c>
    </row>
    <row r="605" spans="2:3">
      <c r="B605" t="s">
        <v>7195</v>
      </c>
      <c r="C605" t="str">
        <f t="shared" si="9"/>
        <v>{"node":602,"name":"HARRY STRUNK LAKE (MEDICINE CREEK DAM); NEBRASKA | DAY.AVG.RESERVOIRINFLOW.CFS"},</v>
      </c>
    </row>
    <row r="606" spans="2:3">
      <c r="B606" t="s">
        <v>7196</v>
      </c>
      <c r="C606" t="str">
        <f t="shared" si="9"/>
        <v>{"node":603,"name":"HARRY STRUNK LAKE (MEDICINE CREEK DAM); NEBRASKA | DAY.SUM.PRECIPITATION.INCHES"},</v>
      </c>
    </row>
    <row r="607" spans="2:3">
      <c r="B607" t="s">
        <v>7197</v>
      </c>
      <c r="C607" t="str">
        <f t="shared" si="9"/>
        <v>{"node":604,"name":"HARRY STRUNK LAKE (MEDICINE CREEK DAM); NEBRASKA | DAY.AVG.RESERVOIRRELEASE.CFS"},</v>
      </c>
    </row>
    <row r="608" spans="2:3">
      <c r="B608" t="s">
        <v>7198</v>
      </c>
      <c r="C608" t="str">
        <f t="shared" si="9"/>
        <v>{"node":605,"name":"HARRY STRUNK LAKE (MEDICINE CREEK DAM); NEBRASKA | DAY.AVG.STREAMFLOW.CFS"},</v>
      </c>
    </row>
    <row r="609" spans="2:3">
      <c r="B609" t="s">
        <v>7199</v>
      </c>
      <c r="C609" t="str">
        <f t="shared" si="9"/>
        <v>{"node":606,"name":"HORSETOOTH RESERVOIR NEAR FORT COLLINS; CO | DAY.INST.RESERVOIRSTORAGE.AF"},</v>
      </c>
    </row>
    <row r="610" spans="2:3">
      <c r="B610" t="s">
        <v>7200</v>
      </c>
      <c r="C610" t="str">
        <f t="shared" si="9"/>
        <v>{"node":607,"name":"HORSETOOTH RESERVOIR NEAR FORT COLLINS; CO | DAY.INST.RESERVOIRELEVATION.FEET"},</v>
      </c>
    </row>
    <row r="611" spans="2:3">
      <c r="B611" t="s">
        <v>7201</v>
      </c>
      <c r="C611" t="str">
        <f t="shared" si="9"/>
        <v>{"node":608,"name":"HORSETOOTH RESERVOIR NEAR FORT COLLINS; CO | DAY.AVG.RESERVOIRINFLOW.CFS"},</v>
      </c>
    </row>
    <row r="612" spans="2:3">
      <c r="B612" t="s">
        <v>7202</v>
      </c>
      <c r="C612" t="str">
        <f t="shared" si="9"/>
        <v>{"node":609,"name":"HORSETOOTH RESERVOIR NEAR FORT COLLINS; CO | DAY.SUM.PRECIPITATION.INCHES"},</v>
      </c>
    </row>
    <row r="613" spans="2:3">
      <c r="B613" t="s">
        <v>7203</v>
      </c>
      <c r="C613" t="str">
        <f t="shared" si="9"/>
        <v>{"node":610,"name":"HORSETOOTH RESERVOIR NEAR FORT COLLINS; CO | DAY.AVG.RESERVOIRRELEASE.CFS"},</v>
      </c>
    </row>
    <row r="614" spans="2:3">
      <c r="B614" t="s">
        <v>7204</v>
      </c>
      <c r="C614" t="str">
        <f t="shared" si="9"/>
        <v>{"node":611,"name":"HUNTER CREEK NR ASPEN; CO | DAY.AVG.STREAMGAGEHEIGHT.FEET"},</v>
      </c>
    </row>
    <row r="615" spans="2:3">
      <c r="B615" t="s">
        <v>7205</v>
      </c>
      <c r="C615" t="str">
        <f t="shared" si="9"/>
        <v>{"node":612,"name":"HELENA VALLEY MONTANA WEATHER STATION  4N | DAY.AVG.AIRTEMPERATURE.DEGF"},</v>
      </c>
    </row>
    <row r="616" spans="2:3">
      <c r="B616" t="s">
        <v>7206</v>
      </c>
      <c r="C616" t="str">
        <f t="shared" si="9"/>
        <v>{"node":613,"name":"HELENA VALLEY MONTANA WEATHER STATION  4N | DAY.SUM.PRECIPITATION.INCHES"},</v>
      </c>
    </row>
    <row r="617" spans="2:3">
      <c r="B617" t="s">
        <v>7207</v>
      </c>
      <c r="C617" t="str">
        <f t="shared" si="9"/>
        <v>{"node":614,"name":"HELENA VALLEY MONTANA WEATHER STATION  4N | DAY.AVG.WINDSPEED.MPH"},</v>
      </c>
    </row>
    <row r="618" spans="2:3">
      <c r="B618" t="s">
        <v>7208</v>
      </c>
      <c r="C618" t="str">
        <f t="shared" si="9"/>
        <v>{"node":615,"name":"HELENA VALLEY MONTANA WEATHER STATION  4N | DAY.AVG.WINDDIRECTION.DEGREES"},</v>
      </c>
    </row>
    <row r="619" spans="2:3">
      <c r="B619" t="s">
        <v>7209</v>
      </c>
      <c r="C619" t="str">
        <f t="shared" si="9"/>
        <v>{"node":616,"name":"HELENA VALLEY IRRIGATION &amp; MUNICIPAL SUPPLY | DAY.INST.RESERVOIRSTORAGE.AF"},</v>
      </c>
    </row>
    <row r="620" spans="2:3">
      <c r="B620" t="s">
        <v>7210</v>
      </c>
      <c r="C620" t="str">
        <f t="shared" si="9"/>
        <v>{"node":617,"name":"HELENA VALLEY IRRIGATION &amp; MUNICIPAL SUPPLY | DAY.INST.RESERVOIRELEVATION.FEET"},</v>
      </c>
    </row>
    <row r="621" spans="2:3">
      <c r="B621" t="s">
        <v>7211</v>
      </c>
      <c r="C621" t="str">
        <f t="shared" si="9"/>
        <v>{"node":618,"name":"INTERSTATE CANAL AT MILE POST 1.0; WYOMING | DAY.AVG.CANALSTAGE.FEET"},</v>
      </c>
    </row>
    <row r="622" spans="2:3">
      <c r="B622" t="s">
        <v>7212</v>
      </c>
      <c r="C622" t="str">
        <f t="shared" si="9"/>
        <v>{"node":619,"name":"INTERSTATE CANAL AT MILE POST 1.0; WYOMING | DAY.AVG.CANALFLOW.CFS"},</v>
      </c>
    </row>
    <row r="623" spans="2:3">
      <c r="B623" t="s">
        <v>7213</v>
      </c>
      <c r="C623" t="str">
        <f t="shared" si="9"/>
        <v>{"node":620,"name":"ILLINOIS RIVER NEAR RAND; CO | DAY.AVG.STREAMGAGEHEIGHT.FEET"},</v>
      </c>
    </row>
    <row r="624" spans="2:3">
      <c r="B624" t="s">
        <v>7214</v>
      </c>
      <c r="C624" t="str">
        <f t="shared" si="9"/>
        <v>{"node":621,"name":"ILLINOIS RIVER NEAR RAND; CO | DAY.AVG.STREAMFLOW.CFS"},</v>
      </c>
    </row>
    <row r="625" spans="2:3">
      <c r="B625" t="s">
        <v>7215</v>
      </c>
      <c r="C625" t="str">
        <f t="shared" si="9"/>
        <v>{"node":622,"name":"IVANHOE CREEK DIVERSION/BYPASS; COLORADO | DAY.AVG.STREAMGAGEHEIGHT.FEET"},</v>
      </c>
    </row>
    <row r="626" spans="2:3">
      <c r="B626" t="s">
        <v>7216</v>
      </c>
      <c r="C626" t="str">
        <f t="shared" si="9"/>
        <v>{"node":623,"name":"IVANHOE CREEK DIVERSION/BYPASS; COLORADO | DAY.AVG.CANALSTAGE.FEET"},</v>
      </c>
    </row>
    <row r="627" spans="2:3">
      <c r="B627" t="s">
        <v>7217</v>
      </c>
      <c r="C627" t="str">
        <f t="shared" si="9"/>
        <v>{"node":624,"name":"IVANHOE CREEK DIVERSION/BYPASS; COLORADO | DAY.AVG.CANALDIVERSION.CFS"},</v>
      </c>
    </row>
    <row r="628" spans="2:3">
      <c r="B628" t="s">
        <v>7218</v>
      </c>
      <c r="C628" t="str">
        <f t="shared" si="9"/>
        <v>{"node":625,"name":"IVANHOE CREEK DIVERSION/BYPASS; COLORADO | DAY.AVG.CANALFLOW.CFS"},</v>
      </c>
    </row>
    <row r="629" spans="2:3">
      <c r="B629" t="s">
        <v>7219</v>
      </c>
      <c r="C629" t="str">
        <f t="shared" si="9"/>
        <v>{"node":626,"name":"JAMESTOWN RESERVOIR; NORTH DAKOTA | DAY.INST.RESERVOIRSTORAGE.AF"},</v>
      </c>
    </row>
    <row r="630" spans="2:3">
      <c r="B630" t="s">
        <v>7220</v>
      </c>
      <c r="C630" t="str">
        <f t="shared" si="9"/>
        <v>{"node":627,"name":"JAMESTOWN RESERVOIR; NORTH DAKOTA | DAY.INST.RESERVOIRELEVATION.FEET"},</v>
      </c>
    </row>
    <row r="631" spans="2:3">
      <c r="B631" t="s">
        <v>7221</v>
      </c>
      <c r="C631" t="str">
        <f t="shared" si="9"/>
        <v>{"node":628,"name":"JAMESTOWN RESERVOIR; NORTH DAKOTA | DAY.AVG.RESERVOIRINFLOW.CFS"},</v>
      </c>
    </row>
    <row r="632" spans="2:3">
      <c r="B632" t="s">
        <v>7222</v>
      </c>
      <c r="C632" t="str">
        <f t="shared" si="9"/>
        <v>{"node":629,"name":"JAMESTOWN RESERVOIR; NORTH DAKOTA | DAY.AVG.RESERVOIRRELEASE.CFS"},</v>
      </c>
    </row>
    <row r="633" spans="2:3">
      <c r="B633" t="s">
        <v>7223</v>
      </c>
      <c r="C633" t="str">
        <f t="shared" si="9"/>
        <v>{"node":630,"name":"JAMESTOWN RESERVOIR; NORTH DAKOTA | DAY.AVG.STREAMFLOW.CFS"},</v>
      </c>
    </row>
    <row r="634" spans="2:3">
      <c r="B634" t="s">
        <v>7224</v>
      </c>
      <c r="C634" t="str">
        <f t="shared" si="9"/>
        <v>{"node":631,"name":"JOHN MARTIN RESERVOIR AT CADDOA; COLORADO | DAY.INST.RESERVOIRSTORAGE.AF"},</v>
      </c>
    </row>
    <row r="635" spans="2:3">
      <c r="B635" t="s">
        <v>7225</v>
      </c>
      <c r="C635" t="str">
        <f t="shared" si="9"/>
        <v>{"node":632,"name":"JOHN MARTIN RESERVOIR AT CADDOA; COLORADO | DAY.INST.RESERVOIRELEVATION.FEET"},</v>
      </c>
    </row>
    <row r="636" spans="2:3">
      <c r="B636" t="s">
        <v>7226</v>
      </c>
      <c r="C636" t="str">
        <f t="shared" si="9"/>
        <v>{"node":633,"name":"JEFFERSON RIVER NEAR TWIN BRIDGES; MT | DAY.AVG.STREAMGAGEHEIGHT.FEET"},</v>
      </c>
    </row>
    <row r="637" spans="2:3">
      <c r="B637" t="s">
        <v>7227</v>
      </c>
      <c r="C637" t="str">
        <f t="shared" si="9"/>
        <v>{"node":634,"name":"JEFFERSON RIVER NEAR TWIN BRIDGES; MT | DAY.AVG.AIRTEMPERATURE.DEGF"},</v>
      </c>
    </row>
    <row r="638" spans="2:3">
      <c r="B638" t="s">
        <v>7228</v>
      </c>
      <c r="C638" t="str">
        <f t="shared" si="9"/>
        <v>{"node":635,"name":"JEFFERSON RIVER NEAR TWIN BRIDGES; MT | DAY.AVG.STREAMFLOW.CFS"},</v>
      </c>
    </row>
    <row r="639" spans="2:3">
      <c r="B639" t="s">
        <v>7229</v>
      </c>
      <c r="C639" t="str">
        <f t="shared" si="9"/>
        <v>{"node":636,"name":"JEFFERSON RIVER NEAR TWIN BRIDGES; MT | DAY.AVG.WATERTEMPERATURE.DEGF"},</v>
      </c>
    </row>
    <row r="640" spans="2:3">
      <c r="B640" t="s">
        <v>7230</v>
      </c>
      <c r="C640" t="str">
        <f t="shared" si="9"/>
        <v>{"node":637,"name":"JEFFERSON RVR VALLEY WEATHER STA. NR WHITEHALL; MT | DAY.AVG.AIRTEMPERATURE.DEGF"},</v>
      </c>
    </row>
    <row r="641" spans="2:3">
      <c r="B641" t="s">
        <v>7231</v>
      </c>
      <c r="C641" t="str">
        <f t="shared" si="9"/>
        <v>{"node":638,"name":"JEFFERSON RVR VALLEY WEATHER STA. NR WHITEHALL; MT | DAY.SUM.PRECIPITATION.INCHES"},</v>
      </c>
    </row>
    <row r="642" spans="2:3">
      <c r="B642" t="s">
        <v>7232</v>
      </c>
      <c r="C642" t="str">
        <f t="shared" si="9"/>
        <v>{"node":639,"name":"JEFFERSON RVR VALLEY WEATHER STA. NR WHITEHALL; MT | DAY.AVG.WINDSPEED.MPH"},</v>
      </c>
    </row>
    <row r="643" spans="2:3">
      <c r="B643" t="s">
        <v>7233</v>
      </c>
      <c r="C643" t="str">
        <f t="shared" si="9"/>
        <v>{"node":640,"name":"JEFFERSON RVR VALLEY WEATHER STA. NR WHITEHALL; MT | DAY.AVG.WINDDIRECTION.DEGREES"},</v>
      </c>
    </row>
    <row r="644" spans="2:3">
      <c r="B644" t="s">
        <v>7234</v>
      </c>
      <c r="C644" t="str">
        <f t="shared" ref="C644:C707" si="10">B644&amp;","</f>
        <v>{"node":641,"name":"BIGHORN RIVER AT KANE; WY | DAY.AVG.STREAMGAGEHEIGHT.FEET"},</v>
      </c>
    </row>
    <row r="645" spans="2:3">
      <c r="B645" t="s">
        <v>7235</v>
      </c>
      <c r="C645" t="str">
        <f t="shared" si="10"/>
        <v>{"node":642,"name":"BIGHORN RIVER AT KANE; WY | DAY.SUM.PRECIPITATION.INCHES"},</v>
      </c>
    </row>
    <row r="646" spans="2:3">
      <c r="B646" t="s">
        <v>7236</v>
      </c>
      <c r="C646" t="str">
        <f t="shared" si="10"/>
        <v>{"node":643,"name":"BIGHORN RIVER AT KANE; WY | DAY.AVG.STREAMFLOW.CFS"},</v>
      </c>
    </row>
    <row r="647" spans="2:3">
      <c r="B647" t="s">
        <v>7237</v>
      </c>
      <c r="C647" t="str">
        <f t="shared" si="10"/>
        <v>{"node":644,"name":"KIRBY CANAL; WYOMING | DAY.AVG.CANALSTAGE.FEET"},</v>
      </c>
    </row>
    <row r="648" spans="2:3">
      <c r="B648" t="s">
        <v>7238</v>
      </c>
      <c r="C648" t="str">
        <f t="shared" si="10"/>
        <v>{"node":645,"name":"KIRBY CANAL; WYOMING | DAY.AVG.CANALFLOW.CFS"},</v>
      </c>
    </row>
    <row r="649" spans="2:3">
      <c r="B649" t="s">
        <v>7239</v>
      </c>
      <c r="C649" t="str">
        <f t="shared" si="10"/>
        <v>{"node":646,"name":"KENT DIVERSION; NEBRASKA | DAY.AVG.CANALSTAGE.FEET"},</v>
      </c>
    </row>
    <row r="650" spans="2:3">
      <c r="B650" t="s">
        <v>7240</v>
      </c>
      <c r="C650" t="str">
        <f t="shared" si="10"/>
        <v>{"node":647,"name":"KATZER DRAIN; WYOMING | DAY.AVG.STREAMGAGEHEIGHT.FEET"},</v>
      </c>
    </row>
    <row r="651" spans="2:3">
      <c r="B651" t="s">
        <v>7241</v>
      </c>
      <c r="C651" t="str">
        <f t="shared" si="10"/>
        <v>{"node":648,"name":"KATZER DRAIN; WYOMING | DAY.AVG.CANALFLOW.CFS"},</v>
      </c>
    </row>
    <row r="652" spans="2:3">
      <c r="B652" t="s">
        <v>7242</v>
      </c>
      <c r="C652" t="str">
        <f t="shared" si="10"/>
        <v>{"node":649,"name":"KEYHOLE RESERVOIR; WYOMING | DAY.INST.RESERVOIRSTORAGE.AF"},</v>
      </c>
    </row>
    <row r="653" spans="2:3">
      <c r="B653" t="s">
        <v>7243</v>
      </c>
      <c r="C653" t="str">
        <f t="shared" si="10"/>
        <v>{"node":650,"name":"KEYHOLE RESERVOIR; WYOMING | DAY.INST.RESERVOIRELEVATION.FEET"},</v>
      </c>
    </row>
    <row r="654" spans="2:3">
      <c r="B654" t="s">
        <v>7244</v>
      </c>
      <c r="C654" t="str">
        <f t="shared" si="10"/>
        <v>{"node":651,"name":"KEYHOLE RESERVOIR; WYOMING | DAY.AVG.RESERVOIRINFLOW.CFS"},</v>
      </c>
    </row>
    <row r="655" spans="2:3">
      <c r="B655" t="s">
        <v>7245</v>
      </c>
      <c r="C655" t="str">
        <f t="shared" si="10"/>
        <v>{"node":652,"name":"KEYHOLE RESERVOIR; WYOMING | DAY.AVG.AIRTEMPERATURE.DEGF"},</v>
      </c>
    </row>
    <row r="656" spans="2:3">
      <c r="B656" t="s">
        <v>7246</v>
      </c>
      <c r="C656" t="str">
        <f t="shared" si="10"/>
        <v>{"node":653,"name":"KEYHOLE RESERVOIR; WYOMING | DAY.SUM.PRECIPITATION.INCHES"},</v>
      </c>
    </row>
    <row r="657" spans="2:3">
      <c r="B657" t="s">
        <v>7247</v>
      </c>
      <c r="C657" t="str">
        <f t="shared" si="10"/>
        <v>{"node":654,"name":"KEYHOLE RESERVOIR; WYOMING | DAY.AVG.RESERVOIRRELEASE.CFS"},</v>
      </c>
    </row>
    <row r="658" spans="2:3">
      <c r="B658" t="s">
        <v>7248</v>
      </c>
      <c r="C658" t="str">
        <f t="shared" si="10"/>
        <v>{"node":655,"name":"KEYHOLE RESERVOIR; WYOMING | DAY.AVG.STREAMFLOW.CFS"},</v>
      </c>
    </row>
    <row r="659" spans="2:3">
      <c r="B659" t="s">
        <v>7249</v>
      </c>
      <c r="C659" t="str">
        <f t="shared" si="10"/>
        <v>{"node":656,"name":"KORTES RESERVOIR; WY (SCADA) | DAY.INST.RESERVOIRSTORAGE.AF"},</v>
      </c>
    </row>
    <row r="660" spans="2:3">
      <c r="B660" t="s">
        <v>7250</v>
      </c>
      <c r="C660" t="str">
        <f t="shared" si="10"/>
        <v>{"node":657,"name":"KORTES RESERVOIR; WY (SCADA) | DAY.INST.RESERVOIRELEVATION.FEET"},</v>
      </c>
    </row>
    <row r="661" spans="2:3">
      <c r="B661" t="s">
        <v>7251</v>
      </c>
      <c r="C661" t="str">
        <f t="shared" si="10"/>
        <v>{"node":658,"name":"KORTES RESERVOIR; WY (SCADA) | DAY.AVG.RESERVOIRINFLOW.CFS"},</v>
      </c>
    </row>
    <row r="662" spans="2:3">
      <c r="B662" t="s">
        <v>7252</v>
      </c>
      <c r="C662" t="str">
        <f t="shared" si="10"/>
        <v>{"node":659,"name":"KORTES RESERVOIR; WY (SCADA) | DAY.AVG.RESERVOIRRELEASE.CFS"},</v>
      </c>
    </row>
    <row r="663" spans="2:3">
      <c r="B663" t="s">
        <v>7253</v>
      </c>
      <c r="C663" t="str">
        <f t="shared" si="10"/>
        <v>{"node":660,"name":"N PLATTE RIVER BELOW KORTES DAM; WYOMING | DAY.AVG.STREAMGAGEHEIGHT.FEET"},</v>
      </c>
    </row>
    <row r="664" spans="2:3">
      <c r="B664" t="s">
        <v>7254</v>
      </c>
      <c r="C664" t="str">
        <f t="shared" si="10"/>
        <v>{"node":661,"name":"KEITH SEBELIUS LAKE (NORTON DAM); KANSAS | DAY.INST.RESERVOIRSTORAGE.AF"},</v>
      </c>
    </row>
    <row r="665" spans="2:3">
      <c r="B665" t="s">
        <v>7255</v>
      </c>
      <c r="C665" t="str">
        <f t="shared" si="10"/>
        <v>{"node":662,"name":"KEITH SEBELIUS LAKE (NORTON DAM); KANSAS | DAY.INST.RESERVOIRELEVATION.FEET"},</v>
      </c>
    </row>
    <row r="666" spans="2:3">
      <c r="B666" t="s">
        <v>7256</v>
      </c>
      <c r="C666" t="str">
        <f t="shared" si="10"/>
        <v>{"node":663,"name":"KEITH SEBELIUS LAKE (NORTON DAM); KANSAS | DAY.AVG.RESERVOIRINFLOW.CFS"},</v>
      </c>
    </row>
    <row r="667" spans="2:3">
      <c r="B667" t="s">
        <v>7257</v>
      </c>
      <c r="C667" t="str">
        <f t="shared" si="10"/>
        <v>{"node":664,"name":"KEITH SEBELIUS LAKE (NORTON DAM); KANSAS | DAY.SUM.PRECIPITATION.INCHES"},</v>
      </c>
    </row>
    <row r="668" spans="2:3">
      <c r="B668" t="s">
        <v>7258</v>
      </c>
      <c r="C668" t="str">
        <f t="shared" si="10"/>
        <v>{"node":665,"name":"KEITH SEBELIUS LAKE (NORTON DAM); KANSAS | DAY.AVG.RESERVOIRRELEASE.CFS"},</v>
      </c>
    </row>
    <row r="669" spans="2:3">
      <c r="B669" t="s">
        <v>7259</v>
      </c>
      <c r="C669" t="str">
        <f t="shared" si="10"/>
        <v>{"node":666,"name":"KEITH SEBELIUS LAKE (NORTON DAM); KANSAS | DAY.AVG.STREAMFLOW.CFS"},</v>
      </c>
    </row>
    <row r="670" spans="2:3">
      <c r="B670" t="s">
        <v>7260</v>
      </c>
      <c r="C670" t="str">
        <f t="shared" si="10"/>
        <v>{"node":667,"name":"KIRWIN RESERVOIR AT KIRWIN; KANSAS | DAY.INST.RESERVOIRSTORAGE.AF"},</v>
      </c>
    </row>
    <row r="671" spans="2:3">
      <c r="B671" t="s">
        <v>7261</v>
      </c>
      <c r="C671" t="str">
        <f t="shared" si="10"/>
        <v>{"node":668,"name":"KIRWIN RESERVOIR AT KIRWIN; KANSAS | DAY.INST.RESERVOIRELEVATION.FEET"},</v>
      </c>
    </row>
    <row r="672" spans="2:3">
      <c r="B672" t="s">
        <v>7262</v>
      </c>
      <c r="C672" t="str">
        <f t="shared" si="10"/>
        <v>{"node":669,"name":"KIRWIN RESERVOIR AT KIRWIN; KANSAS | DAY.AVG.CANALSTAGE.FEET"},</v>
      </c>
    </row>
    <row r="673" spans="2:3">
      <c r="B673" t="s">
        <v>7263</v>
      </c>
      <c r="C673" t="str">
        <f t="shared" si="10"/>
        <v>{"node":670,"name":"KIRWIN RESERVOIR AT KIRWIN; KANSAS | DAY.AVG.RESERVOIRINFLOW.CFS"},</v>
      </c>
    </row>
    <row r="674" spans="2:3">
      <c r="B674" t="s">
        <v>7264</v>
      </c>
      <c r="C674" t="str">
        <f t="shared" si="10"/>
        <v>{"node":671,"name":"KIRWIN RESERVOIR AT KIRWIN; KANSAS | DAY.SUM.PRECIPITATION.INCHES"},</v>
      </c>
    </row>
    <row r="675" spans="2:3">
      <c r="B675" t="s">
        <v>7265</v>
      </c>
      <c r="C675" t="str">
        <f t="shared" si="10"/>
        <v>{"node":672,"name":"KIRWIN RESERVOIR AT KIRWIN; KANSAS | DAY.AVG.RESERVOIRRELEASE.CFS"},</v>
      </c>
    </row>
    <row r="676" spans="2:3">
      <c r="B676" t="s">
        <v>7266</v>
      </c>
      <c r="C676" t="str">
        <f t="shared" si="10"/>
        <v>{"node":673,"name":"KIRWIN RESERVOIR AT KIRWIN; KANSAS | DAY.AVG.CANALFLOW.CFS"},</v>
      </c>
    </row>
    <row r="677" spans="2:3">
      <c r="B677" t="s">
        <v>7267</v>
      </c>
      <c r="C677" t="str">
        <f t="shared" si="10"/>
        <v>{"node":674,"name":"KIRWIN RESERVOIR AT KIRWIN; KANSAS | DAY.AVG.STREAMFLOW.CFS"},</v>
      </c>
    </row>
    <row r="678" spans="2:3">
      <c r="B678" t="s">
        <v>7268</v>
      </c>
      <c r="C678" t="str">
        <f t="shared" si="10"/>
        <v>{"node":675,"name":"LAKE CREEK BELOW TWIN LAKES; COLORADO | DAY.AVG.STREAMGAGEHEIGHT.FEET"},</v>
      </c>
    </row>
    <row r="679" spans="2:3">
      <c r="B679" t="s">
        <v>7269</v>
      </c>
      <c r="C679" t="str">
        <f t="shared" si="10"/>
        <v>{"node":676,"name":"LAKE CREEK BELOW TWIN LAKES; COLORADO | DAY.AVG.STREAMFLOW.CFS"},</v>
      </c>
    </row>
    <row r="680" spans="2:3">
      <c r="B680" t="s">
        <v>7270</v>
      </c>
      <c r="C680" t="str">
        <f t="shared" si="10"/>
        <v>{"node":677,"name":"LITTLE LAKE ALICE RESERVOIR EL-OUTFLOW; NEBRASKA | DAY.INST.RESERVOIRSTORAGE.AF"},</v>
      </c>
    </row>
    <row r="681" spans="2:3">
      <c r="B681" t="s">
        <v>7271</v>
      </c>
      <c r="C681" t="str">
        <f t="shared" si="10"/>
        <v>{"node":678,"name":"LITTLE LAKE ALICE RESERVOIR EL-OUTFLOW; NEBRASKA | DAY.INST.RESERVOIRELEVATION.FEET"},</v>
      </c>
    </row>
    <row r="682" spans="2:3">
      <c r="B682" t="s">
        <v>7272</v>
      </c>
      <c r="C682" t="str">
        <f t="shared" si="10"/>
        <v>{"node":679,"name":"LITTLE LAKE ALICE RESERVOIR EL-OUTFLOW; NEBRASKA | DAY.AVG.CANALSTAGE.FEET"},</v>
      </c>
    </row>
    <row r="683" spans="2:3">
      <c r="B683" t="s">
        <v>7273</v>
      </c>
      <c r="C683" t="str">
        <f t="shared" si="10"/>
        <v>{"node":680,"name":"LITTLE LAKE ALICE RESERVOIR EL-OUTFLOW; NEBRASKA | DAY.AVG.RESERVOIRINFLOW.CFS"},</v>
      </c>
    </row>
    <row r="684" spans="2:3">
      <c r="B684" t="s">
        <v>7274</v>
      </c>
      <c r="C684" t="str">
        <f t="shared" si="10"/>
        <v>{"node":681,"name":"LITTLE LAKE ALICE RESERVOIR EL-OUTFLOW; NEBRASKA | DAY.AVG.CANALFLOW.CFS"},</v>
      </c>
    </row>
    <row r="685" spans="2:3">
      <c r="B685" t="s">
        <v>7275</v>
      </c>
      <c r="C685" t="str">
        <f t="shared" si="10"/>
        <v>{"node":682,"name":"LITTLE BIGHORN RIVER NEAR HARDIN; MT | DAY.AVG.STREAMGAGEHEIGHT.FEET"},</v>
      </c>
    </row>
    <row r="686" spans="2:3">
      <c r="B686" t="s">
        <v>7276</v>
      </c>
      <c r="C686" t="str">
        <f t="shared" si="10"/>
        <v>{"node":683,"name":"LITTLE BIGHORN RIVER NEAR HARDIN; MT | DAY.AVG.STREAMFLOW.CFS"},</v>
      </c>
    </row>
    <row r="687" spans="2:3">
      <c r="B687" t="s">
        <v>7277</v>
      </c>
      <c r="C687" t="str">
        <f t="shared" si="10"/>
        <v>{"node":684,"name":"LITTLE BIGHORN RIVER @STATE LINE NR WYOLA; MT | DAY.AVG.STREAMGAGEHEIGHT.FEET"},</v>
      </c>
    </row>
    <row r="688" spans="2:3">
      <c r="B688" t="s">
        <v>7278</v>
      </c>
      <c r="C688" t="str">
        <f t="shared" si="10"/>
        <v>{"node":685,"name":"LITTLE BIGHORN RIVER @STATE LINE NR WYOLA; MT | DAY.AVG.STREAMFLOW.CFS"},</v>
      </c>
    </row>
    <row r="689" spans="2:3">
      <c r="B689" t="s">
        <v>7279</v>
      </c>
      <c r="C689" t="str">
        <f t="shared" si="10"/>
        <v>{"node":686,"name":"LE CLAIR DIVERSION CANAL; WYOMING | DAY.AVG.CANALSTAGE.FEET"},</v>
      </c>
    </row>
    <row r="690" spans="2:3">
      <c r="B690" t="s">
        <v>7280</v>
      </c>
      <c r="C690" t="str">
        <f t="shared" si="10"/>
        <v>{"node":687,"name":"LE CLAIR DIVERSION CANAL; WYOMING | DAY.AVG.CANALFLOW.CFS"},</v>
      </c>
    </row>
    <row r="691" spans="2:3">
      <c r="B691" t="s">
        <v>7281</v>
      </c>
      <c r="C691" t="str">
        <f t="shared" si="10"/>
        <v>{"node":688,"name":"LAKE ELWELL SPILLWAY TRANSDUCER; MONTANA | DAY.INST.RESERVOIRSTORAGE.AF"},</v>
      </c>
    </row>
    <row r="692" spans="2:3">
      <c r="B692" t="s">
        <v>7282</v>
      </c>
      <c r="C692" t="str">
        <f t="shared" si="10"/>
        <v>{"node":689,"name":"LAKE ELWELL SPILLWAY TRANSDUCER; MONTANA | DAY.INST.RESERVOIRELEVATION.FEET"},</v>
      </c>
    </row>
    <row r="693" spans="2:3">
      <c r="B693" t="s">
        <v>7283</v>
      </c>
      <c r="C693" t="str">
        <f t="shared" si="10"/>
        <v>{"node":690,"name":"LAKE ELWELL SPILLWAY TRANSDUCER; MONTANA | DAY.AVG.RESERVOIRINFLOW.CFS"},</v>
      </c>
    </row>
    <row r="694" spans="2:3">
      <c r="B694" t="s">
        <v>7284</v>
      </c>
      <c r="C694" t="str">
        <f t="shared" si="10"/>
        <v>{"node":691,"name":"LAKE ELWELL SPILLWAY TRANSDUCER; MONTANA | DAY.AVG.RESERVOIRRELEASE.CFS"},</v>
      </c>
    </row>
    <row r="695" spans="2:3">
      <c r="B695" t="s">
        <v>7285</v>
      </c>
      <c r="C695" t="str">
        <f t="shared" si="10"/>
        <v>{"node":692,"name":"LAKE ELWELL SPILLWAY TRANSDUCER; MONTANA | DAY.AVG.SNOWWATEREQUIVALENT.INCHES"},</v>
      </c>
    </row>
    <row r="696" spans="2:3">
      <c r="B696" t="s">
        <v>7286</v>
      </c>
      <c r="C696" t="str">
        <f t="shared" si="10"/>
        <v>{"node":693,"name":"LAKE FORK CREEK BELOW SUGAR LOAF DAM; COLORADO | DAY.AVG.STREAMGAGEHEIGHT.FEET"},</v>
      </c>
    </row>
    <row r="697" spans="2:3">
      <c r="B697" t="s">
        <v>7287</v>
      </c>
      <c r="C697" t="str">
        <f t="shared" si="10"/>
        <v>{"node":694,"name":"LAKE FORK CREEK BELOW SUGAR LOAF DAM; COLORADO | DAY.AVG.STREAMFLOW.CFS"},</v>
      </c>
    </row>
    <row r="698" spans="2:3">
      <c r="B698" t="s">
        <v>7288</v>
      </c>
      <c r="C698" t="str">
        <f t="shared" si="10"/>
        <v>{"node":695,"name":"LAKE FRANCES RESERVOIR; MONTANA | DAY.INST.RESERVOIRSTORAGE.AF"},</v>
      </c>
    </row>
    <row r="699" spans="2:3">
      <c r="B699" t="s">
        <v>7289</v>
      </c>
      <c r="C699" t="str">
        <f t="shared" si="10"/>
        <v>{"node":696,"name":"LAKE FRANCES RESERVOIR; MONTANA | DAY.INST.RESERVOIRELEVATION.FEET"},</v>
      </c>
    </row>
    <row r="700" spans="2:3">
      <c r="B700" t="s">
        <v>7290</v>
      </c>
      <c r="C700" t="str">
        <f t="shared" si="10"/>
        <v>{"node":697,"name":"GALLATIN RIVER; LOGAN; MT | DAY.AVG.STREAMGAGEHEIGHT.FEET"},</v>
      </c>
    </row>
    <row r="701" spans="2:3">
      <c r="B701" t="s">
        <v>7291</v>
      </c>
      <c r="C701" t="str">
        <f t="shared" si="10"/>
        <v>{"node":698,"name":"GALLATIN RIVER; LOGAN; MT | DAY.SUM.PRECIPITATION.INCHES"},</v>
      </c>
    </row>
    <row r="702" spans="2:3">
      <c r="B702" t="s">
        <v>7292</v>
      </c>
      <c r="C702" t="str">
        <f t="shared" si="10"/>
        <v>{"node":699,"name":"GALLATIN RIVER; LOGAN; MT | DAY.AVG.STREAMFLOW.CFS"},</v>
      </c>
    </row>
    <row r="703" spans="2:3">
      <c r="B703" t="s">
        <v>7293</v>
      </c>
      <c r="C703" t="str">
        <f t="shared" si="10"/>
        <v>{"node":700,"name":"GALLATIN RIVER; LOGAN; MT | DAY.AVG.SNOWWATEREQUIVALENT.INCHES"},</v>
      </c>
    </row>
    <row r="704" spans="2:3">
      <c r="B704" t="s">
        <v>7294</v>
      </c>
      <c r="C704" t="str">
        <f t="shared" si="10"/>
        <v>{"node":701,"name":"GALLATIN RIVER; LOGAN; MT | DAY.AVG.WATERTEMPERATURE.DEGF"},</v>
      </c>
    </row>
    <row r="705" spans="2:3">
      <c r="B705" t="s">
        <v>7295</v>
      </c>
      <c r="C705" t="str">
        <f t="shared" si="10"/>
        <v>{"node":702,"name":"LEFTHAND DITCH AT HEADWORKS; NEAR RIVERTON; WY | DAY.AVG.CANALSTAGE.FEET"},</v>
      </c>
    </row>
    <row r="706" spans="2:3">
      <c r="B706" t="s">
        <v>7296</v>
      </c>
      <c r="C706" t="str">
        <f t="shared" si="10"/>
        <v>{"node":703,"name":"LEFTHAND DITCH AT HEADWORKS; NEAR RIVERTON; WY | DAY.AVG.CANALFLOW.CFS"},</v>
      </c>
    </row>
    <row r="707" spans="2:3">
      <c r="B707" t="s">
        <v>7297</v>
      </c>
      <c r="C707" t="str">
        <f t="shared" si="10"/>
        <v>{"node":704,"name":"LOWER HANOVER CANAL; WYOMING | DAY.AVG.CANALSTAGE.FEET"},</v>
      </c>
    </row>
    <row r="708" spans="2:3">
      <c r="B708" t="s">
        <v>7298</v>
      </c>
      <c r="C708" t="str">
        <f t="shared" ref="C708:C771" si="11">B708&amp;","</f>
        <v>{"node":705,"name":"LOWER HANOVER CANAL; WYOMING | DAY.AVG.CANALFLOW.CFS"},</v>
      </c>
    </row>
    <row r="709" spans="2:3">
      <c r="B709" t="s">
        <v>7299</v>
      </c>
      <c r="C709" t="str">
        <f t="shared" si="11"/>
        <v>{"node":706,"name":"LIMA RESV. UPSTREAM OF CLARK CANYON RESV.; MONTANA | DAY.INST.RESERVOIRSTORAGE.AF"},</v>
      </c>
    </row>
    <row r="710" spans="2:3">
      <c r="B710" t="s">
        <v>7300</v>
      </c>
      <c r="C710" t="str">
        <f t="shared" si="11"/>
        <v>{"node":707,"name":"LIMA RESV. UPSTREAM OF CLARK CANYON RESV.; MONTANA | DAY.INST.RESERVOIRELEVATION.FEET"},</v>
      </c>
    </row>
    <row r="711" spans="2:3">
      <c r="B711" t="s">
        <v>7301</v>
      </c>
      <c r="C711" t="str">
        <f t="shared" si="11"/>
        <v>{"node":708,"name":"LIMA RESV. UPSTREAM OF CLARK CANYON RESV.; MONTANA | DAY.AVG.STREAMGAGEHEIGHT.FEET"},</v>
      </c>
    </row>
    <row r="712" spans="2:3">
      <c r="B712" t="s">
        <v>7302</v>
      </c>
      <c r="C712" t="str">
        <f t="shared" si="11"/>
        <v>{"node":709,"name":"LIMA RESV. UPSTREAM OF CLARK CANYON RESV.; MONTANA | DAY.AVG.RESERVOIRINFLOW.CFS"},</v>
      </c>
    </row>
    <row r="713" spans="2:3">
      <c r="B713" t="s">
        <v>7303</v>
      </c>
      <c r="C713" t="str">
        <f t="shared" si="11"/>
        <v>{"node":710,"name":"LIMA RESV. UPSTREAM OF CLARK CANYON RESV.; MONTANA | DAY.SUM.PRECIPITATION.INCHES"},</v>
      </c>
    </row>
    <row r="714" spans="2:3">
      <c r="B714" t="s">
        <v>7304</v>
      </c>
      <c r="C714" t="str">
        <f t="shared" si="11"/>
        <v>{"node":711,"name":"LIMA RESV. UPSTREAM OF CLARK CANYON RESV.; MONTANA | DAY.AVG.STREAMFLOW.CFS"},</v>
      </c>
    </row>
    <row r="715" spans="2:3">
      <c r="B715" t="s">
        <v>7305</v>
      </c>
      <c r="C715" t="str">
        <f t="shared" si="11"/>
        <v>{"node":712,"name":"LIMA RESV. UPSTREAM OF CLARK CANYON RESV.; MONTANA | DAY.AVG.SNOWWATEREQUIVALENT.INCHES"},</v>
      </c>
    </row>
    <row r="716" spans="2:3">
      <c r="B716" t="s">
        <v>7306</v>
      </c>
      <c r="C716" t="str">
        <f t="shared" si="11"/>
        <v>{"node":713,"name":"LINCOLN CREEK BLW GRIZZLY RESERVOIR; CO | DAY.AVG.STREAMGAGEHEIGHT.FEET"},</v>
      </c>
    </row>
    <row r="717" spans="2:3">
      <c r="B717" t="s">
        <v>7307</v>
      </c>
      <c r="C717" t="str">
        <f t="shared" si="11"/>
        <v>{"node":714,"name":"LINCOLN CREEK BLW GRIZZLY RESERVOIR; CO | DAY.AVG.STREAMFLOW.CFS"},</v>
      </c>
    </row>
    <row r="718" spans="2:3">
      <c r="B718" t="s">
        <v>7308</v>
      </c>
      <c r="C718" t="str">
        <f t="shared" si="11"/>
        <v>{"node":715,"name":"LAKE FORK CREEK ABOVE TURQUOISE RESERVOIR; CO | DAY.AVG.STREAMGAGEHEIGHT.FEET"},</v>
      </c>
    </row>
    <row r="719" spans="2:3">
      <c r="B719" t="s">
        <v>7309</v>
      </c>
      <c r="C719" t="str">
        <f t="shared" si="11"/>
        <v>{"node":716,"name":"LAKE FORK CREEK ABOVE TURQUOISE RESERVOIR; CO | DAY.AVG.STREAMFLOW.CFS"},</v>
      </c>
    </row>
    <row r="720" spans="2:3">
      <c r="B720" t="s">
        <v>7310</v>
      </c>
      <c r="C720" t="str">
        <f t="shared" si="11"/>
        <v>{"node":717,"name":"LOWER MUSSELSHELL WEATHER STATION NEAR MELSTONE; MT | DAY.AVG.AIRTEMPERATURE.DEGF"},</v>
      </c>
    </row>
    <row r="721" spans="2:3">
      <c r="B721" t="s">
        <v>7311</v>
      </c>
      <c r="C721" t="str">
        <f t="shared" si="11"/>
        <v>{"node":718,"name":"LOWER MUSSELSHELL WEATHER STATION NEAR MELSTONE; MT | DAY.SUM.PRECIPITATION.INCHES"},</v>
      </c>
    </row>
    <row r="722" spans="2:3">
      <c r="B722" t="s">
        <v>7312</v>
      </c>
      <c r="C722" t="str">
        <f t="shared" si="11"/>
        <v>{"node":719,"name":"LOWER MUSSELSHELL WEATHER STATION NEAR MELSTONE; MT | DAY.AVG.WINDSPEED.MPH"},</v>
      </c>
    </row>
    <row r="723" spans="2:3">
      <c r="B723" t="s">
        <v>7313</v>
      </c>
      <c r="C723" t="str">
        <f t="shared" si="11"/>
        <v>{"node":720,"name":"LOWER MUSSELSHELL WEATHER STATION NEAR MELSTONE; MT | DAY.AVG.WINDDIRECTION.DEGREES"},</v>
      </c>
    </row>
    <row r="724" spans="2:3">
      <c r="B724" t="s">
        <v>7314</v>
      </c>
      <c r="C724" t="str">
        <f t="shared" si="11"/>
        <v>{"node":721,"name":"LAKE MINATARE RESERVOIR; NEBRASKA | DAY.INST.RESERVOIRSTORAGE.AF"},</v>
      </c>
    </row>
    <row r="725" spans="2:3">
      <c r="B725" t="s">
        <v>7315</v>
      </c>
      <c r="C725" t="str">
        <f t="shared" si="11"/>
        <v>{"node":722,"name":"LAKE MINATARE RESERVOIR; NEBRASKA | DAY.INST.RESERVOIRELEVATION.FEET"},</v>
      </c>
    </row>
    <row r="726" spans="2:3">
      <c r="B726" t="s">
        <v>7316</v>
      </c>
      <c r="C726" t="str">
        <f t="shared" si="11"/>
        <v>{"node":723,"name":"LAKE MINATARE RESERVOIR; NEBRASKA | DAY.AVG.RESERVOIRINFLOW.CFS"},</v>
      </c>
    </row>
    <row r="727" spans="2:3">
      <c r="B727" t="s">
        <v>7317</v>
      </c>
      <c r="C727" t="str">
        <f t="shared" si="11"/>
        <v>{"node":724,"name":"POWDER RIVER AT LOCATE; MONTANA | DAY.AVG.STREAMGAGEHEIGHT.FEET"},</v>
      </c>
    </row>
    <row r="728" spans="2:3">
      <c r="B728" t="s">
        <v>7318</v>
      </c>
      <c r="C728" t="str">
        <f t="shared" si="11"/>
        <v>{"node":725,"name":"POWDER RIVER AT LOCATE; MONTANA | DAY.SUM.PRECIPITATION.INCHES"},</v>
      </c>
    </row>
    <row r="729" spans="2:3">
      <c r="B729" t="s">
        <v>7319</v>
      </c>
      <c r="C729" t="str">
        <f t="shared" si="11"/>
        <v>{"node":726,"name":"POWDER RIVER AT LOCATE; MONTANA | DAY.AVG.STREAMFLOW.CFS"},</v>
      </c>
    </row>
    <row r="730" spans="2:3">
      <c r="B730" t="s">
        <v>7320</v>
      </c>
      <c r="C730" t="str">
        <f t="shared" si="11"/>
        <v>{"node":727,"name":"LITTLE POPO AGIE RIVER NEAR LANDER; WYOMING | DAY.AVG.STREAMGAGEHEIGHT.FEET"},</v>
      </c>
    </row>
    <row r="731" spans="2:3">
      <c r="B731" t="s">
        <v>7321</v>
      </c>
      <c r="C731" t="str">
        <f t="shared" si="11"/>
        <v>{"node":728,"name":"LITTLE POPO AGIE RIVER NEAR LANDER; WYOMING | DAY.AVG.STREAMFLOW.CFS"},</v>
      </c>
    </row>
    <row r="732" spans="2:3">
      <c r="B732" t="s">
        <v>7322</v>
      </c>
      <c r="C732" t="str">
        <f t="shared" si="11"/>
        <v>{"node":729,"name":"LITTLE PRICKLY PEAR CREEK AT WOLF CREEK; MONTANA | DAY.AVG.STREAMGAGEHEIGHT.FEET"},</v>
      </c>
    </row>
    <row r="733" spans="2:3">
      <c r="B733" t="s">
        <v>7323</v>
      </c>
      <c r="C733" t="str">
        <f t="shared" si="11"/>
        <v>{"node":730,"name":"LITTLE PRICKLY PEAR CREEK AT WOLF CREEK; MONTANA | DAY.AVG.STREAMFLOW.CFS"},</v>
      </c>
    </row>
    <row r="734" spans="2:3">
      <c r="B734" t="s">
        <v>7324</v>
      </c>
      <c r="C734" t="str">
        <f t="shared" si="11"/>
        <v>{"node":731,"name":"LAKE TSCHIDA (HEART BUTTE); NORTH DAKOTA | DAY.INST.RESERVOIRSTORAGE.AF"},</v>
      </c>
    </row>
    <row r="735" spans="2:3">
      <c r="B735" t="s">
        <v>7325</v>
      </c>
      <c r="C735" t="str">
        <f t="shared" si="11"/>
        <v>{"node":732,"name":"LAKE TSCHIDA (HEART BUTTE); NORTH DAKOTA | DAY.INST.RESERVOIRELEVATION.FEET"},</v>
      </c>
    </row>
    <row r="736" spans="2:3">
      <c r="B736" t="s">
        <v>7326</v>
      </c>
      <c r="C736" t="str">
        <f t="shared" si="11"/>
        <v>{"node":733,"name":"LAKE TSCHIDA (HEART BUTTE); NORTH DAKOTA | DAY.AVG.RESERVOIRINFLOW.CFS"},</v>
      </c>
    </row>
    <row r="737" spans="2:3">
      <c r="B737" t="s">
        <v>7327</v>
      </c>
      <c r="C737" t="str">
        <f t="shared" si="11"/>
        <v>{"node":734,"name":"LAKE TSCHIDA (HEART BUTTE); NORTH DAKOTA | DAY.AVG.AIRTEMPERATURE.DEGF"},</v>
      </c>
    </row>
    <row r="738" spans="2:3">
      <c r="B738" t="s">
        <v>7328</v>
      </c>
      <c r="C738" t="str">
        <f t="shared" si="11"/>
        <v>{"node":735,"name":"LAKE TSCHIDA (HEART BUTTE); NORTH DAKOTA | DAY.SUM.PRECIPITATION.INCHES"},</v>
      </c>
    </row>
    <row r="739" spans="2:3">
      <c r="B739" t="s">
        <v>7329</v>
      </c>
      <c r="C739" t="str">
        <f t="shared" si="11"/>
        <v>{"node":736,"name":"LAKE TSCHIDA (HEART BUTTE); NORTH DAKOTA | DAY.AVG.RESERVOIRRELEASE.CFS"},</v>
      </c>
    </row>
    <row r="740" spans="2:3">
      <c r="B740" t="s">
        <v>7330</v>
      </c>
      <c r="C740" t="str">
        <f t="shared" si="11"/>
        <v>{"node":737,"name":"LAKE TSCHIDA (HEART BUTTE); NORTH DAKOTA | DAY.AVG.STREAMFLOW.CFS"},</v>
      </c>
    </row>
    <row r="741" spans="2:3">
      <c r="B741" t="s">
        <v>7331</v>
      </c>
      <c r="C741" t="str">
        <f t="shared" si="11"/>
        <v>{"node":738,"name":"COURTLAND CANAL INLET TO LOVEWELL RESERVOIR; KS | DAY.AVG.CANALSTAGE.FEET"},</v>
      </c>
    </row>
    <row r="742" spans="2:3">
      <c r="B742" t="s">
        <v>7332</v>
      </c>
      <c r="C742" t="str">
        <f t="shared" si="11"/>
        <v>{"node":739,"name":"COURTLAND CANAL INLET TO LOVEWELL RESERVOIR; KS | DAY.AVG.CANALFLOW.CFS"},</v>
      </c>
    </row>
    <row r="743" spans="2:3">
      <c r="B743" t="s">
        <v>7333</v>
      </c>
      <c r="C743" t="str">
        <f t="shared" si="11"/>
        <v>{"node":740,"name":"LOVEWELL DAM; KANSAS | DAY.INST.RESERVOIRSTORAGE.AF"},</v>
      </c>
    </row>
    <row r="744" spans="2:3">
      <c r="B744" t="s">
        <v>7334</v>
      </c>
      <c r="C744" t="str">
        <f t="shared" si="11"/>
        <v>{"node":741,"name":"LOVEWELL DAM; KANSAS | DAY.INST.RESERVOIRELEVATION.FEET"},</v>
      </c>
    </row>
    <row r="745" spans="2:3">
      <c r="B745" t="s">
        <v>7335</v>
      </c>
      <c r="C745" t="str">
        <f t="shared" si="11"/>
        <v>{"node":742,"name":"LOVEWELL DAM; KANSAS | DAY.AVG.RESERVOIRINFLOW.CFS"},</v>
      </c>
    </row>
    <row r="746" spans="2:3">
      <c r="B746" t="s">
        <v>7336</v>
      </c>
      <c r="C746" t="str">
        <f t="shared" si="11"/>
        <v>{"node":743,"name":"LOVEWELL DAM; KANSAS | DAY.SUM.PRECIPITATION.INCHES"},</v>
      </c>
    </row>
    <row r="747" spans="2:3">
      <c r="B747" t="s">
        <v>7337</v>
      </c>
      <c r="C747" t="str">
        <f t="shared" si="11"/>
        <v>{"node":744,"name":"LOVEWELL DAM; KANSAS | DAY.AVG.RESERVOIRRELEASE.CFS"},</v>
      </c>
    </row>
    <row r="748" spans="2:3">
      <c r="B748" t="s">
        <v>7338</v>
      </c>
      <c r="C748" t="str">
        <f t="shared" si="11"/>
        <v>{"node":745,"name":"LOVEWELL DAM; KANSAS | DAY.AVG.CANALFLOW.CFS"},</v>
      </c>
    </row>
    <row r="749" spans="2:3">
      <c r="B749" t="s">
        <v>7339</v>
      </c>
      <c r="C749" t="str">
        <f t="shared" si="11"/>
        <v>{"node":746,"name":"LOVEWELL DAM; KANSAS | DAY.AVG.STREAMFLOW.CFS"},</v>
      </c>
    </row>
    <row r="750" spans="2:3">
      <c r="B750" t="s">
        <v>7340</v>
      </c>
      <c r="C750" t="str">
        <f t="shared" si="11"/>
        <v>{"node":747,"name":"LITTLE WIND RIVER NEAR RIVERTON; WYOMING | DAY.AVG.STREAMGAGEHEIGHT.FEET"},</v>
      </c>
    </row>
    <row r="751" spans="2:3">
      <c r="B751" t="s">
        <v>7341</v>
      </c>
      <c r="C751" t="str">
        <f t="shared" si="11"/>
        <v>{"node":748,"name":"LITTLE WIND RIVER NEAR RIVERTON; WYOMING | DAY.AVG.AIRTEMPERATURE.DEGF"},</v>
      </c>
    </row>
    <row r="752" spans="2:3">
      <c r="B752" t="s">
        <v>7342</v>
      </c>
      <c r="C752" t="str">
        <f t="shared" si="11"/>
        <v>{"node":749,"name":"LITTLE WIND RIVER NEAR RIVERTON; WYOMING | DAY.SUM.PRECIPITATION.INCHES"},</v>
      </c>
    </row>
    <row r="753" spans="2:3">
      <c r="B753" t="s">
        <v>7343</v>
      </c>
      <c r="C753" t="str">
        <f t="shared" si="11"/>
        <v>{"node":750,"name":"LITTLE WIND RIVER NEAR RIVERTON; WYOMING | DAY.AVG.STREAMFLOW.CFS"},</v>
      </c>
    </row>
    <row r="754" spans="2:3">
      <c r="B754" t="s">
        <v>7344</v>
      </c>
      <c r="C754" t="str">
        <f t="shared" si="11"/>
        <v>{"node":751,"name":"SO FK LTL WIND R AB WASHAKIE RES NR FT WASHAKIE; WY | DAY.AVG.STREAMGAGEHEIGHT.FEET"},</v>
      </c>
    </row>
    <row r="755" spans="2:3">
      <c r="B755" t="s">
        <v>7345</v>
      </c>
      <c r="C755" t="str">
        <f t="shared" si="11"/>
        <v>{"node":752,"name":"SO FK LTL WIND R AB WASHAKIE RES NR FT WASHAKIE; WY | DAY.AVG.STREAMFLOW.CFS"},</v>
      </c>
    </row>
    <row r="756" spans="2:3">
      <c r="B756" t="s">
        <v>7346</v>
      </c>
      <c r="C756" t="str">
        <f t="shared" si="11"/>
        <v>{"node":753,"name":"MARIAS RIVER AT HWY 223 BRIDGE NEAR CHESTER; MONTANA | DAY.AVG.WATERTEMPERATURE.DEGF"},</v>
      </c>
    </row>
    <row r="757" spans="2:3">
      <c r="B757" t="s">
        <v>7347</v>
      </c>
      <c r="C757" t="str">
        <f t="shared" si="11"/>
        <v>{"node":754,"name":"MADISON RIVER AT MCALLISTER; MT | DAY.AVG.STREAMGAGEHEIGHT.FEET"},</v>
      </c>
    </row>
    <row r="758" spans="2:3">
      <c r="B758" t="s">
        <v>7348</v>
      </c>
      <c r="C758" t="str">
        <f t="shared" si="11"/>
        <v>{"node":755,"name":"MADISON RIVER AT MCALLISTER; MT | DAY.SUM.PRECIPITATION.INCHES"},</v>
      </c>
    </row>
    <row r="759" spans="2:3">
      <c r="B759" t="s">
        <v>7349</v>
      </c>
      <c r="C759" t="str">
        <f t="shared" si="11"/>
        <v>{"node":756,"name":"MADISON RIVER AT MCALLISTER; MT | DAY.AVG.STREAMFLOW.CFS"},</v>
      </c>
    </row>
    <row r="760" spans="2:3">
      <c r="B760" t="s">
        <v>7350</v>
      </c>
      <c r="C760" t="str">
        <f t="shared" si="11"/>
        <v>{"node":757,"name":"MADISON RIVER AT MCALLISTER; MT | DAY.AVG.SNOWWATEREQUIVALENT.INCHES"},</v>
      </c>
    </row>
    <row r="761" spans="2:3">
      <c r="B761" t="s">
        <v>7351</v>
      </c>
      <c r="C761" t="str">
        <f t="shared" si="11"/>
        <v>{"node":758,"name":"MADISON RIVER AT MCALLISTER; MT | DAY.AVG.WATERTEMPERATURE.DEGF"},</v>
      </c>
    </row>
    <row r="762" spans="2:3">
      <c r="B762" t="s">
        <v>7352</v>
      </c>
      <c r="C762" t="str">
        <f t="shared" si="11"/>
        <v>{"node":759,"name":"MARION DITCH NR LEADVILLE; COLORADO | DAY.AVG.CANALSTAGE.FEET"},</v>
      </c>
    </row>
    <row r="763" spans="2:3">
      <c r="B763" t="s">
        <v>7353</v>
      </c>
      <c r="C763" t="str">
        <f t="shared" si="11"/>
        <v>{"node":760,"name":"MARIAS RIVER NEAR CHESTER; MONTANA | DAY.AVG.STREAMGAGEHEIGHT.FEET"},</v>
      </c>
    </row>
    <row r="764" spans="2:3">
      <c r="B764" t="s">
        <v>7354</v>
      </c>
      <c r="C764" t="str">
        <f t="shared" si="11"/>
        <v>{"node":761,"name":"MARIAS RIVER NEAR CHESTER; MONTANA | DAY.AVG.STREAMFLOW.CFS"},</v>
      </c>
    </row>
    <row r="765" spans="2:3">
      <c r="B765" t="s">
        <v>7355</v>
      </c>
      <c r="C765" t="str">
        <f t="shared" si="11"/>
        <v>{"node":762,"name":"MARIAS RIVER NEAR CHESTER; MONTANA | DAY.AVG.WATERTEMPERATURE.DEGF"},</v>
      </c>
    </row>
    <row r="766" spans="2:3">
      <c r="B766" t="s">
        <v>7356</v>
      </c>
      <c r="C766" t="str">
        <f t="shared" si="11"/>
        <v>{"node":763,"name":"MARIAS RIVER NEAR SHELBY; MONTANA | DAY.AVG.STREAMGAGEHEIGHT.FEET"},</v>
      </c>
    </row>
    <row r="767" spans="2:3">
      <c r="B767" t="s">
        <v>7357</v>
      </c>
      <c r="C767" t="str">
        <f t="shared" si="11"/>
        <v>{"node":764,"name":"MARIAS RIVER NEAR SHELBY; MONTANA | DAY.AVG.AIRTEMPERATURE.DEGF"},</v>
      </c>
    </row>
    <row r="768" spans="2:3">
      <c r="B768" t="s">
        <v>7358</v>
      </c>
      <c r="C768" t="str">
        <f t="shared" si="11"/>
        <v>{"node":765,"name":"MARIAS RIVER NEAR SHELBY; MONTANA | DAY.AVG.STREAMFLOW.CFS"},</v>
      </c>
    </row>
    <row r="769" spans="2:3">
      <c r="B769" t="s">
        <v>7359</v>
      </c>
      <c r="C769" t="str">
        <f t="shared" si="11"/>
        <v>{"node":766,"name":"MARYS LAKE; COLORADO | DAY.INST.RESERVOIRSTORAGE.AF"},</v>
      </c>
    </row>
    <row r="770" spans="2:3">
      <c r="B770" t="s">
        <v>7360</v>
      </c>
      <c r="C770" t="str">
        <f t="shared" si="11"/>
        <v>{"node":767,"name":"MARYS LAKE; COLORADO | DAY.INST.RESERVOIRELEVATION.FEET"},</v>
      </c>
    </row>
    <row r="771" spans="2:3">
      <c r="B771" t="s">
        <v>7361</v>
      </c>
      <c r="C771" t="str">
        <f t="shared" si="11"/>
        <v>{"node":768,"name":"MARYS LAKE; COLORADO | DAY.AVG.RESERVOIRINFLOW.CFS"},</v>
      </c>
    </row>
    <row r="772" spans="2:3">
      <c r="B772" t="s">
        <v>7362</v>
      </c>
      <c r="C772" t="str">
        <f t="shared" ref="C772:C835" si="12">B772&amp;","</f>
        <v>{"node":769,"name":"MARYS LAKE; COLORADO | DAY.AVG.RESERVOIRRELEASE.CFS"},</v>
      </c>
    </row>
    <row r="773" spans="2:3">
      <c r="B773" t="s">
        <v>7363</v>
      </c>
      <c r="C773" t="str">
        <f t="shared" si="12"/>
        <v>{"node":770,"name":"MALTA MONTANA WEATHER STATION | DAY.AVG.AIRTEMPERATURE.DEGF"},</v>
      </c>
    </row>
    <row r="774" spans="2:3">
      <c r="B774" t="s">
        <v>7364</v>
      </c>
      <c r="C774" t="str">
        <f t="shared" si="12"/>
        <v>{"node":771,"name":"MALTA MONTANA WEATHER STATION | DAY.SUM.PRECIPITATION.INCHES"},</v>
      </c>
    </row>
    <row r="775" spans="2:3">
      <c r="B775" t="s">
        <v>7365</v>
      </c>
      <c r="C775" t="str">
        <f t="shared" si="12"/>
        <v>{"node":772,"name":"MALTA MONTANA WEATHER STATION | DAY.AVG.WINDSPEED.MPH"},</v>
      </c>
    </row>
    <row r="776" spans="2:3">
      <c r="B776" t="s">
        <v>7366</v>
      </c>
      <c r="C776" t="str">
        <f t="shared" si="12"/>
        <v>{"node":773,"name":"MALTA MONTANA WEATHER STATION | DAY.AVG.WINDDIRECTION.DEGREES"},</v>
      </c>
    </row>
    <row r="777" spans="2:3">
      <c r="B777" t="s">
        <v>7367</v>
      </c>
      <c r="C777" t="str">
        <f t="shared" si="12"/>
        <v>{"node":774,"name":"MEDICINE BOW RVR ABV SEMINOE RESERVOIR NR HANNA; WY | DAY.AVG.STREAMGAGEHEIGHT.FEET"},</v>
      </c>
    </row>
    <row r="778" spans="2:3">
      <c r="B778" t="s">
        <v>7368</v>
      </c>
      <c r="C778" t="str">
        <f t="shared" si="12"/>
        <v>{"node":775,"name":"MEDICINE BOW RVR ABV SEMINOE RESERVOIR NR HANNA; WY | DAY.SUM.PRECIPITATION.INCHES"},</v>
      </c>
    </row>
    <row r="779" spans="2:3">
      <c r="B779" t="s">
        <v>7369</v>
      </c>
      <c r="C779" t="str">
        <f t="shared" si="12"/>
        <v>{"node":776,"name":"MEDICINE BOW RVR ABV SEMINOE RESERVOIR NR HANNA; WY | DAY.AVG.STREAMFLOW.CFS"},</v>
      </c>
    </row>
    <row r="780" spans="2:3">
      <c r="B780" t="s">
        <v>7370</v>
      </c>
      <c r="C780" t="str">
        <f t="shared" si="12"/>
        <v>{"node":777,"name":"MEDICINE CREEK ABOVE HARRY STRUNK LAKE; NEBRASKA | DAY.AVG.STREAMGAGEHEIGHT.FEET"},</v>
      </c>
    </row>
    <row r="781" spans="2:3">
      <c r="B781" t="s">
        <v>7371</v>
      </c>
      <c r="C781" t="str">
        <f t="shared" si="12"/>
        <v>{"node":778,"name":"MEDICINE CREEK ABOVE HARRY STRUNK LAKE; NEBRASKA | DAY.AVG.STREAMFLOW.CFS"},</v>
      </c>
    </row>
    <row r="782" spans="2:3">
      <c r="B782" t="s">
        <v>7372</v>
      </c>
      <c r="C782" t="str">
        <f t="shared" si="12"/>
        <v>{"node":779,"name":"MUDDY CREEK AT ARAPAHOE; NEBRASKA | DAY.AVG.STREAMGAGEHEIGHT.FEET"},</v>
      </c>
    </row>
    <row r="783" spans="2:3">
      <c r="B783" t="s">
        <v>7373</v>
      </c>
      <c r="C783" t="str">
        <f t="shared" si="12"/>
        <v>{"node":780,"name":"MUDDY CREEK AT ARAPAHOE; NEBRASKA | DAY.SUM.PRECIPITATION.INCHES"},</v>
      </c>
    </row>
    <row r="784" spans="2:3">
      <c r="B784" t="s">
        <v>7374</v>
      </c>
      <c r="C784" t="str">
        <f t="shared" si="12"/>
        <v>{"node":781,"name":"MUDDY CREEK AT ARAPAHOE; NEBRASKA | DAY.AVG.STREAMFLOW.CFS"},</v>
      </c>
    </row>
    <row r="785" spans="2:3">
      <c r="B785" t="s">
        <v>7375</v>
      </c>
      <c r="C785" t="str">
        <f t="shared" si="12"/>
        <v>{"node":782,"name":"MEDICINE CREEK BELOW HARRY STRUNK LAKE; NEBRASKA | DAY.AVG.STREAMGAGEHEIGHT.FEET"},</v>
      </c>
    </row>
    <row r="786" spans="2:3">
      <c r="B786" t="s">
        <v>7376</v>
      </c>
      <c r="C786" t="str">
        <f t="shared" si="12"/>
        <v>{"node":783,"name":"MEDICINE CREEK BELOW HARRY STRUNK LAKE; NEBRASKA | DAY.AVG.STREAMFLOW.CFS"},</v>
      </c>
    </row>
    <row r="787" spans="2:3">
      <c r="B787" t="s">
        <v>7377</v>
      </c>
      <c r="C787" t="str">
        <f t="shared" si="12"/>
        <v>{"node":784,"name":"MCGEE CREEK DAM; OKLAHOMA | DAY.INST.RESERVOIRSTORAGE.AF"},</v>
      </c>
    </row>
    <row r="788" spans="2:3">
      <c r="B788" t="s">
        <v>7378</v>
      </c>
      <c r="C788" t="str">
        <f t="shared" si="12"/>
        <v>{"node":785,"name":"MCGEE CREEK DAM; OKLAHOMA | DAY.INST.RESERVOIRELEVATION.FEET"},</v>
      </c>
    </row>
    <row r="789" spans="2:3">
      <c r="B789" t="s">
        <v>7379</v>
      </c>
      <c r="C789" t="str">
        <f t="shared" si="12"/>
        <v>{"node":786,"name":"MCGEE CREEK DAM; OKLAHOMA | DAY.AVG.AIRTEMPERATURE.DEGF"},</v>
      </c>
    </row>
    <row r="790" spans="2:3">
      <c r="B790" t="s">
        <v>7380</v>
      </c>
      <c r="C790" t="str">
        <f t="shared" si="12"/>
        <v>{"node":787,"name":"MCGEE CREEK DAM; OKLAHOMA | DAY.SUM.PRECIPITATION.INCHES"},</v>
      </c>
    </row>
    <row r="791" spans="2:3">
      <c r="B791" t="s">
        <v>7381</v>
      </c>
      <c r="C791" t="str">
        <f t="shared" si="12"/>
        <v>{"node":788,"name":"MCGEE CREEK DAM; OKLAHOMA | DAY.AVG.WINDSPEED.MPH"},</v>
      </c>
    </row>
    <row r="792" spans="2:3">
      <c r="B792" t="s">
        <v>7382</v>
      </c>
      <c r="C792" t="str">
        <f t="shared" si="12"/>
        <v>{"node":789,"name":"MCGEE CREEK DAM; OKLAHOMA | DAY.AVG.WINDDIRECTION.DEGREES"},</v>
      </c>
    </row>
    <row r="793" spans="2:3">
      <c r="B793" t="s">
        <v>7383</v>
      </c>
      <c r="C793" t="str">
        <f t="shared" si="12"/>
        <v>{"node":790,"name":"MIRDAN CANAL; VIRGINIA SMITH DAM; NEBRASKA | DAY.AVG.CANALSTAGE.FEET"},</v>
      </c>
    </row>
    <row r="794" spans="2:3">
      <c r="B794" t="s">
        <v>7384</v>
      </c>
      <c r="C794" t="str">
        <f t="shared" si="12"/>
        <v>{"node":791,"name":"MUDDY CREEK NEAR POWER; MT | DAY.AVG.STREAMGAGEHEIGHT.FEET"},</v>
      </c>
    </row>
    <row r="795" spans="2:3">
      <c r="B795" t="s">
        <v>7385</v>
      </c>
      <c r="C795" t="str">
        <f t="shared" si="12"/>
        <v>{"node":792,"name":"MIDDLE CUNNINGHAM DIVERSION/BYPASS; COLORADO | DAY.AVG.STREAMGAGEHEIGHT.FEET"},</v>
      </c>
    </row>
    <row r="796" spans="2:3">
      <c r="B796" t="s">
        <v>7386</v>
      </c>
      <c r="C796" t="str">
        <f t="shared" si="12"/>
        <v>{"node":793,"name":"MIDDLE CUNNINGHAM DIVERSION/BYPASS; COLORADO | DAY.AVG.CANALSTAGE.FEET"},</v>
      </c>
    </row>
    <row r="797" spans="2:3">
      <c r="B797" t="s">
        <v>7387</v>
      </c>
      <c r="C797" t="str">
        <f t="shared" si="12"/>
        <v>{"node":794,"name":"MIDDLE CUNNINGHAM DIVERSION/BYPASS; COLORADO | DAY.AVG.CANALDIVERSION.CFS"},</v>
      </c>
    </row>
    <row r="798" spans="2:3">
      <c r="B798" t="s">
        <v>7388</v>
      </c>
      <c r="C798" t="str">
        <f t="shared" si="12"/>
        <v>{"node":795,"name":"MIDDLE CUNNINGHAM DIVERSION/BYPASS; COLORADO | DAY.AVG.CANALFLOW.CFS"},</v>
      </c>
    </row>
    <row r="799" spans="2:3">
      <c r="B799" t="s">
        <v>7389</v>
      </c>
      <c r="C799" t="str">
        <f t="shared" si="12"/>
        <v>{"node":796,"name":"MUDDY CREEK AT VAUGHN; MONTANA | DAY.AVG.STREAMGAGEHEIGHT.FEET"},</v>
      </c>
    </row>
    <row r="800" spans="2:3">
      <c r="B800" t="s">
        <v>7390</v>
      </c>
      <c r="C800" t="str">
        <f t="shared" si="12"/>
        <v>{"node":797,"name":"MUDDY CREEK AT VAUGHN; MONTANA | DAY.AVG.STREAMFLOW.CFS"},</v>
      </c>
    </row>
    <row r="801" spans="2:3">
      <c r="B801" t="s">
        <v>7391</v>
      </c>
      <c r="C801" t="str">
        <f t="shared" si="12"/>
        <v>{"node":798,"name":"MCGEE CREEK WILDLIFE AREA; OKLAHOMA | DAY.SUM.PRECIPITATION.INCHES"},</v>
      </c>
    </row>
    <row r="802" spans="2:3">
      <c r="B802" t="s">
        <v>7392</v>
      </c>
      <c r="C802" t="str">
        <f t="shared" si="12"/>
        <v>{"node":799,"name":"MEEKER - DRIFTWOOD CANAL; NEBRASKA | DAY.AVG.CANALSTAGE.FEET"},</v>
      </c>
    </row>
    <row r="803" spans="2:3">
      <c r="B803" t="s">
        <v>7393</v>
      </c>
      <c r="C803" t="str">
        <f t="shared" si="12"/>
        <v>{"node":800,"name":"MEEKER - DRIFTWOOD CANAL; NEBRASKA | DAY.AVG.CANALFLOW.CFS"},</v>
      </c>
    </row>
    <row r="804" spans="2:3">
      <c r="B804" t="s">
        <v>7394</v>
      </c>
      <c r="C804" t="str">
        <f t="shared" si="12"/>
        <v>{"node":801,"name":"MEEKER - DRIFTWOOD CANAL; WASTEWAY; NEBRASKA | DAY.AVG.CANALSTAGE.FEET"},</v>
      </c>
    </row>
    <row r="805" spans="2:3">
      <c r="B805" t="s">
        <v>7395</v>
      </c>
      <c r="C805" t="str">
        <f t="shared" si="12"/>
        <v>{"node":802,"name":"BIG HOLE RIVER NEAR MELROSE; MT | DAY.AVG.STREAMGAGEHEIGHT.FEET"},</v>
      </c>
    </row>
    <row r="806" spans="2:3">
      <c r="B806" t="s">
        <v>7396</v>
      </c>
      <c r="C806" t="str">
        <f t="shared" si="12"/>
        <v>{"node":803,"name":"BIG HOLE RIVER NEAR MELROSE; MT | DAY.AVG.STREAMFLOW.CFS"},</v>
      </c>
    </row>
    <row r="807" spans="2:3">
      <c r="B807" t="s">
        <v>7397</v>
      </c>
      <c r="C807" t="str">
        <f t="shared" si="12"/>
        <v>{"node":804,"name":"BIG HOLE RIVER NEAR MELROSE; MT | DAY.AVG.WATERTEMPERATURE.DEGF"},</v>
      </c>
    </row>
    <row r="808" spans="2:3">
      <c r="B808" t="s">
        <v>7398</v>
      </c>
      <c r="C808" t="str">
        <f t="shared" si="12"/>
        <v>{"node":805,"name":"MISSOURI RIVER AT FORT BENTON; MT | DAY.AVG.STREAMGAGEHEIGHT.FEET"},</v>
      </c>
    </row>
    <row r="809" spans="2:3">
      <c r="B809" t="s">
        <v>7399</v>
      </c>
      <c r="C809" t="str">
        <f t="shared" si="12"/>
        <v>{"node":806,"name":"MISSOURI RIVER AT FORT BENTON; MT | DAY.AVG.AIRTEMPERATURE.DEGF"},</v>
      </c>
    </row>
    <row r="810" spans="2:3">
      <c r="B810" t="s">
        <v>7400</v>
      </c>
      <c r="C810" t="str">
        <f t="shared" si="12"/>
        <v>{"node":807,"name":"MISSOURI RIVER AT FORT BENTON; MT | DAY.AVG.STREAMFLOW.CFS"},</v>
      </c>
    </row>
    <row r="811" spans="2:3">
      <c r="B811" t="s">
        <v>7401</v>
      </c>
      <c r="C811" t="str">
        <f t="shared" si="12"/>
        <v>{"node":808,"name":"MISSOURI RIVER BELOW FORT PECK DAM; MT | DAY.AVG.STREAMGAGEHEIGHT.FEET"},</v>
      </c>
    </row>
    <row r="812" spans="2:3">
      <c r="B812" t="s">
        <v>7402</v>
      </c>
      <c r="C812" t="str">
        <f t="shared" si="12"/>
        <v>{"node":809,"name":"MISSOURI RIVER NEAR GREAT FALLS; MT | DAY.AVG.STREAMGAGEHEIGHT.FEET"},</v>
      </c>
    </row>
    <row r="813" spans="2:3">
      <c r="B813" t="s">
        <v>7403</v>
      </c>
      <c r="C813" t="str">
        <f t="shared" si="12"/>
        <v>{"node":810,"name":"MISSOURI RIVER NEAR GREAT FALLS; MT | DAY.AVG.STREAMFLOW.CFS"},</v>
      </c>
    </row>
    <row r="814" spans="2:3">
      <c r="B814" t="s">
        <v>7404</v>
      </c>
      <c r="C814" t="str">
        <f t="shared" si="12"/>
        <v>{"node":811,"name":"MITCHELL GERING CANAL NEAR STATE LINE; NEBRASKA | DAY.AVG.CANALSTAGE.FEET"},</v>
      </c>
    </row>
    <row r="815" spans="2:3">
      <c r="B815" t="s">
        <v>7405</v>
      </c>
      <c r="C815" t="str">
        <f t="shared" si="12"/>
        <v>{"node":812,"name":"MITCHELL GERING CANAL NEAR STATE LINE; NEBRASKA | DAY.AVG.AIRTEMPERATURE.DEGF"},</v>
      </c>
    </row>
    <row r="816" spans="2:3">
      <c r="B816" t="s">
        <v>7406</v>
      </c>
      <c r="C816" t="str">
        <f t="shared" si="12"/>
        <v>{"node":813,"name":"MITCHELL GERING CANAL NEAR STATE LINE; NEBRASKA | DAY.SUM.PRECIPITATION.INCHES"},</v>
      </c>
    </row>
    <row r="817" spans="2:3">
      <c r="B817" t="s">
        <v>7407</v>
      </c>
      <c r="C817" t="str">
        <f t="shared" si="12"/>
        <v>{"node":814,"name":"MITCHELL GERING CANAL NEAR STATE LINE; NEBRASKA | DAY.AVG.CANALFLOW.CFS"},</v>
      </c>
    </row>
    <row r="818" spans="2:3">
      <c r="B818" t="s">
        <v>7408</v>
      </c>
      <c r="C818" t="str">
        <f t="shared" si="12"/>
        <v>{"node":815,"name":"MILK RIVER AT HAVRE; MONTANA | DAY.AVG.STREAMGAGEHEIGHT.FEET"},</v>
      </c>
    </row>
    <row r="819" spans="2:3">
      <c r="B819" t="s">
        <v>7409</v>
      </c>
      <c r="C819" t="str">
        <f t="shared" si="12"/>
        <v>{"node":816,"name":"MILK RIVER AT HAVRE; MONTANA | DAY.AVG.STREAMFLOW.CFS"},</v>
      </c>
    </row>
    <row r="820" spans="2:3">
      <c r="B820" t="s">
        <v>7410</v>
      </c>
      <c r="C820" t="str">
        <f t="shared" si="12"/>
        <v>{"node":817,"name":"MIDWAY CREEK DIVERSION/BYPASS; COLORADO | DAY.AVG.STREAMGAGEHEIGHT.FEET"},</v>
      </c>
    </row>
    <row r="821" spans="2:3">
      <c r="B821" t="s">
        <v>7411</v>
      </c>
      <c r="C821" t="str">
        <f t="shared" si="12"/>
        <v>{"node":818,"name":"MIDWAY CREEK DIVERSION/BYPASS; COLORADO | DAY.AVG.CANALSTAGE.FEET"},</v>
      </c>
    </row>
    <row r="822" spans="2:3">
      <c r="B822" t="s">
        <v>7412</v>
      </c>
      <c r="C822" t="str">
        <f t="shared" si="12"/>
        <v>{"node":819,"name":"MIDWAY CREEK DIVERSION/BYPASS; COLORADO | DAY.AVG.CANALDIVERSION.CFS"},</v>
      </c>
    </row>
    <row r="823" spans="2:3">
      <c r="B823" t="s">
        <v>7413</v>
      </c>
      <c r="C823" t="str">
        <f t="shared" si="12"/>
        <v>{"node":820,"name":"MIDWAY CREEK DIVERSION/BYPASS; COLORADO | DAY.AVG.CANALFLOW.CFS"},</v>
      </c>
    </row>
    <row r="824" spans="2:3">
      <c r="B824" t="s">
        <v>7414</v>
      </c>
      <c r="C824" t="str">
        <f t="shared" si="12"/>
        <v>{"node":821,"name":"LAKE MINATARE RESERVOIR (INFLOW); NEBRASKA | DAY.AVG.CANALSTAGE.FEET"},</v>
      </c>
    </row>
    <row r="825" spans="2:3">
      <c r="B825" t="s">
        <v>7415</v>
      </c>
      <c r="C825" t="str">
        <f t="shared" si="12"/>
        <v>{"node":822,"name":"LAKE MINATARE RESERVOIR (INFLOW); NEBRASKA | DAY.AVG.CANALFLOW.CFS"},</v>
      </c>
    </row>
    <row r="826" spans="2:3">
      <c r="B826" t="s">
        <v>7416</v>
      </c>
      <c r="C826" t="str">
        <f t="shared" si="12"/>
        <v>{"node":823,"name":"YELLOWSTONE RIVER AT MILES CITY; MT | DAY.AVG.STREAMGAGEHEIGHT.FEET"},</v>
      </c>
    </row>
    <row r="827" spans="2:3">
      <c r="B827" t="s">
        <v>7417</v>
      </c>
      <c r="C827" t="str">
        <f t="shared" si="12"/>
        <v>{"node":824,"name":"YELLOWSTONE RIVER AT MILES CITY; MT | DAY.SUM.PRECIPITATION.INCHES"},</v>
      </c>
    </row>
    <row r="828" spans="2:3">
      <c r="B828" t="s">
        <v>7418</v>
      </c>
      <c r="C828" t="str">
        <f t="shared" si="12"/>
        <v>{"node":825,"name":"YELLOWSTONE RIVER AT MILES CITY; MT | DAY.AVG.STREAMFLOW.CFS"},</v>
      </c>
    </row>
    <row r="829" spans="2:3">
      <c r="B829" t="s">
        <v>7419</v>
      </c>
      <c r="C829" t="str">
        <f t="shared" si="12"/>
        <v>{"node":826,"name":"TONGUE RIVER AT MILES CITY; MT | DAY.AVG.STREAMGAGEHEIGHT.FEET"},</v>
      </c>
    </row>
    <row r="830" spans="2:3">
      <c r="B830" t="s">
        <v>7420</v>
      </c>
      <c r="C830" t="str">
        <f t="shared" si="12"/>
        <v>{"node":827,"name":"TONGUE RIVER AT MILES CITY; MT | DAY.SUM.PRECIPITATION.INCHES"},</v>
      </c>
    </row>
    <row r="831" spans="2:3">
      <c r="B831" t="s">
        <v>7421</v>
      </c>
      <c r="C831" t="str">
        <f t="shared" si="12"/>
        <v>{"node":828,"name":"TONGUE RIVER AT MILES CITY; MT | DAY.AVG.STREAMFLOW.CFS"},</v>
      </c>
    </row>
    <row r="832" spans="2:3">
      <c r="B832" t="s">
        <v>7422</v>
      </c>
      <c r="C832" t="str">
        <f t="shared" si="12"/>
        <v>{"node":829,"name":"TONGUE RIVER AT MILES CITY; MT | DAY.AVG.WATERTEMPERATURE.DEGF"},</v>
      </c>
    </row>
    <row r="833" spans="2:3">
      <c r="B833" t="s">
        <v>7423</v>
      </c>
      <c r="C833" t="str">
        <f t="shared" si="12"/>
        <v>{"node":830,"name":"LAKE MINATARE RESERVOIR (OUTFLOW); NEBRASKA | DAY.AVG.CANALSTAGE.FEET"},</v>
      </c>
    </row>
    <row r="834" spans="2:3">
      <c r="B834" t="s">
        <v>7424</v>
      </c>
      <c r="C834" t="str">
        <f t="shared" si="12"/>
        <v>{"node":831,"name":"LAKE MINATARE RESERVOIR (OUTFLOW); NEBRASKA | DAY.AVG.CANALFLOW.CFS"},</v>
      </c>
    </row>
    <row r="835" spans="2:3">
      <c r="B835" t="s">
        <v>7425</v>
      </c>
      <c r="C835" t="str">
        <f t="shared" si="12"/>
        <v>{"node":832,"name":"MORMON DIVERSION/BYPASS; COLORADO | DAY.AVG.STREAMGAGEHEIGHT.FEET"},</v>
      </c>
    </row>
    <row r="836" spans="2:3">
      <c r="B836" t="s">
        <v>7426</v>
      </c>
      <c r="C836" t="str">
        <f t="shared" ref="C836:C899" si="13">B836&amp;","</f>
        <v>{"node":833,"name":"MORMON DIVERSION/BYPASS; COLORADO | DAY.AVG.CANALSTAGE.FEET"},</v>
      </c>
    </row>
    <row r="837" spans="2:3">
      <c r="B837" t="s">
        <v>7427</v>
      </c>
      <c r="C837" t="str">
        <f t="shared" si="13"/>
        <v>{"node":834,"name":"MORMON DIVERSION/BYPASS; COLORADO | DAY.AVG.CANALDIVERSION.CFS"},</v>
      </c>
    </row>
    <row r="838" spans="2:3">
      <c r="B838" t="s">
        <v>7428</v>
      </c>
      <c r="C838" t="str">
        <f t="shared" si="13"/>
        <v>{"node":835,"name":"MORMON DIVERSION/BYPASS; COLORADO | DAY.AVG.CANALFLOW.CFS"},</v>
      </c>
    </row>
    <row r="839" spans="2:3">
      <c r="B839" t="s">
        <v>7429</v>
      </c>
      <c r="C839" t="str">
        <f t="shared" si="13"/>
        <v>{"node":836,"name":"MORMON CONTROL HOUSE WEATHER STATION; COLORADO | DAY.AVG.AIRTEMPERATURE.DEGF"},</v>
      </c>
    </row>
    <row r="840" spans="2:3">
      <c r="B840" t="s">
        <v>7430</v>
      </c>
      <c r="C840" t="str">
        <f t="shared" si="13"/>
        <v>{"node":837,"name":"MORMON CONTROL HOUSE WEATHER STATION; COLORADO | DAY.SUM.PRECIPITATION.INCHES"},</v>
      </c>
    </row>
    <row r="841" spans="2:3">
      <c r="B841" t="s">
        <v>7431</v>
      </c>
      <c r="C841" t="str">
        <f t="shared" si="13"/>
        <v>{"node":838,"name":"MORMON CONTROL HOUSE WEATHER STATION; COLORADO | DAY.AVG.WINDSPEED.MPH"},</v>
      </c>
    </row>
    <row r="842" spans="2:3">
      <c r="B842" t="s">
        <v>7432</v>
      </c>
      <c r="C842" t="str">
        <f t="shared" si="13"/>
        <v>{"node":839,"name":"MORMON CONTROL HOUSE WEATHER STATION; COLORADO | DAY.AVG.WINDDIRECTION.DEGREES"},</v>
      </c>
    </row>
    <row r="843" spans="2:3">
      <c r="B843" t="s">
        <v>7433</v>
      </c>
      <c r="C843" t="str">
        <f t="shared" si="13"/>
        <v>{"node":840,"name":"MIDDLE POPO AGIE RVR BLW SINKS NR LANDER; WYOMING | DAY.AVG.STREAMGAGEHEIGHT.FEET"},</v>
      </c>
    </row>
    <row r="844" spans="2:3">
      <c r="B844" t="s">
        <v>7434</v>
      </c>
      <c r="C844" t="str">
        <f t="shared" si="13"/>
        <v>{"node":841,"name":"MIDDLE POPO AGIE RVR BLW SINKS NR LANDER; WYOMING | DAY.SUM.PRECIPITATION.INCHES"},</v>
      </c>
    </row>
    <row r="845" spans="2:3">
      <c r="B845" t="s">
        <v>7435</v>
      </c>
      <c r="C845" t="str">
        <f t="shared" si="13"/>
        <v>{"node":842,"name":"MIDDLE POPO AGIE RVR BLW SINKS NR LANDER; WYOMING | DAY.AVG.STREAMFLOW.CFS"},</v>
      </c>
    </row>
    <row r="846" spans="2:3">
      <c r="B846" t="s">
        <v>7436</v>
      </c>
      <c r="C846" t="str">
        <f t="shared" si="13"/>
        <v>{"node":843,"name":"MADISON RIVER AT KIRBY RANCH NEAR CAMERON; MT | DAY.AVG.STREAMGAGEHEIGHT.FEET"},</v>
      </c>
    </row>
    <row r="847" spans="2:3">
      <c r="B847" t="s">
        <v>7437</v>
      </c>
      <c r="C847" t="str">
        <f t="shared" si="13"/>
        <v>{"node":844,"name":"MADISON RIVER AT KIRBY RANCH NEAR CAMERON; MT | DAY.AVG.STREAMFLOW.CFS"},</v>
      </c>
    </row>
    <row r="848" spans="2:3">
      <c r="B848" t="s">
        <v>7438</v>
      </c>
      <c r="C848" t="str">
        <f t="shared" si="13"/>
        <v>{"node":845,"name":"MADISON RIVER AT KIRBY RANCH NEAR CAMERON; MT | DAY.AVG.WATERTEMPERATURE.DEGF"},</v>
      </c>
    </row>
    <row r="849" spans="2:3">
      <c r="B849" t="s">
        <v>7439</v>
      </c>
      <c r="C849" t="str">
        <f t="shared" si="13"/>
        <v>{"node":846,"name":"MILK RIVER AT DODSON; MONTANA | DAY.AVG.STREAMGAGEHEIGHT.FEET"},</v>
      </c>
    </row>
    <row r="850" spans="2:3">
      <c r="B850" t="s">
        <v>7440</v>
      </c>
      <c r="C850" t="str">
        <f t="shared" si="13"/>
        <v>{"node":847,"name":"MILK RIVER AT DODSON; MONTANA | DAY.AVG.STREAMFLOW.CFS"},</v>
      </c>
    </row>
    <row r="851" spans="2:3">
      <c r="B851" t="s">
        <v>7441</v>
      </c>
      <c r="C851" t="str">
        <f t="shared" si="13"/>
        <v>{"node":848,"name":"MILK RIVER AT EASTERN CROSSING OF INTNATL BOUNDARY | DAY.AVG.STREAMGAGEHEIGHT.FEET"},</v>
      </c>
    </row>
    <row r="852" spans="2:3">
      <c r="B852" t="s">
        <v>7442</v>
      </c>
      <c r="C852" t="str">
        <f t="shared" si="13"/>
        <v>{"node":849,"name":"MILK RIVER AT EASTERN CROSSING OF INTNATL BOUNDARY | DAY.AVG.AIRTEMPERATURE.DEGF"},</v>
      </c>
    </row>
    <row r="853" spans="2:3">
      <c r="B853" t="s">
        <v>7443</v>
      </c>
      <c r="C853" t="str">
        <f t="shared" si="13"/>
        <v>{"node":850,"name":"MILK RIVER AT EASTERN CROSSING OF INTNATL BOUNDARY | DAY.AVG.STREAMFLOW.CFS"},</v>
      </c>
    </row>
    <row r="854" spans="2:3">
      <c r="B854" t="s">
        <v>7444</v>
      </c>
      <c r="C854" t="str">
        <f t="shared" si="13"/>
        <v>{"node":851,"name":"MILK RIVER NEAR HARLEM; MONTANA | DAY.AVG.STREAMGAGEHEIGHT.FEET"},</v>
      </c>
    </row>
    <row r="855" spans="2:3">
      <c r="B855" t="s">
        <v>7445</v>
      </c>
      <c r="C855" t="str">
        <f t="shared" si="13"/>
        <v>{"node":852,"name":"MILK RIVER NEAR HARLEM; MONTANA | DAY.AVG.STREAMFLOW.CFS"},</v>
      </c>
    </row>
    <row r="856" spans="2:3">
      <c r="B856" t="s">
        <v>7446</v>
      </c>
      <c r="C856" t="str">
        <f t="shared" si="13"/>
        <v>{"node":853,"name":"MARIAS RIVER NEAR LOMA; MONTANA | DAY.AVG.STREAMGAGEHEIGHT.FEET"},</v>
      </c>
    </row>
    <row r="857" spans="2:3">
      <c r="B857" t="s">
        <v>7447</v>
      </c>
      <c r="C857" t="str">
        <f t="shared" si="13"/>
        <v>{"node":854,"name":"MARIAS RIVER NEAR LOMA; MONTANA | DAY.AVG.WATERTEMPERATURE.DEGF"},</v>
      </c>
    </row>
    <row r="858" spans="2:3">
      <c r="B858" t="s">
        <v>7448</v>
      </c>
      <c r="C858" t="str">
        <f t="shared" si="13"/>
        <v>{"node":855,"name":"MILK RIVER AT MALTA; MT | DAY.AVG.STREAMGAGEHEIGHT.FEET"},</v>
      </c>
    </row>
    <row r="859" spans="2:3">
      <c r="B859" t="s">
        <v>7449</v>
      </c>
      <c r="C859" t="str">
        <f t="shared" si="13"/>
        <v>{"node":856,"name":"MILK RIVER AT MILK RIVER; ALBERTA | DAY.AVG.STREAMGAGEHEIGHT.FEET"},</v>
      </c>
    </row>
    <row r="860" spans="2:3">
      <c r="B860" t="s">
        <v>7450</v>
      </c>
      <c r="C860" t="str">
        <f t="shared" si="13"/>
        <v>{"node":857,"name":"MILK RIVER AT MILK RIVER; ALBERTA | DAY.AVG.STREAMFLOW.CFS"},</v>
      </c>
    </row>
    <row r="861" spans="2:3">
      <c r="B861" t="s">
        <v>7451</v>
      </c>
      <c r="C861" t="str">
        <f t="shared" si="13"/>
        <v>{"node":858,"name":"MERRITT DAM; NEBRASKA | DAY.INST.RESERVOIRSTORAGE.AF"},</v>
      </c>
    </row>
    <row r="862" spans="2:3">
      <c r="B862" t="s">
        <v>7452</v>
      </c>
      <c r="C862" t="str">
        <f t="shared" si="13"/>
        <v>{"node":859,"name":"MERRITT DAM; NEBRASKA | DAY.INST.RESERVOIRELEVATION.FEET"},</v>
      </c>
    </row>
    <row r="863" spans="2:3">
      <c r="B863" t="s">
        <v>7453</v>
      </c>
      <c r="C863" t="str">
        <f t="shared" si="13"/>
        <v>{"node":860,"name":"MERRITT DAM; NEBRASKA | DAY.AVG.CANALSTAGE.FEET"},</v>
      </c>
    </row>
    <row r="864" spans="2:3">
      <c r="B864" t="s">
        <v>7454</v>
      </c>
      <c r="C864" t="str">
        <f t="shared" si="13"/>
        <v>{"node":861,"name":"MERRITT DAM; NEBRASKA | DAY.AVG.CANALFLOW.CFS"},</v>
      </c>
    </row>
    <row r="865" spans="2:3">
      <c r="B865" t="s">
        <v>7455</v>
      </c>
      <c r="C865" t="str">
        <f t="shared" si="13"/>
        <v>{"node":862,"name":"MILK RIVER AT TAMPICO; MT | DAY.AVG.STREAMGAGEHEIGHT.FEET"},</v>
      </c>
    </row>
    <row r="866" spans="2:3">
      <c r="B866" t="s">
        <v>7456</v>
      </c>
      <c r="C866" t="str">
        <f t="shared" si="13"/>
        <v>{"node":863,"name":"MILK RIVER AT TAMPICO; MT | DAY.AVG.STREAMFLOW.CFS"},</v>
      </c>
    </row>
    <row r="867" spans="2:3">
      <c r="B867" t="s">
        <v>7457</v>
      </c>
      <c r="C867" t="str">
        <f t="shared" si="13"/>
        <v>{"node":864,"name":"MILK RIVER @ WESTERN CROSSING OF INTL BOUNDARY; MT | DAY.AVG.STREAMGAGEHEIGHT.FEET"},</v>
      </c>
    </row>
    <row r="868" spans="2:3">
      <c r="B868" t="s">
        <v>7458</v>
      </c>
      <c r="C868" t="str">
        <f t="shared" si="13"/>
        <v>{"node":865,"name":"MILK RIVER @ WESTERN CROSSING OF INTL BOUNDARY; MT | DAY.AVG.STREAMFLOW.CFS"},</v>
      </c>
    </row>
    <row r="869" spans="2:3">
      <c r="B869" t="s">
        <v>7459</v>
      </c>
      <c r="C869" t="str">
        <f t="shared" si="13"/>
        <v>{"node":866,"name":"MOUNT ELBERT FOREBAY; CO | DAY.INST.RESERVOIRSTORAGE.AF"},</v>
      </c>
    </row>
    <row r="870" spans="2:3">
      <c r="B870" t="s">
        <v>7460</v>
      </c>
      <c r="C870" t="str">
        <f t="shared" si="13"/>
        <v>{"node":867,"name":"MOUNT ELBERT FOREBAY; CO | DAY.INST.RESERVOIRELEVATION.FEET"},</v>
      </c>
    </row>
    <row r="871" spans="2:3">
      <c r="B871" t="s">
        <v>7461</v>
      </c>
      <c r="C871" t="str">
        <f t="shared" si="13"/>
        <v>{"node":868,"name":"MUDDY CK BLW WOLFORD RESV NR KREMMLING; COLORADO | DAY.AVG.STREAMGAGEHEIGHT.FEET"},</v>
      </c>
    </row>
    <row r="872" spans="2:3">
      <c r="B872" t="s">
        <v>7462</v>
      </c>
      <c r="C872" t="str">
        <f t="shared" si="13"/>
        <v>{"node":869,"name":"MUDDY CK BLW WOLFORD RESV NR KREMMLING; COLORADO | DAY.AVG.STREAMFLOW.CFS"},</v>
      </c>
    </row>
    <row r="873" spans="2:3">
      <c r="B873" t="s">
        <v>7463</v>
      </c>
      <c r="C873" t="str">
        <f t="shared" si="13"/>
        <v>{"node":870,"name":"MIDDLE CONCHO RIVER ABV TANKERSLEY; TEXAS | DAY.AVG.STREAMGAGEHEIGHT.FEET"},</v>
      </c>
    </row>
    <row r="874" spans="2:3">
      <c r="B874" t="s">
        <v>7464</v>
      </c>
      <c r="C874" t="str">
        <f t="shared" si="13"/>
        <v>{"node":871,"name":"MOCCASIN WEATHER STATION; MT | DAY.AVG.AIRTEMPERATURE.DEGF"},</v>
      </c>
    </row>
    <row r="875" spans="2:3">
      <c r="B875" t="s">
        <v>7465</v>
      </c>
      <c r="C875" t="str">
        <f t="shared" si="13"/>
        <v>{"node":872,"name":"MOCCASIN WEATHER STATION; MT | DAY.SUM.PRECIPITATION.INCHES"},</v>
      </c>
    </row>
    <row r="876" spans="2:3">
      <c r="B876" t="s">
        <v>7466</v>
      </c>
      <c r="C876" t="str">
        <f t="shared" si="13"/>
        <v>{"node":873,"name":"MOCCASIN WEATHER STATION; MT | DAY.AVG.WINDSPEED.MPH"},</v>
      </c>
    </row>
    <row r="877" spans="2:3">
      <c r="B877" t="s">
        <v>7467</v>
      </c>
      <c r="C877" t="str">
        <f t="shared" si="13"/>
        <v>{"node":874,"name":"MOCCASIN WEATHER STATION; MT | DAY.AVG.WINDDIRECTION.DEGREES"},</v>
      </c>
    </row>
    <row r="878" spans="2:3">
      <c r="B878" t="s">
        <v>7468</v>
      </c>
      <c r="C878" t="str">
        <f t="shared" si="13"/>
        <v>{"node":875,"name":"MADISON RIVER NEAR WEST YELLOWSTONE; MT | DAY.AVG.STREAMGAGEHEIGHT.FEET"},</v>
      </c>
    </row>
    <row r="879" spans="2:3">
      <c r="B879" t="s">
        <v>7469</v>
      </c>
      <c r="C879" t="str">
        <f t="shared" si="13"/>
        <v>{"node":876,"name":"MADISON RIVER NEAR WEST YELLOWSTONE; MT | DAY.AVG.STREAMFLOW.CFS"},</v>
      </c>
    </row>
    <row r="880" spans="2:3">
      <c r="B880" t="s">
        <v>7470</v>
      </c>
      <c r="C880" t="str">
        <f t="shared" si="13"/>
        <v>{"node":877,"name":"MADISON RIVER NEAR WEST YELLOWSTONE; MT | DAY.AVG.WATERTEMPERATURE.DEGF"},</v>
      </c>
    </row>
    <row r="881" spans="2:3">
      <c r="B881" t="s">
        <v>7471</v>
      </c>
      <c r="C881" t="str">
        <f t="shared" si="13"/>
        <v>{"node":878,"name":"MILK RIVER; NASHUA; MT | DAY.AVG.STREAMGAGEHEIGHT.FEET"},</v>
      </c>
    </row>
    <row r="882" spans="2:3">
      <c r="B882" t="s">
        <v>7472</v>
      </c>
      <c r="C882" t="str">
        <f t="shared" si="13"/>
        <v>{"node":879,"name":"MILK RIVER; NASHUA; MT | DAY.SUM.PRECIPITATION.INCHES"},</v>
      </c>
    </row>
    <row r="883" spans="2:3">
      <c r="B883" t="s">
        <v>7473</v>
      </c>
      <c r="C883" t="str">
        <f t="shared" si="13"/>
        <v>{"node":880,"name":"MILK RIVER; NASHUA; MT | DAY.AVG.STREAMFLOW.CFS"},</v>
      </c>
    </row>
    <row r="884" spans="2:3">
      <c r="B884" t="s">
        <v>7474</v>
      </c>
      <c r="C884" t="str">
        <f t="shared" si="13"/>
        <v>{"node":881,"name":"LAKE NASWORTHY NEAR SAN ANGELO; TEXAS | DAY.INST.RESERVOIRSTORAGE.AF"},</v>
      </c>
    </row>
    <row r="885" spans="2:3">
      <c r="B885" t="s">
        <v>7475</v>
      </c>
      <c r="C885" t="str">
        <f t="shared" si="13"/>
        <v>{"node":882,"name":"LAKE NASWORTHY NEAR SAN ANGELO; TEXAS | DAY.INST.RESERVOIRELEVATION.FEET"},</v>
      </c>
    </row>
    <row r="886" spans="2:3">
      <c r="B886" t="s">
        <v>7476</v>
      </c>
      <c r="C886" t="str">
        <f t="shared" si="13"/>
        <v>{"node":883,"name":"NUECES RIVER AT COTULLA; TEXAS | DAY.AVG.STREAMGAGEHEIGHT.FEET"},</v>
      </c>
    </row>
    <row r="887" spans="2:3">
      <c r="B887" t="s">
        <v>7477</v>
      </c>
      <c r="C887" t="str">
        <f t="shared" si="13"/>
        <v>{"node":884,"name":"NUECES RIVER AT COTULLA; TEXAS | DAY.SUM.PRECIPITATION.INCHES"},</v>
      </c>
    </row>
    <row r="888" spans="2:3">
      <c r="B888" t="s">
        <v>7478</v>
      </c>
      <c r="C888" t="str">
        <f t="shared" si="13"/>
        <v>{"node":885,"name":"NUECES RIVER AT COTULLA; TEXAS | DAY.AVG.STREAMFLOW.CFS"},</v>
      </c>
    </row>
    <row r="889" spans="2:3">
      <c r="B889" t="s">
        <v>7479</v>
      </c>
      <c r="C889" t="str">
        <f t="shared" si="13"/>
        <v>{"node":886,"name":"NORTH CUNNINGHAM DIVERSION/BYPASS; COLORADO | DAY.AVG.STREAMGAGEHEIGHT.FEET"},</v>
      </c>
    </row>
    <row r="890" spans="2:3">
      <c r="B890" t="s">
        <v>7480</v>
      </c>
      <c r="C890" t="str">
        <f t="shared" si="13"/>
        <v>{"node":887,"name":"NORTH CUNNINGHAM DIVERSION/BYPASS; COLORADO | DAY.AVG.CANALSTAGE.FEET"},</v>
      </c>
    </row>
    <row r="891" spans="2:3">
      <c r="B891" t="s">
        <v>7481</v>
      </c>
      <c r="C891" t="str">
        <f t="shared" si="13"/>
        <v>{"node":888,"name":"NORTH CUNNINGHAM DIVERSION/BYPASS; COLORADO | DAY.AVG.CANALDIVERSION.CFS"},</v>
      </c>
    </row>
    <row r="892" spans="2:3">
      <c r="B892" t="s">
        <v>7482</v>
      </c>
      <c r="C892" t="str">
        <f t="shared" si="13"/>
        <v>{"node":889,"name":"NORTH CUNNINGHAM DIVERSION/BYPASS; COLORADO | DAY.AVG.CANALFLOW.CFS"},</v>
      </c>
    </row>
    <row r="893" spans="2:3">
      <c r="B893" t="s">
        <v>7483</v>
      </c>
      <c r="C893" t="str">
        <f t="shared" si="13"/>
        <v>{"node":890,"name":"NELSON RESERVOIR AT DAM 10 MILES NW OF SACO; MT | DAY.INST.RESERVOIRSTORAGE.AF"},</v>
      </c>
    </row>
    <row r="894" spans="2:3">
      <c r="B894" t="s">
        <v>7484</v>
      </c>
      <c r="C894" t="str">
        <f t="shared" si="13"/>
        <v>{"node":891,"name":"NELSON RESERVOIR AT DAM 10 MILES NW OF SACO; MT | DAY.INST.RESERVOIRELEVATION.FEET"},</v>
      </c>
    </row>
    <row r="895" spans="2:3">
      <c r="B895" t="s">
        <v>7485</v>
      </c>
      <c r="C895" t="str">
        <f t="shared" si="13"/>
        <v>{"node":892,"name":"NELSON RESERVOIR AT DAM 10 MILES NW OF SACO; MT | DAY.AVG.RESERVOIRINFLOW.CFS"},</v>
      </c>
    </row>
    <row r="896" spans="2:3">
      <c r="B896" t="s">
        <v>7486</v>
      </c>
      <c r="C896" t="str">
        <f t="shared" si="13"/>
        <v>{"node":893,"name":"NELSON RESERVOIR AT DAM 10 MILES NW OF SACO; MT | DAY.AVG.RESERVOIRRELEASE.CFS"},</v>
      </c>
    </row>
    <row r="897" spans="2:3">
      <c r="B897" t="s">
        <v>7487</v>
      </c>
      <c r="C897" t="str">
        <f t="shared" si="13"/>
        <v>{"node":894,"name":"NELSON RESERVOIR AT DAM 10 MILES NW OF SACO; MT | DAY.AVG.CANALFLOW.CFS"},</v>
      </c>
    </row>
    <row r="898" spans="2:3">
      <c r="B898" t="s">
        <v>7488</v>
      </c>
      <c r="C898" t="str">
        <f t="shared" si="13"/>
        <v>{"node":895,"name":"NORTH FORK DIVERSION/BYPASS; CO (FROM CARDIVCO) | DAY.AVG.CANALSTAGE.FEET"},</v>
      </c>
    </row>
    <row r="899" spans="2:3">
      <c r="B899" t="s">
        <v>7489</v>
      </c>
      <c r="C899" t="str">
        <f t="shared" si="13"/>
        <v>{"node":896,"name":"NORTH FORK DIVERSION/BYPASS; CO (FROM CARDIVCO) | DAY.AVG.CANALFLOW.CFS"},</v>
      </c>
    </row>
    <row r="900" spans="2:3">
      <c r="B900" t="s">
        <v>7490</v>
      </c>
      <c r="C900" t="str">
        <f t="shared" ref="C900:C963" si="14">B900&amp;","</f>
        <v>{"node":897,"name":"NORTH FK MILK R AB CANAL NR BROWNING; MONTANA | DAY.AVG.STREAMGAGEHEIGHT.FEET"},</v>
      </c>
    </row>
    <row r="901" spans="2:3">
      <c r="B901" t="s">
        <v>7491</v>
      </c>
      <c r="C901" t="str">
        <f t="shared" si="14"/>
        <v>{"node":898,"name":"NORTH FK MILK R AB CANAL NR BROWNING; MONTANA | DAY.AVG.STREAMFLOW.CFS"},</v>
      </c>
    </row>
    <row r="902" spans="2:3">
      <c r="B902" t="s">
        <v>7492</v>
      </c>
      <c r="C902" t="str">
        <f t="shared" si="14"/>
        <v>{"node":899,"name":"NORTH FORK MILK RIVER NEAR BOUNDARY; MONTANA | DAY.AVG.STREAMGAGEHEIGHT.FEET"},</v>
      </c>
    </row>
    <row r="903" spans="2:3">
      <c r="B903" t="s">
        <v>7493</v>
      </c>
      <c r="C903" t="str">
        <f t="shared" si="14"/>
        <v>{"node":900,"name":"NORTH FORK MILK RIVER NEAR BOUNDARY; MONTANA | DAY.AVG.STREAMFLOW.CFS"},</v>
      </c>
    </row>
    <row r="904" spans="2:3">
      <c r="B904" t="s">
        <v>7494</v>
      </c>
      <c r="C904" t="str">
        <f t="shared" si="14"/>
        <v>{"node":901,"name":"NORTHPORT CANAL AT RED WILLOW FLUME; NEBRASKA | DAY.AVG.CANALSTAGE.FEET"},</v>
      </c>
    </row>
    <row r="905" spans="2:3">
      <c r="B905" t="s">
        <v>7495</v>
      </c>
      <c r="C905" t="str">
        <f t="shared" si="14"/>
        <v>{"node":902,"name":"NORTHPORT CANAL AT RED WILLOW FLUME; NEBRASKA | DAY.AVG.AIRTEMPERATURE.DEGF"},</v>
      </c>
    </row>
    <row r="906" spans="2:3">
      <c r="B906" t="s">
        <v>7496</v>
      </c>
      <c r="C906" t="str">
        <f t="shared" si="14"/>
        <v>{"node":903,"name":"NORTHPORT CANAL AT RED WILLOW FLUME; NEBRASKA | DAY.AVG.CANALFLOW.CFS"},</v>
      </c>
    </row>
    <row r="907" spans="2:3">
      <c r="B907" t="s">
        <v>7497</v>
      </c>
      <c r="C907" t="str">
        <f t="shared" si="14"/>
        <v>{"node":904,"name":"NORTH FORK SHOSHONE RIVER NEAR WAPITI; WYOMING | DAY.AVG.STREAMGAGEHEIGHT.FEET"},</v>
      </c>
    </row>
    <row r="908" spans="2:3">
      <c r="B908" t="s">
        <v>7498</v>
      </c>
      <c r="C908" t="str">
        <f t="shared" si="14"/>
        <v>{"node":905,"name":"NORTH FORK SHOSHONE RIVER NEAR WAPITI; WYOMING | DAY.AVG.AIRTEMPERATURE.DEGF"},</v>
      </c>
    </row>
    <row r="909" spans="2:3">
      <c r="B909" t="s">
        <v>7499</v>
      </c>
      <c r="C909" t="str">
        <f t="shared" si="14"/>
        <v>{"node":906,"name":"NORTH FORK SHOSHONE RIVER NEAR WAPITI; WYOMING | DAY.SUM.PRECIPITATION.INCHES"},</v>
      </c>
    </row>
    <row r="910" spans="2:3">
      <c r="B910" t="s">
        <v>7500</v>
      </c>
      <c r="C910" t="str">
        <f t="shared" si="14"/>
        <v>{"node":907,"name":"NORTH FORK SHOSHONE RIVER NEAR WAPITI; WYOMING | DAY.AVG.STREAMFLOW.CFS"},</v>
      </c>
    </row>
    <row r="911" spans="2:3">
      <c r="B911" t="s">
        <v>7501</v>
      </c>
      <c r="C911" t="str">
        <f t="shared" si="14"/>
        <v>{"node":908,"name":"NORTH FORK SUN RIVER NEAR AUGUSTA; MT | DAY.AVG.STREAMGAGEHEIGHT.FEET"},</v>
      </c>
    </row>
    <row r="912" spans="2:3">
      <c r="B912" t="s">
        <v>7502</v>
      </c>
      <c r="C912" t="str">
        <f t="shared" si="14"/>
        <v>{"node":909,"name":"NORTH FORK SUN RIVER NEAR AUGUSTA; MT | DAY.AVG.AIRTEMPERATURE.DEGF"},</v>
      </c>
    </row>
    <row r="913" spans="2:3">
      <c r="B913" t="s">
        <v>7503</v>
      </c>
      <c r="C913" t="str">
        <f t="shared" si="14"/>
        <v>{"node":910,"name":"NORTH FORK SUN RIVER NEAR AUGUSTA; MT | DAY.AVG.STREAMFLOW.CFS"},</v>
      </c>
    </row>
    <row r="914" spans="2:3">
      <c r="B914" t="s">
        <v>7504</v>
      </c>
      <c r="C914" t="str">
        <f t="shared" si="14"/>
        <v>{"node":911,"name":"NORTH PLATTE RIVER NEAR NORTHGATE; COLORADO | DAY.AVG.STREAMGAGEHEIGHT.FEET"},</v>
      </c>
    </row>
    <row r="915" spans="2:3">
      <c r="B915" t="s">
        <v>7505</v>
      </c>
      <c r="C915" t="str">
        <f t="shared" si="14"/>
        <v>{"node":912,"name":"NORTH PLATTE RIVER NEAR NORTHGATE; COLORADO | DAY.AVG.AIRTEMPERATURE.DEGF"},</v>
      </c>
    </row>
    <row r="916" spans="2:3">
      <c r="B916" t="s">
        <v>7506</v>
      </c>
      <c r="C916" t="str">
        <f t="shared" si="14"/>
        <v>{"node":913,"name":"NORTH PLATTE RIVER NEAR NORTHGATE; COLORADO | DAY.SUM.PRECIPITATION.INCHES"},</v>
      </c>
    </row>
    <row r="917" spans="2:3">
      <c r="B917" t="s">
        <v>7507</v>
      </c>
      <c r="C917" t="str">
        <f t="shared" si="14"/>
        <v>{"node":914,"name":"NORTH PLATTE RIVER NEAR NORTHGATE; COLORADO | DAY.AVG.STREAMFLOW.CFS"},</v>
      </c>
    </row>
    <row r="918" spans="2:3">
      <c r="B918" t="s">
        <v>7508</v>
      </c>
      <c r="C918" t="str">
        <f t="shared" si="14"/>
        <v>{"node":915,"name":"NO NAME CREEK DIVERSION/BYPASS; COLORADO | DAY.AVG.STREAMGAGEHEIGHT.FEET"},</v>
      </c>
    </row>
    <row r="919" spans="2:3">
      <c r="B919" t="s">
        <v>7509</v>
      </c>
      <c r="C919" t="str">
        <f t="shared" si="14"/>
        <v>{"node":916,"name":"NO NAME CREEK DIVERSION/BYPASS; COLORADO | DAY.AVG.CANALSTAGE.FEET"},</v>
      </c>
    </row>
    <row r="920" spans="2:3">
      <c r="B920" t="s">
        <v>7510</v>
      </c>
      <c r="C920" t="str">
        <f t="shared" si="14"/>
        <v>{"node":917,"name":"NO NAME CREEK DIVERSION/BYPASS; COLORADO | DAY.AVG.CANALDIVERSION.CFS"},</v>
      </c>
    </row>
    <row r="921" spans="2:3">
      <c r="B921" t="s">
        <v>7511</v>
      </c>
      <c r="C921" t="str">
        <f t="shared" si="14"/>
        <v>{"node":918,"name":"NO NAME CREEK DIVERSION/BYPASS; COLORADO | DAY.AVG.CANALFLOW.CFS"},</v>
      </c>
    </row>
    <row r="922" spans="2:3">
      <c r="B922" t="s">
        <v>7512</v>
      </c>
      <c r="C922" t="str">
        <f t="shared" si="14"/>
        <v>{"node":919,"name":"NORMAN DAM; (LAKE THUNDERBIRD); OKLAHOMA | DAY.INST.RESERVOIRSTORAGE.AF"},</v>
      </c>
    </row>
    <row r="923" spans="2:3">
      <c r="B923" t="s">
        <v>7513</v>
      </c>
      <c r="C923" t="str">
        <f t="shared" si="14"/>
        <v>{"node":920,"name":"NORMAN DAM; (LAKE THUNDERBIRD); OKLAHOMA | DAY.INST.RESERVOIRELEVATION.FEET"},</v>
      </c>
    </row>
    <row r="924" spans="2:3">
      <c r="B924" t="s">
        <v>7514</v>
      </c>
      <c r="C924" t="str">
        <f t="shared" si="14"/>
        <v>{"node":921,"name":"NORMAN DAM; (LAKE THUNDERBIRD); OKLAHOMA | DAY.SUM.PRECIPITATION.INCHES"},</v>
      </c>
    </row>
    <row r="925" spans="2:3">
      <c r="B925" t="s">
        <v>7515</v>
      </c>
      <c r="C925" t="str">
        <f t="shared" si="14"/>
        <v>{"node":922,"name":"NORTH PLATTE RIVER AT CASPER; WYOMING | DAY.AVG.STREAMGAGEHEIGHT.FEET"},</v>
      </c>
    </row>
    <row r="926" spans="2:3">
      <c r="B926" t="s">
        <v>7516</v>
      </c>
      <c r="C926" t="str">
        <f t="shared" si="14"/>
        <v>{"node":923,"name":"NORTH PLATTE RIVER AT CASPER; WYOMING | DAY.AVG.AIRTEMPERATURE.DEGF"},</v>
      </c>
    </row>
    <row r="927" spans="2:3">
      <c r="B927" t="s">
        <v>7517</v>
      </c>
      <c r="C927" t="str">
        <f t="shared" si="14"/>
        <v>{"node":924,"name":"NORTH PLATTE RIVER AT CASPER; WYOMING | DAY.SUM.PRECIPITATION.INCHES"},</v>
      </c>
    </row>
    <row r="928" spans="2:3">
      <c r="B928" t="s">
        <v>7518</v>
      </c>
      <c r="C928" t="str">
        <f t="shared" si="14"/>
        <v>{"node":925,"name":"NORTH PLATTE RIVER AT CASPER; WYOMING | DAY.AVG.STREAMFLOW.CFS"},</v>
      </c>
    </row>
    <row r="929" spans="2:3">
      <c r="B929" t="s">
        <v>7519</v>
      </c>
      <c r="C929" t="str">
        <f t="shared" si="14"/>
        <v>{"node":926,"name":"NAPONEE CANAL; NEBRASKA | DAY.AVG.CANALFLOW.CFS"},</v>
      </c>
    </row>
    <row r="930" spans="2:3">
      <c r="B930" t="s">
        <v>7520</v>
      </c>
      <c r="C930" t="str">
        <f t="shared" si="14"/>
        <v>{"node":927,"name":"NORTH PLATTE RIVER AT ORIN; WYOMING | DAY.AVG.STREAMGAGEHEIGHT.FEET"},</v>
      </c>
    </row>
    <row r="931" spans="2:3">
      <c r="B931" t="s">
        <v>7521</v>
      </c>
      <c r="C931" t="str">
        <f t="shared" si="14"/>
        <v>{"node":928,"name":"NORTH PLATTE RIVER AT ORIN; WYOMING | DAY.SUM.PRECIPITATION.INCHES"},</v>
      </c>
    </row>
    <row r="932" spans="2:3">
      <c r="B932" t="s">
        <v>7522</v>
      </c>
      <c r="C932" t="str">
        <f t="shared" si="14"/>
        <v>{"node":929,"name":"NORTH PLATTE RIVER AT ORIN; WYOMING | DAY.AVG.STREAMFLOW.CFS"},</v>
      </c>
    </row>
    <row r="933" spans="2:3">
      <c r="B933" t="s">
        <v>7523</v>
      </c>
      <c r="C933" t="str">
        <f t="shared" si="14"/>
        <v>{"node":930,"name":"NUECES RIVER AT BLUNTZER; TEXAS | DAY.AVG.STREAMGAGEHEIGHT.FEET"},</v>
      </c>
    </row>
    <row r="934" spans="2:3">
      <c r="B934" t="s">
        <v>7524</v>
      </c>
      <c r="C934" t="str">
        <f t="shared" si="14"/>
        <v>{"node":931,"name":"NUECES RIVER AT BLUNTZER; TEXAS | DAY.SUM.PRECIPITATION.INCHES"},</v>
      </c>
    </row>
    <row r="935" spans="2:3">
      <c r="B935" t="s">
        <v>7525</v>
      </c>
      <c r="C935" t="str">
        <f t="shared" si="14"/>
        <v>{"node":932,"name":"NUECES RIVER AT BLUNTZER; TEXAS | DAY.AVG.STREAMFLOW.CFS"},</v>
      </c>
    </row>
    <row r="936" spans="2:3">
      <c r="B936" t="s">
        <v>7526</v>
      </c>
      <c r="C936" t="str">
        <f t="shared" si="14"/>
        <v>{"node":933,"name":"NUECES RIVER NEAR MATHIS; TEXAS | DAY.AVG.STREAMGAGEHEIGHT.FEET"},</v>
      </c>
    </row>
    <row r="937" spans="2:3">
      <c r="B937" t="s">
        <v>7527</v>
      </c>
      <c r="C937" t="str">
        <f t="shared" si="14"/>
        <v>{"node":934,"name":"NUECES RIVER NEAR MATHIS; TEXAS | DAY.AVG.STREAMFLOW.CFS"},</v>
      </c>
    </row>
    <row r="938" spans="2:3">
      <c r="B938" t="s">
        <v>7528</v>
      </c>
      <c r="C938" t="str">
        <f t="shared" si="14"/>
        <v>{"node":935,"name":"NUECES RIVER NEAR TILDEN; TEXAS | DAY.AVG.STREAMGAGEHEIGHT.FEET"},</v>
      </c>
    </row>
    <row r="939" spans="2:3">
      <c r="B939" t="s">
        <v>7529</v>
      </c>
      <c r="C939" t="str">
        <f t="shared" si="14"/>
        <v>{"node":936,"name":"NUECES RIVER NEAR TILDEN; TEXAS | DAY.SUM.PRECIPITATION.INCHES"},</v>
      </c>
    </row>
    <row r="940" spans="2:3">
      <c r="B940" t="s">
        <v>7530</v>
      </c>
      <c r="C940" t="str">
        <f t="shared" si="14"/>
        <v>{"node":937,"name":"NUECES RIVER NEAR TILDEN; TEXAS | DAY.AVG.STREAMFLOW.CFS"},</v>
      </c>
    </row>
    <row r="941" spans="2:3">
      <c r="B941" t="s">
        <v>7531</v>
      </c>
      <c r="C941" t="str">
        <f t="shared" si="14"/>
        <v>{"node":938,"name":"NUECES RIVER NEAR THREE RIVERS; TEXAS | DAY.AVG.STREAMGAGEHEIGHT.FEET"},</v>
      </c>
    </row>
    <row r="942" spans="2:3">
      <c r="B942" t="s">
        <v>7532</v>
      </c>
      <c r="C942" t="str">
        <f t="shared" si="14"/>
        <v>{"node":939,"name":"NUECES RIVER NEAR THREE RIVERS; TEXAS | DAY.AVG.STREAMFLOW.CFS"},</v>
      </c>
    </row>
    <row r="943" spans="2:3">
      <c r="B943" t="s">
        <v>7533</v>
      </c>
      <c r="C943" t="str">
        <f t="shared" si="14"/>
        <v>{"node":940,"name":"OWL CREEK AT ARAPAHOE RANCH; WYOMING | DAY.AVG.STREAMGAGEHEIGHT.FEET"},</v>
      </c>
    </row>
    <row r="944" spans="2:3">
      <c r="B944" t="s">
        <v>7534</v>
      </c>
      <c r="C944" t="str">
        <f t="shared" si="14"/>
        <v>{"node":941,"name":"OWL CREEK AT ARAPAHOE RANCH; WYOMING | DAY.AVG.STREAMFLOW.CFS"},</v>
      </c>
    </row>
    <row r="945" spans="2:3">
      <c r="B945" t="s">
        <v>7535</v>
      </c>
      <c r="C945" t="str">
        <f t="shared" si="14"/>
        <v>{"node":942,"name":"OLYMPUS DAM NEAR ESTES PARK; COLORADO | DAY.INST.RESERVOIRSTORAGE.AF"},</v>
      </c>
    </row>
    <row r="946" spans="2:3">
      <c r="B946" t="s">
        <v>7536</v>
      </c>
      <c r="C946" t="str">
        <f t="shared" si="14"/>
        <v>{"node":943,"name":"OLYMPUS DAM NEAR ESTES PARK; COLORADO | DAY.INST.RESERVOIRELEVATION.FEET"},</v>
      </c>
    </row>
    <row r="947" spans="2:3">
      <c r="B947" t="s">
        <v>7537</v>
      </c>
      <c r="C947" t="str">
        <f t="shared" si="14"/>
        <v>{"node":944,"name":"OLYMPUS DAM NEAR ESTES PARK; COLORADO | DAY.AVG.RESERVOIRINFLOW.CFS"},</v>
      </c>
    </row>
    <row r="948" spans="2:3">
      <c r="B948" t="s">
        <v>7538</v>
      </c>
      <c r="C948" t="str">
        <f t="shared" si="14"/>
        <v>{"node":945,"name":"OLYMPUS DAM NEAR ESTES PARK; COLORADO | DAY.AVG.AIRTEMPERATURE.DEGF"},</v>
      </c>
    </row>
    <row r="949" spans="2:3">
      <c r="B949" t="s">
        <v>7539</v>
      </c>
      <c r="C949" t="str">
        <f t="shared" si="14"/>
        <v>{"node":946,"name":"OLYMPUS DAM NEAR ESTES PARK; COLORADO | DAY.AVG.RESERVOIRRELEASE.CFS"},</v>
      </c>
    </row>
    <row r="950" spans="2:3">
      <c r="B950" t="s">
        <v>7540</v>
      </c>
      <c r="C950" t="str">
        <f t="shared" si="14"/>
        <v>{"node":947,"name":"OLYMPUS DAM NEAR ESTES PARK; COLORADO | DAY.AVG.WINDSPEED.MPH"},</v>
      </c>
    </row>
    <row r="951" spans="2:3">
      <c r="B951" t="s">
        <v>7541</v>
      </c>
      <c r="C951" t="str">
        <f t="shared" si="14"/>
        <v>{"node":948,"name":"OLYMPUS DAM NEAR ESTES PARK; COLORADO | DAY.AVG.WINDDIRECTION.DEGREES"},</v>
      </c>
    </row>
    <row r="952" spans="2:3">
      <c r="B952" t="s">
        <v>7542</v>
      </c>
      <c r="C952" t="str">
        <f t="shared" si="14"/>
        <v>{"node":949,"name":"OLYMPUS TUNNEL (ESTES FOOTHILLS CANL) AT LAKE ESTES | DAY.AVG.CANALSTAGE.FEET"},</v>
      </c>
    </row>
    <row r="953" spans="2:3">
      <c r="B953" t="s">
        <v>7543</v>
      </c>
      <c r="C953" t="str">
        <f t="shared" si="14"/>
        <v>{"node":950,"name":"OLYMPUS TUNNEL (ESTES FOOTHILLS CANL) AT LAKE ESTES | DAY.AVG.CANALFLOW.CFS"},</v>
      </c>
    </row>
    <row r="954" spans="2:3">
      <c r="B954" t="s">
        <v>7544</v>
      </c>
      <c r="C954" t="str">
        <f t="shared" si="14"/>
        <v>{"node":951,"name":"ORCHARD MESA IRRIGATION DISTRICT CANAL; PALISADE; CO | DAY.AVG.CANALSTAGE.FEET"},</v>
      </c>
    </row>
    <row r="955" spans="2:3">
      <c r="B955" t="s">
        <v>7545</v>
      </c>
      <c r="C955" t="str">
        <f t="shared" si="14"/>
        <v>{"node":952,"name":"ORCHARD MESA IRRIGATION DISTRICT CANAL; PALISADE; CO | DAY.AVG.CANALFLOW.CFS"},</v>
      </c>
    </row>
    <row r="956" spans="2:3">
      <c r="B956" t="s">
        <v>7546</v>
      </c>
      <c r="C956" t="str">
        <f t="shared" si="14"/>
        <v>{"node":953,"name":"NORTH PLATTE RIVER AT ORIN JCT.; WY | DAY.AVG.STREAMGAGEHEIGHT.FEET"},</v>
      </c>
    </row>
    <row r="957" spans="2:3">
      <c r="B957" t="s">
        <v>7547</v>
      </c>
      <c r="C957" t="str">
        <f t="shared" si="14"/>
        <v>{"node":954,"name":"NORTH PLATTE RIVER AT ORIN JCT.; WY | DAY.AVG.STREAMFLOW.CFS"},</v>
      </c>
    </row>
    <row r="958" spans="2:3">
      <c r="B958" t="s">
        <v>7548</v>
      </c>
      <c r="C958" t="str">
        <f t="shared" si="14"/>
        <v>{"node":955,"name":"PATHFINDER RESERVOIR; WYOMING | DAY.INST.RESERVOIRSTORAGE.AF"},</v>
      </c>
    </row>
    <row r="959" spans="2:3">
      <c r="B959" t="s">
        <v>7549</v>
      </c>
      <c r="C959" t="str">
        <f t="shared" si="14"/>
        <v>{"node":956,"name":"PATHFINDER RESERVOIR; WYOMING | DAY.INST.RESERVOIRELEVATION.FEET"},</v>
      </c>
    </row>
    <row r="960" spans="2:3">
      <c r="B960" t="s">
        <v>7550</v>
      </c>
      <c r="C960" t="str">
        <f t="shared" si="14"/>
        <v>{"node":957,"name":"PATHFINDER RESERVOIR; WYOMING | DAY.AVG.RESERVOIRINFLOW.CFS"},</v>
      </c>
    </row>
    <row r="961" spans="2:3">
      <c r="B961" t="s">
        <v>7551</v>
      </c>
      <c r="C961" t="str">
        <f t="shared" si="14"/>
        <v>{"node":958,"name":"PATHFINDER RESERVOIR; WYOMING | DAY.AVG.RESERVOIRRELEASE.CFS"},</v>
      </c>
    </row>
    <row r="962" spans="2:3">
      <c r="B962" t="s">
        <v>7552</v>
      </c>
      <c r="C962" t="str">
        <f t="shared" si="14"/>
        <v>{"node":959,"name":"NORTH PLATTE RIVER BL PATHFINDER DAM; WY | DAY.AVG.STREAMGAGEHEIGHT.FEET"},</v>
      </c>
    </row>
    <row r="963" spans="2:3">
      <c r="B963" t="s">
        <v>7553</v>
      </c>
      <c r="C963" t="str">
        <f t="shared" si="14"/>
        <v>{"node":960,"name":"NORTH PLATTE RIVER BL PATHFINDER DAM; WY | DAY.AVG.STREAMFLOW.CFS"},</v>
      </c>
    </row>
    <row r="964" spans="2:3">
      <c r="B964" t="s">
        <v>7554</v>
      </c>
      <c r="C964" t="str">
        <f t="shared" ref="C964:C1027" si="15">B964&amp;","</f>
        <v>{"node":961,"name":"PILOT BUTTE OFFSTREAM; 22 MILES NW OF RIVERTON; WY | DAY.INST.RESERVOIRSTORAGE.AF"},</v>
      </c>
    </row>
    <row r="965" spans="2:3">
      <c r="B965" t="s">
        <v>7555</v>
      </c>
      <c r="C965" t="str">
        <f t="shared" si="15"/>
        <v>{"node":962,"name":"PILOT BUTTE OFFSTREAM; 22 MILES NW OF RIVERTON; WY | DAY.INST.RESERVOIRELEVATION.FEET"},</v>
      </c>
    </row>
    <row r="966" spans="2:3">
      <c r="B966" t="s">
        <v>7556</v>
      </c>
      <c r="C966" t="str">
        <f t="shared" si="15"/>
        <v>{"node":963,"name":"PILOT BUTTE OFFSTREAM; 22 MILES NW OF RIVERTON; WY | DAY.AVG.RESERVOIRINFLOW.CFS"},</v>
      </c>
    </row>
    <row r="967" spans="2:3">
      <c r="B967" t="s">
        <v>7557</v>
      </c>
      <c r="C967" t="str">
        <f t="shared" si="15"/>
        <v>{"node":964,"name":"PILOT BUTTE OFFSTREAM; 22 MILES NW OF RIVERTON; WY | DAY.AVG.RESERVOIRRELEASE.CFS"},</v>
      </c>
    </row>
    <row r="968" spans="2:3">
      <c r="B968" t="s">
        <v>7558</v>
      </c>
      <c r="C968" t="str">
        <f t="shared" si="15"/>
        <v>{"node":965,"name":"PONDERA COUNTY CANAL; MONTANA | DAY.AVG.CANALSTAGE.FEET"},</v>
      </c>
    </row>
    <row r="969" spans="2:3">
      <c r="B969" t="s">
        <v>7559</v>
      </c>
      <c r="C969" t="str">
        <f t="shared" si="15"/>
        <v>{"node":966,"name":"PEOPLES CREEK NEAR HAYS; MT | DAY.AVG.STREAMGAGEHEIGHT.FEET"},</v>
      </c>
    </row>
    <row r="970" spans="2:3">
      <c r="B970" t="s">
        <v>7560</v>
      </c>
      <c r="C970" t="str">
        <f t="shared" si="15"/>
        <v>{"node":967,"name":"PEOPLES CREEK NEAR HAYS; MT | DAY.AVG.AIRTEMPERATURE.DEGF"},</v>
      </c>
    </row>
    <row r="971" spans="2:3">
      <c r="B971" t="s">
        <v>7561</v>
      </c>
      <c r="C971" t="str">
        <f t="shared" si="15"/>
        <v>{"node":968,"name":"PEOPLES CREEK NEAR HAYS; MT | DAY.AVG.STREAMFLOW.CFS"},</v>
      </c>
    </row>
    <row r="972" spans="2:3">
      <c r="B972" t="s">
        <v>7562</v>
      </c>
      <c r="C972" t="str">
        <f t="shared" si="15"/>
        <v>{"node":969,"name":"PILOT CANAL BELOW PILOT BUTTE RESERVOIR; WYOMING | DAY.AVG.CANALSTAGE.FEET"},</v>
      </c>
    </row>
    <row r="973" spans="2:3">
      <c r="B973" t="s">
        <v>7563</v>
      </c>
      <c r="C973" t="str">
        <f t="shared" si="15"/>
        <v>{"node":970,"name":"PINEWOOD RESERVOIR; LOVELAND; CO | DAY.INST.RESERVOIRSTORAGE.AF"},</v>
      </c>
    </row>
    <row r="974" spans="2:3">
      <c r="B974" t="s">
        <v>7564</v>
      </c>
      <c r="C974" t="str">
        <f t="shared" si="15"/>
        <v>{"node":971,"name":"PINEWOOD RESERVOIR; LOVELAND; CO | DAY.INST.RESERVOIRELEVATION.FEET"},</v>
      </c>
    </row>
    <row r="975" spans="2:3">
      <c r="B975" t="s">
        <v>7565</v>
      </c>
      <c r="C975" t="str">
        <f t="shared" si="15"/>
        <v>{"node":972,"name":"PINEWOOD RESERVOIR; LOVELAND; CO | DAY.AVG.RESERVOIRINFLOW.CFS"},</v>
      </c>
    </row>
    <row r="976" spans="2:3">
      <c r="B976" t="s">
        <v>7566</v>
      </c>
      <c r="C976" t="str">
        <f t="shared" si="15"/>
        <v>{"node":973,"name":"PINEWOOD RESERVOIR; LOVELAND; CO | DAY.AVG.RESERVOIRRELEASE.CFS"},</v>
      </c>
    </row>
    <row r="977" spans="2:3">
      <c r="B977" t="s">
        <v>7567</v>
      </c>
      <c r="C977" t="str">
        <f t="shared" si="15"/>
        <v>{"node":974,"name":"PIPESTEM DAM; NORTH DAKOTA | DAY.INST.RESERVOIRSTORAGE.AF"},</v>
      </c>
    </row>
    <row r="978" spans="2:3">
      <c r="B978" t="s">
        <v>7568</v>
      </c>
      <c r="C978" t="str">
        <f t="shared" si="15"/>
        <v>{"node":975,"name":"PIPESTEM DAM; NORTH DAKOTA | DAY.INST.RESERVOIRELEVATION.FEET"},</v>
      </c>
    </row>
    <row r="979" spans="2:3">
      <c r="B979" t="s">
        <v>7569</v>
      </c>
      <c r="C979" t="str">
        <f t="shared" si="15"/>
        <v>{"node":976,"name":"PIPESTEM DAM; NORTH DAKOTA | DAY.AVG.RESERVOIRINFLOW.CFS"},</v>
      </c>
    </row>
    <row r="980" spans="2:3">
      <c r="B980" t="s">
        <v>7570</v>
      </c>
      <c r="C980" t="str">
        <f t="shared" si="15"/>
        <v>{"node":977,"name":"PIPESTEM DAM; NORTH DAKOTA | DAY.SUM.PRECIPITATION.INCHES"},</v>
      </c>
    </row>
    <row r="981" spans="2:3">
      <c r="B981" t="s">
        <v>7571</v>
      </c>
      <c r="C981" t="str">
        <f t="shared" si="15"/>
        <v>{"node":978,"name":"PIPESTEM DAM; NORTH DAKOTA | DAY.AVG.RESERVOIRRELEASE.CFS"},</v>
      </c>
    </row>
    <row r="982" spans="2:3">
      <c r="B982" t="s">
        <v>7572</v>
      </c>
      <c r="C982" t="str">
        <f t="shared" si="15"/>
        <v>{"node":979,"name":"PIPESTEM DAM; NORTH DAKOTA | DAY.AVG.STREAMFLOW.CFS"},</v>
      </c>
    </row>
    <row r="983" spans="2:3">
      <c r="B983" t="s">
        <v>7573</v>
      </c>
      <c r="C983" t="str">
        <f t="shared" si="15"/>
        <v>{"node":980,"name":"PLATEAU CREEK NEAR CAMEO; COLORADO | DAY.AVG.STREAMGAGEHEIGHT.FEET"},</v>
      </c>
    </row>
    <row r="984" spans="2:3">
      <c r="B984" t="s">
        <v>7574</v>
      </c>
      <c r="C984" t="str">
        <f t="shared" si="15"/>
        <v>{"node":981,"name":"PLATEAU CREEK NEAR CAMEO; COLORADO | DAY.AVG.STREAMFLOW.CFS"},</v>
      </c>
    </row>
    <row r="985" spans="2:3">
      <c r="B985" t="s">
        <v>7575</v>
      </c>
      <c r="C985" t="str">
        <f t="shared" si="15"/>
        <v>{"node":982,"name":"PISHKUN RESERVOIR NEAR AUGUSTA; MONTANA | DAY.INST.RESERVOIRSTORAGE.AF"},</v>
      </c>
    </row>
    <row r="986" spans="2:3">
      <c r="B986" t="s">
        <v>7576</v>
      </c>
      <c r="C986" t="str">
        <f t="shared" si="15"/>
        <v>{"node":983,"name":"PISHKUN RESERVOIR NEAR AUGUSTA; MONTANA | DAY.INST.RESERVOIRELEVATION.FEET"},</v>
      </c>
    </row>
    <row r="987" spans="2:3">
      <c r="B987" t="s">
        <v>7577</v>
      </c>
      <c r="C987" t="str">
        <f t="shared" si="15"/>
        <v>{"node":984,"name":"PISHKUN RESERVOIR NEAR AUGUSTA; MONTANA | DAY.AVG.RESERVOIRINFLOW.CFS"},</v>
      </c>
    </row>
    <row r="988" spans="2:3">
      <c r="B988" t="s">
        <v>7578</v>
      </c>
      <c r="C988" t="str">
        <f t="shared" si="15"/>
        <v>{"node":985,"name":"PISHKUN RESERVOIR NEAR AUGUSTA; MONTANA | DAY.AVG.RESERVOIRRELEASE.CFS"},</v>
      </c>
    </row>
    <row r="989" spans="2:3">
      <c r="B989" t="s">
        <v>7579</v>
      </c>
      <c r="C989" t="str">
        <f t="shared" si="15"/>
        <v>{"node":986,"name":"PACTOLA RESERVOIR NEAR RAPID CITY; SOUTH DAKOTA | DAY.INST.RESERVOIRSTORAGE.AF"},</v>
      </c>
    </row>
    <row r="990" spans="2:3">
      <c r="B990" t="s">
        <v>7580</v>
      </c>
      <c r="C990" t="str">
        <f t="shared" si="15"/>
        <v>{"node":987,"name":"PACTOLA RESERVOIR NEAR RAPID CITY; SOUTH DAKOTA | DAY.INST.RESERVOIRELEVATION.FEET"},</v>
      </c>
    </row>
    <row r="991" spans="2:3">
      <c r="B991" t="s">
        <v>7581</v>
      </c>
      <c r="C991" t="str">
        <f t="shared" si="15"/>
        <v>{"node":988,"name":"PACTOLA RESERVOIR NEAR RAPID CITY; SOUTH DAKOTA | DAY.AVG.RESERVOIRINFLOW.CFS"},</v>
      </c>
    </row>
    <row r="992" spans="2:3">
      <c r="B992" t="s">
        <v>7582</v>
      </c>
      <c r="C992" t="str">
        <f t="shared" si="15"/>
        <v>{"node":989,"name":"PACTOLA RESERVOIR NEAR RAPID CITY; SOUTH DAKOTA | DAY.AVG.AIRTEMPERATURE.DEGF"},</v>
      </c>
    </row>
    <row r="993" spans="2:3">
      <c r="B993" t="s">
        <v>7583</v>
      </c>
      <c r="C993" t="str">
        <f t="shared" si="15"/>
        <v>{"node":990,"name":"PACTOLA RESERVOIR NEAR RAPID CITY; SOUTH DAKOTA | DAY.SUM.PRECIPITATION.INCHES"},</v>
      </c>
    </row>
    <row r="994" spans="2:3">
      <c r="B994" t="s">
        <v>7584</v>
      </c>
      <c r="C994" t="str">
        <f t="shared" si="15"/>
        <v>{"node":991,"name":"PACTOLA RESERVOIR NEAR RAPID CITY; SOUTH DAKOTA | DAY.AVG.RESERVOIRRELEASE.CFS"},</v>
      </c>
    </row>
    <row r="995" spans="2:3">
      <c r="B995" t="s">
        <v>7585</v>
      </c>
      <c r="C995" t="str">
        <f t="shared" si="15"/>
        <v>{"node":992,"name":"PACTOLA RESERVOIR NEAR RAPID CITY; SOUTH DAKOTA | DAY.AVG.STREAMFLOW.CFS"},</v>
      </c>
    </row>
    <row r="996" spans="2:3">
      <c r="B996" t="s">
        <v>7586</v>
      </c>
      <c r="C996" t="str">
        <f t="shared" si="15"/>
        <v>{"node":993,"name":"PUEBLO RESERVOIR;ARKANSAS RIVER NR PUEBLO; COLORADO | DAY.INST.RESERVOIRSTORAGE.AF"},</v>
      </c>
    </row>
    <row r="997" spans="2:3">
      <c r="B997" t="s">
        <v>7587</v>
      </c>
      <c r="C997" t="str">
        <f t="shared" si="15"/>
        <v>{"node":994,"name":"PUEBLO RESERVOIR;ARKANSAS RIVER NR PUEBLO; COLORADO | DAY.INST.RESERVOIRELEVATION.FEET"},</v>
      </c>
    </row>
    <row r="998" spans="2:3">
      <c r="B998" t="s">
        <v>7588</v>
      </c>
      <c r="C998" t="str">
        <f t="shared" si="15"/>
        <v>{"node":995,"name":"PUEBLO RESERVOIR;ARKANSAS RIVER NR PUEBLO; COLORADO | DAY.AVG.RESERVOIRINFLOW.CFS"},</v>
      </c>
    </row>
    <row r="999" spans="2:3">
      <c r="B999" t="s">
        <v>7589</v>
      </c>
      <c r="C999" t="str">
        <f t="shared" si="15"/>
        <v>{"node":996,"name":"PUEBLO RESERVOIR;ARKANSAS RIVER NR PUEBLO; COLORADO | DAY.AVG.RESERVOIRRELEASE.CFS"},</v>
      </c>
    </row>
    <row r="1000" spans="2:3">
      <c r="B1000" t="s">
        <v>7590</v>
      </c>
      <c r="C1000" t="str">
        <f t="shared" si="15"/>
        <v>{"node":997,"name":"PUEBLO FIELD OFFICE WEATHER STATION; COLORADO | DAY.AVG.AIRTEMPERATURE.DEGF"},</v>
      </c>
    </row>
    <row r="1001" spans="2:3">
      <c r="B1001" t="s">
        <v>7591</v>
      </c>
      <c r="C1001" t="str">
        <f t="shared" si="15"/>
        <v>{"node":998,"name":"PUEBLO FIELD OFFICE WEATHER STATION; COLORADO | DAY.SUM.PRECIPITATION.INCHES"},</v>
      </c>
    </row>
    <row r="1002" spans="2:3">
      <c r="B1002" t="s">
        <v>7592</v>
      </c>
      <c r="C1002" t="str">
        <f t="shared" si="15"/>
        <v>{"node":999,"name":"PUEBLO FIELD OFFICE WEATHER STATION; COLORADO | DAY.AVG.WINDSPEED.MPH"},</v>
      </c>
    </row>
    <row r="1003" spans="2:3">
      <c r="B1003" t="s">
        <v>7593</v>
      </c>
      <c r="C1003" t="str">
        <f t="shared" si="15"/>
        <v>{"node":1000,"name":"PUEBLO FIELD OFFICE WEATHER STATION; COLORADO | DAY.AVG.WINDDIRECTION.DEGREES"},</v>
      </c>
    </row>
    <row r="1004" spans="2:3">
      <c r="B1004" t="s">
        <v>7594</v>
      </c>
      <c r="C1004" t="str">
        <f t="shared" si="15"/>
        <v>{"node":1001,"name":"PURGATORIE RIVER BELOW TRINIDAD RESERVOIR; CO | DAY.AVG.STREAMGAGEHEIGHT.FEET"},</v>
      </c>
    </row>
    <row r="1005" spans="2:3">
      <c r="B1005" t="s">
        <v>7595</v>
      </c>
      <c r="C1005" t="str">
        <f t="shared" si="15"/>
        <v>{"node":1002,"name":"PURGATORIE RIVER BELOW TRINIDAD RESERVOIR; CO | DAY.AVG.STREAMFLOW.CFS"},</v>
      </c>
    </row>
    <row r="1006" spans="2:3">
      <c r="B1006" t="s">
        <v>7596</v>
      </c>
      <c r="C1006" t="str">
        <f t="shared" si="15"/>
        <v>{"node":1003,"name":"PURGATORIE RIVER NEAR LAS ANIMAS; CO | DAY.AVG.STREAMGAGEHEIGHT.FEET"},</v>
      </c>
    </row>
    <row r="1007" spans="2:3">
      <c r="B1007" t="s">
        <v>7597</v>
      </c>
      <c r="C1007" t="str">
        <f t="shared" si="15"/>
        <v>{"node":1004,"name":"PURGATORIE RIVER NEAR LAS ANIMAS; CO | DAY.AVG.STREAMFLOW.CFS"},</v>
      </c>
    </row>
    <row r="1008" spans="2:3">
      <c r="B1008" t="s">
        <v>7598</v>
      </c>
      <c r="C1008" t="str">
        <f t="shared" si="15"/>
        <v>{"node":1005,"name":"PURGATORIE RIVER AT MADRID; CO | DAY.AVG.STREAMGAGEHEIGHT.FEET"},</v>
      </c>
    </row>
    <row r="1009" spans="2:3">
      <c r="B1009" t="s">
        <v>7599</v>
      </c>
      <c r="C1009" t="str">
        <f t="shared" si="15"/>
        <v>{"node":1006,"name":"PURGATORIE RIVER AT MADRID; CO | DAY.SUM.PRECIPITATION.INCHES"},</v>
      </c>
    </row>
    <row r="1010" spans="2:3">
      <c r="B1010" t="s">
        <v>7600</v>
      </c>
      <c r="C1010" t="str">
        <f t="shared" si="15"/>
        <v>{"node":1007,"name":"PURGATORIE RIVER AT MADRID; CO | DAY.AVG.STREAMFLOW.CFS"},</v>
      </c>
    </row>
    <row r="1011" spans="2:3">
      <c r="B1011" t="s">
        <v>7601</v>
      </c>
      <c r="C1011" t="str">
        <f t="shared" si="15"/>
        <v>{"node":1008,"name":"PURGATORIE RIVER AT NINEMILE DAM; NR HIGBEE; CO | DAY.AVG.STREAMGAGEHEIGHT.FEET"},</v>
      </c>
    </row>
    <row r="1012" spans="2:3">
      <c r="B1012" t="s">
        <v>7602</v>
      </c>
      <c r="C1012" t="str">
        <f t="shared" si="15"/>
        <v>{"node":1009,"name":"PURGATORIE RIVER AT NINEMILE DAM; NR HIGBEE; CO | DAY.SUM.PRECIPITATION.INCHES"},</v>
      </c>
    </row>
    <row r="1013" spans="2:3">
      <c r="B1013" t="s">
        <v>7603</v>
      </c>
      <c r="C1013" t="str">
        <f t="shared" si="15"/>
        <v>{"node":1010,"name":"PURGATORIE RIVER AT NINEMILE DAM; NR HIGBEE; CO | DAY.AVG.STREAMFLOW.CFS"},</v>
      </c>
    </row>
    <row r="1014" spans="2:3">
      <c r="B1014" t="s">
        <v>7604</v>
      </c>
      <c r="C1014" t="str">
        <f t="shared" si="15"/>
        <v>{"node":1011,"name":"PURGATORIE RIVER NEAR THATCHER; CO | DAY.AVG.STREAMGAGEHEIGHT.FEET"},</v>
      </c>
    </row>
    <row r="1015" spans="2:3">
      <c r="B1015" t="s">
        <v>7605</v>
      </c>
      <c r="C1015" t="str">
        <f t="shared" si="15"/>
        <v>{"node":1012,"name":"PURGATORIE RIVER NEAR THATCHER; CO | DAY.AVG.STREAMFLOW.CFS"},</v>
      </c>
    </row>
    <row r="1016" spans="2:3">
      <c r="B1016" t="s">
        <v>7606</v>
      </c>
      <c r="C1016" t="str">
        <f t="shared" si="15"/>
        <v>{"node":1013,"name":"PURGATORIE RIVER AT TRINIDAD; CO | DAY.AVG.STREAMGAGEHEIGHT.FEET"},</v>
      </c>
    </row>
    <row r="1017" spans="2:3">
      <c r="B1017" t="s">
        <v>7607</v>
      </c>
      <c r="C1017" t="str">
        <f t="shared" si="15"/>
        <v>{"node":1014,"name":"PURGATORIE RIVER AT TRINIDAD; CO | DAY.AVG.AIRTEMPERATURE.DEGF"},</v>
      </c>
    </row>
    <row r="1018" spans="2:3">
      <c r="B1018" t="s">
        <v>7608</v>
      </c>
      <c r="C1018" t="str">
        <f t="shared" si="15"/>
        <v>{"node":1015,"name":"PURGATORIE RIVER AT TRINIDAD; CO | DAY.SUM.PRECIPITATION.INCHES"},</v>
      </c>
    </row>
    <row r="1019" spans="2:3">
      <c r="B1019" t="s">
        <v>7609</v>
      </c>
      <c r="C1019" t="str">
        <f t="shared" si="15"/>
        <v>{"node":1016,"name":"PURGATORIE RIVER AT TRINIDAD; CO | DAY.AVG.STREAMFLOW.CFS"},</v>
      </c>
    </row>
    <row r="1020" spans="2:3">
      <c r="B1020" t="s">
        <v>7610</v>
      </c>
      <c r="C1020" t="str">
        <f t="shared" si="15"/>
        <v>{"node":1017,"name":"MISSOURI RIVER AT LANDUSKY; MT | DAY.AVG.STREAMGAGEHEIGHT.FEET"},</v>
      </c>
    </row>
    <row r="1021" spans="2:3">
      <c r="B1021" t="s">
        <v>7611</v>
      </c>
      <c r="C1021" t="str">
        <f t="shared" si="15"/>
        <v>{"node":1018,"name":"MISSOURI RIVER AT LANDUSKY; MT | DAY.SUM.PRECIPITATION.INCHES"},</v>
      </c>
    </row>
    <row r="1022" spans="2:3">
      <c r="B1022" t="s">
        <v>7612</v>
      </c>
      <c r="C1022" t="str">
        <f t="shared" si="15"/>
        <v>{"node":1019,"name":"MISSOURI RIVER AT LANDUSKY; MT | DAY.AVG.WATERTEMPERATURE.DEGF"},</v>
      </c>
    </row>
    <row r="1023" spans="2:3">
      <c r="B1023" t="s">
        <v>7613</v>
      </c>
      <c r="C1023" t="str">
        <f t="shared" si="15"/>
        <v>{"node":1020,"name":"RUBY RIVER VALLEY WEATHER STATION NR LAURIN; MT | DAY.AVG.AIRTEMPERATURE.DEGF"},</v>
      </c>
    </row>
    <row r="1024" spans="2:3">
      <c r="B1024" t="s">
        <v>7614</v>
      </c>
      <c r="C1024" t="str">
        <f t="shared" si="15"/>
        <v>{"node":1021,"name":"RUBY RIVER VALLEY WEATHER STATION NR LAURIN; MT | DAY.SUM.PRECIPITATION.INCHES"},</v>
      </c>
    </row>
    <row r="1025" spans="2:3">
      <c r="B1025" t="s">
        <v>7615</v>
      </c>
      <c r="C1025" t="str">
        <f t="shared" si="15"/>
        <v>{"node":1022,"name":"RUBY RIVER VALLEY WEATHER STATION NR LAURIN; MT | DAY.AVG.WINDSPEED.MPH"},</v>
      </c>
    </row>
    <row r="1026" spans="2:3">
      <c r="B1026" t="s">
        <v>7616</v>
      </c>
      <c r="C1026" t="str">
        <f t="shared" si="15"/>
        <v>{"node":1023,"name":"RUBY RIVER VALLEY WEATHER STATION NR LAURIN; MT | DAY.AVG.WINDDIRECTION.DEGREES"},</v>
      </c>
    </row>
    <row r="1027" spans="2:3">
      <c r="B1027" t="s">
        <v>7617</v>
      </c>
      <c r="C1027" t="str">
        <f t="shared" si="15"/>
        <v>{"node":1024,"name":"ROCK CREEK AT SULPHUR; OKLAHOMA | DAY.AVG.STREAMGAGEHEIGHT.FEET"},</v>
      </c>
    </row>
    <row r="1028" spans="2:3">
      <c r="B1028" t="s">
        <v>7618</v>
      </c>
      <c r="C1028" t="str">
        <f t="shared" ref="C1028:C1091" si="16">B1028&amp;","</f>
        <v>{"node":1025,"name":"ROCK CREEK AT SULPHUR; OKLAHOMA | DAY.AVG.STREAMFLOW.CFS"},</v>
      </c>
    </row>
    <row r="1029" spans="2:3">
      <c r="B1029" t="s">
        <v>7619</v>
      </c>
      <c r="C1029" t="str">
        <f t="shared" si="16"/>
        <v>{"node":1026,"name":"RAWHIDE CREEK NEAR LINGLE; WYOMING | DAY.AVG.STREAMGAGEHEIGHT.FEET"},</v>
      </c>
    </row>
    <row r="1030" spans="2:3">
      <c r="B1030" t="s">
        <v>7620</v>
      </c>
      <c r="C1030" t="str">
        <f t="shared" si="16"/>
        <v>{"node":1027,"name":"RAWHIDE CREEK NEAR LINGLE; WYOMING | DAY.AVG.STREAMFLOW.CFS"},</v>
      </c>
    </row>
    <row r="1031" spans="2:3">
      <c r="B1031" t="s">
        <v>7621</v>
      </c>
      <c r="C1031" t="str">
        <f t="shared" si="16"/>
        <v>{"node":1028,"name":"ROCKY FORK CREEK NR MEREDITH; CO | DAY.AVG.STREAMGAGEHEIGHT.FEET"},</v>
      </c>
    </row>
    <row r="1032" spans="2:3">
      <c r="B1032" t="s">
        <v>7622</v>
      </c>
      <c r="C1032" t="str">
        <f t="shared" si="16"/>
        <v>{"node":1029,"name":"ROCKY FORK CREEK NR MEREDITH; CO | DAY.AVG.STREAMFLOW.CFS"},</v>
      </c>
    </row>
    <row r="1033" spans="2:3">
      <c r="B1033" t="s">
        <v>7623</v>
      </c>
      <c r="C1033" t="str">
        <f t="shared" si="16"/>
        <v>{"node":1030,"name":"RIFLE GAP RESERVOIR NR RIFLE; CO | DAY.INST.RESERVOIRSTORAGE.AF"},</v>
      </c>
    </row>
    <row r="1034" spans="2:3">
      <c r="B1034" t="s">
        <v>7624</v>
      </c>
      <c r="C1034" t="str">
        <f t="shared" si="16"/>
        <v>{"node":1031,"name":"RIFLE GAP RESERVOIR NR RIFLE; CO | DAY.INST.RESERVOIRELEVATION.FEET"},</v>
      </c>
    </row>
    <row r="1035" spans="2:3">
      <c r="B1035" t="s">
        <v>7625</v>
      </c>
      <c r="C1035" t="str">
        <f t="shared" si="16"/>
        <v>{"node":1032,"name":"RIFLE GAP RESERVOIR NR RIFLE; CO | DAY.AVG.STREAMGAGEHEIGHT.FEET"},</v>
      </c>
    </row>
    <row r="1036" spans="2:3">
      <c r="B1036" t="s">
        <v>7626</v>
      </c>
      <c r="C1036" t="str">
        <f t="shared" si="16"/>
        <v>{"node":1033,"name":"RIFLE GAP RESERVOIR NR RIFLE; CO | DAY.AVG.RESERVOIRRELEASE.CFS"},</v>
      </c>
    </row>
    <row r="1037" spans="2:3">
      <c r="B1037" t="s">
        <v>7627</v>
      </c>
      <c r="C1037" t="str">
        <f t="shared" si="16"/>
        <v>{"node":1034,"name":"ROARING FORK RIVER NEAR ASPEN; COLORADO (APNC) | DAY.AVG.STREAMGAGEHEIGHT.FEET"},</v>
      </c>
    </row>
    <row r="1038" spans="2:3">
      <c r="B1038" t="s">
        <v>7628</v>
      </c>
      <c r="C1038" t="str">
        <f t="shared" si="16"/>
        <v>{"node":1035,"name":"ROARING FORK RIVER NEAR ASPEN; COLORADO (APNC) | DAY.AVG.STREAMFLOW.CFS"},</v>
      </c>
    </row>
    <row r="1039" spans="2:3">
      <c r="B1039" t="s">
        <v>7629</v>
      </c>
      <c r="C1039" t="str">
        <f t="shared" si="16"/>
        <v>{"node":1036,"name":"ROARING FORK RIVER BLW MAROON CRK; NR ASPEN; CO | DAY.AVG.STREAMGAGEHEIGHT.FEET"},</v>
      </c>
    </row>
    <row r="1040" spans="2:3">
      <c r="B1040" t="s">
        <v>7630</v>
      </c>
      <c r="C1040" t="str">
        <f t="shared" si="16"/>
        <v>{"node":1037,"name":"ROARING FORK RIVER BLW MAROON CRK; NR ASPEN; CO | DAY.AVG.STREAMFLOW.CFS"},</v>
      </c>
    </row>
    <row r="1041" spans="2:3">
      <c r="B1041" t="s">
        <v>7631</v>
      </c>
      <c r="C1041" t="str">
        <f t="shared" si="16"/>
        <v>{"node":1038,"name":"ROARING FORK RIVER ABV DIFFICULT CRK NR ASPEN; CO | DAY.AVG.STREAMGAGEHEIGHT.FEET"},</v>
      </c>
    </row>
    <row r="1042" spans="2:3">
      <c r="B1042" t="s">
        <v>7632</v>
      </c>
      <c r="C1042" t="str">
        <f t="shared" si="16"/>
        <v>{"node":1039,"name":"ROARING FORK RIVER NR EMMA; CO | DAY.AVG.STREAMGAGEHEIGHT.FEET"},</v>
      </c>
    </row>
    <row r="1043" spans="2:3">
      <c r="B1043" t="s">
        <v>7633</v>
      </c>
      <c r="C1043" t="str">
        <f t="shared" si="16"/>
        <v>{"node":1040,"name":"ROARING FORK RIVER NR EMMA; CO | DAY.AVG.STREAMFLOW.CFS"},</v>
      </c>
    </row>
    <row r="1044" spans="2:3">
      <c r="B1044" t="s">
        <v>7634</v>
      </c>
      <c r="C1044" t="str">
        <f t="shared" si="16"/>
        <v>{"node":1041,"name":"ROARING FORK RIVER AT GLENWOOD SPRINGS; CO | DAY.AVG.STREAMGAGEHEIGHT.FEET"},</v>
      </c>
    </row>
    <row r="1045" spans="2:3">
      <c r="B1045" t="s">
        <v>7635</v>
      </c>
      <c r="C1045" t="str">
        <f t="shared" si="16"/>
        <v>{"node":1042,"name":"ROARING FORK RIVER AT GLENWOOD SPRINGS; CO | DAY.AVG.STREAMFLOW.CFS"},</v>
      </c>
    </row>
    <row r="1046" spans="2:3">
      <c r="B1046" t="s">
        <v>7636</v>
      </c>
      <c r="C1046" t="str">
        <f t="shared" si="16"/>
        <v>{"node":1043,"name":"ROARING FORK RIVER NR LOST MAN CREEK; CO | DAY.AVG.STREAMGAGEHEIGHT.FEET"},</v>
      </c>
    </row>
    <row r="1047" spans="2:3">
      <c r="B1047" t="s">
        <v>7637</v>
      </c>
      <c r="C1047" t="str">
        <f t="shared" si="16"/>
        <v>{"node":1044,"name":"ROARING FORK RIVER NR LOST MAN CREEK; CO | DAY.AVG.STREAMFLOW.CFS"},</v>
      </c>
    </row>
    <row r="1048" spans="2:3">
      <c r="B1048" t="s">
        <v>7638</v>
      </c>
      <c r="C1048" t="str">
        <f t="shared" si="16"/>
        <v>{"node":1045,"name":"ROBERTS TUNNEL AT EAST PORTAL NR GRANT; CO | DAY.AVG.STREAMGAGEHEIGHT.FEET"},</v>
      </c>
    </row>
    <row r="1049" spans="2:3">
      <c r="B1049" t="s">
        <v>7639</v>
      </c>
      <c r="C1049" t="str">
        <f t="shared" si="16"/>
        <v>{"node":1046,"name":"ROBERTS TUNNEL AT EAST PORTAL NR GRANT; CO | DAY.AVG.CANALFLOW.CFS"},</v>
      </c>
    </row>
    <row r="1050" spans="2:3">
      <c r="B1050" t="s">
        <v>7640</v>
      </c>
      <c r="C1050" t="str">
        <f t="shared" si="16"/>
        <v>{"node":1047,"name":"REPUBLICAN RIVER NEAR RIVERTON; NEBRASKA | DAY.AVG.STREAMGAGEHEIGHT.FEET"},</v>
      </c>
    </row>
    <row r="1051" spans="2:3">
      <c r="B1051" t="s">
        <v>7641</v>
      </c>
      <c r="C1051" t="str">
        <f t="shared" si="16"/>
        <v>{"node":1048,"name":"REPUBLICAN RIVER NEAR RIVERTON; NEBRASKA | DAY.AVG.STREAMFLOW.CFS"},</v>
      </c>
    </row>
    <row r="1052" spans="2:3">
      <c r="B1052" t="s">
        <v>7642</v>
      </c>
      <c r="C1052" t="str">
        <f t="shared" si="16"/>
        <v>{"node":1049,"name":"RUBY RIVER ABOVE RESERVOIR NEAR ALDER; MT | DAY.AVG.STREAMGAGEHEIGHT.FEET"},</v>
      </c>
    </row>
    <row r="1053" spans="2:3">
      <c r="B1053" t="s">
        <v>7643</v>
      </c>
      <c r="C1053" t="str">
        <f t="shared" si="16"/>
        <v>{"node":1050,"name":"RUBY RIVER ABOVE RESERVOIR NEAR ALDER; MT | DAY.AVG.STREAMFLOW.CFS"},</v>
      </c>
    </row>
    <row r="1054" spans="2:3">
      <c r="B1054" t="s">
        <v>7644</v>
      </c>
      <c r="C1054" t="str">
        <f t="shared" si="16"/>
        <v>{"node":1051,"name":"RUBY RIVER BELOW RESERVOIR NEAR ALDER; MT | DAY.AVG.STREAMGAGEHEIGHT.FEET"},</v>
      </c>
    </row>
    <row r="1055" spans="2:3">
      <c r="B1055" t="s">
        <v>7645</v>
      </c>
      <c r="C1055" t="str">
        <f t="shared" si="16"/>
        <v>{"node":1052,"name":"RUBY RIVER BELOW RESERVOIR NEAR ALDER; MT | DAY.AVG.STREAMFLOW.CFS"},</v>
      </c>
    </row>
    <row r="1056" spans="2:3">
      <c r="B1056" t="s">
        <v>7646</v>
      </c>
      <c r="C1056" t="str">
        <f t="shared" si="16"/>
        <v>{"node":1053,"name":"RED ROCK CREEK ABOVE LAKES NEAR LAKEVIEW; MT | DAY.AVG.STREAMGAGEHEIGHT.FEET"},</v>
      </c>
    </row>
    <row r="1057" spans="2:3">
      <c r="B1057" t="s">
        <v>7647</v>
      </c>
      <c r="C1057" t="str">
        <f t="shared" si="16"/>
        <v>{"node":1054,"name":"RED ROCK CREEK ABOVE LAKES NEAR LAKEVIEW; MT | DAY.AVG.STREAMFLOW.CFS"},</v>
      </c>
    </row>
    <row r="1058" spans="2:3">
      <c r="B1058" t="s">
        <v>7648</v>
      </c>
      <c r="C1058" t="str">
        <f t="shared" si="16"/>
        <v>{"node":1055,"name":"RUEDI RESERVOIR NR BASALT; COLORADO | DAY.INST.RESERVOIRSTORAGE.AF"},</v>
      </c>
    </row>
    <row r="1059" spans="2:3">
      <c r="B1059" t="s">
        <v>7649</v>
      </c>
      <c r="C1059" t="str">
        <f t="shared" si="16"/>
        <v>{"node":1056,"name":"RUEDI RESERVOIR NR BASALT; COLORADO | DAY.INST.RESERVOIRELEVATION.FEET"},</v>
      </c>
    </row>
    <row r="1060" spans="2:3">
      <c r="B1060" t="s">
        <v>7650</v>
      </c>
      <c r="C1060" t="str">
        <f t="shared" si="16"/>
        <v>{"node":1057,"name":"RUEDI RESERVOIR NR BASALT; COLORADO | DAY.AVG.RESERVOIRINFLOW.CFS"},</v>
      </c>
    </row>
    <row r="1061" spans="2:3">
      <c r="B1061" t="s">
        <v>7651</v>
      </c>
      <c r="C1061" t="str">
        <f t="shared" si="16"/>
        <v>{"node":1058,"name":"RUEDI RESERVOIR NR BASALT; COLORADO | DAY.AVG.AIRTEMPERATURE.DEGF"},</v>
      </c>
    </row>
    <row r="1062" spans="2:3">
      <c r="B1062" t="s">
        <v>7652</v>
      </c>
      <c r="C1062" t="str">
        <f t="shared" si="16"/>
        <v>{"node":1059,"name":"RUEDI RESERVOIR NR BASALT; COLORADO | DAY.SUM.PRECIPITATION.INCHES"},</v>
      </c>
    </row>
    <row r="1063" spans="2:3">
      <c r="B1063" t="s">
        <v>7653</v>
      </c>
      <c r="C1063" t="str">
        <f t="shared" si="16"/>
        <v>{"node":1060,"name":"RUEDI RESERVOIR NR BASALT; COLORADO | DAY.AVG.RESERVOIRRELEASE.CFS"},</v>
      </c>
    </row>
    <row r="1064" spans="2:3">
      <c r="B1064" t="s">
        <v>7654</v>
      </c>
      <c r="C1064" t="str">
        <f t="shared" si="16"/>
        <v>{"node":1061,"name":"RUEDI RESERVOIR NR BASALT; COLORADO | DAY.AVG.WINDSPEED.MPH"},</v>
      </c>
    </row>
    <row r="1065" spans="2:3">
      <c r="B1065" t="s">
        <v>7655</v>
      </c>
      <c r="C1065" t="str">
        <f t="shared" si="16"/>
        <v>{"node":1062,"name":"RUEDI RESERVOIR NR BASALT; COLORADO | DAY.AVG.WINDDIRECTION.DEGREES"},</v>
      </c>
    </row>
    <row r="1066" spans="2:3">
      <c r="B1066" t="s">
        <v>7656</v>
      </c>
      <c r="C1066" t="str">
        <f t="shared" si="16"/>
        <v>{"node":1063,"name":"MUSSELSHELL RIVER AT ROUNDUP; MT | DAY.AVG.STREAMGAGEHEIGHT.FEET"},</v>
      </c>
    </row>
    <row r="1067" spans="2:3">
      <c r="B1067" t="s">
        <v>7657</v>
      </c>
      <c r="C1067" t="str">
        <f t="shared" si="16"/>
        <v>{"node":1064,"name":"MUSSELSHELL RIVER AT ROUNDUP; MT | DAY.SUM.PRECIPITATION.INCHES"},</v>
      </c>
    </row>
    <row r="1068" spans="2:3">
      <c r="B1068" t="s">
        <v>7658</v>
      </c>
      <c r="C1068" t="str">
        <f t="shared" si="16"/>
        <v>{"node":1065,"name":"MUSSELSHELL RIVER AT ROUNDUP; MT | DAY.AVG.STREAMFLOW.CFS"},</v>
      </c>
    </row>
    <row r="1069" spans="2:3">
      <c r="B1069" t="s">
        <v>7659</v>
      </c>
      <c r="C1069" t="str">
        <f t="shared" si="16"/>
        <v>{"node":1066,"name":"MUSSELSHELL RIVER AT ROUNDUP; MT | DAY.AVG.WATERTEMPERATURE.DEGF"},</v>
      </c>
    </row>
    <row r="1070" spans="2:3">
      <c r="B1070" t="s">
        <v>7660</v>
      </c>
      <c r="C1070" t="str">
        <f t="shared" si="16"/>
        <v>{"node":1067,"name":"RED WILLOW CREEK ABOVE HUGH BUTLER LAKE; NEBRASKA | DAY.AVG.STREAMGAGEHEIGHT.FEET"},</v>
      </c>
    </row>
    <row r="1071" spans="2:3">
      <c r="B1071" t="s">
        <v>7661</v>
      </c>
      <c r="C1071" t="str">
        <f t="shared" si="16"/>
        <v>{"node":1068,"name":"RED WILLOW CREEK ABOVE HUGH BUTLER LAKE; NEBRASKA | DAY.AVG.STREAMFLOW.CFS"},</v>
      </c>
    </row>
    <row r="1072" spans="2:3">
      <c r="B1072" t="s">
        <v>7662</v>
      </c>
      <c r="C1072" t="str">
        <f t="shared" si="16"/>
        <v>{"node":1069,"name":"MILK RIVER AT JUNEBERG BRIDGE; NEAR SACO; MT | DAY.AVG.STREAMGAGEHEIGHT.FEET"},</v>
      </c>
    </row>
    <row r="1073" spans="2:3">
      <c r="B1073" t="s">
        <v>7663</v>
      </c>
      <c r="C1073" t="str">
        <f t="shared" si="16"/>
        <v>{"node":1070,"name":"MILK RIVER AT JUNEBERG BRIDGE; NEAR SACO; MT | DAY.AVG.STREAMFLOW.CFS"},</v>
      </c>
    </row>
    <row r="1074" spans="2:3">
      <c r="B1074" t="s">
        <v>7664</v>
      </c>
      <c r="C1074" t="str">
        <f t="shared" si="16"/>
        <v>{"node":1071,"name":"SANFORD DAM (LAKE MEREDITH); TEXAS | DAY.INST.RESERVOIRSTORAGE.AF"},</v>
      </c>
    </row>
    <row r="1075" spans="2:3">
      <c r="B1075" t="s">
        <v>7665</v>
      </c>
      <c r="C1075" t="str">
        <f t="shared" si="16"/>
        <v>{"node":1072,"name":"SANFORD DAM (LAKE MEREDITH); TEXAS | DAY.INST.RESERVOIRELEVATION.FEET"},</v>
      </c>
    </row>
    <row r="1076" spans="2:3">
      <c r="B1076" t="s">
        <v>7666</v>
      </c>
      <c r="C1076" t="str">
        <f t="shared" si="16"/>
        <v>{"node":1073,"name":"SANFORD DAM (LAKE MEREDITH); TEXAS | DAY.SUM.PRECIPITATION.INCHES"},</v>
      </c>
    </row>
    <row r="1077" spans="2:3">
      <c r="B1077" t="s">
        <v>7667</v>
      </c>
      <c r="C1077" t="str">
        <f t="shared" si="16"/>
        <v>{"node":1074,"name":"NORTH FORK RED RIVER NR SAYRE; OKLAHOMA | DAY.AVG.STREAMGAGEHEIGHT.FEET"},</v>
      </c>
    </row>
    <row r="1078" spans="2:3">
      <c r="B1078" t="s">
        <v>7668</v>
      </c>
      <c r="C1078" t="str">
        <f t="shared" si="16"/>
        <v>{"node":1075,"name":"NORTH FORK RED RIVER NR SAYRE; OKLAHOMA | DAY.SUM.PRECIPITATION.INCHES"},</v>
      </c>
    </row>
    <row r="1079" spans="2:3">
      <c r="B1079" t="s">
        <v>7669</v>
      </c>
      <c r="C1079" t="str">
        <f t="shared" si="16"/>
        <v>{"node":1076,"name":"NORTH FORK RED RIVER NR SAYRE; OKLAHOMA | DAY.AVG.STREAMFLOW.CFS"},</v>
      </c>
    </row>
    <row r="1080" spans="2:3">
      <c r="B1080" t="s">
        <v>7670</v>
      </c>
      <c r="C1080" t="str">
        <f t="shared" si="16"/>
        <v>{"node":1077,"name":"BIGHORN LAKE SCADA PARAMETERS FOR HYDROMET | DAY.AVG.CANALFLOW.CFS"},</v>
      </c>
    </row>
    <row r="1081" spans="2:3">
      <c r="B1081" t="s">
        <v>7671</v>
      </c>
      <c r="C1081" t="str">
        <f t="shared" si="16"/>
        <v>{"node":1078,"name":"BIGHORN LAKE SCADA PARAMETERS FOR HYDROMET | DAY.AVG.STREAMFLOW.CFS"},</v>
      </c>
    </row>
    <row r="1082" spans="2:3">
      <c r="B1082" t="s">
        <v>7672</v>
      </c>
      <c r="C1082" t="str">
        <f t="shared" si="16"/>
        <v>{"node":1079,"name":"SHEEP CREEK DIVERSION INTO TRI-STATE CANAL; NEBRASKA | DAY.AVG.CANALSTAGE.FEET"},</v>
      </c>
    </row>
    <row r="1083" spans="2:3">
      <c r="B1083" t="s">
        <v>7673</v>
      </c>
      <c r="C1083" t="str">
        <f t="shared" si="16"/>
        <v>{"node":1080,"name":"SHEEP CREEK DIVERSION INTO TRI-STATE CANAL; NEBRASKA | DAY.AVG.CANALFLOW.CFS"},</v>
      </c>
    </row>
    <row r="1084" spans="2:3">
      <c r="B1084" t="s">
        <v>7674</v>
      </c>
      <c r="C1084" t="str">
        <f t="shared" si="16"/>
        <v>{"node":1081,"name":"SHELL CREEK NEAR SHELL; WYOMING | DAY.AVG.STREAMGAGEHEIGHT.FEET"},</v>
      </c>
    </row>
    <row r="1085" spans="2:3">
      <c r="B1085" t="s">
        <v>7675</v>
      </c>
      <c r="C1085" t="str">
        <f t="shared" si="16"/>
        <v>{"node":1082,"name":"SHELL CREEK NEAR SHELL; WYOMING | DAY.AVG.STREAMFLOW.CFS"},</v>
      </c>
    </row>
    <row r="1086" spans="2:3">
      <c r="B1086" t="s">
        <v>7676</v>
      </c>
      <c r="C1086" t="str">
        <f t="shared" si="16"/>
        <v>{"node":1083,"name":"SUN RIVER DITCH COMPANY; MONTANA | DAY.AVG.STREAMGAGEHEIGHT.FEET"},</v>
      </c>
    </row>
    <row r="1087" spans="2:3">
      <c r="B1087" t="s">
        <v>7677</v>
      </c>
      <c r="C1087" t="str">
        <f t="shared" si="16"/>
        <v>{"node":1084,"name":"SUN RIVER DITCH COMPANY WASTEWAY INTO MUDDY CREEK;MT | DAY.AVG.CANALSTAGE.FEET"},</v>
      </c>
    </row>
    <row r="1088" spans="2:3">
      <c r="B1088" t="s">
        <v>7678</v>
      </c>
      <c r="C1088" t="str">
        <f t="shared" si="16"/>
        <v>{"node":1085,"name":"SUN RIVER DITCH COMPANY WASTEWAY INTO MUDDY CREEK;MT | DAY.AVG.CANALFLOW.CFS"},</v>
      </c>
    </row>
    <row r="1089" spans="2:3">
      <c r="B1089" t="s">
        <v>7679</v>
      </c>
      <c r="C1089" t="str">
        <f t="shared" si="16"/>
        <v>{"node":1086,"name":"SECO CREEK AT ROWE RANCH NR D'HANIS; TEXAS | DAY.AVG.STREAMGAGEHEIGHT.FEET"},</v>
      </c>
    </row>
    <row r="1090" spans="2:3">
      <c r="B1090" t="s">
        <v>7680</v>
      </c>
      <c r="C1090" t="str">
        <f t="shared" si="16"/>
        <v>{"node":1087,"name":"SECO CREEK AT ROWE RANCH NR D'HANIS; TEXAS | DAY.SUM.PRECIPITATION.INCHES"},</v>
      </c>
    </row>
    <row r="1091" spans="2:3">
      <c r="B1091" t="s">
        <v>7681</v>
      </c>
      <c r="C1091" t="str">
        <f t="shared" si="16"/>
        <v>{"node":1088,"name":"SEMINOE RESERVOIR; WYOMING | DAY.INST.RESERVOIRSTORAGE.AF"},</v>
      </c>
    </row>
    <row r="1092" spans="2:3">
      <c r="B1092" t="s">
        <v>7682</v>
      </c>
      <c r="C1092" t="str">
        <f t="shared" ref="C1092:C1155" si="17">B1092&amp;","</f>
        <v>{"node":1089,"name":"SEMINOE RESERVOIR; WYOMING | DAY.INST.RESERVOIRELEVATION.FEET"},</v>
      </c>
    </row>
    <row r="1093" spans="2:3">
      <c r="B1093" t="s">
        <v>7683</v>
      </c>
      <c r="C1093" t="str">
        <f t="shared" si="17"/>
        <v>{"node":1090,"name":"SEMINOE RESERVOIR; WYOMING | DAY.AVG.RESERVOIRINFLOW.CFS"},</v>
      </c>
    </row>
    <row r="1094" spans="2:3">
      <c r="B1094" t="s">
        <v>7684</v>
      </c>
      <c r="C1094" t="str">
        <f t="shared" si="17"/>
        <v>{"node":1091,"name":"SEMINOE RESERVOIR; WYOMING | DAY.AVG.RESERVOIRRELEASE.CFS"},</v>
      </c>
    </row>
    <row r="1095" spans="2:3">
      <c r="B1095" t="s">
        <v>7685</v>
      </c>
      <c r="C1095" t="str">
        <f t="shared" si="17"/>
        <v>{"node":1092,"name":"SEMINOE RESERVOIR; WYOMING | DAY.AVG.SNOWWATEREQUIVALENT.INCHES"},</v>
      </c>
    </row>
    <row r="1096" spans="2:3">
      <c r="B1096" t="s">
        <v>7686</v>
      </c>
      <c r="C1096" t="str">
        <f t="shared" si="17"/>
        <v>{"node":1093,"name":"SECO CREEK AT MILLER RANCH NR UTOPIA; TEXAS | DAY.AVG.STREAMGAGEHEIGHT.FEET"},</v>
      </c>
    </row>
    <row r="1097" spans="2:3">
      <c r="B1097" t="s">
        <v>7687</v>
      </c>
      <c r="C1097" t="str">
        <f t="shared" si="17"/>
        <v>{"node":1094,"name":"SECO CREEK AT MILLER RANCH NR UTOPIA; TEXAS | DAY.SUM.PRECIPITATION.INCHES"},</v>
      </c>
    </row>
    <row r="1098" spans="2:3">
      <c r="B1098" t="s">
        <v>7688</v>
      </c>
      <c r="C1098" t="str">
        <f t="shared" si="17"/>
        <v>{"node":1095,"name":"SOUTH FORK DIVERSION/BYPASS; COLORADO | DAY.AVG.STREAMGAGEHEIGHT.FEET"},</v>
      </c>
    </row>
    <row r="1099" spans="2:3">
      <c r="B1099" t="s">
        <v>7689</v>
      </c>
      <c r="C1099" t="str">
        <f t="shared" si="17"/>
        <v>{"node":1096,"name":"SOUTH FORK DIVERSION/BYPASS; COLORADO | DAY.AVG.CANALSTAGE.FEET"},</v>
      </c>
    </row>
    <row r="1100" spans="2:3">
      <c r="B1100" t="s">
        <v>7690</v>
      </c>
      <c r="C1100" t="str">
        <f t="shared" si="17"/>
        <v>{"node":1097,"name":"SOUTH FORK DIVERSION/BYPASS; COLORADO | DAY.AVG.CANALDIVERSION.CFS"},</v>
      </c>
    </row>
    <row r="1101" spans="2:3">
      <c r="B1101" t="s">
        <v>7691</v>
      </c>
      <c r="C1101" t="str">
        <f t="shared" si="17"/>
        <v>{"node":1098,"name":"SOUTH FORK DIVERSION/BYPASS; COLORADO | DAY.AVG.CANALFLOW.CFS"},</v>
      </c>
    </row>
    <row r="1102" spans="2:3">
      <c r="B1102" t="s">
        <v>7692</v>
      </c>
      <c r="C1102" t="str">
        <f t="shared" si="17"/>
        <v>{"node":1099,"name":"SOUTH FORK SUN RIVER NEAR AUGUSTA; MT | DAY.AVG.STREAMGAGEHEIGHT.FEET"},</v>
      </c>
    </row>
    <row r="1103" spans="2:3">
      <c r="B1103" t="s">
        <v>7693</v>
      </c>
      <c r="C1103" t="str">
        <f t="shared" si="17"/>
        <v>{"node":1100,"name":"SOUTH FORK SUN RIVER NEAR AUGUSTA; MT | DAY.AVG.STREAMFLOW.CFS"},</v>
      </c>
    </row>
    <row r="1104" spans="2:3">
      <c r="B1104" t="s">
        <v>7694</v>
      </c>
      <c r="C1104" t="str">
        <f t="shared" si="17"/>
        <v>{"node":1101,"name":"SOUTH FORK OWL CREEK; WYOMING | DAY.AVG.STREAMGAGEHEIGHT.FEET"},</v>
      </c>
    </row>
    <row r="1105" spans="2:3">
      <c r="B1105" t="s">
        <v>7695</v>
      </c>
      <c r="C1105" t="str">
        <f t="shared" si="17"/>
        <v>{"node":1102,"name":"SOUTH FORK OWL CREEK; WYOMING | DAY.SUM.PRECIPITATION.INCHES"},</v>
      </c>
    </row>
    <row r="1106" spans="2:3">
      <c r="B1106" t="s">
        <v>7696</v>
      </c>
      <c r="C1106" t="str">
        <f t="shared" si="17"/>
        <v>{"node":1103,"name":"SOUTH FORK OWL CREEK; WYOMING | DAY.AVG.STREAMFLOW.CFS"},</v>
      </c>
    </row>
    <row r="1107" spans="2:3">
      <c r="B1107" t="s">
        <v>7697</v>
      </c>
      <c r="C1107" t="str">
        <f t="shared" si="17"/>
        <v>{"node":1104,"name":"SOUTH FORK OWL CREEK ABOVE ANCHOR RESERVOIR; WYOMING | DAY.AVG.STREAMGAGEHEIGHT.FEET"},</v>
      </c>
    </row>
    <row r="1108" spans="2:3">
      <c r="B1108" t="s">
        <v>7698</v>
      </c>
      <c r="C1108" t="str">
        <f t="shared" si="17"/>
        <v>{"node":1105,"name":"SOUTH FORK OWL CREEK ABOVE ANCHOR RESERVOIR; WYOMING | DAY.AVG.STREAMFLOW.CFS"},</v>
      </c>
    </row>
    <row r="1109" spans="2:3">
      <c r="B1109" t="s">
        <v>7699</v>
      </c>
      <c r="C1109" t="str">
        <f t="shared" si="17"/>
        <v>{"node":1106,"name":"SOUTH FORK SHOSHONE RVR ABV BUFFALO BILL RES.; WY | DAY.AVG.STREAMGAGEHEIGHT.FEET"},</v>
      </c>
    </row>
    <row r="1110" spans="2:3">
      <c r="B1110" t="s">
        <v>7700</v>
      </c>
      <c r="C1110" t="str">
        <f t="shared" si="17"/>
        <v>{"node":1107,"name":"SOUTH FORK SHOSHONE RVR ABV BUFFALO BILL RES.; WY | DAY.AVG.STREAMFLOW.CFS"},</v>
      </c>
    </row>
    <row r="1111" spans="2:3">
      <c r="B1111" t="s">
        <v>7701</v>
      </c>
      <c r="C1111" t="str">
        <f t="shared" si="17"/>
        <v>{"node":1108,"name":"SOUTH FORK SHOSHONE RIVER NEAR VALLEY; WY | DAY.AVG.STREAMGAGEHEIGHT.FEET"},</v>
      </c>
    </row>
    <row r="1112" spans="2:3">
      <c r="B1112" t="s">
        <v>7702</v>
      </c>
      <c r="C1112" t="str">
        <f t="shared" si="17"/>
        <v>{"node":1109,"name":"SOUTH FORK SHOSHONE RIVER NEAR VALLEY; WY | DAY.AVG.AIRTEMPERATURE.DEGF"},</v>
      </c>
    </row>
    <row r="1113" spans="2:3">
      <c r="B1113" t="s">
        <v>7703</v>
      </c>
      <c r="C1113" t="str">
        <f t="shared" si="17"/>
        <v>{"node":1110,"name":"SOUTH FORK SHOSHONE RIVER NEAR VALLEY; WY | DAY.SUM.PRECIPITATION.INCHES"},</v>
      </c>
    </row>
    <row r="1114" spans="2:3">
      <c r="B1114" t="s">
        <v>7704</v>
      </c>
      <c r="C1114" t="str">
        <f t="shared" si="17"/>
        <v>{"node":1111,"name":"SOUTH FORK SHOSHONE RIVER NEAR VALLEY; WY | DAY.AVG.STREAMFLOW.CFS"},</v>
      </c>
    </row>
    <row r="1115" spans="2:3">
      <c r="B1115" t="s">
        <v>7705</v>
      </c>
      <c r="C1115" t="str">
        <f t="shared" si="17"/>
        <v>{"node":1112,"name":"NORTH FORK RED RIVER NR SHAMROCK; TEXAS | DAY.AVG.STREAMGAGEHEIGHT.FEET"},</v>
      </c>
    </row>
    <row r="1116" spans="2:3">
      <c r="B1116" t="s">
        <v>7706</v>
      </c>
      <c r="C1116" t="str">
        <f t="shared" si="17"/>
        <v>{"node":1113,"name":"NORTH FORK RED RIVER NR SHAMROCK; TEXAS | DAY.SUM.PRECIPITATION.INCHES"},</v>
      </c>
    </row>
    <row r="1117" spans="2:3">
      <c r="B1117" t="s">
        <v>7707</v>
      </c>
      <c r="C1117" t="str">
        <f t="shared" si="17"/>
        <v>{"node":1114,"name":"NORTH FORK RED RIVER NR SHAMROCK; TEXAS | DAY.AVG.STREAMFLOW.CFS"},</v>
      </c>
    </row>
    <row r="1118" spans="2:3">
      <c r="B1118" t="s">
        <v>7708</v>
      </c>
      <c r="C1118" t="str">
        <f t="shared" si="17"/>
        <v>{"node":1115,"name":"SHADOW MOUNTAIN RESERVOIR; GRAND COUNTY; CO | DAY.INST.RESERVOIRSTORAGE.AF"},</v>
      </c>
    </row>
    <row r="1119" spans="2:3">
      <c r="B1119" t="s">
        <v>7709</v>
      </c>
      <c r="C1119" t="str">
        <f t="shared" si="17"/>
        <v>{"node":1116,"name":"SHADOW MOUNTAIN RESERVOIR; GRAND COUNTY; CO | DAY.INST.RESERVOIRELEVATION.FEET"},</v>
      </c>
    </row>
    <row r="1120" spans="2:3">
      <c r="B1120" t="s">
        <v>7710</v>
      </c>
      <c r="C1120" t="str">
        <f t="shared" si="17"/>
        <v>{"node":1117,"name":"SHADOW MOUNTAIN RESERVOIR; GRAND COUNTY; CO | DAY.AVG.RESERVOIRINFLOW.CFS"},</v>
      </c>
    </row>
    <row r="1121" spans="2:3">
      <c r="B1121" t="s">
        <v>7711</v>
      </c>
      <c r="C1121" t="str">
        <f t="shared" si="17"/>
        <v>{"node":1118,"name":"SHADOW MOUNTAIN RESERVOIR; GRAND COUNTY; CO | DAY.AVG.RESERVOIRRELEASE.CFS"},</v>
      </c>
    </row>
    <row r="1122" spans="2:3">
      <c r="B1122" t="s">
        <v>7712</v>
      </c>
      <c r="C1122" t="str">
        <f t="shared" si="17"/>
        <v>{"node":1119,"name":"LAKE SHERBURNE; SWIFT CURRENT CREEK NEAR BABB; MT | DAY.INST.RESERVOIRSTORAGE.AF"},</v>
      </c>
    </row>
    <row r="1123" spans="2:3">
      <c r="B1123" t="s">
        <v>7713</v>
      </c>
      <c r="C1123" t="str">
        <f t="shared" si="17"/>
        <v>{"node":1120,"name":"LAKE SHERBURNE; SWIFT CURRENT CREEK NEAR BABB; MT | DAY.INST.RESERVOIRELEVATION.FEET"},</v>
      </c>
    </row>
    <row r="1124" spans="2:3">
      <c r="B1124" t="s">
        <v>7714</v>
      </c>
      <c r="C1124" t="str">
        <f t="shared" si="17"/>
        <v>{"node":1121,"name":"LAKE SHERBURNE; SWIFT CURRENT CREEK NEAR BABB; MT | DAY.AVG.RESERVOIRINFLOW.CFS"},</v>
      </c>
    </row>
    <row r="1125" spans="2:3">
      <c r="B1125" t="s">
        <v>7715</v>
      </c>
      <c r="C1125" t="str">
        <f t="shared" si="17"/>
        <v>{"node":1122,"name":"LAKE SHERBURNE; SWIFT CURRENT CREEK NEAR BABB; MT | DAY.AVG.RESERVOIRRELEASE.CFS"},</v>
      </c>
    </row>
    <row r="1126" spans="2:3">
      <c r="B1126" t="s">
        <v>7716</v>
      </c>
      <c r="C1126" t="str">
        <f t="shared" si="17"/>
        <v>{"node":1123,"name":"LAKE SHERBURNE; SWIFT CURRENT CREEK NEAR BABB; MT | DAY.AVG.CANALFLOW.CFS"},</v>
      </c>
    </row>
    <row r="1127" spans="2:3">
      <c r="B1127" t="s">
        <v>7717</v>
      </c>
      <c r="C1127" t="str">
        <f t="shared" si="17"/>
        <v>{"node":1124,"name":"LAKE SHERBURNE; SWIFT CURRENT CREEK NEAR BABB; MT | DAY.AVG.STREAMFLOW.CFS"},</v>
      </c>
    </row>
    <row r="1128" spans="2:3">
      <c r="B1128" t="s">
        <v>7718</v>
      </c>
      <c r="C1128" t="str">
        <f t="shared" si="17"/>
        <v>{"node":1125,"name":"LAKE SHERBURNE; SWIFT CURRENT CREEK NEAR BABB; MT | DAY.AVG.SNOWWATEREQUIVALENT.INCHES"},</v>
      </c>
    </row>
    <row r="1129" spans="2:3">
      <c r="B1129" t="s">
        <v>7719</v>
      </c>
      <c r="C1129" t="str">
        <f t="shared" si="17"/>
        <v>{"node":1126,"name":"SHADEHILL RESERVOIR ON THE GRAND RIVER; SOUTH DAKOTA | DAY.INST.RESERVOIRSTORAGE.AF"},</v>
      </c>
    </row>
    <row r="1130" spans="2:3">
      <c r="B1130" t="s">
        <v>7720</v>
      </c>
      <c r="C1130" t="str">
        <f t="shared" si="17"/>
        <v>{"node":1127,"name":"SHADEHILL RESERVOIR ON THE GRAND RIVER; SOUTH DAKOTA | DAY.INST.RESERVOIRELEVATION.FEET"},</v>
      </c>
    </row>
    <row r="1131" spans="2:3">
      <c r="B1131" t="s">
        <v>7721</v>
      </c>
      <c r="C1131" t="str">
        <f t="shared" si="17"/>
        <v>{"node":1128,"name":"SHADEHILL RESERVOIR ON THE GRAND RIVER; SOUTH DAKOTA | DAY.AVG.RESERVOIRINFLOW.CFS"},</v>
      </c>
    </row>
    <row r="1132" spans="2:3">
      <c r="B1132" t="s">
        <v>7722</v>
      </c>
      <c r="C1132" t="str">
        <f t="shared" si="17"/>
        <v>{"node":1129,"name":"SHADEHILL RESERVOIR ON THE GRAND RIVER; SOUTH DAKOTA | DAY.AVG.AIRTEMPERATURE.DEGF"},</v>
      </c>
    </row>
    <row r="1133" spans="2:3">
      <c r="B1133" t="s">
        <v>7723</v>
      </c>
      <c r="C1133" t="str">
        <f t="shared" si="17"/>
        <v>{"node":1130,"name":"SHADEHILL RESERVOIR ON THE GRAND RIVER; SOUTH DAKOTA | DAY.SUM.PRECIPITATION.INCHES"},</v>
      </c>
    </row>
    <row r="1134" spans="2:3">
      <c r="B1134" t="s">
        <v>7724</v>
      </c>
      <c r="C1134" t="str">
        <f t="shared" si="17"/>
        <v>{"node":1131,"name":"SHADEHILL RESERVOIR ON THE GRAND RIVER; SOUTH DAKOTA | DAY.AVG.RESERVOIRRELEASE.CFS"},</v>
      </c>
    </row>
    <row r="1135" spans="2:3">
      <c r="B1135" t="s">
        <v>7725</v>
      </c>
      <c r="C1135" t="str">
        <f t="shared" si="17"/>
        <v>{"node":1132,"name":"SHADEHILL RESERVOIR ON THE GRAND RIVER; SOUTH DAKOTA | DAY.AVG.STREAMFLOW.CFS"},</v>
      </c>
    </row>
    <row r="1136" spans="2:3">
      <c r="B1136" t="s">
        <v>7726</v>
      </c>
      <c r="C1136" t="str">
        <f t="shared" si="17"/>
        <v>{"node":1133,"name":"YELLOWSTONE RIVER NEAR SIDNEY; MONTANA | DAY.AVG.STREAMGAGEHEIGHT.FEET"},</v>
      </c>
    </row>
    <row r="1137" spans="2:3">
      <c r="B1137" t="s">
        <v>7727</v>
      </c>
      <c r="C1137" t="str">
        <f t="shared" si="17"/>
        <v>{"node":1134,"name":"YELLOWSTONE RIVER NEAR SIDNEY; MONTANA | DAY.AVG.STREAMFLOW.CFS"},</v>
      </c>
    </row>
    <row r="1138" spans="2:3">
      <c r="B1138" t="s">
        <v>7728</v>
      </c>
      <c r="C1138" t="str">
        <f t="shared" si="17"/>
        <v>{"node":1135,"name":"NO. PLATTE RIV ABV SEMINOE RESERVOIR NR SINCLAIR; WY | DAY.AVG.STREAMGAGEHEIGHT.FEET"},</v>
      </c>
    </row>
    <row r="1139" spans="2:3">
      <c r="B1139" t="s">
        <v>7729</v>
      </c>
      <c r="C1139" t="str">
        <f t="shared" si="17"/>
        <v>{"node":1136,"name":"NO. PLATTE RIV ABV SEMINOE RESERVOIR NR SINCLAIR; WY | DAY.AVG.AIRTEMPERATURE.DEGF"},</v>
      </c>
    </row>
    <row r="1140" spans="2:3">
      <c r="B1140" t="s">
        <v>7730</v>
      </c>
      <c r="C1140" t="str">
        <f t="shared" si="17"/>
        <v>{"node":1137,"name":"NO. PLATTE RIV ABV SEMINOE RESERVOIR NR SINCLAIR; WY | DAY.AVG.STREAMFLOW.CFS"},</v>
      </c>
    </row>
    <row r="1141" spans="2:3">
      <c r="B1141" t="s">
        <v>7731</v>
      </c>
      <c r="C1141" t="str">
        <f t="shared" si="17"/>
        <v>{"node":1138,"name":"SWIFT CURRENT CREEK @ MANY GLACIER; MT | DAY.AVG.STREAMGAGEHEIGHT.FEET"},</v>
      </c>
    </row>
    <row r="1142" spans="2:3">
      <c r="B1142" t="s">
        <v>7732</v>
      </c>
      <c r="C1142" t="str">
        <f t="shared" si="17"/>
        <v>{"node":1139,"name":"SWIFT CURRENT CREEK @ MANY GLACIER; MT | DAY.AVG.AIRTEMPERATURE.DEGF"},</v>
      </c>
    </row>
    <row r="1143" spans="2:3">
      <c r="B1143" t="s">
        <v>7733</v>
      </c>
      <c r="C1143" t="str">
        <f t="shared" si="17"/>
        <v>{"node":1140,"name":"SWIFT CURRENT CREEK @ MANY GLACIER; MT | DAY.AVG.STREAMFLOW.CFS"},</v>
      </c>
    </row>
    <row r="1144" spans="2:3">
      <c r="B1144" t="s">
        <v>7734</v>
      </c>
      <c r="C1144" t="str">
        <f t="shared" si="17"/>
        <v>{"node":1141,"name":"ST. MARY CANAL AT INTAKE NEAR BABB; MONTANA | DAY.AVG.CANALSTAGE.FEET"},</v>
      </c>
    </row>
    <row r="1145" spans="2:3">
      <c r="B1145" t="s">
        <v>7735</v>
      </c>
      <c r="C1145" t="str">
        <f t="shared" si="17"/>
        <v>{"node":1142,"name":"ST. MARY CANAL AT INTAKE NEAR BABB; MONTANA | DAY.AVG.CANALFLOW.CFS"},</v>
      </c>
    </row>
    <row r="1146" spans="2:3">
      <c r="B1146" t="s">
        <v>7736</v>
      </c>
      <c r="C1146" t="str">
        <f t="shared" si="17"/>
        <v>{"node":1143,"name":"SMITH RIVER BELOW EAGLE CREEK NEAR FORT LOGAN; MT | DAY.AVG.STREAMGAGEHEIGHT.FEET"},</v>
      </c>
    </row>
    <row r="1147" spans="2:3">
      <c r="B1147" t="s">
        <v>7737</v>
      </c>
      <c r="C1147" t="str">
        <f t="shared" si="17"/>
        <v>{"node":1144,"name":"SMITH RIVER BELOW EAGLE CREEK NEAR FORT LOGAN; MT | DAY.AVG.AIRTEMPERATURE.DEGF"},</v>
      </c>
    </row>
    <row r="1148" spans="2:3">
      <c r="B1148" t="s">
        <v>7738</v>
      </c>
      <c r="C1148" t="str">
        <f t="shared" si="17"/>
        <v>{"node":1145,"name":"SMITH RIVER BELOW EAGLE CREEK NEAR FORT LOGAN; MT | DAY.AVG.STREAMFLOW.CFS"},</v>
      </c>
    </row>
    <row r="1149" spans="2:3">
      <c r="B1149" t="s">
        <v>7739</v>
      </c>
      <c r="C1149" t="str">
        <f t="shared" si="17"/>
        <v>{"node":1146,"name":"SMITH RIVER BELOW EAGLE CREEK NEAR FORT LOGAN; MT | DAY.AVG.WATERTEMPERATURE.DEGF"},</v>
      </c>
    </row>
    <row r="1150" spans="2:3">
      <c r="B1150" t="s">
        <v>7740</v>
      </c>
      <c r="C1150" t="str">
        <f t="shared" si="17"/>
        <v>{"node":1147,"name":"SAN MIGUEL CREEK NEAR TILDEN; TEXAS | DAY.AVG.STREAMGAGEHEIGHT.FEET"},</v>
      </c>
    </row>
    <row r="1151" spans="2:3">
      <c r="B1151" t="s">
        <v>7741</v>
      </c>
      <c r="C1151" t="str">
        <f t="shared" si="17"/>
        <v>{"node":1148,"name":"SAN MIGUEL CREEK NEAR TILDEN; TEXAS | DAY.SUM.PRECIPITATION.INCHES"},</v>
      </c>
    </row>
    <row r="1152" spans="2:3">
      <c r="B1152" t="s">
        <v>7742</v>
      </c>
      <c r="C1152" t="str">
        <f t="shared" si="17"/>
        <v>{"node":1149,"name":"SAN MIGUEL CREEK NEAR TILDEN; TEXAS | DAY.AVG.STREAMFLOW.CFS"},</v>
      </c>
    </row>
    <row r="1153" spans="2:3">
      <c r="B1153" t="s">
        <v>7743</v>
      </c>
      <c r="C1153" t="str">
        <f t="shared" si="17"/>
        <v>{"node":1150,"name":"SABINAL RIVER NR SABINAL; TEXAS | DAY.AVG.STREAMGAGEHEIGHT.FEET"},</v>
      </c>
    </row>
    <row r="1154" spans="2:3">
      <c r="B1154" t="s">
        <v>7744</v>
      </c>
      <c r="C1154" t="str">
        <f t="shared" si="17"/>
        <v>{"node":1151,"name":"SABINAL RIVER NR SABINAL; TEXAS | DAY.SUM.PRECIPITATION.INCHES"},</v>
      </c>
    </row>
    <row r="1155" spans="2:3">
      <c r="B1155" t="s">
        <v>7745</v>
      </c>
      <c r="C1155" t="str">
        <f t="shared" si="17"/>
        <v>{"node":1152,"name":"OTTER CREEK NEAR SNYDER; OKLAHOMA | DAY.AVG.STREAMGAGEHEIGHT.FEET"},</v>
      </c>
    </row>
    <row r="1156" spans="2:3">
      <c r="B1156" t="s">
        <v>7746</v>
      </c>
      <c r="C1156" t="str">
        <f t="shared" ref="C1156:C1219" si="18">B1156&amp;","</f>
        <v>{"node":1153,"name":"OTTER CREEK NEAR SNYDER; OKLAHOMA | DAY.SUM.PRECIPITATION.INCHES"},</v>
      </c>
    </row>
    <row r="1157" spans="2:3">
      <c r="B1157" t="s">
        <v>7747</v>
      </c>
      <c r="C1157" t="str">
        <f t="shared" si="18"/>
        <v>{"node":1154,"name":"OTTER CREEK NEAR SNYDER; OKLAHOMA | DAY.AVG.STREAMFLOW.CFS"},</v>
      </c>
    </row>
    <row r="1158" spans="2:3">
      <c r="B1158" t="s">
        <v>7748</v>
      </c>
      <c r="C1158" t="str">
        <f t="shared" si="18"/>
        <v>{"node":1155,"name":"SUPERIOR CANAL; NEBRASKA | DAY.AVG.CANALSTAGE.FEET"},</v>
      </c>
    </row>
    <row r="1159" spans="2:3">
      <c r="B1159" t="s">
        <v>7749</v>
      </c>
      <c r="C1159" t="str">
        <f t="shared" si="18"/>
        <v>{"node":1156,"name":"SUPERIOR CANAL; NEBRASKA | DAY.AVG.CANALFLOW.CFS"},</v>
      </c>
    </row>
    <row r="1160" spans="2:3">
      <c r="B1160" t="s">
        <v>7750</v>
      </c>
      <c r="C1160" t="str">
        <f t="shared" si="18"/>
        <v>{"node":1157,"name":"STILLWATER RIVER NEAR ABSAROKEE; MONTANA | DAY.AVG.STREAMGAGEHEIGHT.FEET"},</v>
      </c>
    </row>
    <row r="1161" spans="2:3">
      <c r="B1161" t="s">
        <v>7751</v>
      </c>
      <c r="C1161" t="str">
        <f t="shared" si="18"/>
        <v>{"node":1158,"name":"STILLWATER RIVER NEAR ABSAROKEE; MONTANA | DAY.AVG.AIRTEMPERATURE.DEGF"},</v>
      </c>
    </row>
    <row r="1162" spans="2:3">
      <c r="B1162" t="s">
        <v>7752</v>
      </c>
      <c r="C1162" t="str">
        <f t="shared" si="18"/>
        <v>{"node":1159,"name":"STILLWATER RIVER NEAR ABSAROKEE; MONTANA | DAY.AVG.STREAMFLOW.CFS"},</v>
      </c>
    </row>
    <row r="1163" spans="2:3">
      <c r="B1163" t="s">
        <v>7753</v>
      </c>
      <c r="C1163" t="str">
        <f t="shared" si="18"/>
        <v>{"node":1160,"name":"STILLWATER RIVER NEAR ABSAROKEE; MONTANA | DAY.AVG.WATERTEMPERATURE.DEGF"},</v>
      </c>
    </row>
    <row r="1164" spans="2:3">
      <c r="B1164" t="s">
        <v>7754</v>
      </c>
      <c r="C1164" t="str">
        <f t="shared" si="18"/>
        <v>{"node":1161,"name":"SHOSHONE RIVER BELOW BUFFALO BILL; WYOMING | DAY.AVG.STREAMGAGEHEIGHT.FEET"},</v>
      </c>
    </row>
    <row r="1165" spans="2:3">
      <c r="B1165" t="s">
        <v>7755</v>
      </c>
      <c r="C1165" t="str">
        <f t="shared" si="18"/>
        <v>{"node":1162,"name":"SHOSHONE RIVER BELOW BUFFALO BILL; WYOMING | DAY.AVG.STREAMFLOW.CFS"},</v>
      </c>
    </row>
    <row r="1166" spans="2:3">
      <c r="B1166" t="s">
        <v>7756</v>
      </c>
      <c r="C1166" t="str">
        <f t="shared" si="18"/>
        <v>{"node":1163,"name":"SUN RIVER @ AUGUSTA BRIDGE; MONTANA | DAY.AVG.STREAMGAGEHEIGHT.FEET"},</v>
      </c>
    </row>
    <row r="1167" spans="2:3">
      <c r="B1167" t="s">
        <v>7757</v>
      </c>
      <c r="C1167" t="str">
        <f t="shared" si="18"/>
        <v>{"node":1164,"name":"SUN RIVER @ AUGUSTA BRIDGE; MONTANA | DAY.AVG.STREAMFLOW.CFS"},</v>
      </c>
    </row>
    <row r="1168" spans="2:3">
      <c r="B1168" t="s">
        <v>7758</v>
      </c>
      <c r="C1168" t="str">
        <f t="shared" si="18"/>
        <v>{"node":1165,"name":"SUN RIVER DIVERSION DAM; MONTANA | DAY.AVG.STREAMGAGEHEIGHT.FEET"},</v>
      </c>
    </row>
    <row r="1169" spans="2:3">
      <c r="B1169" t="s">
        <v>7759</v>
      </c>
      <c r="C1169" t="str">
        <f t="shared" si="18"/>
        <v>{"node":1166,"name":"SUN RIVER DIVERSION DAM; MONTANA | DAY.AVG.STREAMFLOW.CFS"},</v>
      </c>
    </row>
    <row r="1170" spans="2:3">
      <c r="B1170" t="s">
        <v>7760</v>
      </c>
      <c r="C1170" t="str">
        <f t="shared" si="18"/>
        <v>{"node":1167,"name":"SUN RIVER DIVERSION DAM; MONTANA | DAY.AVG.CANALFLOW.CFS"},</v>
      </c>
    </row>
    <row r="1171" spans="2:3">
      <c r="B1171" t="s">
        <v>7761</v>
      </c>
      <c r="C1171" t="str">
        <f t="shared" si="18"/>
        <v>{"node":1168,"name":"SUN RIVER BELOW ELK CREEK; MT | DAY.AVG.STREAMGAGEHEIGHT.FEET"},</v>
      </c>
    </row>
    <row r="1172" spans="2:3">
      <c r="B1172" t="s">
        <v>7762</v>
      </c>
      <c r="C1172" t="str">
        <f t="shared" si="18"/>
        <v>{"node":1169,"name":"SUN RIVER BELOW ELK CREEK; MT | DAY.AVG.STREAMFLOW.CFS"},</v>
      </c>
    </row>
    <row r="1173" spans="2:3">
      <c r="B1173" t="s">
        <v>7763</v>
      </c>
      <c r="C1173" t="str">
        <f t="shared" si="18"/>
        <v>{"node":1170,"name":"SHIELDS RIVER NEAR LIVINGSTON; MONTANA | DAY.AVG.STREAMGAGEHEIGHT.FEET"},</v>
      </c>
    </row>
    <row r="1174" spans="2:3">
      <c r="B1174" t="s">
        <v>7764</v>
      </c>
      <c r="C1174" t="str">
        <f t="shared" si="18"/>
        <v>{"node":1171,"name":"SHIELDS RIVER NEAR LIVINGSTON; MONTANA | DAY.AVG.STREAMFLOW.CFS"},</v>
      </c>
    </row>
    <row r="1175" spans="2:3">
      <c r="B1175" t="s">
        <v>7765</v>
      </c>
      <c r="C1175" t="str">
        <f t="shared" si="18"/>
        <v>{"node":1172,"name":"SHOSHONE RIVER NEAR LOVELL; WY | DAY.AVG.STREAMGAGEHEIGHT.FEET"},</v>
      </c>
    </row>
    <row r="1176" spans="2:3">
      <c r="B1176" t="s">
        <v>7766</v>
      </c>
      <c r="C1176" t="str">
        <f t="shared" si="18"/>
        <v>{"node":1173,"name":"SHOSHONE RIVER NEAR LOVELL; WY | DAY.AVG.STREAMFLOW.CFS"},</v>
      </c>
    </row>
    <row r="1177" spans="2:3">
      <c r="B1177" t="s">
        <v>7767</v>
      </c>
      <c r="C1177" t="str">
        <f t="shared" si="18"/>
        <v>{"node":1174,"name":"SUN RIVER AT SIMMS; MT | DAY.AVG.STREAMGAGEHEIGHT.FEET"},</v>
      </c>
    </row>
    <row r="1178" spans="2:3">
      <c r="B1178" t="s">
        <v>7768</v>
      </c>
      <c r="C1178" t="str">
        <f t="shared" si="18"/>
        <v>{"node":1175,"name":"SUN RIVER AT SIMMS; MT | DAY.AVG.STREAMFLOW.CFS"},</v>
      </c>
    </row>
    <row r="1179" spans="2:3">
      <c r="B1179" t="s">
        <v>7769</v>
      </c>
      <c r="C1179" t="str">
        <f t="shared" si="18"/>
        <v>{"node":1176,"name":"SUN RIVER AT SIMMS; MT | DAY.AVG.WATERTEMPERATURE.DEGF"},</v>
      </c>
    </row>
    <row r="1180" spans="2:3">
      <c r="B1180" t="s">
        <v>7770</v>
      </c>
      <c r="C1180" t="str">
        <f t="shared" si="18"/>
        <v>{"node":1177,"name":"SABINAL RIVER AT SABINAL; TEXAS | DAY.AVG.STREAMGAGEHEIGHT.FEET"},</v>
      </c>
    </row>
    <row r="1181" spans="2:3">
      <c r="B1181" t="s">
        <v>7771</v>
      </c>
      <c r="C1181" t="str">
        <f t="shared" si="18"/>
        <v>{"node":1178,"name":"SABINAL RIVER AT SABINAL; TEXAS | DAY.SUM.PRECIPITATION.INCHES"},</v>
      </c>
    </row>
    <row r="1182" spans="2:3">
      <c r="B1182" t="s">
        <v>7772</v>
      </c>
      <c r="C1182" t="str">
        <f t="shared" si="18"/>
        <v>{"node":1179,"name":"SABINAL RIVER AT SABINAL; TEXAS | DAY.AVG.STREAMFLOW.CFS"},</v>
      </c>
    </row>
    <row r="1183" spans="2:3">
      <c r="B1183" t="s">
        <v>7773</v>
      </c>
      <c r="C1183" t="str">
        <f t="shared" si="18"/>
        <v>{"node":1180,"name":"SHOSHONE RIVER AT WILLWOOD DAM; WYOMING | DAY.AVG.STREAMGAGEHEIGHT.FEET"},</v>
      </c>
    </row>
    <row r="1184" spans="2:3">
      <c r="B1184" t="s">
        <v>7774</v>
      </c>
      <c r="C1184" t="str">
        <f t="shared" si="18"/>
        <v>{"node":1181,"name":"SHOSHONE RIVER AT WILLWOOD DAM; WYOMING | DAY.AVG.CANALSTAGE.FEET"},</v>
      </c>
    </row>
    <row r="1185" spans="2:3">
      <c r="B1185" t="s">
        <v>7775</v>
      </c>
      <c r="C1185" t="str">
        <f t="shared" si="18"/>
        <v>{"node":1182,"name":"SHOSHONE RIVER AT WILLWOOD DAM; WYOMING | DAY.SUM.PRECIPITATION.INCHES"},</v>
      </c>
    </row>
    <row r="1186" spans="2:3">
      <c r="B1186" t="s">
        <v>7776</v>
      </c>
      <c r="C1186" t="str">
        <f t="shared" si="18"/>
        <v>{"node":1183,"name":"SHOSHONE RIVER AT WILLWOOD DAM; WYOMING | DAY.AVG.STREAMFLOW.CFS"},</v>
      </c>
    </row>
    <row r="1187" spans="2:3">
      <c r="B1187" t="s">
        <v>7777</v>
      </c>
      <c r="C1187" t="str">
        <f t="shared" si="18"/>
        <v>{"node":1184,"name":"SHOSHONE RIVER AT WILLWOOD DAM; WYOMING | DAY.AVG.CANALFLOW.CFS"},</v>
      </c>
    </row>
    <row r="1188" spans="2:3">
      <c r="B1188" t="s">
        <v>7778</v>
      </c>
      <c r="C1188" t="str">
        <f t="shared" si="18"/>
        <v>{"node":1185,"name":"ST. MARY RIVER AT BOUNDARY; MONTANA (NEW 1999) | DAY.AVG.STREAMGAGEHEIGHT.FEET"},</v>
      </c>
    </row>
    <row r="1189" spans="2:3">
      <c r="B1189" t="s">
        <v>7779</v>
      </c>
      <c r="C1189" t="str">
        <f t="shared" si="18"/>
        <v>{"node":1186,"name":"ST. MARY RIVER AT BOUNDARY; MONTANA (NEW 1999) | DAY.AVG.AIRTEMPERATURE.DEGF"},</v>
      </c>
    </row>
    <row r="1190" spans="2:3">
      <c r="B1190" t="s">
        <v>7780</v>
      </c>
      <c r="C1190" t="str">
        <f t="shared" si="18"/>
        <v>{"node":1187,"name":"ST. MARY RIVER AT BOUNDARY; MONTANA (NEW 1999) | DAY.AVG.STREAMFLOW.CFS"},</v>
      </c>
    </row>
    <row r="1191" spans="2:3">
      <c r="B1191" t="s">
        <v>7781</v>
      </c>
      <c r="C1191" t="str">
        <f t="shared" si="18"/>
        <v>{"node":1188,"name":"ST. MARY CANAL @ ST. MARY XING NR BABB; MONTANA | DAY.AVG.CANALSTAGE.FEET"},</v>
      </c>
    </row>
    <row r="1192" spans="2:3">
      <c r="B1192" t="s">
        <v>7782</v>
      </c>
      <c r="C1192" t="str">
        <f t="shared" si="18"/>
        <v>{"node":1189,"name":"ST. MARY CANAL @ ST. MARY XING NR BABB; MONTANA | DAY.AVG.CANALFLOW.CFS"},</v>
      </c>
    </row>
    <row r="1193" spans="2:3">
      <c r="B1193" t="s">
        <v>7783</v>
      </c>
      <c r="C1193" t="str">
        <f t="shared" si="18"/>
        <v>{"node":1190,"name":"SOUTH CONCHO RIVER AT CHRISTOVAL; TEXAS | DAY.AVG.STREAMGAGEHEIGHT.FEET"},</v>
      </c>
    </row>
    <row r="1194" spans="2:3">
      <c r="B1194" t="s">
        <v>7784</v>
      </c>
      <c r="C1194" t="str">
        <f t="shared" si="18"/>
        <v>{"node":1191,"name":"SOUTH CONCHO RIVER AT CHRISTOVAL; TEXAS | DAY.SUM.PRECIPITATION.INCHES"},</v>
      </c>
    </row>
    <row r="1195" spans="2:3">
      <c r="B1195" t="s">
        <v>7785</v>
      </c>
      <c r="C1195" t="str">
        <f t="shared" si="18"/>
        <v>{"node":1192,"name":"SOUTH CONCHO RIVER AT CHRISTOVAL; TEXAS | DAY.AVG.STREAMFLOW.CFS"},</v>
      </c>
    </row>
    <row r="1196" spans="2:3">
      <c r="B1196" t="s">
        <v>7786</v>
      </c>
      <c r="C1196" t="str">
        <f t="shared" si="18"/>
        <v>{"node":1193,"name":"SWEETWATER CREEK NEAR KELTON; TEXAS | DAY.AVG.STREAMGAGEHEIGHT.FEET"},</v>
      </c>
    </row>
    <row r="1197" spans="2:3">
      <c r="B1197" t="s">
        <v>7787</v>
      </c>
      <c r="C1197" t="str">
        <f t="shared" si="18"/>
        <v>{"node":1194,"name":"SWEETWATER CREEK NEAR KELTON; TEXAS | DAY.SUM.PRECIPITATION.INCHES"},</v>
      </c>
    </row>
    <row r="1198" spans="2:3">
      <c r="B1198" t="s">
        <v>7788</v>
      </c>
      <c r="C1198" t="str">
        <f t="shared" si="18"/>
        <v>{"node":1195,"name":"SWEETWATER CREEK NEAR KELTON; TEXAS | DAY.AVG.STREAMFLOW.CFS"},</v>
      </c>
    </row>
    <row r="1199" spans="2:3">
      <c r="B1199" t="s">
        <v>7789</v>
      </c>
      <c r="C1199" t="str">
        <f t="shared" si="18"/>
        <v>{"node":1196,"name":"SUMMIT; MONTANA | DAY.AVG.AIRTEMPERATURE.DEGF"},</v>
      </c>
    </row>
    <row r="1200" spans="2:3">
      <c r="B1200" t="s">
        <v>7790</v>
      </c>
      <c r="C1200" t="str">
        <f t="shared" si="18"/>
        <v>{"node":1197,"name":"SUMMIT; MONTANA | DAY.SUM.PRECIPITATION.INCHES"},</v>
      </c>
    </row>
    <row r="1201" spans="2:3">
      <c r="B1201" t="s">
        <v>7791</v>
      </c>
      <c r="C1201" t="str">
        <f t="shared" si="18"/>
        <v>{"node":1198,"name":"SPRING CREEK ABOVE TANKERSLEY; TEXAS | DAY.AVG.STREAMGAGEHEIGHT.FEET"},</v>
      </c>
    </row>
    <row r="1202" spans="2:3">
      <c r="B1202" t="s">
        <v>7792</v>
      </c>
      <c r="C1202" t="str">
        <f t="shared" si="18"/>
        <v>{"node":1199,"name":"SPRING CREEK ABOVE TANKERSLEY; TEXAS | DAY.SUM.PRECIPITATION.INCHES"},</v>
      </c>
    </row>
    <row r="1203" spans="2:3">
      <c r="B1203" t="s">
        <v>7793</v>
      </c>
      <c r="C1203" t="str">
        <f t="shared" si="18"/>
        <v>{"node":1200,"name":"ST. VRAIN CREEK AT MOUTH; NEAR PLATTEVILLE; CO | DAY.AVG.STREAMGAGEHEIGHT.FEET"},</v>
      </c>
    </row>
    <row r="1204" spans="2:3">
      <c r="B1204" t="s">
        <v>7794</v>
      </c>
      <c r="C1204" t="str">
        <f t="shared" si="18"/>
        <v>{"node":1201,"name":"ST. VRAIN CREEK AT MOUTH; NEAR PLATTEVILLE; CO | DAY.AVG.AIRTEMPERATURE.DEGF"},</v>
      </c>
    </row>
    <row r="1205" spans="2:3">
      <c r="B1205" t="s">
        <v>7795</v>
      </c>
      <c r="C1205" t="str">
        <f t="shared" si="18"/>
        <v>{"node":1202,"name":"ST. VRAIN CREEK AT MOUTH; NEAR PLATTEVILLE; CO | DAY.AVG.STREAMFLOW.CFS"},</v>
      </c>
    </row>
    <row r="1206" spans="2:3">
      <c r="B1206" t="s">
        <v>7796</v>
      </c>
      <c r="C1206" t="str">
        <f t="shared" si="18"/>
        <v>{"node":1203,"name":"SHIELDS VALLEY WEATHER STATION NR WILSALL; MONTANA | DAY.AVG.AIRTEMPERATURE.DEGF"},</v>
      </c>
    </row>
    <row r="1207" spans="2:3">
      <c r="B1207" t="s">
        <v>7797</v>
      </c>
      <c r="C1207" t="str">
        <f t="shared" si="18"/>
        <v>{"node":1204,"name":"SHIELDS VALLEY WEATHER STATION NR WILSALL; MONTANA | DAY.SUM.PRECIPITATION.INCHES"},</v>
      </c>
    </row>
    <row r="1208" spans="2:3">
      <c r="B1208" t="s">
        <v>7798</v>
      </c>
      <c r="C1208" t="str">
        <f t="shared" si="18"/>
        <v>{"node":1205,"name":"SHIELDS VALLEY WEATHER STATION NR WILSALL; MONTANA | DAY.AVG.WINDSPEED.MPH"},</v>
      </c>
    </row>
    <row r="1209" spans="2:3">
      <c r="B1209" t="s">
        <v>7799</v>
      </c>
      <c r="C1209" t="str">
        <f t="shared" si="18"/>
        <v>{"node":1206,"name":"SHIELDS VALLEY WEATHER STATION NR WILSALL; MONTANA | DAY.AVG.WINDDIRECTION.DEGREES"},</v>
      </c>
    </row>
    <row r="1210" spans="2:3">
      <c r="B1210" t="s">
        <v>7800</v>
      </c>
      <c r="C1210" t="str">
        <f t="shared" si="18"/>
        <v>{"node":1207,"name":"STINKING WATER CREEK AT PALISADE; NEBRASKA | DAY.AVG.STREAMGAGEHEIGHT.FEET"},</v>
      </c>
    </row>
    <row r="1211" spans="2:3">
      <c r="B1211" t="s">
        <v>7801</v>
      </c>
      <c r="C1211" t="str">
        <f t="shared" si="18"/>
        <v>{"node":1208,"name":"STINKING WATER CREEK AT PALISADE; NEBRASKA | DAY.SUM.PRECIPITATION.INCHES"},</v>
      </c>
    </row>
    <row r="1212" spans="2:3">
      <c r="B1212" t="s">
        <v>7802</v>
      </c>
      <c r="C1212" t="str">
        <f t="shared" si="18"/>
        <v>{"node":1209,"name":"STINKING WATER CREEK AT PALISADE; NEBRASKA | DAY.AVG.STREAMFLOW.CFS"},</v>
      </c>
    </row>
    <row r="1213" spans="2:3">
      <c r="B1213" t="s">
        <v>7803</v>
      </c>
      <c r="C1213" t="str">
        <f t="shared" si="18"/>
        <v>{"node":1210,"name":"SWIFT RESERVOIR; BIRCH CREEK; MONTANA | DAY.INST.RESERVOIRSTORAGE.AF"},</v>
      </c>
    </row>
    <row r="1214" spans="2:3">
      <c r="B1214" t="s">
        <v>7804</v>
      </c>
      <c r="C1214" t="str">
        <f t="shared" si="18"/>
        <v>{"node":1211,"name":"SWIFT RESERVOIR; BIRCH CREEK; MONTANA | DAY.INST.RESERVOIRELEVATION.FEET"},</v>
      </c>
    </row>
    <row r="1215" spans="2:3">
      <c r="B1215" t="s">
        <v>7805</v>
      </c>
      <c r="C1215" t="str">
        <f t="shared" si="18"/>
        <v>{"node":1212,"name":"SWIFT RESERVOIR; BIRCH CREEK; MONTANA | DAY.AVG.RESERVOIRINFLOW.CFS"},</v>
      </c>
    </row>
    <row r="1216" spans="2:3">
      <c r="B1216" t="s">
        <v>7806</v>
      </c>
      <c r="C1216" t="str">
        <f t="shared" si="18"/>
        <v>{"node":1213,"name":"SWIFT RESERVOIR; BIRCH CREEK; MONTANA | DAY.AVG.RESERVOIRRELEASE.CFS"},</v>
      </c>
    </row>
    <row r="1217" spans="2:3">
      <c r="B1217" t="s">
        <v>7807</v>
      </c>
      <c r="C1217" t="str">
        <f t="shared" si="18"/>
        <v>{"node":1214,"name":"SWIFT RESERVOIR; BIRCH CREEK; MONTANA | DAY.AVG.STREAMFLOW.CFS"},</v>
      </c>
    </row>
    <row r="1218" spans="2:3">
      <c r="B1218" t="s">
        <v>7808</v>
      </c>
      <c r="C1218" t="str">
        <f t="shared" si="18"/>
        <v>{"node":1215,"name":"SWEETWATER RIVER NR INDEPENDENCE ROCK; WYOMING | DAY.AVG.STREAMGAGEHEIGHT.FEET"},</v>
      </c>
    </row>
    <row r="1219" spans="2:3">
      <c r="B1219" t="s">
        <v>7809</v>
      </c>
      <c r="C1219" t="str">
        <f t="shared" si="18"/>
        <v>{"node":1216,"name":"SWEETWATER RIVER NR INDEPENDENCE ROCK; WYOMING | DAY.AVG.AIRTEMPERATURE.DEGF"},</v>
      </c>
    </row>
    <row r="1220" spans="2:3">
      <c r="B1220" t="s">
        <v>7810</v>
      </c>
      <c r="C1220" t="str">
        <f t="shared" ref="C1220:C1283" si="19">B1220&amp;","</f>
        <v>{"node":1217,"name":"SWEETWATER RIVER NR INDEPENDENCE ROCK; WYOMING | DAY.SUM.PRECIPITATION.INCHES"},</v>
      </c>
    </row>
    <row r="1221" spans="2:3">
      <c r="B1221" t="s">
        <v>7811</v>
      </c>
      <c r="C1221" t="str">
        <f t="shared" si="19"/>
        <v>{"node":1218,"name":"SWEETWATER RIVER NR INDEPENDENCE ROCK; WYOMING | DAY.AVG.STREAMFLOW.CFS"},</v>
      </c>
    </row>
    <row r="1222" spans="2:3">
      <c r="B1222" t="s">
        <v>7812</v>
      </c>
      <c r="C1222" t="str">
        <f t="shared" si="19"/>
        <v>{"node":1219,"name":"ST. XAVIER BRIDGE NEAR HARDIN; MT | DAY.AVG.STREAMGAGEHEIGHT.FEET"},</v>
      </c>
    </row>
    <row r="1223" spans="2:3">
      <c r="B1223" t="s">
        <v>7813</v>
      </c>
      <c r="C1223" t="str">
        <f t="shared" si="19"/>
        <v>{"node":1220,"name":"TURKEY CREEK AT EDISON; NEBRASKA | DAY.AVG.STREAMGAGEHEIGHT.FEET"},</v>
      </c>
    </row>
    <row r="1224" spans="2:3">
      <c r="B1224" t="s">
        <v>7814</v>
      </c>
      <c r="C1224" t="str">
        <f t="shared" si="19"/>
        <v>{"node":1221,"name":"TURKEY CREEK AT EDISON; NEBRASKA | DAY.SUM.PRECIPITATION.INCHES"},</v>
      </c>
    </row>
    <row r="1225" spans="2:3">
      <c r="B1225" t="s">
        <v>7815</v>
      </c>
      <c r="C1225" t="str">
        <f t="shared" si="19"/>
        <v>{"node":1222,"name":"TURKEY CREEK AT EDISON; NEBRASKA | DAY.AVG.STREAMFLOW.CFS"},</v>
      </c>
    </row>
    <row r="1226" spans="2:3">
      <c r="B1226" t="s">
        <v>7816</v>
      </c>
      <c r="C1226" t="str">
        <f t="shared" si="19"/>
        <v>{"node":1223,"name":"TURKEY CREEK AT NAPONEE; NEBRASKA | DAY.AVG.STREAMGAGEHEIGHT.FEET"},</v>
      </c>
    </row>
    <row r="1227" spans="2:3">
      <c r="B1227" t="s">
        <v>7817</v>
      </c>
      <c r="C1227" t="str">
        <f t="shared" si="19"/>
        <v>{"node":1224,"name":"TURKEY CREEK AT NAPONEE; NEBRASKA | DAY.AVG.STREAMFLOW.CFS"},</v>
      </c>
    </row>
    <row r="1228" spans="2:3">
      <c r="B1228" t="s">
        <v>7818</v>
      </c>
      <c r="C1228" t="str">
        <f t="shared" si="19"/>
        <v>{"node":1225,"name":"TANK COULEE NEAR POWER; MT | DAY.AVG.STREAMGAGEHEIGHT.FEET"},</v>
      </c>
    </row>
    <row r="1229" spans="2:3">
      <c r="B1229" t="s">
        <v>7819</v>
      </c>
      <c r="C1229" t="str">
        <f t="shared" si="19"/>
        <v>{"node":1226,"name":"THOMPSON CREEK AT RIVERTON; NEBRASKA | DAY.AVG.STREAMGAGEHEIGHT.FEET"},</v>
      </c>
    </row>
    <row r="1230" spans="2:3">
      <c r="B1230" t="s">
        <v>7820</v>
      </c>
      <c r="C1230" t="str">
        <f t="shared" si="19"/>
        <v>{"node":1227,"name":"THOMPSON CREEK AT RIVERTON; NEBRASKA | DAY.AVG.STREAMFLOW.CFS"},</v>
      </c>
    </row>
    <row r="1231" spans="2:3">
      <c r="B1231" t="s">
        <v>7821</v>
      </c>
      <c r="C1231" t="str">
        <f t="shared" si="19"/>
        <v>{"node":1228,"name":"TUB SPRINGS DIVERSION INTO TRI-STATE CANAL; NEBRASKA | DAY.AVG.CANALSTAGE.FEET"},</v>
      </c>
    </row>
    <row r="1232" spans="2:3">
      <c r="B1232" t="s">
        <v>7822</v>
      </c>
      <c r="C1232" t="str">
        <f t="shared" si="19"/>
        <v>{"node":1229,"name":"TUB SPRINGS DIVERSION INTO TRI-STATE CANAL; NEBRASKA | DAY.AVG.CANALFLOW.CFS"},</v>
      </c>
    </row>
    <row r="1233" spans="2:3">
      <c r="B1233" t="s">
        <v>7823</v>
      </c>
      <c r="C1233" t="str">
        <f t="shared" si="19"/>
        <v>{"node":1230,"name":"TETON RIVER NEAR DUTTON; MONTANA | DAY.AVG.STREAMGAGEHEIGHT.FEET"},</v>
      </c>
    </row>
    <row r="1234" spans="2:3">
      <c r="B1234" t="s">
        <v>7824</v>
      </c>
      <c r="C1234" t="str">
        <f t="shared" si="19"/>
        <v>{"node":1231,"name":"TETON RIVER NEAR DUTTON; MONTANA | DAY.AVG.STREAMFLOW.CFS"},</v>
      </c>
    </row>
    <row r="1235" spans="2:3">
      <c r="B1235" t="s">
        <v>7825</v>
      </c>
      <c r="C1235" t="str">
        <f t="shared" si="19"/>
        <v>{"node":1232,"name":"JEFFERSON RIVER AT THREE FORKS; MONTANA | DAY.AVG.STREAMGAGEHEIGHT.FEET"},</v>
      </c>
    </row>
    <row r="1236" spans="2:3">
      <c r="B1236" t="s">
        <v>7826</v>
      </c>
      <c r="C1236" t="str">
        <f t="shared" si="19"/>
        <v>{"node":1233,"name":"JEFFERSON RIVER AT THREE FORKS; MONTANA | DAY.AVG.AIRTEMPERATURE.DEGF"},</v>
      </c>
    </row>
    <row r="1237" spans="2:3">
      <c r="B1237" t="s">
        <v>7827</v>
      </c>
      <c r="C1237" t="str">
        <f t="shared" si="19"/>
        <v>{"node":1234,"name":"JEFFERSON RIVER AT THREE FORKS; MONTANA | DAY.AVG.STREAMFLOW.CFS"},</v>
      </c>
    </row>
    <row r="1238" spans="2:3">
      <c r="B1238" t="s">
        <v>7828</v>
      </c>
      <c r="C1238" t="str">
        <f t="shared" si="19"/>
        <v>{"node":1235,"name":"JEFFERSON RIVER AT THREE FORKS; MONTANA | DAY.AVG.SNOWWATEREQUIVALENT.INCHES"},</v>
      </c>
    </row>
    <row r="1239" spans="2:3">
      <c r="B1239" t="s">
        <v>7829</v>
      </c>
      <c r="C1239" t="str">
        <f t="shared" si="19"/>
        <v>{"node":1236,"name":"JEFFERSON RIVER AT THREE FORKS; MONTANA | DAY.AVG.WATERTEMPERATURE.DEGF"},</v>
      </c>
    </row>
    <row r="1240" spans="2:3">
      <c r="B1240" t="s">
        <v>7830</v>
      </c>
      <c r="C1240" t="str">
        <f t="shared" si="19"/>
        <v>{"node":1237,"name":"TETON RIVER BELOW FREEZE OUT RESERVOIR; MT | DAY.AVG.STREAMGAGEHEIGHT.FEET"},</v>
      </c>
    </row>
    <row r="1241" spans="2:3">
      <c r="B1241" t="s">
        <v>7831</v>
      </c>
      <c r="C1241" t="str">
        <f t="shared" si="19"/>
        <v>{"node":1238,"name":"TIE DOWN FLATS CANAL; WYOMING | DAY.AVG.CANALFLOW.CFS"},</v>
      </c>
    </row>
    <row r="1242" spans="2:3">
      <c r="B1242" t="s">
        <v>7832</v>
      </c>
      <c r="C1242" t="str">
        <f t="shared" si="19"/>
        <v>{"node":1239,"name":"TWO LEGGINS BRIDGE NEAR HARDIN; MT | DAY.AVG.STREAMGAGEHEIGHT.FEET"},</v>
      </c>
    </row>
    <row r="1243" spans="2:3">
      <c r="B1243" t="s">
        <v>7833</v>
      </c>
      <c r="C1243" t="str">
        <f t="shared" si="19"/>
        <v>{"node":1240,"name":"TWO MEDICINE RIVER BELOW SOUTH FORK NR BROWNING; MT | DAY.AVG.STREAMGAGEHEIGHT.FEET"},</v>
      </c>
    </row>
    <row r="1244" spans="2:3">
      <c r="B1244" t="s">
        <v>7834</v>
      </c>
      <c r="C1244" t="str">
        <f t="shared" si="19"/>
        <v>{"node":1241,"name":"TWO MEDICINE RIVER BELOW SOUTH FORK NR BROWNING; MT | DAY.AVG.AIRTEMPERATURE.DEGF"},</v>
      </c>
    </row>
    <row r="1245" spans="2:3">
      <c r="B1245" t="s">
        <v>7835</v>
      </c>
      <c r="C1245" t="str">
        <f t="shared" si="19"/>
        <v>{"node":1242,"name":"TWO MEDICINE RIVER BELOW SOUTH FORK NR BROWNING; MT | DAY.AVG.STREAMFLOW.CFS"},</v>
      </c>
    </row>
    <row r="1246" spans="2:3">
      <c r="B1246" t="s">
        <v>7836</v>
      </c>
      <c r="C1246" t="str">
        <f t="shared" si="19"/>
        <v>{"node":1243,"name":"MOUNTAIN PARK DAM (TOM STEED RESERVOIR); OKLAHOMA | DAY.INST.RESERVOIRSTORAGE.AF"},</v>
      </c>
    </row>
    <row r="1247" spans="2:3">
      <c r="B1247" t="s">
        <v>7837</v>
      </c>
      <c r="C1247" t="str">
        <f t="shared" si="19"/>
        <v>{"node":1244,"name":"MOUNTAIN PARK DAM (TOM STEED RESERVOIR); OKLAHOMA | DAY.INST.RESERVOIRELEVATION.FEET"},</v>
      </c>
    </row>
    <row r="1248" spans="2:3">
      <c r="B1248" t="s">
        <v>7838</v>
      </c>
      <c r="C1248" t="str">
        <f t="shared" si="19"/>
        <v>{"node":1245,"name":"MOUNTAIN PARK DAM (TOM STEED RESERVOIR); OKLAHOMA | DAY.SUM.PRECIPITATION.INCHES"},</v>
      </c>
    </row>
    <row r="1249" spans="2:3">
      <c r="B1249" t="s">
        <v>7839</v>
      </c>
      <c r="C1249" t="str">
        <f t="shared" si="19"/>
        <v>{"node":1246,"name":"MISSOURI RIVER; TOSTON; MONTANA | DAY.AVG.STREAMGAGEHEIGHT.FEET"},</v>
      </c>
    </row>
    <row r="1250" spans="2:3">
      <c r="B1250" t="s">
        <v>7840</v>
      </c>
      <c r="C1250" t="str">
        <f t="shared" si="19"/>
        <v>{"node":1247,"name":"MISSOURI RIVER; TOSTON; MONTANA | DAY.SUM.PRECIPITATION.INCHES"},</v>
      </c>
    </row>
    <row r="1251" spans="2:3">
      <c r="B1251" t="s">
        <v>7841</v>
      </c>
      <c r="C1251" t="str">
        <f t="shared" si="19"/>
        <v>{"node":1248,"name":"MISSOURI RIVER; TOSTON; MONTANA | DAY.AVG.STREAMFLOW.CFS"},</v>
      </c>
    </row>
    <row r="1252" spans="2:3">
      <c r="B1252" t="s">
        <v>7842</v>
      </c>
      <c r="C1252" t="str">
        <f t="shared" si="19"/>
        <v>{"node":1249,"name":"MISSOURI RIVER; TOSTON; MONTANA | DAY.AVG.SNOWWATEREQUIVALENT.INCHES"},</v>
      </c>
    </row>
    <row r="1253" spans="2:3">
      <c r="B1253" t="s">
        <v>7843</v>
      </c>
      <c r="C1253" t="str">
        <f t="shared" si="19"/>
        <v>{"node":1250,"name":"MISSOURI RIVER; TOSTON; MONTANA | DAY.AVG.WATERTEMPERATURE.DEGF"},</v>
      </c>
    </row>
    <row r="1254" spans="2:3">
      <c r="B1254" t="s">
        <v>7844</v>
      </c>
      <c r="C1254" t="str">
        <f t="shared" si="19"/>
        <v>{"node":1251,"name":"TOSTON MONTANA WEATHER STATION (2WSW); MONTANA | DAY.AVG.AIRTEMPERATURE.DEGF"},</v>
      </c>
    </row>
    <row r="1255" spans="2:3">
      <c r="B1255" t="s">
        <v>7845</v>
      </c>
      <c r="C1255" t="str">
        <f t="shared" si="19"/>
        <v>{"node":1252,"name":"TOSTON MONTANA WEATHER STATION (2WSW); MONTANA | DAY.SUM.PRECIPITATION.INCHES"},</v>
      </c>
    </row>
    <row r="1256" spans="2:3">
      <c r="B1256" t="s">
        <v>7846</v>
      </c>
      <c r="C1256" t="str">
        <f t="shared" si="19"/>
        <v>{"node":1253,"name":"TOSTON MONTANA WEATHER STATION (2WSW); MONTANA | DAY.AVG.WINDSPEED.MPH"},</v>
      </c>
    </row>
    <row r="1257" spans="2:3">
      <c r="B1257" t="s">
        <v>7847</v>
      </c>
      <c r="C1257" t="str">
        <f t="shared" si="19"/>
        <v>{"node":1254,"name":"TOSTON MONTANA WEATHER STATION (2WSW); MONTANA | DAY.AVG.WINDDIRECTION.DEGREES"},</v>
      </c>
    </row>
    <row r="1258" spans="2:3">
      <c r="B1258" t="s">
        <v>7848</v>
      </c>
      <c r="C1258" t="str">
        <f t="shared" si="19"/>
        <v>{"node":1255,"name":"TETON RIVER BELOW SOUTH FORK; NEAR CHOTEAU; MONTANA | DAY.AVG.STREAMGAGEHEIGHT.FEET"},</v>
      </c>
    </row>
    <row r="1259" spans="2:3">
      <c r="B1259" t="s">
        <v>7849</v>
      </c>
      <c r="C1259" t="str">
        <f t="shared" si="19"/>
        <v>{"node":1256,"name":"TONGUE RIVER @ TONGUE RIVER DAM NR DECKER; MONTANA | DAY.AVG.STREAMGAGEHEIGHT.FEET"},</v>
      </c>
    </row>
    <row r="1260" spans="2:3">
      <c r="B1260" t="s">
        <v>7850</v>
      </c>
      <c r="C1260" t="str">
        <f t="shared" si="19"/>
        <v>{"node":1257,"name":"TONGUE RIVER @ TONGUE RIVER DAM NR DECKER; MONTANA | DAY.AVG.STREAMFLOW.CFS"},</v>
      </c>
    </row>
    <row r="1261" spans="2:3">
      <c r="B1261" t="s">
        <v>7851</v>
      </c>
      <c r="C1261" t="str">
        <f t="shared" si="19"/>
        <v>{"node":1258,"name":"TETON RIVER WEATHER STATION NEAR FARMINGTON; MONTANA | DAY.AVG.AIRTEMPERATURE.DEGF"},</v>
      </c>
    </row>
    <row r="1262" spans="2:3">
      <c r="B1262" t="s">
        <v>7852</v>
      </c>
      <c r="C1262" t="str">
        <f t="shared" si="19"/>
        <v>{"node":1259,"name":"TETON RIVER WEATHER STATION NEAR FARMINGTON; MONTANA | DAY.SUM.PRECIPITATION.INCHES"},</v>
      </c>
    </row>
    <row r="1263" spans="2:3">
      <c r="B1263" t="s">
        <v>7853</v>
      </c>
      <c r="C1263" t="str">
        <f t="shared" si="19"/>
        <v>{"node":1260,"name":"TETON RIVER WEATHER STATION NEAR FARMINGTON; MONTANA | DAY.AVG.WINDSPEED.MPH"},</v>
      </c>
    </row>
    <row r="1264" spans="2:3">
      <c r="B1264" t="s">
        <v>7854</v>
      </c>
      <c r="C1264" t="str">
        <f t="shared" si="19"/>
        <v>{"node":1261,"name":"TETON RIVER WEATHER STATION NEAR FARMINGTON; MONTANA | DAY.AVG.WINDDIRECTION.DEGREES"},</v>
      </c>
    </row>
    <row r="1265" spans="2:3">
      <c r="B1265" t="s">
        <v>7855</v>
      </c>
      <c r="C1265" t="str">
        <f t="shared" si="19"/>
        <v>{"node":1262,"name":"TWIN BUTTES DAM; TEXAS | DAY.INST.RESERVOIRSTORAGE.AF"},</v>
      </c>
    </row>
    <row r="1266" spans="2:3">
      <c r="B1266" t="s">
        <v>7856</v>
      </c>
      <c r="C1266" t="str">
        <f t="shared" si="19"/>
        <v>{"node":1263,"name":"TWIN BUTTES DAM; TEXAS | DAY.INST.RESERVOIRELEVATION.FEET"},</v>
      </c>
    </row>
    <row r="1267" spans="2:3">
      <c r="B1267" t="s">
        <v>7857</v>
      </c>
      <c r="C1267" t="str">
        <f t="shared" si="19"/>
        <v>{"node":1264,"name":"TWIN BUTTES DAM; TEXAS | DAY.SUM.PRECIPITATION.INCHES"},</v>
      </c>
    </row>
    <row r="1268" spans="2:3">
      <c r="B1268" t="s">
        <v>7858</v>
      </c>
      <c r="C1268" t="str">
        <f t="shared" si="19"/>
        <v>{"node":1265,"name":"TETON RIVER AT LOMA; MONTANA | DAY.AVG.STREAMGAGEHEIGHT.FEET"},</v>
      </c>
    </row>
    <row r="1269" spans="2:3">
      <c r="B1269" t="s">
        <v>7859</v>
      </c>
      <c r="C1269" t="str">
        <f t="shared" si="19"/>
        <v>{"node":1266,"name":"TETON RIVER AT LOMA; MONTANA | DAY.AVG.STREAMFLOW.CFS"},</v>
      </c>
    </row>
    <row r="1270" spans="2:3">
      <c r="B1270" t="s">
        <v>7860</v>
      </c>
      <c r="C1270" t="str">
        <f t="shared" si="19"/>
        <v>{"node":1267,"name":"TETON RIVER AT LOMA; MONTANA | DAY.AVG.WATERTEMPERATURE.DEGF"},</v>
      </c>
    </row>
    <row r="1271" spans="2:3">
      <c r="B1271" t="s">
        <v>7861</v>
      </c>
      <c r="C1271" t="str">
        <f t="shared" si="19"/>
        <v>{"node":1268,"name":"TONGUE RIVER AT STATE LINE; NEAR DECKER; MONTANA | DAY.AVG.STREAMGAGEHEIGHT.FEET"},</v>
      </c>
    </row>
    <row r="1272" spans="2:3">
      <c r="B1272" t="s">
        <v>7862</v>
      </c>
      <c r="C1272" t="str">
        <f t="shared" si="19"/>
        <v>{"node":1269,"name":"TONGUE RIVER AT STATE LINE; NEAR DECKER; MONTANA | DAY.AVG.STREAMFLOW.CFS"},</v>
      </c>
    </row>
    <row r="1273" spans="2:3">
      <c r="B1273" t="s">
        <v>7863</v>
      </c>
      <c r="C1273" t="str">
        <f t="shared" si="19"/>
        <v>{"node":1270,"name":"SWANSON LAKE (TRENTON DAM); NEBRASKA | DAY.INST.RESERVOIRSTORAGE.AF"},</v>
      </c>
    </row>
    <row r="1274" spans="2:3">
      <c r="B1274" t="s">
        <v>7864</v>
      </c>
      <c r="C1274" t="str">
        <f t="shared" si="19"/>
        <v>{"node":1271,"name":"SWANSON LAKE (TRENTON DAM); NEBRASKA | DAY.INST.RESERVOIRELEVATION.FEET"},</v>
      </c>
    </row>
    <row r="1275" spans="2:3">
      <c r="B1275" t="s">
        <v>7865</v>
      </c>
      <c r="C1275" t="str">
        <f t="shared" si="19"/>
        <v>{"node":1272,"name":"SWANSON LAKE (TRENTON DAM); NEBRASKA | DAY.AVG.RESERVOIRINFLOW.CFS"},</v>
      </c>
    </row>
    <row r="1276" spans="2:3">
      <c r="B1276" t="s">
        <v>7866</v>
      </c>
      <c r="C1276" t="str">
        <f t="shared" si="19"/>
        <v>{"node":1273,"name":"SWANSON LAKE (TRENTON DAM); NEBRASKA | DAY.SUM.PRECIPITATION.INCHES"},</v>
      </c>
    </row>
    <row r="1277" spans="2:3">
      <c r="B1277" t="s">
        <v>7867</v>
      </c>
      <c r="C1277" t="str">
        <f t="shared" si="19"/>
        <v>{"node":1274,"name":"SWANSON LAKE (TRENTON DAM); NEBRASKA | DAY.AVG.RESERVOIRRELEASE.CFS"},</v>
      </c>
    </row>
    <row r="1278" spans="2:3">
      <c r="B1278" t="s">
        <v>7868</v>
      </c>
      <c r="C1278" t="str">
        <f t="shared" si="19"/>
        <v>{"node":1275,"name":"SWANSON LAKE (TRENTON DAM); NEBRASKA | DAY.AVG.CANALFLOW.CFS"},</v>
      </c>
    </row>
    <row r="1279" spans="2:3">
      <c r="B1279" t="s">
        <v>7869</v>
      </c>
      <c r="C1279" t="str">
        <f t="shared" si="19"/>
        <v>{"node":1276,"name":"SWANSON LAKE (TRENTON DAM); NEBRASKA | DAY.AVG.STREAMFLOW.CFS"},</v>
      </c>
    </row>
    <row r="1280" spans="2:3">
      <c r="B1280" t="s">
        <v>7870</v>
      </c>
      <c r="C1280" t="str">
        <f t="shared" si="19"/>
        <v>{"node":1277,"name":"NORTH PLATTE RIVER PASSING TRI-STATE DAM; NEBRASKA | DAY.AVG.STREAMGAGEHEIGHT.FEET"},</v>
      </c>
    </row>
    <row r="1281" spans="2:3">
      <c r="B1281" t="s">
        <v>7871</v>
      </c>
      <c r="C1281" t="str">
        <f t="shared" si="19"/>
        <v>{"node":1278,"name":"NORTH PLATTE RIVER PASSING TRI-STATE DAM; NEBRASKA | DAY.AVG.CANALSTAGE.FEET"},</v>
      </c>
    </row>
    <row r="1282" spans="2:3">
      <c r="B1282" t="s">
        <v>7872</v>
      </c>
      <c r="C1282" t="str">
        <f t="shared" si="19"/>
        <v>{"node":1279,"name":"NORTH PLATTE RIVER PASSING TRI-STATE DAM; NEBRASKA | DAY.AVG.STREAMFLOW.CFS"},</v>
      </c>
    </row>
    <row r="1283" spans="2:3">
      <c r="B1283" t="s">
        <v>7873</v>
      </c>
      <c r="C1283" t="str">
        <f t="shared" si="19"/>
        <v>{"node":1280,"name":"NORTH PLATTE RIVER PASSING TRI-STATE DAM; NEBRASKA | DAY.AVG.CANALFLOW.CFS"},</v>
      </c>
    </row>
    <row r="1284" spans="2:3">
      <c r="B1284" t="s">
        <v>7874</v>
      </c>
      <c r="C1284" t="str">
        <f t="shared" ref="C1284:C1347" si="20">B1284&amp;","</f>
        <v>{"node":1281,"name":"TURQUOISE LAKE (SUGARLOAF DAM); COLORADO | DAY.INST.RESERVOIRSTORAGE.AF"},</v>
      </c>
    </row>
    <row r="1285" spans="2:3">
      <c r="B1285" t="s">
        <v>7875</v>
      </c>
      <c r="C1285" t="str">
        <f t="shared" si="20"/>
        <v>{"node":1282,"name":"TURQUOISE LAKE (SUGARLOAF DAM); COLORADO | DAY.INST.RESERVOIRELEVATION.FEET"},</v>
      </c>
    </row>
    <row r="1286" spans="2:3">
      <c r="B1286" t="s">
        <v>7876</v>
      </c>
      <c r="C1286" t="str">
        <f t="shared" si="20"/>
        <v>{"node":1283,"name":"TURQUOISE LAKE (SUGARLOAF DAM); COLORADO | DAY.AVG.RESERVOIRINFLOW.CFS"},</v>
      </c>
    </row>
    <row r="1287" spans="2:3">
      <c r="B1287" t="s">
        <v>7877</v>
      </c>
      <c r="C1287" t="str">
        <f t="shared" si="20"/>
        <v>{"node":1284,"name":"TURQUOISE LAKE (SUGARLOAF DAM); COLORADO | DAY.AVG.RESERVOIRRELEASE.CFS"},</v>
      </c>
    </row>
    <row r="1288" spans="2:3">
      <c r="B1288" t="s">
        <v>7878</v>
      </c>
      <c r="C1288" t="str">
        <f t="shared" si="20"/>
        <v>{"node":1285,"name":"TWIN LAKES RESERVOIR; COLORADO | DAY.INST.RESERVOIRSTORAGE.AF"},</v>
      </c>
    </row>
    <row r="1289" spans="2:3">
      <c r="B1289" t="s">
        <v>7879</v>
      </c>
      <c r="C1289" t="str">
        <f t="shared" si="20"/>
        <v>{"node":1286,"name":"TWIN LAKES RESERVOIR; COLORADO | DAY.INST.RESERVOIRELEVATION.FEET"},</v>
      </c>
    </row>
    <row r="1290" spans="2:3">
      <c r="B1290" t="s">
        <v>7880</v>
      </c>
      <c r="C1290" t="str">
        <f t="shared" si="20"/>
        <v>{"node":1287,"name":"TWIN LAKES RESERVOIR; COLORADO | DAY.AVG.RESERVOIRINFLOW.CFS"},</v>
      </c>
    </row>
    <row r="1291" spans="2:3">
      <c r="B1291" t="s">
        <v>7881</v>
      </c>
      <c r="C1291" t="str">
        <f t="shared" si="20"/>
        <v>{"node":1288,"name":"TWIN LAKES RESERVOIR; COLORADO | DAY.AVG.AIRTEMPERATURE.DEGF"},</v>
      </c>
    </row>
    <row r="1292" spans="2:3">
      <c r="B1292" t="s">
        <v>7882</v>
      </c>
      <c r="C1292" t="str">
        <f t="shared" si="20"/>
        <v>{"node":1289,"name":"TWIN LAKES RESERVOIR; COLORADO | DAY.SUM.PRECIPITATION.INCHES"},</v>
      </c>
    </row>
    <row r="1293" spans="2:3">
      <c r="B1293" t="s">
        <v>7883</v>
      </c>
      <c r="C1293" t="str">
        <f t="shared" si="20"/>
        <v>{"node":1290,"name":"TWIN LAKES RESERVOIR; COLORADO | DAY.AVG.RESERVOIRRELEASE.CFS"},</v>
      </c>
    </row>
    <row r="1294" spans="2:3">
      <c r="B1294" t="s">
        <v>7884</v>
      </c>
      <c r="C1294" t="str">
        <f t="shared" si="20"/>
        <v>{"node":1291,"name":"TWIN LAKES RESERVOIR; COLORADO | DAY.AVG.WINDSPEED.MPH"},</v>
      </c>
    </row>
    <row r="1295" spans="2:3">
      <c r="B1295" t="s">
        <v>7885</v>
      </c>
      <c r="C1295" t="str">
        <f t="shared" si="20"/>
        <v>{"node":1292,"name":"TWIN LAKES RESERVOIR; COLORADO | DAY.AVG.WINDDIRECTION.DEGREES"},</v>
      </c>
    </row>
    <row r="1296" spans="2:3">
      <c r="B1296" t="s">
        <v>7886</v>
      </c>
      <c r="C1296" t="str">
        <f t="shared" si="20"/>
        <v>{"node":1293,"name":"TWIN LAKES TUNNEL; CO | DAY.AVG.STREAMGAGEHEIGHT.FEET"},</v>
      </c>
    </row>
    <row r="1297" spans="2:3">
      <c r="B1297" t="s">
        <v>7887</v>
      </c>
      <c r="C1297" t="str">
        <f t="shared" si="20"/>
        <v>{"node":1294,"name":"TWIN LAKES TUNNEL; CO | DAY.AVG.CANALFLOW.CFS"},</v>
      </c>
    </row>
    <row r="1298" spans="2:3">
      <c r="B1298" t="s">
        <v>7888</v>
      </c>
      <c r="C1298" t="str">
        <f t="shared" si="20"/>
        <v>{"node":1295,"name":"UPPER HANOVER CANAL; WYOMING | DAY.AVG.CANALSTAGE.FEET"},</v>
      </c>
    </row>
    <row r="1299" spans="2:3">
      <c r="B1299" t="s">
        <v>7889</v>
      </c>
      <c r="C1299" t="str">
        <f t="shared" si="20"/>
        <v>{"node":1296,"name":"UPPER HANOVER CANAL; WYOMING | DAY.AVG.CANALFLOW.CFS"},</v>
      </c>
    </row>
    <row r="1300" spans="2:3">
      <c r="B1300" t="s">
        <v>7890</v>
      </c>
      <c r="C1300" t="str">
        <f t="shared" si="20"/>
        <v>{"node":1297,"name":"MISSOURI RIVER AT ULM; MONTANA | DAY.AVG.STREAMGAGEHEIGHT.FEET"},</v>
      </c>
    </row>
    <row r="1301" spans="2:3">
      <c r="B1301" t="s">
        <v>7891</v>
      </c>
      <c r="C1301" t="str">
        <f t="shared" si="20"/>
        <v>{"node":1298,"name":"MISSOURI RIVER AT ULM; MONTANA | DAY.AVG.STREAMFLOW.CFS"},</v>
      </c>
    </row>
    <row r="1302" spans="2:3">
      <c r="B1302" t="s">
        <v>7892</v>
      </c>
      <c r="C1302" t="str">
        <f t="shared" si="20"/>
        <v>{"node":1299,"name":"ULM MONTANA WEATHER STATION | DAY.AVG.AIRTEMPERATURE.DEGF"},</v>
      </c>
    </row>
    <row r="1303" spans="2:3">
      <c r="B1303" t="s">
        <v>7893</v>
      </c>
      <c r="C1303" t="str">
        <f t="shared" si="20"/>
        <v>{"node":1300,"name":"ULM MONTANA WEATHER STATION | DAY.SUM.PRECIPITATION.INCHES"},</v>
      </c>
    </row>
    <row r="1304" spans="2:3">
      <c r="B1304" t="s">
        <v>7894</v>
      </c>
      <c r="C1304" t="str">
        <f t="shared" si="20"/>
        <v>{"node":1301,"name":"ULM MONTANA WEATHER STATION | DAY.AVG.WINDSPEED.MPH"},</v>
      </c>
    </row>
    <row r="1305" spans="2:3">
      <c r="B1305" t="s">
        <v>7895</v>
      </c>
      <c r="C1305" t="str">
        <f t="shared" si="20"/>
        <v>{"node":1302,"name":"ULM MONTANA WEATHER STATION | DAY.AVG.WINDDIRECTION.DEGREES"},</v>
      </c>
    </row>
    <row r="1306" spans="2:3">
      <c r="B1306" t="s">
        <v>7896</v>
      </c>
      <c r="C1306" t="str">
        <f t="shared" si="20"/>
        <v>{"node":1303,"name":"UPPER MUSSELSHELL WEATHER STATION NR HARLOWTON; MT | DAY.AVG.AIRTEMPERATURE.DEGF"},</v>
      </c>
    </row>
    <row r="1307" spans="2:3">
      <c r="B1307" t="s">
        <v>7897</v>
      </c>
      <c r="C1307" t="str">
        <f t="shared" si="20"/>
        <v>{"node":1304,"name":"UPPER MUSSELSHELL WEATHER STATION NR HARLOWTON; MT | DAY.SUM.PRECIPITATION.INCHES"},</v>
      </c>
    </row>
    <row r="1308" spans="2:3">
      <c r="B1308" t="s">
        <v>7898</v>
      </c>
      <c r="C1308" t="str">
        <f t="shared" si="20"/>
        <v>{"node":1305,"name":"UPPER MUSSELSHELL WEATHER STATION NR HARLOWTON; MT | DAY.AVG.WINDSPEED.MPH"},</v>
      </c>
    </row>
    <row r="1309" spans="2:3">
      <c r="B1309" t="s">
        <v>7899</v>
      </c>
      <c r="C1309" t="str">
        <f t="shared" si="20"/>
        <v>{"node":1306,"name":"UPPER MUSSELSHELL WEATHER STATION NR HARLOWTON; MT | DAY.AVG.WINDDIRECTION.DEGREES"},</v>
      </c>
    </row>
    <row r="1310" spans="2:3">
      <c r="B1310" t="s">
        <v>7900</v>
      </c>
      <c r="C1310" t="str">
        <f t="shared" si="20"/>
        <v>{"node":1307,"name":"UPPER WIND RIVER; A CANAL; AT HEADWORKS; WYOMING | DAY.AVG.CANALSTAGE.FEET"},</v>
      </c>
    </row>
    <row r="1311" spans="2:3">
      <c r="B1311" t="s">
        <v>7901</v>
      </c>
      <c r="C1311" t="str">
        <f t="shared" si="20"/>
        <v>{"node":1308,"name":"UPPER WIND RIVER; A CANAL; AT HEADWORKS; WYOMING | DAY.AVG.CANALFLOW.CFS"},</v>
      </c>
    </row>
    <row r="1312" spans="2:3">
      <c r="B1312" t="s">
        <v>7902</v>
      </c>
      <c r="C1312" t="str">
        <f t="shared" si="20"/>
        <v>{"node":1309,"name":"SUN RIVER NEAR VAUGHN; MONTANA | DAY.AVG.STREAMGAGEHEIGHT.FEET"},</v>
      </c>
    </row>
    <row r="1313" spans="2:3">
      <c r="B1313" t="s">
        <v>7903</v>
      </c>
      <c r="C1313" t="str">
        <f t="shared" si="20"/>
        <v>{"node":1310,"name":"SUN RIVER NEAR VAUGHN; MONTANA | DAY.SUM.PRECIPITATION.INCHES"},</v>
      </c>
    </row>
    <row r="1314" spans="2:3">
      <c r="B1314" t="s">
        <v>7904</v>
      </c>
      <c r="C1314" t="str">
        <f t="shared" si="20"/>
        <v>{"node":1311,"name":"SUN RIVER NEAR VAUGHN; MONTANA | DAY.AVG.STREAMFLOW.CFS"},</v>
      </c>
    </row>
    <row r="1315" spans="2:3">
      <c r="B1315" t="s">
        <v>7905</v>
      </c>
      <c r="C1315" t="str">
        <f t="shared" si="20"/>
        <v>{"node":1312,"name":"MISSOURI RIVER AT VIRGELLE; MONTANA | DAY.AVG.STREAMGAGEHEIGHT.FEET"},</v>
      </c>
    </row>
    <row r="1316" spans="2:3">
      <c r="B1316" t="s">
        <v>7906</v>
      </c>
      <c r="C1316" t="str">
        <f t="shared" si="20"/>
        <v>{"node":1313,"name":"MISSOURI RIVER AT VIRGELLE; MONTANA | DAY.SUM.PRECIPITATION.INCHES"},</v>
      </c>
    </row>
    <row r="1317" spans="2:3">
      <c r="B1317" t="s">
        <v>7907</v>
      </c>
      <c r="C1317" t="str">
        <f t="shared" si="20"/>
        <v>{"node":1314,"name":"MISSOURI RIVER AT VIRGELLE; MONTANA | DAY.AVG.STREAMFLOW.CFS"},</v>
      </c>
    </row>
    <row r="1318" spans="2:3">
      <c r="B1318" t="s">
        <v>7908</v>
      </c>
      <c r="C1318" t="str">
        <f t="shared" si="20"/>
        <v>{"node":1315,"name":"VALIER MONTANA WEATHER STATION | DAY.AVG.AIRTEMPERATURE.DEGF"},</v>
      </c>
    </row>
    <row r="1319" spans="2:3">
      <c r="B1319" t="s">
        <v>7909</v>
      </c>
      <c r="C1319" t="str">
        <f t="shared" si="20"/>
        <v>{"node":1316,"name":"VALIER MONTANA WEATHER STATION | DAY.SUM.PRECIPITATION.INCHES"},</v>
      </c>
    </row>
    <row r="1320" spans="2:3">
      <c r="B1320" t="s">
        <v>7910</v>
      </c>
      <c r="C1320" t="str">
        <f t="shared" si="20"/>
        <v>{"node":1317,"name":"VALIER MONTANA WEATHER STATION | DAY.AVG.WINDSPEED.MPH"},</v>
      </c>
    </row>
    <row r="1321" spans="2:3">
      <c r="B1321" t="s">
        <v>7911</v>
      </c>
      <c r="C1321" t="str">
        <f t="shared" si="20"/>
        <v>{"node":1318,"name":"VALIER MONTANA WEATHER STATION | DAY.AVG.WINDDIRECTION.DEGREES"},</v>
      </c>
    </row>
    <row r="1322" spans="2:3">
      <c r="B1322" t="s">
        <v>7912</v>
      </c>
      <c r="C1322" t="str">
        <f t="shared" si="20"/>
        <v>{"node":1319,"name":"BIG DRY CREEK AT VAN NORMAN; MONTANA | DAY.AVG.STREAMGAGEHEIGHT.FEET"},</v>
      </c>
    </row>
    <row r="1323" spans="2:3">
      <c r="B1323" t="s">
        <v>7913</v>
      </c>
      <c r="C1323" t="str">
        <f t="shared" si="20"/>
        <v>{"node":1320,"name":"BIG DRY CREEK AT VAN NORMAN; MONTANA | DAY.AVG.STREAMFLOW.CFS"},</v>
      </c>
    </row>
    <row r="1324" spans="2:3">
      <c r="B1324" t="s">
        <v>7914</v>
      </c>
      <c r="C1324" t="str">
        <f t="shared" si="20"/>
        <v>{"node":1321,"name":"ELK CITY; OKLAHOMA WEATHER STATION | DAY.AVG.AIRTEMPERATURE.DEGF"},</v>
      </c>
    </row>
    <row r="1325" spans="2:3">
      <c r="B1325" t="s">
        <v>7915</v>
      </c>
      <c r="C1325" t="str">
        <f t="shared" si="20"/>
        <v>{"node":1322,"name":"ELK CITY; OKLAHOMA WEATHER STATION | DAY.SUM.PRECIPITATION.INCHES"},</v>
      </c>
    </row>
    <row r="1326" spans="2:3">
      <c r="B1326" t="s">
        <v>7916</v>
      </c>
      <c r="C1326" t="str">
        <f t="shared" si="20"/>
        <v>{"node":1323,"name":"WACONDA LAKE (GLEN ELDER DAM); KANSAS | DAY.INST.RESERVOIRSTORAGE.AF"},</v>
      </c>
    </row>
    <row r="1327" spans="2:3">
      <c r="B1327" t="s">
        <v>7917</v>
      </c>
      <c r="C1327" t="str">
        <f t="shared" si="20"/>
        <v>{"node":1324,"name":"WACONDA LAKE (GLEN ELDER DAM); KANSAS | DAY.INST.RESERVOIRELEVATION.FEET"},</v>
      </c>
    </row>
    <row r="1328" spans="2:3">
      <c r="B1328" t="s">
        <v>7918</v>
      </c>
      <c r="C1328" t="str">
        <f t="shared" si="20"/>
        <v>{"node":1325,"name":"WACONDA LAKE (GLEN ELDER DAM); KANSAS | DAY.AVG.RESERVOIRINFLOW.CFS"},</v>
      </c>
    </row>
    <row r="1329" spans="2:3">
      <c r="B1329" t="s">
        <v>7919</v>
      </c>
      <c r="C1329" t="str">
        <f t="shared" si="20"/>
        <v>{"node":1326,"name":"WACONDA LAKE (GLEN ELDER DAM); KANSAS | DAY.SUM.PRECIPITATION.INCHES"},</v>
      </c>
    </row>
    <row r="1330" spans="2:3">
      <c r="B1330" t="s">
        <v>7920</v>
      </c>
      <c r="C1330" t="str">
        <f t="shared" si="20"/>
        <v>{"node":1327,"name":"WACONDA LAKE (GLEN ELDER DAM); KANSAS | DAY.AVG.RESERVOIRRELEASE.CFS"},</v>
      </c>
    </row>
    <row r="1331" spans="2:3">
      <c r="B1331" t="s">
        <v>7921</v>
      </c>
      <c r="C1331" t="str">
        <f t="shared" si="20"/>
        <v>{"node":1328,"name":"WACONDA LAKE (GLEN ELDER DAM); KANSAS | DAY.AVG.STREAMFLOW.CFS"},</v>
      </c>
    </row>
    <row r="1332" spans="2:3">
      <c r="B1332" t="s">
        <v>7922</v>
      </c>
      <c r="C1332" t="str">
        <f t="shared" si="20"/>
        <v>{"node":1329,"name":"LEFORS; TEXAS WEATHER STATION | DAY.AVG.AIRTEMPERATURE.DEGF"},</v>
      </c>
    </row>
    <row r="1333" spans="2:3">
      <c r="B1333" t="s">
        <v>7923</v>
      </c>
      <c r="C1333" t="str">
        <f t="shared" si="20"/>
        <v>{"node":1330,"name":"LEFORS; TEXAS WEATHER STATION | DAY.SUM.PRECIPITATION.INCHES"},</v>
      </c>
    </row>
    <row r="1334" spans="2:3">
      <c r="B1334" t="s">
        <v>7924</v>
      </c>
      <c r="C1334" t="str">
        <f t="shared" si="20"/>
        <v>{"node":1331,"name":"LEFORS; TEXAS WEATHER STATION | DAY.AVG.WINDSPEED.MPH"},</v>
      </c>
    </row>
    <row r="1335" spans="2:3">
      <c r="B1335" t="s">
        <v>7925</v>
      </c>
      <c r="C1335" t="str">
        <f t="shared" si="20"/>
        <v>{"node":1332,"name":"LEFORS; TEXAS WEATHER STATION | DAY.AVG.WINDDIRECTION.DEGREES"},</v>
      </c>
    </row>
    <row r="1336" spans="2:3">
      <c r="B1336" t="s">
        <v>7926</v>
      </c>
      <c r="C1336" t="str">
        <f t="shared" si="20"/>
        <v>{"node":1333,"name":"WASHITA RIVER NEAR CHEYENNE; OKLAHOMA | DAY.AVG.STREAMGAGEHEIGHT.FEET"},</v>
      </c>
    </row>
    <row r="1337" spans="2:3">
      <c r="B1337" t="s">
        <v>7927</v>
      </c>
      <c r="C1337" t="str">
        <f t="shared" si="20"/>
        <v>{"node":1334,"name":"WASHITA RIVER NEAR CHEYENNE; OKLAHOMA | DAY.SUM.PRECIPITATION.INCHES"},</v>
      </c>
    </row>
    <row r="1338" spans="2:3">
      <c r="B1338" t="s">
        <v>7928</v>
      </c>
      <c r="C1338" t="str">
        <f t="shared" si="20"/>
        <v>{"node":1335,"name":"WASHITA RIVER NEAR CHEYENNE; OKLAHOMA | DAY.AVG.STREAMFLOW.CFS"},</v>
      </c>
    </row>
    <row r="1339" spans="2:3">
      <c r="B1339" t="s">
        <v>7929</v>
      </c>
      <c r="C1339" t="str">
        <f t="shared" si="20"/>
        <v>{"node":1336,"name":"WEBSTER RESERVOIR NEAR STOCKTON; KANSAS | DAY.INST.RESERVOIRSTORAGE.AF"},</v>
      </c>
    </row>
    <row r="1340" spans="2:3">
      <c r="B1340" t="s">
        <v>7930</v>
      </c>
      <c r="C1340" t="str">
        <f t="shared" si="20"/>
        <v>{"node":1337,"name":"WEBSTER RESERVOIR NEAR STOCKTON; KANSAS | DAY.INST.RESERVOIRELEVATION.FEET"},</v>
      </c>
    </row>
    <row r="1341" spans="2:3">
      <c r="B1341" t="s">
        <v>7931</v>
      </c>
      <c r="C1341" t="str">
        <f t="shared" si="20"/>
        <v>{"node":1338,"name":"WEBSTER RESERVOIR NEAR STOCKTON; KANSAS | DAY.AVG.RESERVOIRINFLOW.CFS"},</v>
      </c>
    </row>
    <row r="1342" spans="2:3">
      <c r="B1342" t="s">
        <v>7932</v>
      </c>
      <c r="C1342" t="str">
        <f t="shared" si="20"/>
        <v>{"node":1339,"name":"WEBSTER RESERVOIR NEAR STOCKTON; KANSAS | DAY.SUM.PRECIPITATION.INCHES"},</v>
      </c>
    </row>
    <row r="1343" spans="2:3">
      <c r="B1343" t="s">
        <v>7933</v>
      </c>
      <c r="C1343" t="str">
        <f t="shared" si="20"/>
        <v>{"node":1340,"name":"WEBSTER RESERVOIR NEAR STOCKTON; KANSAS | DAY.AVG.RESERVOIRRELEASE.CFS"},</v>
      </c>
    </row>
    <row r="1344" spans="2:3">
      <c r="B1344" t="s">
        <v>7934</v>
      </c>
      <c r="C1344" t="str">
        <f t="shared" si="20"/>
        <v>{"node":1341,"name":"WEBSTER RESERVOIR NEAR STOCKTON; KANSAS | DAY.AVG.STREAMFLOW.CFS"},</v>
      </c>
    </row>
    <row r="1345" spans="2:3">
      <c r="B1345" t="s">
        <v>7935</v>
      </c>
      <c r="C1345" t="str">
        <f t="shared" si="20"/>
        <v>{"node":1342,"name":"WILLOW CREEK FEEDER CANAL; MONTANA | DAY.AVG.CANALSTAGE.FEET"},</v>
      </c>
    </row>
    <row r="1346" spans="2:3">
      <c r="B1346" t="s">
        <v>7936</v>
      </c>
      <c r="C1346" t="str">
        <f t="shared" si="20"/>
        <v>{"node":1343,"name":"WILLOW CREEK FEEDER CANAL; MONTANA | DAY.AVG.CANALFLOW.CFS"},</v>
      </c>
    </row>
    <row r="1347" spans="2:3">
      <c r="B1347" t="s">
        <v>7937</v>
      </c>
      <c r="C1347" t="str">
        <f t="shared" si="20"/>
        <v>{"node":1344,"name":"WINTERS CREEK RESERVOIR (SURFACE ELEV-INFLOW); NE | DAY.INST.RESERVOIRSTORAGE.AF"},</v>
      </c>
    </row>
    <row r="1348" spans="2:3">
      <c r="B1348" t="s">
        <v>7938</v>
      </c>
      <c r="C1348" t="str">
        <f t="shared" ref="C1348:C1411" si="21">B1348&amp;","</f>
        <v>{"node":1345,"name":"WINTERS CREEK RESERVOIR (SURFACE ELEV-INFLOW); NE | DAY.INST.RESERVOIRELEVATION.FEET"},</v>
      </c>
    </row>
    <row r="1349" spans="2:3">
      <c r="B1349" t="s">
        <v>7939</v>
      </c>
      <c r="C1349" t="str">
        <f t="shared" si="21"/>
        <v>{"node":1346,"name":"WINTERS CREEK RESERVOIR (SURFACE ELEV-INFLOW); NE | DAY.AVG.CANALSTAGE.FEET"},</v>
      </c>
    </row>
    <row r="1350" spans="2:3">
      <c r="B1350" t="s">
        <v>7940</v>
      </c>
      <c r="C1350" t="str">
        <f t="shared" si="21"/>
        <v>{"node":1347,"name":"WINTERS CREEK RESERVOIR (SURFACE ELEV-INFLOW); NE | DAY.AVG.RESERVOIRINFLOW.CFS"},</v>
      </c>
    </row>
    <row r="1351" spans="2:3">
      <c r="B1351" t="s">
        <v>7941</v>
      </c>
      <c r="C1351" t="str">
        <f t="shared" si="21"/>
        <v>{"node":1348,"name":"WILLOW CREEK RESERVOIR; 6 MILES NW AUGUSTA; MONTANA | DAY.INST.RESERVOIRSTORAGE.AF"},</v>
      </c>
    </row>
    <row r="1352" spans="2:3">
      <c r="B1352" t="s">
        <v>7942</v>
      </c>
      <c r="C1352" t="str">
        <f t="shared" si="21"/>
        <v>{"node":1349,"name":"WILLOW CREEK RESERVOIR; 6 MILES NW AUGUSTA; MONTANA | DAY.INST.RESERVOIRELEVATION.FEET"},</v>
      </c>
    </row>
    <row r="1353" spans="2:3">
      <c r="B1353" t="s">
        <v>7943</v>
      </c>
      <c r="C1353" t="str">
        <f t="shared" si="21"/>
        <v>{"node":1350,"name":"WILLOW CREEK RESERVOIR; 6 MILES NW AUGUSTA; MONTANA | DAY.AVG.STREAMGAGEHEIGHT.FEET"},</v>
      </c>
    </row>
    <row r="1354" spans="2:3">
      <c r="B1354" t="s">
        <v>7944</v>
      </c>
      <c r="C1354" t="str">
        <f t="shared" si="21"/>
        <v>{"node":1351,"name":"WILLOW CREEK RESERVOIR; 6 MILES NW AUGUSTA; MONTANA | DAY.AVG.RESERVOIRINFLOW.CFS"},</v>
      </c>
    </row>
    <row r="1355" spans="2:3">
      <c r="B1355" t="s">
        <v>7945</v>
      </c>
      <c r="C1355" t="str">
        <f t="shared" si="21"/>
        <v>{"node":1352,"name":"WILLOW CREEK RESERVOIR; 6 MILES NW AUGUSTA; MONTANA | DAY.SUM.PRECIPITATION.INCHES"},</v>
      </c>
    </row>
    <row r="1356" spans="2:3">
      <c r="B1356" t="s">
        <v>7946</v>
      </c>
      <c r="C1356" t="str">
        <f t="shared" si="21"/>
        <v>{"node":1353,"name":"WILLOW CREEK RESERVOIR; 6 MILES NW AUGUSTA; MONTANA | DAY.AVG.RESERVOIRRELEASE.CFS"},</v>
      </c>
    </row>
    <row r="1357" spans="2:3">
      <c r="B1357" t="s">
        <v>7947</v>
      </c>
      <c r="C1357" t="str">
        <f t="shared" si="21"/>
        <v>{"node":1354,"name":"WINCHESTER DITCH; WYOMING | DAY.AVG.CANALSTAGE.FEET"},</v>
      </c>
    </row>
    <row r="1358" spans="2:3">
      <c r="B1358" t="s">
        <v>7948</v>
      </c>
      <c r="C1358" t="str">
        <f t="shared" si="21"/>
        <v>{"node":1355,"name":"WINCHESTER DITCH; WYOMING | DAY.AVG.CANALFLOW.CFS"},</v>
      </c>
    </row>
    <row r="1359" spans="2:3">
      <c r="B1359" t="s">
        <v>7949</v>
      </c>
      <c r="C1359" t="str">
        <f t="shared" si="21"/>
        <v>{"node":1356,"name":"WEATHER STATION; GLENDO DAM; WYOMING | DAY.AVG.AIRTEMPERATURE.DEGF"},</v>
      </c>
    </row>
    <row r="1360" spans="2:3">
      <c r="B1360" t="s">
        <v>7950</v>
      </c>
      <c r="C1360" t="str">
        <f t="shared" si="21"/>
        <v>{"node":1357,"name":"WEATHER STATION; GLENDO DAM; WYOMING | DAY.SUM.PRECIPITATION.INCHES"},</v>
      </c>
    </row>
    <row r="1361" spans="2:3">
      <c r="B1361" t="s">
        <v>7951</v>
      </c>
      <c r="C1361" t="str">
        <f t="shared" si="21"/>
        <v>{"node":1358,"name":"WEATHER STATION; GLENDO DAM; WYOMING | DAY.AVG.WINDSPEED.MPH"},</v>
      </c>
    </row>
    <row r="1362" spans="2:3">
      <c r="B1362" t="s">
        <v>7952</v>
      </c>
      <c r="C1362" t="str">
        <f t="shared" si="21"/>
        <v>{"node":1359,"name":"WEATHER STATION; GLENDO DAM; WYOMING | DAY.AVG.WINDDIRECTION.DEGREES"},</v>
      </c>
    </row>
    <row r="1363" spans="2:3">
      <c r="B1363" t="s">
        <v>7953</v>
      </c>
      <c r="C1363" t="str">
        <f t="shared" si="21"/>
        <v>{"node":1360,"name":"NO. PLATTE RIVER BLW WHALEN DAM NR GUERNSEY; WYOMING | DAY.AVG.STREAMGAGEHEIGHT.FEET"},</v>
      </c>
    </row>
    <row r="1364" spans="2:3">
      <c r="B1364" t="s">
        <v>7954</v>
      </c>
      <c r="C1364" t="str">
        <f t="shared" si="21"/>
        <v>{"node":1361,"name":"NO. PLATTE RIVER BLW WHALEN DAM NR GUERNSEY; WYOMING | DAY.SUM.PRECIPITATION.INCHES"},</v>
      </c>
    </row>
    <row r="1365" spans="2:3">
      <c r="B1365" t="s">
        <v>7955</v>
      </c>
      <c r="C1365" t="str">
        <f t="shared" si="21"/>
        <v>{"node":1362,"name":"NO. PLATTE RIVER BLW WHALEN DAM NR GUERNSEY; WYOMING | DAY.AVG.STREAMFLOW.CFS"},</v>
      </c>
    </row>
    <row r="1366" spans="2:3">
      <c r="B1366" t="s">
        <v>7956</v>
      </c>
      <c r="C1366" t="str">
        <f t="shared" si="21"/>
        <v>{"node":1363,"name":"WILLOW CREEK PUMP CANAL; GRAND COUNTY; COLORADO | DAY.AVG.CANALSTAGE.FEET"},</v>
      </c>
    </row>
    <row r="1367" spans="2:3">
      <c r="B1367" t="s">
        <v>7957</v>
      </c>
      <c r="C1367" t="str">
        <f t="shared" si="21"/>
        <v>{"node":1364,"name":"WILLOW CREEK PUMP CANAL; GRAND COUNTY; COLORADO | DAY.AVG.CANALFLOW.CFS"},</v>
      </c>
    </row>
    <row r="1368" spans="2:3">
      <c r="B1368" t="s">
        <v>7958</v>
      </c>
      <c r="C1368" t="str">
        <f t="shared" si="21"/>
        <v>{"node":1365,"name":"WILLOW CREEK RESERVOIR; COLORADO | DAY.INST.RESERVOIRSTORAGE.AF"},</v>
      </c>
    </row>
    <row r="1369" spans="2:3">
      <c r="B1369" t="s">
        <v>7959</v>
      </c>
      <c r="C1369" t="str">
        <f t="shared" si="21"/>
        <v>{"node":1366,"name":"WILLOW CREEK RESERVOIR; COLORADO | DAY.INST.RESERVOIRELEVATION.FEET"},</v>
      </c>
    </row>
    <row r="1370" spans="2:3">
      <c r="B1370" t="s">
        <v>7960</v>
      </c>
      <c r="C1370" t="str">
        <f t="shared" si="21"/>
        <v>{"node":1367,"name":"WILLOW CREEK RESERVOIR; COLORADO | DAY.AVG.RESERVOIRINFLOW.CFS"},</v>
      </c>
    </row>
    <row r="1371" spans="2:3">
      <c r="B1371" t="s">
        <v>7961</v>
      </c>
      <c r="C1371" t="str">
        <f t="shared" si="21"/>
        <v>{"node":1368,"name":"WILLOW CREEK RESERVOIR; COLORADO | DAY.AVG.RESERVOIRRELEASE.CFS"},</v>
      </c>
    </row>
    <row r="1372" spans="2:3">
      <c r="B1372" t="s">
        <v>7962</v>
      </c>
      <c r="C1372" t="str">
        <f t="shared" si="21"/>
        <v>{"node":1369,"name":"WILLOW CREEK BELOW WILLOW CREEK RESERVOIR; CO (WCWC) | DAY.AVG.STREAMGAGEHEIGHT.FEET"},</v>
      </c>
    </row>
    <row r="1373" spans="2:3">
      <c r="B1373" t="s">
        <v>7963</v>
      </c>
      <c r="C1373" t="str">
        <f t="shared" si="21"/>
        <v>{"node":1370,"name":"WILLOW CREEK BELOW WILLOW CREEK RESERVOIR; CO (WCWC) | DAY.AVG.STREAMFLOW.CFS"},</v>
      </c>
    </row>
    <row r="1374" spans="2:3">
      <c r="B1374" t="s">
        <v>7964</v>
      </c>
      <c r="C1374" t="str">
        <f t="shared" si="21"/>
        <v>{"node":1371,"name":"WIND RIVER BYPASS AT EAST PORTAL NR ESTES PARK; CO | DAY.AVG.STREAMGAGEHEIGHT.FEET"},</v>
      </c>
    </row>
    <row r="1375" spans="2:3">
      <c r="B1375" t="s">
        <v>7965</v>
      </c>
      <c r="C1375" t="str">
        <f t="shared" si="21"/>
        <v>{"node":1372,"name":"WIND RIVER BYPASS AT EAST PORTAL NR ESTES PARK; CO | DAY.AVG.CANALFLOW.CFS"},</v>
      </c>
    </row>
    <row r="1376" spans="2:3">
      <c r="B1376" t="s">
        <v>7966</v>
      </c>
      <c r="C1376" t="str">
        <f t="shared" si="21"/>
        <v>{"node":1373,"name":"WIND RIVER NEAR ESTES PARK; CO | DAY.AVG.STREAMGAGEHEIGHT.FEET"},</v>
      </c>
    </row>
    <row r="1377" spans="2:3">
      <c r="B1377" t="s">
        <v>7967</v>
      </c>
      <c r="C1377" t="str">
        <f t="shared" si="21"/>
        <v>{"node":1374,"name":"WIND RIVER NEAR ESTES PARK; CO | DAY.AVG.STREAMFLOW.CFS"},</v>
      </c>
    </row>
    <row r="1378" spans="2:3">
      <c r="B1378" t="s">
        <v>7968</v>
      </c>
      <c r="C1378" t="str">
        <f t="shared" si="21"/>
        <v>{"node":1375,"name":"WINTER PARK; CO (CLIMATOLOGY) | DAY.SUM.PRECIPITATION.INCHES"},</v>
      </c>
    </row>
    <row r="1379" spans="2:3">
      <c r="B1379" t="s">
        <v>7969</v>
      </c>
      <c r="C1379" t="str">
        <f t="shared" si="21"/>
        <v>{"node":1376,"name":"BIG HOLE RIVER BELOW BIG LAKE CREEK @ WISDOM; MT | DAY.AVG.STREAMGAGEHEIGHT.FEET"},</v>
      </c>
    </row>
    <row r="1380" spans="2:3">
      <c r="B1380" t="s">
        <v>7970</v>
      </c>
      <c r="C1380" t="str">
        <f t="shared" si="21"/>
        <v>{"node":1377,"name":"BIG HOLE RIVER BELOW BIG LAKE CREEK @ WISDOM; MT | DAY.AVG.STREAMFLOW.CFS"},</v>
      </c>
    </row>
    <row r="1381" spans="2:3">
      <c r="B1381" t="s">
        <v>7971</v>
      </c>
      <c r="C1381" t="str">
        <f t="shared" si="21"/>
        <v>{"node":1378,"name":"BIG HOLE RIVER BELOW BIG LAKE CREEK @ WISDOM; MT | DAY.AVG.WATERTEMPERATURE.DEGF"},</v>
      </c>
    </row>
    <row r="1382" spans="2:3">
      <c r="B1382" t="s">
        <v>7972</v>
      </c>
      <c r="C1382" t="str">
        <f t="shared" si="21"/>
        <v>{"node":1379,"name":"WEATHER STATION AT MINATARE DAM; NEBRASKA | DAY.AVG.AIRTEMPERATURE.DEGF"},</v>
      </c>
    </row>
    <row r="1383" spans="2:3">
      <c r="B1383" t="s">
        <v>7973</v>
      </c>
      <c r="C1383" t="str">
        <f t="shared" si="21"/>
        <v>{"node":1380,"name":"WEATHER STATION AT MINATARE DAM; NEBRASKA | DAY.SUM.PRECIPITATION.INCHES"},</v>
      </c>
    </row>
    <row r="1384" spans="2:3">
      <c r="B1384" t="s">
        <v>7974</v>
      </c>
      <c r="C1384" t="str">
        <f t="shared" si="21"/>
        <v>{"node":1381,"name":"WEATHER STATION AT MINATARE DAM; NEBRASKA | DAY.AVG.WINDSPEED.MPH"},</v>
      </c>
    </row>
    <row r="1385" spans="2:3">
      <c r="B1385" t="s">
        <v>7975</v>
      </c>
      <c r="C1385" t="str">
        <f t="shared" si="21"/>
        <v>{"node":1382,"name":"WEATHER STATION AT MINATARE DAM; NEBRASKA | DAY.AVG.WINDDIRECTION.DEGREES"},</v>
      </c>
    </row>
    <row r="1386" spans="2:3">
      <c r="B1386" t="s">
        <v>7976</v>
      </c>
      <c r="C1386" t="str">
        <f t="shared" si="21"/>
        <v>{"node":1383,"name":"MISSOURI RIVER NEAR WOLF POINT; MONTANA | DAY.AVG.STREAMGAGEHEIGHT.FEET"},</v>
      </c>
    </row>
    <row r="1387" spans="2:3">
      <c r="B1387" t="s">
        <v>7977</v>
      </c>
      <c r="C1387" t="str">
        <f t="shared" si="21"/>
        <v>{"node":1384,"name":"MISSOURI RIVER NEAR WOLF POINT; MONTANA | DAY.SUM.PRECIPITATION.INCHES"},</v>
      </c>
    </row>
    <row r="1388" spans="2:3">
      <c r="B1388" t="s">
        <v>7978</v>
      </c>
      <c r="C1388" t="str">
        <f t="shared" si="21"/>
        <v>{"node":1385,"name":"MISSOURI RIVER NEAR WOLF POINT; MONTANA | DAY.AVG.STREAMFLOW.CFS"},</v>
      </c>
    </row>
    <row r="1389" spans="2:3">
      <c r="B1389" t="s">
        <v>7979</v>
      </c>
      <c r="C1389" t="str">
        <f t="shared" si="21"/>
        <v>{"node":1386,"name":"WEATHER STATION; PATHFINDER DAM; WYOMING | DAY.AVG.AIRTEMPERATURE.DEGF"},</v>
      </c>
    </row>
    <row r="1390" spans="2:3">
      <c r="B1390" t="s">
        <v>7980</v>
      </c>
      <c r="C1390" t="str">
        <f t="shared" si="21"/>
        <v>{"node":1387,"name":"WEATHER STATION; PATHFINDER DAM; WYOMING | DAY.SUM.PRECIPITATION.INCHES"},</v>
      </c>
    </row>
    <row r="1391" spans="2:3">
      <c r="B1391" t="s">
        <v>7981</v>
      </c>
      <c r="C1391" t="str">
        <f t="shared" si="21"/>
        <v>{"node":1388,"name":"WEATHER STATION; PATHFINDER DAM; WYOMING | DAY.AVG.WINDSPEED.MPH"},</v>
      </c>
    </row>
    <row r="1392" spans="2:3">
      <c r="B1392" t="s">
        <v>7982</v>
      </c>
      <c r="C1392" t="str">
        <f t="shared" si="21"/>
        <v>{"node":1389,"name":"WEATHER STATION; PATHFINDER DAM; WYOMING | DAY.AVG.WINDDIRECTION.DEGREES"},</v>
      </c>
    </row>
    <row r="1393" spans="2:3">
      <c r="B1393" t="s">
        <v>7983</v>
      </c>
      <c r="C1393" t="str">
        <f t="shared" si="21"/>
        <v>{"node":1390,"name":"WIND RIVER BELOW BOYSEN DAM; WYOMING | DAY.AVG.STREAMGAGEHEIGHT.FEET"},</v>
      </c>
    </row>
    <row r="1394" spans="2:3">
      <c r="B1394" t="s">
        <v>7984</v>
      </c>
      <c r="C1394" t="str">
        <f t="shared" si="21"/>
        <v>{"node":1391,"name":"WIND RIVER BELOW BOYSEN DAM; WYOMING | DAY.AVG.STREAMFLOW.CFS"},</v>
      </c>
    </row>
    <row r="1395" spans="2:3">
      <c r="B1395" t="s">
        <v>7985</v>
      </c>
      <c r="C1395" t="str">
        <f t="shared" si="21"/>
        <v>{"node":1392,"name":"WIND RIVER NEAR CROWHEART; WYOMING | DAY.AVG.STREAMGAGEHEIGHT.FEET"},</v>
      </c>
    </row>
    <row r="1396" spans="2:3">
      <c r="B1396" t="s">
        <v>7986</v>
      </c>
      <c r="C1396" t="str">
        <f t="shared" si="21"/>
        <v>{"node":1393,"name":"WIND RIVER NEAR CROWHEART; WYOMING | DAY.AVG.STREAMFLOW.CFS"},</v>
      </c>
    </row>
    <row r="1397" spans="2:3">
      <c r="B1397" t="s">
        <v>7987</v>
      </c>
      <c r="C1397" t="str">
        <f t="shared" si="21"/>
        <v>{"node":1394,"name":"WIND RIVER ABOVE RED CREEK NEAR DUBOIS; WY | DAY.AVG.STREAMGAGEHEIGHT.FEET"},</v>
      </c>
    </row>
    <row r="1398" spans="2:3">
      <c r="B1398" t="s">
        <v>7988</v>
      </c>
      <c r="C1398" t="str">
        <f t="shared" si="21"/>
        <v>{"node":1395,"name":"WIND RIVER ABOVE RED CREEK NEAR DUBOIS; WY | DAY.AVG.STREAMFLOW.CFS"},</v>
      </c>
    </row>
    <row r="1399" spans="2:3">
      <c r="B1399" t="s">
        <v>7989</v>
      </c>
      <c r="C1399" t="str">
        <f t="shared" si="21"/>
        <v>{"node":1396,"name":"ERICK; OKLAHOMA | DAY.SUM.PRECIPITATION.INCHES"},</v>
      </c>
    </row>
    <row r="1400" spans="2:3">
      <c r="B1400" t="s">
        <v>7990</v>
      </c>
      <c r="C1400" t="str">
        <f t="shared" si="21"/>
        <v>{"node":1397,"name":"WIND RIVER NEAR KINNEAR; WYOMING | DAY.AVG.STREAMGAGEHEIGHT.FEET"},</v>
      </c>
    </row>
    <row r="1401" spans="2:3">
      <c r="B1401" t="s">
        <v>7991</v>
      </c>
      <c r="C1401" t="str">
        <f t="shared" si="21"/>
        <v>{"node":1398,"name":"WIND RIVER NEAR KINNEAR; WYOMING | DAY.AVG.STREAMFLOW.CFS"},</v>
      </c>
    </row>
    <row r="1402" spans="2:3">
      <c r="B1402" t="s">
        <v>7992</v>
      </c>
      <c r="C1402" t="str">
        <f t="shared" si="21"/>
        <v>{"node":1399,"name":"WIND RIVER NEAR DUBOIS; WYOMING | DAY.AVG.STREAMGAGEHEIGHT.FEET"},</v>
      </c>
    </row>
    <row r="1403" spans="2:3">
      <c r="B1403" t="s">
        <v>7993</v>
      </c>
      <c r="C1403" t="str">
        <f t="shared" si="21"/>
        <v>{"node":1400,"name":"WIND RIVER NEAR DUBOIS; WYOMING | DAY.SUM.PRECIPITATION.INCHES"},</v>
      </c>
    </row>
    <row r="1404" spans="2:3">
      <c r="B1404" t="s">
        <v>7994</v>
      </c>
      <c r="C1404" t="str">
        <f t="shared" si="21"/>
        <v>{"node":1401,"name":"WINTERS CREEK RESERVOIR (OUTFLOW); NEBRASKA | DAY.AVG.CANALSTAGE.FEET"},</v>
      </c>
    </row>
    <row r="1405" spans="2:3">
      <c r="B1405" t="s">
        <v>7995</v>
      </c>
      <c r="C1405" t="str">
        <f t="shared" si="21"/>
        <v>{"node":1402,"name":"WINTERS CREEK RESERVOIR (OUTFLOW); NEBRASKA | DAY.AVG.CANALFLOW.CFS"},</v>
      </c>
    </row>
    <row r="1406" spans="2:3">
      <c r="B1406" t="s">
        <v>7996</v>
      </c>
      <c r="C1406" t="str">
        <f t="shared" si="21"/>
        <v>{"node":1403,"name":"WIND RIVER AT RIVERTON; WYOMING | DAY.AVG.STREAMGAGEHEIGHT.FEET"},</v>
      </c>
    </row>
    <row r="1407" spans="2:3">
      <c r="B1407" t="s">
        <v>7997</v>
      </c>
      <c r="C1407" t="str">
        <f t="shared" si="21"/>
        <v>{"node":1404,"name":"WIND RIVER AT RIVERTON; WYOMING | DAY.AVG.STREAMFLOW.CFS"},</v>
      </c>
    </row>
    <row r="1408" spans="2:3">
      <c r="B1408" t="s">
        <v>7998</v>
      </c>
      <c r="C1408" t="str">
        <f t="shared" si="21"/>
        <v>{"node":1405,"name":"SWEETWATER CREEK NEAR SWEETWATER; OKLAHOMA | DAY.AVG.STREAMGAGEHEIGHT.FEET"},</v>
      </c>
    </row>
    <row r="1409" spans="2:3">
      <c r="B1409" t="s">
        <v>7999</v>
      </c>
      <c r="C1409" t="str">
        <f t="shared" si="21"/>
        <v>{"node":1406,"name":"SWEETWATER CREEK NEAR SWEETWATER; OKLAHOMA | DAY.SUM.PRECIPITATION.INCHES"},</v>
      </c>
    </row>
    <row r="1410" spans="2:3">
      <c r="B1410" t="s">
        <v>8000</v>
      </c>
      <c r="C1410" t="str">
        <f t="shared" si="21"/>
        <v>{"node":1407,"name":"SWEETWATER CREEK NEAR SWEETWATER; OKLAHOMA | DAY.AVG.STREAMFLOW.CFS"},</v>
      </c>
    </row>
    <row r="1411" spans="2:3">
      <c r="B1411" t="s">
        <v>8001</v>
      </c>
      <c r="C1411" t="str">
        <f t="shared" si="21"/>
        <v>{"node":1408,"name":"WIND RIVER BELOW WYOMING DIVERSION DAM; WYOMING | DAY.AVG.STREAMGAGEHEIGHT.FEET"},</v>
      </c>
    </row>
    <row r="1412" spans="2:3">
      <c r="B1412" t="s">
        <v>8002</v>
      </c>
      <c r="C1412" t="str">
        <f t="shared" ref="C1412:C1475" si="22">B1412&amp;","</f>
        <v>{"node":1409,"name":"WIND RIVER BELOW WYOMING DIVERSION DAM; WYOMING | DAY.AVG.STREAMFLOW.CFS"},</v>
      </c>
    </row>
    <row r="1413" spans="2:3">
      <c r="B1413" t="s">
        <v>8003</v>
      </c>
      <c r="C1413" t="str">
        <f t="shared" si="22"/>
        <v>{"node":1410,"name":"WHEELER; TEXAS | DAY.SUM.PRECIPITATION.INCHES"},</v>
      </c>
    </row>
    <row r="1414" spans="2:3">
      <c r="B1414" t="s">
        <v>8004</v>
      </c>
      <c r="C1414" t="str">
        <f t="shared" si="22"/>
        <v>{"node":1411,"name":"WET SPOTTED TAIL DIVERSION INTO TRI-STATE CANAL; NE | DAY.AVG.CANALSTAGE.FEET"},</v>
      </c>
    </row>
    <row r="1415" spans="2:3">
      <c r="B1415" t="s">
        <v>8005</v>
      </c>
      <c r="C1415" t="str">
        <f t="shared" si="22"/>
        <v>{"node":1412,"name":"WET SPOTTED TAIL DIVERSION INTO TRI-STATE CANAL; NE | DAY.AVG.CANALFLOW.CFS"},</v>
      </c>
    </row>
    <row r="1416" spans="2:3">
      <c r="B1416" t="s">
        <v>8006</v>
      </c>
      <c r="C1416" t="str">
        <f t="shared" si="22"/>
        <v>{"node":1413,"name":"WHITE SULPHUR SPRINGS WEATHER STATION; MONTANA | DAY.AVG.AIRTEMPERATURE.DEGF"},</v>
      </c>
    </row>
    <row r="1417" spans="2:3">
      <c r="B1417" t="s">
        <v>8007</v>
      </c>
      <c r="C1417" t="str">
        <f t="shared" si="22"/>
        <v>{"node":1414,"name":"WHITE SULPHUR SPRINGS WEATHER STATION; MONTANA | DAY.SUM.PRECIPITATION.INCHES"},</v>
      </c>
    </row>
    <row r="1418" spans="2:3">
      <c r="B1418" t="s">
        <v>8008</v>
      </c>
      <c r="C1418" t="str">
        <f t="shared" si="22"/>
        <v>{"node":1415,"name":"WHITE SULPHUR SPRINGS WEATHER STATION; MONTANA | DAY.AVG.WINDSPEED.MPH"},</v>
      </c>
    </row>
    <row r="1419" spans="2:3">
      <c r="B1419" t="s">
        <v>8009</v>
      </c>
      <c r="C1419" t="str">
        <f t="shared" si="22"/>
        <v>{"node":1416,"name":"WHITE SULPHUR SPRINGS WEATHER STATION; MONTANA | DAY.AVG.WINDDIRECTION.DEGREES"},</v>
      </c>
    </row>
    <row r="1420" spans="2:3">
      <c r="B1420" t="s">
        <v>8010</v>
      </c>
      <c r="C1420" t="str">
        <f t="shared" si="22"/>
        <v>{"node":1417,"name":"WEATHER STATION; SEMINOE DAM; WYOMING | DAY.AVG.AIRTEMPERATURE.DEGF"},</v>
      </c>
    </row>
    <row r="1421" spans="2:3">
      <c r="B1421" t="s">
        <v>8011</v>
      </c>
      <c r="C1421" t="str">
        <f t="shared" si="22"/>
        <v>{"node":1418,"name":"WEATHER STATION; SEMINOE DAM; WYOMING | DAY.SUM.PRECIPITATION.INCHES"},</v>
      </c>
    </row>
    <row r="1422" spans="2:3">
      <c r="B1422" t="s">
        <v>8012</v>
      </c>
      <c r="C1422" t="str">
        <f t="shared" si="22"/>
        <v>{"node":1419,"name":"WEATHER STATION; SEMINOE DAM; WYOMING | DAY.AVG.WINDSPEED.MPH"},</v>
      </c>
    </row>
    <row r="1423" spans="2:3">
      <c r="B1423" t="s">
        <v>8013</v>
      </c>
      <c r="C1423" t="str">
        <f t="shared" si="22"/>
        <v>{"node":1420,"name":"WEATHER STATION; SEMINOE DAM; WYOMING | DAY.AVG.WINDDIRECTION.DEGREES"},</v>
      </c>
    </row>
    <row r="1424" spans="2:3">
      <c r="B1424" t="s">
        <v>8014</v>
      </c>
      <c r="C1424" t="str">
        <f t="shared" si="22"/>
        <v>{"node":1421,"name":"WURTZ DITCH NEAR TENNESSEE PASS; COLORADO | DAY.AVG.STREAMGAGEHEIGHT.FEET"},</v>
      </c>
    </row>
    <row r="1425" spans="2:3">
      <c r="B1425" t="s">
        <v>8015</v>
      </c>
      <c r="C1425" t="str">
        <f t="shared" si="22"/>
        <v>{"node":1422,"name":"WURTZ DITCH NEAR TENNESSEE PASS; COLORADO | DAY.AVG.CANALFLOW.CFS"},</v>
      </c>
    </row>
    <row r="1426" spans="2:3">
      <c r="B1426" t="s">
        <v>8016</v>
      </c>
      <c r="C1426" t="str">
        <f t="shared" si="22"/>
        <v>{"node":1423,"name":"WEATHER STATION; WHALEN DAM; WYOMING | DAY.AVG.AIRTEMPERATURE.DEGF"},</v>
      </c>
    </row>
    <row r="1427" spans="2:3">
      <c r="B1427" t="s">
        <v>8017</v>
      </c>
      <c r="C1427" t="str">
        <f t="shared" si="22"/>
        <v>{"node":1424,"name":"WEATHER STATION; WHALEN DAM; WYOMING | DAY.SUM.PRECIPITATION.INCHES"},</v>
      </c>
    </row>
    <row r="1428" spans="2:3">
      <c r="B1428" t="s">
        <v>8018</v>
      </c>
      <c r="C1428" t="str">
        <f t="shared" si="22"/>
        <v>{"node":1425,"name":"WEATHER STATION; WHALEN DAM; WYOMING | DAY.AVG.WINDSPEED.MPH"},</v>
      </c>
    </row>
    <row r="1429" spans="2:3">
      <c r="B1429" t="s">
        <v>8019</v>
      </c>
      <c r="C1429" t="str">
        <f t="shared" si="22"/>
        <v>{"node":1426,"name":"WEATHER STATION; WHALEN DAM; WYOMING | DAY.AVG.WINDDIRECTION.DEGREES"},</v>
      </c>
    </row>
    <row r="1430" spans="2:3">
      <c r="B1430" t="s">
        <v>8020</v>
      </c>
      <c r="C1430" t="str">
        <f t="shared" si="22"/>
        <v>{"node":1427,"name":"WYOMING CANAL; 1/4 MILE BELOW DIVERSION DAM; WYOMING | DAY.AVG.CANALSTAGE.FEET"},</v>
      </c>
    </row>
    <row r="1431" spans="2:3">
      <c r="B1431" t="s">
        <v>8021</v>
      </c>
      <c r="C1431" t="str">
        <f t="shared" si="22"/>
        <v>{"node":1428,"name":"WYOMING CANAL; 1/4 MILE BELOW DIVERSION DAM; WYOMING | DAY.AVG.CANALFLOW.CFS"},</v>
      </c>
    </row>
    <row r="1432" spans="2:3">
      <c r="B1432" t="s">
        <v>8022</v>
      </c>
      <c r="C1432" t="str">
        <f t="shared" si="22"/>
        <v>{"node":1429,"name":"YELLOWSTONE RIVER AT CORWIN SPRINGS; MONTANA | DAY.AVG.STREAMGAGEHEIGHT.FEET"},</v>
      </c>
    </row>
    <row r="1433" spans="2:3">
      <c r="B1433" t="s">
        <v>8023</v>
      </c>
      <c r="C1433" t="str">
        <f t="shared" si="22"/>
        <v>{"node":1430,"name":"YELLOWSTONE RIVER AT CORWIN SPRINGS; MONTANA | DAY.AVG.AIRTEMPERATURE.DEGF"},</v>
      </c>
    </row>
    <row r="1434" spans="2:3">
      <c r="B1434" t="s">
        <v>8024</v>
      </c>
      <c r="C1434" t="str">
        <f t="shared" si="22"/>
        <v>{"node":1431,"name":"YELLOWSTONE RIVER AT CORWIN SPRINGS; MONTANA | DAY.AVG.STREAMFLOW.CFS"},</v>
      </c>
    </row>
    <row r="1435" spans="2:3">
      <c r="B1435" t="s">
        <v>8025</v>
      </c>
      <c r="C1435" t="str">
        <f t="shared" si="22"/>
        <v>{"node":1432,"name":"YELLOWSTONE RIVER AT CORWIN SPRINGS; MONTANA | DAY.AVG.WATERTEMPERATURE.DEGF"},</v>
      </c>
    </row>
    <row r="1436" spans="2:3">
      <c r="B1436" t="s">
        <v>8026</v>
      </c>
      <c r="C1436" t="str">
        <f t="shared" si="22"/>
        <v>{"node":1433,"name":"YELLOWSTONE RIVER AT FORSYTH; MONTANA | DAY.AVG.STREAMGAGEHEIGHT.FEET"},</v>
      </c>
    </row>
    <row r="1437" spans="2:3">
      <c r="B1437" t="s">
        <v>8027</v>
      </c>
      <c r="C1437" t="str">
        <f t="shared" si="22"/>
        <v>{"node":1434,"name":"YELLOWSTONE RIVER AT FORSYTH; MONTANA | DAY.AVG.STREAMFLOW.CFS"},</v>
      </c>
    </row>
    <row r="1438" spans="2:3">
      <c r="B1438" t="s">
        <v>8028</v>
      </c>
      <c r="C1438" t="str">
        <f t="shared" si="22"/>
        <v>{"node":1435,"name":"YELLOWSTONE RIVER AT GLENDIVE; MT | DAY.AVG.STREAMGAGEHEIGHT.FEET"},</v>
      </c>
    </row>
    <row r="1439" spans="2:3">
      <c r="B1439" t="s">
        <v>8029</v>
      </c>
      <c r="C1439" t="str">
        <f t="shared" si="22"/>
        <v>{"node":1436,"name":"YELLOWSTONE RIVER NEAR LIVINGSTON; MONTANA | DAY.AVG.STREAMGAGEHEIGHT.FEET"},</v>
      </c>
    </row>
    <row r="1440" spans="2:3">
      <c r="B1440" t="s">
        <v>8030</v>
      </c>
      <c r="C1440" t="str">
        <f t="shared" si="22"/>
        <v>{"node":1437,"name":"YELLOWSTONE RIVER NEAR LIVINGSTON; MONTANA | DAY.AVG.AIRTEMPERATURE.DEGF"},</v>
      </c>
    </row>
    <row r="1441" spans="2:3">
      <c r="B1441" t="s">
        <v>8031</v>
      </c>
      <c r="C1441" t="str">
        <f t="shared" si="22"/>
        <v>{"node":1438,"name":"YELLOWSTONE RIVER NEAR LIVINGSTON; MONTANA | DAY.AVG.STREAMFLOW.CFS"},</v>
      </c>
    </row>
    <row r="1442" spans="2:3">
      <c r="B1442" t="s">
        <v>8032</v>
      </c>
      <c r="C1442" t="str">
        <f t="shared" si="22"/>
        <v>{"node":1439,"name":"YELLOWSTONE RIVER NEAR LIVINGSTON; MONTANA | DAY.AVG.WATERTEMPERATURE.DEGF"},</v>
      </c>
    </row>
    <row r="1443" spans="2:3">
      <c r="B1443" t="s">
        <v>8033</v>
      </c>
      <c r="C1443" t="str">
        <f t="shared" si="22"/>
        <v>{"node":1440,"name":"LAKE HAVASU | DAY.AVG.RESERVOIRRELEASE-POWERPLANT.CFS"},</v>
      </c>
    </row>
    <row r="1444" spans="2:3">
      <c r="B1444" t="s">
        <v>8034</v>
      </c>
      <c r="C1444" t="str">
        <f t="shared" si="22"/>
        <v>{"node":1441,"name":"LAKE HAVASU | DAY.AVG.WATERTEMPERATURE.DEGF"},</v>
      </c>
    </row>
    <row r="1445" spans="2:3">
      <c r="B1445" t="s">
        <v>8035</v>
      </c>
      <c r="C1445" t="str">
        <f t="shared" si="22"/>
        <v>{"node":1442,"name":"LAKE HAVASU | DAY.INST.RESERVOIRELEVATION.FEET"},</v>
      </c>
    </row>
    <row r="1446" spans="2:3">
      <c r="B1446" t="s">
        <v>8036</v>
      </c>
      <c r="C1446" t="str">
        <f t="shared" si="22"/>
        <v>{"node":1443,"name":"LAKE HAVASU | DAY.INST.RESERVOIRSTORAGE.AF"},</v>
      </c>
    </row>
    <row r="1447" spans="2:3">
      <c r="B1447" t="s">
        <v>8037</v>
      </c>
      <c r="C1447" t="str">
        <f t="shared" si="22"/>
        <v>{"node":1444,"name":"LAKE HAVASU | DAY.SUM.RESERVOIRRELEASE-POWERPLANT.AF"},</v>
      </c>
    </row>
    <row r="1448" spans="2:3">
      <c r="B1448" t="s">
        <v>8038</v>
      </c>
      <c r="C1448" t="str">
        <f t="shared" si="22"/>
        <v>{"node":1445,"name":"LAKE MEAD | DAY.AVG.RESERVOIRRELEASE-POWERPLANT.CFS"},</v>
      </c>
    </row>
    <row r="1449" spans="2:3">
      <c r="B1449" t="s">
        <v>8039</v>
      </c>
      <c r="C1449" t="str">
        <f t="shared" si="22"/>
        <v>{"node":1446,"name":"LAKE MEAD | DAY.INST.RESERVOIRELEVATION.FEET"},</v>
      </c>
    </row>
    <row r="1450" spans="2:3">
      <c r="B1450" t="s">
        <v>8040</v>
      </c>
      <c r="C1450" t="str">
        <f t="shared" si="22"/>
        <v>{"node":1447,"name":"LAKE MEAD | DAY.INST.RESERVOIRSTORAGE.AF"},</v>
      </c>
    </row>
    <row r="1451" spans="2:3">
      <c r="B1451" t="s">
        <v>8041</v>
      </c>
      <c r="C1451" t="str">
        <f t="shared" si="22"/>
        <v>{"node":1448,"name":"LAKE MEAD | DAY.SUM.RESERVOIRRELEASE-POWERPLANT.AF"},</v>
      </c>
    </row>
    <row r="1452" spans="2:3">
      <c r="B1452" t="s">
        <v>8042</v>
      </c>
      <c r="C1452" t="str">
        <f t="shared" si="22"/>
        <v>{"node":1449,"name":"LAKE MOHAVE | DAY.AVG.RESERVOIRRELEASE-POWERPLANT.CFS"},</v>
      </c>
    </row>
    <row r="1453" spans="2:3">
      <c r="B1453" t="s">
        <v>8043</v>
      </c>
      <c r="C1453" t="str">
        <f t="shared" si="22"/>
        <v>{"node":1450,"name":"LAKE MOHAVE | DAY.AVG.WATERTEMPERATURE.DEGF"},</v>
      </c>
    </row>
    <row r="1454" spans="2:3">
      <c r="B1454" t="s">
        <v>8044</v>
      </c>
      <c r="C1454" t="str">
        <f t="shared" si="22"/>
        <v>{"node":1451,"name":"LAKE MOHAVE | DAY.INST.RESERVOIRELEVATION.FEET"},</v>
      </c>
    </row>
    <row r="1455" spans="2:3">
      <c r="B1455" t="s">
        <v>8045</v>
      </c>
      <c r="C1455" t="str">
        <f t="shared" si="22"/>
        <v>{"node":1452,"name":"LAKE MOHAVE | DAY.INST.RESERVOIRSTORAGE.AF"},</v>
      </c>
    </row>
    <row r="1456" spans="2:3">
      <c r="B1456" t="s">
        <v>8046</v>
      </c>
      <c r="C1456" t="str">
        <f t="shared" si="22"/>
        <v>{"node":1453,"name":"LAKE MOHAVE | DAY.SUM.RESERVOIRRELEASE-POWERPLANT.AF"},</v>
      </c>
    </row>
    <row r="1457" spans="2:3">
      <c r="B1457" t="s">
        <v>8047</v>
      </c>
      <c r="C1457" t="str">
        <f t="shared" si="22"/>
        <v>{"node":1454,"name":"ABERDEEN; IDAHO WEATHER STATION | DAY.AVG.AIRTEMPERATURE.DEGF"},</v>
      </c>
    </row>
    <row r="1458" spans="2:3">
      <c r="B1458" t="s">
        <v>8048</v>
      </c>
      <c r="C1458" t="str">
        <f t="shared" si="22"/>
        <v>{"node":1455,"name":"ABERDEEN; IDAHO WEATHER STATION | DAY.SUM.PRECIPITATION.INCHES"},</v>
      </c>
    </row>
    <row r="1459" spans="2:3">
      <c r="B1459" t="s">
        <v>8049</v>
      </c>
      <c r="C1459" t="str">
        <f t="shared" si="22"/>
        <v>{"node":1456,"name":"ABERDEEN; IDAHO WEATHER STATION | DAY.AVG.WINDSPEED.MPH"},</v>
      </c>
    </row>
    <row r="1460" spans="2:3">
      <c r="B1460" t="s">
        <v>8050</v>
      </c>
      <c r="C1460" t="str">
        <f t="shared" si="22"/>
        <v>{"node":1457,"name":"ABERDEEN; IDAHO WEATHER STATION | DAY.AVG.WINDDIRECTION.DEGREES"},</v>
      </c>
    </row>
    <row r="1461" spans="2:3">
      <c r="B1461" t="s">
        <v>8051</v>
      </c>
      <c r="C1461" t="str">
        <f t="shared" si="22"/>
        <v>{"node":1458,"name":"INL - BLACKFOOT;  IDAHO  WEATHER STATION | DAY.AVG.AIRTEMPERATURE.DEGF"},</v>
      </c>
    </row>
    <row r="1462" spans="2:3">
      <c r="B1462" t="s">
        <v>8052</v>
      </c>
      <c r="C1462" t="str">
        <f t="shared" si="22"/>
        <v>{"node":1459,"name":"INL - BLACKFOOT;  IDAHO  WEATHER STATION | DAY.SUM.PRECIPITATION.INCHES"},</v>
      </c>
    </row>
    <row r="1463" spans="2:3">
      <c r="B1463" t="s">
        <v>8053</v>
      </c>
      <c r="C1463" t="str">
        <f t="shared" si="22"/>
        <v>{"node":1460,"name":"INL - BLACKFOOT;  IDAHO  WEATHER STATION | DAY.AVG.WINDSPEED.MPH"},</v>
      </c>
    </row>
    <row r="1464" spans="2:3">
      <c r="B1464" t="s">
        <v>8054</v>
      </c>
      <c r="C1464" t="str">
        <f t="shared" si="22"/>
        <v>{"node":1461,"name":"INL - BLACKFOOT;  IDAHO  WEATHER STATION | DAY.AVG.WINDDIRECTION.DEGREES"},</v>
      </c>
    </row>
    <row r="1465" spans="2:3">
      <c r="B1465" t="s">
        <v>8055</v>
      </c>
      <c r="C1465" t="str">
        <f t="shared" si="22"/>
        <v>{"node":1462,"name":"AFTON; WYOMING AGRIMET WEATHER STATION | DAY.AVG.AIRTEMPERATURE.DEGF"},</v>
      </c>
    </row>
    <row r="1466" spans="2:3">
      <c r="B1466" t="s">
        <v>8056</v>
      </c>
      <c r="C1466" t="str">
        <f t="shared" si="22"/>
        <v>{"node":1463,"name":"AFTON; WYOMING AGRIMET WEATHER STATION | DAY.SUM.PRECIPITATION.INCHES"},</v>
      </c>
    </row>
    <row r="1467" spans="2:3">
      <c r="B1467" t="s">
        <v>8057</v>
      </c>
      <c r="C1467" t="str">
        <f t="shared" si="22"/>
        <v>{"node":1464,"name":"AFTON; WYOMING AGRIMET WEATHER STATION | DAY.AVG.WINDSPEED.MPH"},</v>
      </c>
    </row>
    <row r="1468" spans="2:3">
      <c r="B1468" t="s">
        <v>8058</v>
      </c>
      <c r="C1468" t="str">
        <f t="shared" si="22"/>
        <v>{"node":1465,"name":"AFTON; WYOMING AGRIMET WEATHER STATION | DAY.AVG.WINDDIRECTION.DEGREES"},</v>
      </c>
    </row>
    <row r="1469" spans="2:3">
      <c r="B1469" t="s">
        <v>8059</v>
      </c>
      <c r="C1469" t="str">
        <f t="shared" si="22"/>
        <v>{"node":1466,"name":"AGENCY LAKE RANCH; OREGON AGRIMET WEATHER STATION | DAY.AVG.AIRTEMPERATURE.DEGF"},</v>
      </c>
    </row>
    <row r="1470" spans="2:3">
      <c r="B1470" t="s">
        <v>8060</v>
      </c>
      <c r="C1470" t="str">
        <f t="shared" si="22"/>
        <v>{"node":1467,"name":"AGENCY LAKE RANCH; OREGON AGRIMET WEATHER STATION | DAY.SUM.PRECIPITATION.INCHES"},</v>
      </c>
    </row>
    <row r="1471" spans="2:3">
      <c r="B1471" t="s">
        <v>8061</v>
      </c>
      <c r="C1471" t="str">
        <f t="shared" si="22"/>
        <v>{"node":1468,"name":"AGENCY LAKE RANCH; OREGON AGRIMET WEATHER STATION | DAY.AVG.WINDSPEED.MPH"},</v>
      </c>
    </row>
    <row r="1472" spans="2:3">
      <c r="B1472" t="s">
        <v>8062</v>
      </c>
      <c r="C1472" t="str">
        <f t="shared" si="22"/>
        <v>{"node":1469,"name":"AGENCY LAKE RANCH; OREGON AGRIMET WEATHER STATION | DAY.AVG.WINDDIRECTION.DEGREES"},</v>
      </c>
    </row>
    <row r="1473" spans="2:3">
      <c r="B1473" t="s">
        <v>8063</v>
      </c>
      <c r="C1473" t="str">
        <f t="shared" si="22"/>
        <v>{"node":1470,"name":"ASHTON; IDAHO AGRIMET WEATHER STATION | DAY.AVG.AIRTEMPERATURE.DEGF"},</v>
      </c>
    </row>
    <row r="1474" spans="2:3">
      <c r="B1474" t="s">
        <v>8064</v>
      </c>
      <c r="C1474" t="str">
        <f t="shared" si="22"/>
        <v>{"node":1471,"name":"ASHTON; IDAHO AGRIMET WEATHER STATION | DAY.SUM.PRECIPITATION.INCHES"},</v>
      </c>
    </row>
    <row r="1475" spans="2:3">
      <c r="B1475" t="s">
        <v>8065</v>
      </c>
      <c r="C1475" t="str">
        <f t="shared" si="22"/>
        <v>{"node":1472,"name":"ASHTON; IDAHO AGRIMET WEATHER STATION | DAY.AVG.WINDSPEED.MPH"},</v>
      </c>
    </row>
    <row r="1476" spans="2:3">
      <c r="B1476" t="s">
        <v>8066</v>
      </c>
      <c r="C1476" t="str">
        <f t="shared" ref="C1476:C1539" si="23">B1476&amp;","</f>
        <v>{"node":1473,"name":"ASHTON; IDAHO AGRIMET WEATHER STATION | DAY.AVG.WINDDIRECTION.DEGREES"},</v>
      </c>
    </row>
    <row r="1477" spans="2:3">
      <c r="B1477" t="s">
        <v>8067</v>
      </c>
      <c r="C1477" t="str">
        <f t="shared" si="23"/>
        <v>{"node":1474,"name":"SNAKE RIVER ABOVE RESERVOIR NEAR ALPINE; WY | DAY.AVG.STREAMFLOW.CFS"},</v>
      </c>
    </row>
    <row r="1478" spans="2:3">
      <c r="B1478" t="s">
        <v>8068</v>
      </c>
      <c r="C1478" t="str">
        <f t="shared" si="23"/>
        <v>{"node":1475,"name":"AMERICAN FALLS RESERVOIR AT AMERICAN FALLS; ID | DAY.INST.RESERVOIRSTORAGE.AF"},</v>
      </c>
    </row>
    <row r="1479" spans="2:3">
      <c r="B1479" t="s">
        <v>8069</v>
      </c>
      <c r="C1479" t="str">
        <f t="shared" si="23"/>
        <v>{"node":1476,"name":"AMERICAN FALLS RESERVOIR AT AMERICAN FALLS; ID | DAY.INST.RESERVOIRELEVATION.FEET"},</v>
      </c>
    </row>
    <row r="1480" spans="2:3">
      <c r="B1480" t="s">
        <v>8070</v>
      </c>
      <c r="C1480" t="str">
        <f t="shared" si="23"/>
        <v>{"node":1477,"name":"SNAKE RIVER AT NEELEY; ID | DAY.AVG.STREAMFLOW.CFS"},</v>
      </c>
    </row>
    <row r="1481" spans="2:3">
      <c r="B1481" t="s">
        <v>8071</v>
      </c>
      <c r="C1481" t="str">
        <f t="shared" si="23"/>
        <v>{"node":1478,"name":"DRI - ANTELOPE VALLEY; NEVADA WEATHER STATION | DAY.AVG.AIRTEMPERATURE.DEGF"},</v>
      </c>
    </row>
    <row r="1482" spans="2:3">
      <c r="B1482" t="s">
        <v>8072</v>
      </c>
      <c r="C1482" t="str">
        <f t="shared" si="23"/>
        <v>{"node":1479,"name":"DRI - ANTELOPE VALLEY; NEVADA WEATHER STATION | DAY.SUM.PRECIPITATION.INCHES"},</v>
      </c>
    </row>
    <row r="1483" spans="2:3">
      <c r="B1483" t="s">
        <v>8073</v>
      </c>
      <c r="C1483" t="str">
        <f t="shared" si="23"/>
        <v>{"node":1480,"name":"DRI - ANTELOPE VALLEY; NEVADA WEATHER STATION | DAY.AVG.WINDSPEED.MPH"},</v>
      </c>
    </row>
    <row r="1484" spans="2:3">
      <c r="B1484" t="s">
        <v>8074</v>
      </c>
      <c r="C1484" t="str">
        <f t="shared" si="23"/>
        <v>{"node":1481,"name":"DRI - ANTELOPE VALLEY; NEVADA WEATHER STATION | DAY.AVG.WINDDIRECTION.DEGREES"},</v>
      </c>
    </row>
    <row r="1485" spans="2:3">
      <c r="B1485" t="s">
        <v>8075</v>
      </c>
      <c r="C1485" t="str">
        <f t="shared" si="23"/>
        <v>{"node":1482,"name":"AURORA; OREGON AGRIMET WEATHER STATION | DAY.AVG.AIRTEMPERATURE.DEGF"},</v>
      </c>
    </row>
    <row r="1486" spans="2:3">
      <c r="B1486" t="s">
        <v>8076</v>
      </c>
      <c r="C1486" t="str">
        <f t="shared" si="23"/>
        <v>{"node":1483,"name":"AURORA; OREGON AGRIMET WEATHER STATION | DAY.SUM.PRECIPITATION.INCHES"},</v>
      </c>
    </row>
    <row r="1487" spans="2:3">
      <c r="B1487" t="s">
        <v>8077</v>
      </c>
      <c r="C1487" t="str">
        <f t="shared" si="23"/>
        <v>{"node":1484,"name":"AURORA; OREGON AGRIMET WEATHER STATION | DAY.AVG.WINDSPEED.MPH"},</v>
      </c>
    </row>
    <row r="1488" spans="2:3">
      <c r="B1488" t="s">
        <v>8078</v>
      </c>
      <c r="C1488" t="str">
        <f t="shared" si="23"/>
        <v>{"node":1485,"name":"AURORA; OREGON AGRIMET WEATHER STATION | DAY.AVG.WINDDIRECTION.DEGREES"},</v>
      </c>
    </row>
    <row r="1489" spans="2:3">
      <c r="B1489" t="s">
        <v>8079</v>
      </c>
      <c r="C1489" t="str">
        <f t="shared" si="23"/>
        <v>{"node":1486,"name":"BANDON; OREGON AGRIMET WEATHER STATION | DAY.AVG.AIRTEMPERATURE.DEGF"},</v>
      </c>
    </row>
    <row r="1490" spans="2:3">
      <c r="B1490" t="s">
        <v>8080</v>
      </c>
      <c r="C1490" t="str">
        <f t="shared" si="23"/>
        <v>{"node":1487,"name":"BANDON; OREGON AGRIMET WEATHER STATION | DAY.SUM.PRECIPITATION.INCHES"},</v>
      </c>
    </row>
    <row r="1491" spans="2:3">
      <c r="B1491" t="s">
        <v>8081</v>
      </c>
      <c r="C1491" t="str">
        <f t="shared" si="23"/>
        <v>{"node":1488,"name":"BANDON; OREGON AGRIMET WEATHER STATION | DAY.AVG.WINDSPEED.MPH"},</v>
      </c>
    </row>
    <row r="1492" spans="2:3">
      <c r="B1492" t="s">
        <v>8082</v>
      </c>
      <c r="C1492" t="str">
        <f t="shared" si="23"/>
        <v>{"node":1489,"name":"BANDON; OREGON AGRIMET WEATHER STATION | DAY.AVG.WINDDIRECTION.DEGREES"},</v>
      </c>
    </row>
    <row r="1493" spans="2:3">
      <c r="B1493" t="s">
        <v>8083</v>
      </c>
      <c r="C1493" t="str">
        <f t="shared" si="23"/>
        <v>{"node":1490,"name":"BEATTY; OREGON AGRIMET WEATHER STATION | DAY.AVG.AIRTEMPERATURE.DEGF"},</v>
      </c>
    </row>
    <row r="1494" spans="2:3">
      <c r="B1494" t="s">
        <v>8084</v>
      </c>
      <c r="C1494" t="str">
        <f t="shared" si="23"/>
        <v>{"node":1491,"name":"BEATTY; OREGON AGRIMET WEATHER STATION | DAY.SUM.PRECIPITATION.INCHES"},</v>
      </c>
    </row>
    <row r="1495" spans="2:3">
      <c r="B1495" t="s">
        <v>8085</v>
      </c>
      <c r="C1495" t="str">
        <f t="shared" si="23"/>
        <v>{"node":1492,"name":"BEATTY; OREGON AGRIMET WEATHER STATION | DAY.AVG.WINDSPEED.MPH"},</v>
      </c>
    </row>
    <row r="1496" spans="2:3">
      <c r="B1496" t="s">
        <v>8086</v>
      </c>
      <c r="C1496" t="str">
        <f t="shared" si="23"/>
        <v>{"node":1493,"name":"BEATTY; OREGON AGRIMET WEATHER STATION | DAY.AVG.WINDDIRECTION.DEGREES"},</v>
      </c>
    </row>
    <row r="1497" spans="2:3">
      <c r="B1497" t="s">
        <v>8087</v>
      </c>
      <c r="C1497" t="str">
        <f t="shared" si="23"/>
        <v>{"node":1494,"name":"BEND; OREGON AGRIMET WEATHER STATION | DAY.AVG.AIRTEMPERATURE.DEGF"},</v>
      </c>
    </row>
    <row r="1498" spans="2:3">
      <c r="B1498" t="s">
        <v>8088</v>
      </c>
      <c r="C1498" t="str">
        <f t="shared" si="23"/>
        <v>{"node":1495,"name":"BEND; OREGON AGRIMET WEATHER STATION | DAY.SUM.PRECIPITATION.INCHES"},</v>
      </c>
    </row>
    <row r="1499" spans="2:3">
      <c r="B1499" t="s">
        <v>8089</v>
      </c>
      <c r="C1499" t="str">
        <f t="shared" si="23"/>
        <v>{"node":1496,"name":"BEND; OREGON AGRIMET WEATHER STATION | DAY.AVG.WINDSPEED.MPH"},</v>
      </c>
    </row>
    <row r="1500" spans="2:3">
      <c r="B1500" t="s">
        <v>8090</v>
      </c>
      <c r="C1500" t="str">
        <f t="shared" si="23"/>
        <v>{"node":1497,"name":"BEND; OREGON AGRIMET WEATHER STATION | DAY.AVG.WINDDIRECTION.DEGREES"},</v>
      </c>
    </row>
    <row r="1501" spans="2:3">
      <c r="B1501" t="s">
        <v>8091</v>
      </c>
      <c r="C1501" t="str">
        <f t="shared" si="23"/>
        <v>{"node":1498,"name":"BOISE FAIRGROUNDS WEATHER STATION | DAY.AVG.AIRTEMPERATURE.DEGF"},</v>
      </c>
    </row>
    <row r="1502" spans="2:3">
      <c r="B1502" t="s">
        <v>8092</v>
      </c>
      <c r="C1502" t="str">
        <f t="shared" si="23"/>
        <v>{"node":1499,"name":"BOISE FAIRGROUNDS WEATHER STATION | DAY.SUM.PRECIPITATION.INCHES"},</v>
      </c>
    </row>
    <row r="1503" spans="2:3">
      <c r="B1503" t="s">
        <v>8093</v>
      </c>
      <c r="C1503" t="str">
        <f t="shared" si="23"/>
        <v>{"node":1500,"name":"BOISE FAIRGROUNDS WEATHER STATION | DAY.AVG.WINDSPEED.MPH"},</v>
      </c>
    </row>
    <row r="1504" spans="2:3">
      <c r="B1504" t="s">
        <v>8094</v>
      </c>
      <c r="C1504" t="str">
        <f t="shared" si="23"/>
        <v>{"node":1501,"name":"BOISE FAIRGROUNDS WEATHER STATION | DAY.AVG.WINDDIRECTION.DEGREES"},</v>
      </c>
    </row>
    <row r="1505" spans="2:3">
      <c r="B1505" t="s">
        <v>8095</v>
      </c>
      <c r="C1505" t="str">
        <f t="shared" si="23"/>
        <v>{"node":1502,"name":"SNAKE RIVER NEAR BLACKFOOT; ID | DAY.AVG.STREAMFLOW.CFS"},</v>
      </c>
    </row>
    <row r="1506" spans="2:3">
      <c r="B1506" t="s">
        <v>8096</v>
      </c>
      <c r="C1506" t="str">
        <f t="shared" si="23"/>
        <v>{"node":1503,"name":"BAKER VALLEY; OREGON AGRIMET WEATHER STATION | DAY.AVG.AIRTEMPERATURE.DEGF"},</v>
      </c>
    </row>
    <row r="1507" spans="2:3">
      <c r="B1507" t="s">
        <v>8097</v>
      </c>
      <c r="C1507" t="str">
        <f t="shared" si="23"/>
        <v>{"node":1504,"name":"BAKER VALLEY; OREGON AGRIMET WEATHER STATION | DAY.SUM.PRECIPITATION.INCHES"},</v>
      </c>
    </row>
    <row r="1508" spans="2:3">
      <c r="B1508" t="s">
        <v>8098</v>
      </c>
      <c r="C1508" t="str">
        <f t="shared" si="23"/>
        <v>{"node":1505,"name":"BAKER VALLEY; OREGON AGRIMET WEATHER STATION | DAY.AVG.WINDSPEED.MPH"},</v>
      </c>
    </row>
    <row r="1509" spans="2:3">
      <c r="B1509" t="s">
        <v>8099</v>
      </c>
      <c r="C1509" t="str">
        <f t="shared" si="23"/>
        <v>{"node":1506,"name":"BAKER VALLEY; OREGON AGRIMET WEATHER STATION | DAY.AVG.WINDDIRECTION.DEGREES"},</v>
      </c>
    </row>
    <row r="1510" spans="2:3">
      <c r="B1510" t="s">
        <v>8100</v>
      </c>
      <c r="C1510" t="str">
        <f t="shared" si="23"/>
        <v>{"node":1507,"name":"UCC - BLUE CREEK; UTAH WEATHER STATION | DAY.AVG.AIRTEMPERATURE.DEGF"},</v>
      </c>
    </row>
    <row r="1511" spans="2:3">
      <c r="B1511" t="s">
        <v>8101</v>
      </c>
      <c r="C1511" t="str">
        <f t="shared" si="23"/>
        <v>{"node":1508,"name":"UCC - BLUE CREEK; UTAH WEATHER STATION | DAY.SUM.PRECIPITATION.INCHES"},</v>
      </c>
    </row>
    <row r="1512" spans="2:3">
      <c r="B1512" t="s">
        <v>8102</v>
      </c>
      <c r="C1512" t="str">
        <f t="shared" si="23"/>
        <v>{"node":1509,"name":"UCC - BLUE CREEK; UTAH WEATHER STATION | DAY.AVG.WINDSPEED.MPH"},</v>
      </c>
    </row>
    <row r="1513" spans="2:3">
      <c r="B1513" t="s">
        <v>8103</v>
      </c>
      <c r="C1513" t="str">
        <f t="shared" si="23"/>
        <v>{"node":1510,"name":"UCC - BLUE CREEK; UTAH WEATHER STATION | DAY.AVG.WINDDIRECTION.DEGREES"},</v>
      </c>
    </row>
    <row r="1514" spans="2:3">
      <c r="B1514" t="s">
        <v>8104</v>
      </c>
      <c r="C1514" t="str">
        <f t="shared" si="23"/>
        <v>{"node":1511,"name":"UCC - BEARLAKE; UTAH WEATHER STATION | DAY.AVG.AIRTEMPERATURE.DEGF"},</v>
      </c>
    </row>
    <row r="1515" spans="2:3">
      <c r="B1515" t="s">
        <v>8105</v>
      </c>
      <c r="C1515" t="str">
        <f t="shared" si="23"/>
        <v>{"node":1512,"name":"UCC - BEARLAKE; UTAH WEATHER STATION | DAY.SUM.PRECIPITATION.INCHES"},</v>
      </c>
    </row>
    <row r="1516" spans="2:3">
      <c r="B1516" t="s">
        <v>8106</v>
      </c>
      <c r="C1516" t="str">
        <f t="shared" si="23"/>
        <v>{"node":1513,"name":"UCC - BEARLAKE; UTAH WEATHER STATION | DAY.AVG.WINDSPEED.MPH"},</v>
      </c>
    </row>
    <row r="1517" spans="2:3">
      <c r="B1517" t="s">
        <v>8107</v>
      </c>
      <c r="C1517" t="str">
        <f t="shared" si="23"/>
        <v>{"node":1514,"name":"UCC - BEARLAKE; UTAH WEATHER STATION | DAY.AVG.WINDDIRECTION.DEGREES"},</v>
      </c>
    </row>
    <row r="1518" spans="2:3">
      <c r="B1518" t="s">
        <v>8108</v>
      </c>
      <c r="C1518" t="str">
        <f t="shared" si="23"/>
        <v>{"node":1515,"name":"BONNEVILLE DAM AGRIMET; WASHINGTON AGRIMET WEATHER STATION | DAY.AVG.AIRTEMPERATURE.DEGF"},</v>
      </c>
    </row>
    <row r="1519" spans="2:3">
      <c r="B1519" t="s">
        <v>8109</v>
      </c>
      <c r="C1519" t="str">
        <f t="shared" si="23"/>
        <v>{"node":1516,"name":"BONNEVILLE DAM AGRIMET; WASHINGTON AGRIMET WEATHER STATION | DAY.SUM.PRECIPITATION.INCHES"},</v>
      </c>
    </row>
    <row r="1520" spans="2:3">
      <c r="B1520" t="s">
        <v>8110</v>
      </c>
      <c r="C1520" t="str">
        <f t="shared" si="23"/>
        <v>{"node":1517,"name":"BONNEVILLE DAM AGRIMET; WASHINGTON AGRIMET WEATHER STATION | DAY.AVG.WINDSPEED.MPH"},</v>
      </c>
    </row>
    <row r="1521" spans="2:3">
      <c r="B1521" t="s">
        <v>8111</v>
      </c>
      <c r="C1521" t="str">
        <f t="shared" si="23"/>
        <v>{"node":1518,"name":"BONNEVILLE DAM AGRIMET; WASHINGTON AGRIMET WEATHER STATION | DAY.AVG.WINDDIRECTION.DEGREES"},</v>
      </c>
    </row>
    <row r="1522" spans="2:3">
      <c r="B1522" t="s">
        <v>8112</v>
      </c>
      <c r="C1522" t="str">
        <f t="shared" si="23"/>
        <v>{"node":1519,"name":"BOISE; IDAHO AGRIMET WEATHER STATION | DAY.AVG.AIRTEMPERATURE.DEGF"},</v>
      </c>
    </row>
    <row r="1523" spans="2:3">
      <c r="B1523" t="s">
        <v>8113</v>
      </c>
      <c r="C1523" t="str">
        <f t="shared" si="23"/>
        <v>{"node":1520,"name":"BOISE; IDAHO AGRIMET WEATHER STATION | DAY.SUM.PRECIPITATION.INCHES"},</v>
      </c>
    </row>
    <row r="1524" spans="2:3">
      <c r="B1524" t="s">
        <v>8114</v>
      </c>
      <c r="C1524" t="str">
        <f t="shared" si="23"/>
        <v>{"node":1521,"name":"BOISE; IDAHO AGRIMET WEATHER STATION | DAY.AVG.WINDSPEED.MPH"},</v>
      </c>
    </row>
    <row r="1525" spans="2:3">
      <c r="B1525" t="s">
        <v>8115</v>
      </c>
      <c r="C1525" t="str">
        <f t="shared" si="23"/>
        <v>{"node":1522,"name":"BOISE; IDAHO AGRIMET WEATHER STATION | DAY.AVG.WINDDIRECTION.DEGREES"},</v>
      </c>
    </row>
    <row r="1526" spans="2:3">
      <c r="B1526" t="s">
        <v>8116</v>
      </c>
      <c r="C1526" t="str">
        <f t="shared" si="23"/>
        <v>{"node":1523,"name":"UCC - BERYL JUNCTION; UTAH WEATHER STATION | DAY.AVG.AIRTEMPERATURE.DEGF"},</v>
      </c>
    </row>
    <row r="1527" spans="2:3">
      <c r="B1527" t="s">
        <v>8117</v>
      </c>
      <c r="C1527" t="str">
        <f t="shared" si="23"/>
        <v>{"node":1524,"name":"UCC - BERYL JUNCTION; UTAH WEATHER STATION | DAY.SUM.PRECIPITATION.INCHES"},</v>
      </c>
    </row>
    <row r="1528" spans="2:3">
      <c r="B1528" t="s">
        <v>8118</v>
      </c>
      <c r="C1528" t="str">
        <f t="shared" si="23"/>
        <v>{"node":1525,"name":"UCC - BERYL JUNCTION; UTAH WEATHER STATION | DAY.AVG.WINDSPEED.MPH"},</v>
      </c>
    </row>
    <row r="1529" spans="2:3">
      <c r="B1529" t="s">
        <v>8119</v>
      </c>
      <c r="C1529" t="str">
        <f t="shared" si="23"/>
        <v>{"node":1526,"name":"UCC - BERYL JUNCTION; UTAH WEATHER STATION | DAY.AVG.WINDDIRECTION.DEGREES"},</v>
      </c>
    </row>
    <row r="1530" spans="2:3">
      <c r="B1530" t="s">
        <v>8120</v>
      </c>
      <c r="C1530" t="str">
        <f t="shared" si="23"/>
        <v>{"node":1527,"name":"BROOKINGS; OREGON AGRIMET WEATHER STATION | DAY.AVG.AIRTEMPERATURE.DEGF"},</v>
      </c>
    </row>
    <row r="1531" spans="2:3">
      <c r="B1531" t="s">
        <v>8121</v>
      </c>
      <c r="C1531" t="str">
        <f t="shared" si="23"/>
        <v>{"node":1528,"name":"BROOKINGS; OREGON AGRIMET WEATHER STATION | DAY.SUM.PRECIPITATION.INCHES"},</v>
      </c>
    </row>
    <row r="1532" spans="2:3">
      <c r="B1532" t="s">
        <v>8122</v>
      </c>
      <c r="C1532" t="str">
        <f t="shared" si="23"/>
        <v>{"node":1529,"name":"BROOKINGS; OREGON AGRIMET WEATHER STATION | DAY.AVG.WINDSPEED.MPH"},</v>
      </c>
    </row>
    <row r="1533" spans="2:3">
      <c r="B1533" t="s">
        <v>8123</v>
      </c>
      <c r="C1533" t="str">
        <f t="shared" si="23"/>
        <v>{"node":1530,"name":"BROOKINGS; OREGON AGRIMET WEATHER STATION | DAY.AVG.WINDDIRECTION.DEGREES"},</v>
      </c>
    </row>
    <row r="1534" spans="2:3">
      <c r="B1534" t="s">
        <v>8124</v>
      </c>
      <c r="C1534" t="str">
        <f t="shared" si="23"/>
        <v>{"node":1531,"name":"UCC - BUCKHORN; UTAH WEATHER STATION | DAY.AVG.AIRTEMPERATURE.DEGF"},</v>
      </c>
    </row>
    <row r="1535" spans="2:3">
      <c r="B1535" t="s">
        <v>8125</v>
      </c>
      <c r="C1535" t="str">
        <f t="shared" si="23"/>
        <v>{"node":1532,"name":"UCC - BUCKHORN; UTAH WEATHER STATION | DAY.SUM.PRECIPITATION.INCHES"},</v>
      </c>
    </row>
    <row r="1536" spans="2:3">
      <c r="B1536" t="s">
        <v>8126</v>
      </c>
      <c r="C1536" t="str">
        <f t="shared" si="23"/>
        <v>{"node":1533,"name":"UCC - BUCKHORN; UTAH WEATHER STATION | DAY.AVG.WINDSPEED.MPH"},</v>
      </c>
    </row>
    <row r="1537" spans="2:3">
      <c r="B1537" t="s">
        <v>8127</v>
      </c>
      <c r="C1537" t="str">
        <f t="shared" si="23"/>
        <v>{"node":1534,"name":"UCC - BUCKHORN; UTAH WEATHER STATION | DAY.AVG.WINDDIRECTION.DEGREES"},</v>
      </c>
    </row>
    <row r="1538" spans="2:3">
      <c r="B1538" t="s">
        <v>8128</v>
      </c>
      <c r="C1538" t="str">
        <f t="shared" si="23"/>
        <v>{"node":1535,"name":"DRI - BRIDGEPORT VALLEY; NEVADA WEATHER STATION | DAY.AVG.AIRTEMPERATURE.DEGF"},</v>
      </c>
    </row>
    <row r="1539" spans="2:3">
      <c r="B1539" t="s">
        <v>8129</v>
      </c>
      <c r="C1539" t="str">
        <f t="shared" si="23"/>
        <v>{"node":1536,"name":"DRI - BRIDGEPORT VALLEY; NEVADA WEATHER STATION | DAY.SUM.PRECIPITATION.INCHES"},</v>
      </c>
    </row>
    <row r="1540" spans="2:3">
      <c r="B1540" t="s">
        <v>8130</v>
      </c>
      <c r="C1540" t="str">
        <f t="shared" ref="C1540:C1603" si="24">B1540&amp;","</f>
        <v>{"node":1537,"name":"DRI - BRIDGEPORT VALLEY; NEVADA WEATHER STATION | DAY.AVG.WINDSPEED.MPH"},</v>
      </c>
    </row>
    <row r="1541" spans="2:3">
      <c r="B1541" t="s">
        <v>8131</v>
      </c>
      <c r="C1541" t="str">
        <f t="shared" si="24"/>
        <v>{"node":1538,"name":"DRI - BRIDGEPORT VALLEY; NEVADA WEATHER STATION | DAY.AVG.WINDDIRECTION.DEGREES"},</v>
      </c>
    </row>
    <row r="1542" spans="2:3">
      <c r="B1542" t="s">
        <v>8132</v>
      </c>
      <c r="C1542" t="str">
        <f t="shared" si="24"/>
        <v>{"node":1539,"name":"COEUR D'ALENE FAIRGROUNDS; IDAHO WEATHER STATION | DAY.AVG.WINDSPEED.MPH"},</v>
      </c>
    </row>
    <row r="1543" spans="2:3">
      <c r="B1543" t="s">
        <v>8133</v>
      </c>
      <c r="C1543" t="str">
        <f t="shared" si="24"/>
        <v>{"node":1540,"name":"CEDARVILLE; CALIFORNIA AGRIMET WEATHER STATION | DAY.AVG.AIRTEMPERATURE.DEGF"},</v>
      </c>
    </row>
    <row r="1544" spans="2:3">
      <c r="B1544" t="s">
        <v>8134</v>
      </c>
      <c r="C1544" t="str">
        <f t="shared" si="24"/>
        <v>{"node":1541,"name":"CEDARVILLE; CALIFORNIA AGRIMET WEATHER STATION | DAY.SUM.PRECIPITATION.INCHES"},</v>
      </c>
    </row>
    <row r="1545" spans="2:3">
      <c r="B1545" t="s">
        <v>8135</v>
      </c>
      <c r="C1545" t="str">
        <f t="shared" si="24"/>
        <v>{"node":1542,"name":"CEDARVILLE; CALIFORNIA AGRIMET WEATHER STATION | DAY.AVG.WINDSPEED.MPH"},</v>
      </c>
    </row>
    <row r="1546" spans="2:3">
      <c r="B1546" t="s">
        <v>8136</v>
      </c>
      <c r="C1546" t="str">
        <f t="shared" si="24"/>
        <v>{"node":1543,"name":"CEDARVILLE; CALIFORNIA AGRIMET WEATHER STATION | DAY.AVG.WINDDIRECTION.DEGREES"},</v>
      </c>
    </row>
    <row r="1547" spans="2:3">
      <c r="B1547" t="s">
        <v>8137</v>
      </c>
      <c r="C1547" t="str">
        <f t="shared" si="24"/>
        <v>{"node":1544,"name":"UCC - CEDAR CITY; UTAH WEATHER STATION | DAY.AVG.AIRTEMPERATURE.DEGF"},</v>
      </c>
    </row>
    <row r="1548" spans="2:3">
      <c r="B1548" t="s">
        <v>8138</v>
      </c>
      <c r="C1548" t="str">
        <f t="shared" si="24"/>
        <v>{"node":1545,"name":"UCC - CEDAR CITY; UTAH WEATHER STATION | DAY.SUM.PRECIPITATION.INCHES"},</v>
      </c>
    </row>
    <row r="1549" spans="2:3">
      <c r="B1549" t="s">
        <v>8139</v>
      </c>
      <c r="C1549" t="str">
        <f t="shared" si="24"/>
        <v>{"node":1546,"name":"UCC - CEDAR CITY; UTAH WEATHER STATION | DAY.AVG.WINDSPEED.MPH"},</v>
      </c>
    </row>
    <row r="1550" spans="2:3">
      <c r="B1550" t="s">
        <v>8140</v>
      </c>
      <c r="C1550" t="str">
        <f t="shared" si="24"/>
        <v>{"node":1547,"name":"UCC - CEDAR CITY; UTAH WEATHER STATION | DAY.AVG.WINDDIRECTION.DEGREES"},</v>
      </c>
    </row>
    <row r="1551" spans="2:3">
      <c r="B1551" t="s">
        <v>8141</v>
      </c>
      <c r="C1551" t="str">
        <f t="shared" si="24"/>
        <v>{"node":1548,"name":"CHAMOKANE; WASHINGTON AGRIMET WEATHER STATION | DAY.AVG.AIRTEMPERATURE.DEGF"},</v>
      </c>
    </row>
    <row r="1552" spans="2:3">
      <c r="B1552" t="s">
        <v>8142</v>
      </c>
      <c r="C1552" t="str">
        <f t="shared" si="24"/>
        <v>{"node":1549,"name":"CHAMOKANE; WASHINGTON AGRIMET WEATHER STATION | DAY.SUM.PRECIPITATION.INCHES"},</v>
      </c>
    </row>
    <row r="1553" spans="2:3">
      <c r="B1553" t="s">
        <v>8143</v>
      </c>
      <c r="C1553" t="str">
        <f t="shared" si="24"/>
        <v>{"node":1550,"name":"CHAMOKANE; WASHINGTON AGRIMET WEATHER STATION | DAY.AVG.WINDSPEED.MPH"},</v>
      </c>
    </row>
    <row r="1554" spans="2:3">
      <c r="B1554" t="s">
        <v>8144</v>
      </c>
      <c r="C1554" t="str">
        <f t="shared" si="24"/>
        <v>{"node":1551,"name":"CHAMOKANE; WASHINGTON AGRIMET WEATHER STATION | DAY.AVG.WINDDIRECTION.DEGREES"},</v>
      </c>
    </row>
    <row r="1555" spans="2:3">
      <c r="B1555" t="s">
        <v>8145</v>
      </c>
      <c r="C1555" t="str">
        <f t="shared" si="24"/>
        <v>{"node":1552,"name":"CHRISTMAS VALLEY; OREGON AGRIMET WEATHER STATION | DAY.AVG.AIRTEMPERATURE.DEGF"},</v>
      </c>
    </row>
    <row r="1556" spans="2:3">
      <c r="B1556" t="s">
        <v>8146</v>
      </c>
      <c r="C1556" t="str">
        <f t="shared" si="24"/>
        <v>{"node":1553,"name":"CHRISTMAS VALLEY; OREGON AGRIMET WEATHER STATION | DAY.SUM.PRECIPITATION.INCHES"},</v>
      </c>
    </row>
    <row r="1557" spans="2:3">
      <c r="B1557" t="s">
        <v>8147</v>
      </c>
      <c r="C1557" t="str">
        <f t="shared" si="24"/>
        <v>{"node":1554,"name":"CHRISTMAS VALLEY; OREGON AGRIMET WEATHER STATION | DAY.AVG.WINDSPEED.MPH"},</v>
      </c>
    </row>
    <row r="1558" spans="2:3">
      <c r="B1558" t="s">
        <v>8148</v>
      </c>
      <c r="C1558" t="str">
        <f t="shared" si="24"/>
        <v>{"node":1555,"name":"CHRISTMAS VALLEY; OREGON AGRIMET WEATHER STATION | DAY.AVG.WINDDIRECTION.DEGREES"},</v>
      </c>
    </row>
    <row r="1559" spans="2:3">
      <c r="B1559" t="s">
        <v>8149</v>
      </c>
      <c r="C1559" t="str">
        <f t="shared" si="24"/>
        <v>{"node":1556,"name":"CHIEF JOSEPH DAM; WASHINGTON AGRIMET WEATHER STATION | DAY.AVG.AIRTEMPERATURE.DEGF"},</v>
      </c>
    </row>
    <row r="1560" spans="2:3">
      <c r="B1560" t="s">
        <v>8150</v>
      </c>
      <c r="C1560" t="str">
        <f t="shared" si="24"/>
        <v>{"node":1557,"name":"CHIEF JOSEPH DAM; WASHINGTON AGRIMET WEATHER STATION | DAY.SUM.PRECIPITATION.INCHES"},</v>
      </c>
    </row>
    <row r="1561" spans="2:3">
      <c r="B1561" t="s">
        <v>8151</v>
      </c>
      <c r="C1561" t="str">
        <f t="shared" si="24"/>
        <v>{"node":1558,"name":"CHIEF JOSEPH DAM; WASHINGTON AGRIMET WEATHER STATION | DAY.AVG.WINDSPEED.MPH"},</v>
      </c>
    </row>
    <row r="1562" spans="2:3">
      <c r="B1562" t="s">
        <v>8152</v>
      </c>
      <c r="C1562" t="str">
        <f t="shared" si="24"/>
        <v>{"node":1559,"name":"CHIEF JOSEPH DAM; WASHINGTON AGRIMET WEATHER STATION | DAY.AVG.WINDDIRECTION.DEGREES"},</v>
      </c>
    </row>
    <row r="1563" spans="2:3">
      <c r="B1563" t="s">
        <v>8153</v>
      </c>
      <c r="C1563" t="str">
        <f t="shared" si="24"/>
        <v>{"node":1560,"name":"COKEVILLE; WYOMING AGRIMET WEATHER STATION | DAY.AVG.AIRTEMPERATURE.DEGF"},</v>
      </c>
    </row>
    <row r="1564" spans="2:3">
      <c r="B1564" t="s">
        <v>8154</v>
      </c>
      <c r="C1564" t="str">
        <f t="shared" si="24"/>
        <v>{"node":1561,"name":"COKEVILLE; WYOMING AGRIMET WEATHER STATION | DAY.SUM.PRECIPITATION.INCHES"},</v>
      </c>
    </row>
    <row r="1565" spans="2:3">
      <c r="B1565" t="s">
        <v>8155</v>
      </c>
      <c r="C1565" t="str">
        <f t="shared" si="24"/>
        <v>{"node":1562,"name":"COKEVILLE; WYOMING AGRIMET WEATHER STATION | DAY.AVG.WINDSPEED.MPH"},</v>
      </c>
    </row>
    <row r="1566" spans="2:3">
      <c r="B1566" t="s">
        <v>8156</v>
      </c>
      <c r="C1566" t="str">
        <f t="shared" si="24"/>
        <v>{"node":1563,"name":"COKEVILLE; WYOMING AGRIMET WEATHER STATION | DAY.AVG.WINDDIRECTION.DEGREES"},</v>
      </c>
    </row>
    <row r="1567" spans="2:3">
      <c r="B1567" t="s">
        <v>8157</v>
      </c>
      <c r="C1567" t="str">
        <f t="shared" si="24"/>
        <v>{"node":1564,"name":"CORVALLIS; MONTANA AGRIMET WEATHER STATION | DAY.AVG.AIRTEMPERATURE.DEGF"},</v>
      </c>
    </row>
    <row r="1568" spans="2:3">
      <c r="B1568" t="s">
        <v>8158</v>
      </c>
      <c r="C1568" t="str">
        <f t="shared" si="24"/>
        <v>{"node":1565,"name":"CORVALLIS; MONTANA AGRIMET WEATHER STATION | DAY.SUM.PRECIPITATION.INCHES"},</v>
      </c>
    </row>
    <row r="1569" spans="2:3">
      <c r="B1569" t="s">
        <v>8159</v>
      </c>
      <c r="C1569" t="str">
        <f t="shared" si="24"/>
        <v>{"node":1566,"name":"CORVALLIS; MONTANA AGRIMET WEATHER STATION | DAY.AVG.WINDSPEED.MPH"},</v>
      </c>
    </row>
    <row r="1570" spans="2:3">
      <c r="B1570" t="s">
        <v>8160</v>
      </c>
      <c r="C1570" t="str">
        <f t="shared" si="24"/>
        <v>{"node":1567,"name":"CORVALLIS; MONTANA AGRIMET WEATHER STATION | DAY.AVG.WINDDIRECTION.DEGREES"},</v>
      </c>
    </row>
    <row r="1571" spans="2:3">
      <c r="B1571" t="s">
        <v>8161</v>
      </c>
      <c r="C1571" t="str">
        <f t="shared" si="24"/>
        <v>{"node":1568,"name":"UCC - CORINNE; UTAH WEATHER STATION | DAY.AVG.AIRTEMPERATURE.DEGF"},</v>
      </c>
    </row>
    <row r="1572" spans="2:3">
      <c r="B1572" t="s">
        <v>8162</v>
      </c>
      <c r="C1572" t="str">
        <f t="shared" si="24"/>
        <v>{"node":1569,"name":"UCC - CORINNE; UTAH WEATHER STATION | DAY.SUM.PRECIPITATION.INCHES"},</v>
      </c>
    </row>
    <row r="1573" spans="2:3">
      <c r="B1573" t="s">
        <v>8163</v>
      </c>
      <c r="C1573" t="str">
        <f t="shared" si="24"/>
        <v>{"node":1570,"name":"UCC - CORINNE; UTAH WEATHER STATION | DAY.AVG.WINDSPEED.MPH"},</v>
      </c>
    </row>
    <row r="1574" spans="2:3">
      <c r="B1574" t="s">
        <v>8164</v>
      </c>
      <c r="C1574" t="str">
        <f t="shared" si="24"/>
        <v>{"node":1571,"name":"UCC - CORINNE; UTAH WEATHER STATION | DAY.AVG.WINDDIRECTION.DEGREES"},</v>
      </c>
    </row>
    <row r="1575" spans="2:3">
      <c r="B1575" t="s">
        <v>8165</v>
      </c>
      <c r="C1575" t="str">
        <f t="shared" si="24"/>
        <v>{"node":1572,"name":"CRESTON; MONTANA AGRIMET WEATHER STATION | DAY.AVG.AIRTEMPERATURE.DEGF"},</v>
      </c>
    </row>
    <row r="1576" spans="2:3">
      <c r="B1576" t="s">
        <v>8166</v>
      </c>
      <c r="C1576" t="str">
        <f t="shared" si="24"/>
        <v>{"node":1573,"name":"CRESTON; MONTANA AGRIMET WEATHER STATION | DAY.SUM.PRECIPITATION.INCHES"},</v>
      </c>
    </row>
    <row r="1577" spans="2:3">
      <c r="B1577" t="s">
        <v>8167</v>
      </c>
      <c r="C1577" t="str">
        <f t="shared" si="24"/>
        <v>{"node":1574,"name":"CRESTON; MONTANA AGRIMET WEATHER STATION | DAY.AVG.WINDSPEED.MPH"},</v>
      </c>
    </row>
    <row r="1578" spans="2:3">
      <c r="B1578" t="s">
        <v>8168</v>
      </c>
      <c r="C1578" t="str">
        <f t="shared" si="24"/>
        <v>{"node":1575,"name":"CRESTON; MONTANA AGRIMET WEATHER STATION | DAY.AVG.WINDDIRECTION.DEGREES"},</v>
      </c>
    </row>
    <row r="1579" spans="2:3">
      <c r="B1579" t="s">
        <v>8169</v>
      </c>
      <c r="C1579" t="str">
        <f t="shared" si="24"/>
        <v>{"node":1576,"name":"CORVALLIS; OREGON AGRIMET WEATHER STATION | DAY.AVG.AIRTEMPERATURE.DEGF"},</v>
      </c>
    </row>
    <row r="1580" spans="2:3">
      <c r="B1580" t="s">
        <v>8170</v>
      </c>
      <c r="C1580" t="str">
        <f t="shared" si="24"/>
        <v>{"node":1577,"name":"CORVALLIS; OREGON AGRIMET WEATHER STATION | DAY.SUM.PRECIPITATION.INCHES"},</v>
      </c>
    </row>
    <row r="1581" spans="2:3">
      <c r="B1581" t="s">
        <v>8171</v>
      </c>
      <c r="C1581" t="str">
        <f t="shared" si="24"/>
        <v>{"node":1578,"name":"CORVALLIS; OREGON AGRIMET WEATHER STATION | DAY.AVG.WINDSPEED.MPH"},</v>
      </c>
    </row>
    <row r="1582" spans="2:3">
      <c r="B1582" t="s">
        <v>8172</v>
      </c>
      <c r="C1582" t="str">
        <f t="shared" si="24"/>
        <v>{"node":1579,"name":"CORVALLIS; OREGON AGRIMET WEATHER STATION | DAY.AVG.WINDDIRECTION.DEGREES"},</v>
      </c>
    </row>
    <row r="1583" spans="2:3">
      <c r="B1583" t="s">
        <v>8173</v>
      </c>
      <c r="C1583" t="str">
        <f t="shared" si="24"/>
        <v>{"node":1580,"name":"CASTLE DALE; UTAH WEATHER STATION | DAY.AVG.AIRTEMPERATURE.DEGF"},</v>
      </c>
    </row>
    <row r="1584" spans="2:3">
      <c r="B1584" t="s">
        <v>8174</v>
      </c>
      <c r="C1584" t="str">
        <f t="shared" si="24"/>
        <v>{"node":1581,"name":"CASTLE DALE; UTAH WEATHER STATION | DAY.SUM.PRECIPITATION.INCHES"},</v>
      </c>
    </row>
    <row r="1585" spans="2:3">
      <c r="B1585" t="s">
        <v>8175</v>
      </c>
      <c r="C1585" t="str">
        <f t="shared" si="24"/>
        <v>{"node":1582,"name":"CASTLE DALE; UTAH WEATHER STATION | DAY.AVG.WINDSPEED.MPH"},</v>
      </c>
    </row>
    <row r="1586" spans="2:3">
      <c r="B1586" t="s">
        <v>8176</v>
      </c>
      <c r="C1586" t="str">
        <f t="shared" si="24"/>
        <v>{"node":1583,"name":"CASTLE DALE; UTAH WEATHER STATION | DAY.AVG.WINDDIRECTION.DEGREES"},</v>
      </c>
    </row>
    <row r="1587" spans="2:3">
      <c r="B1587" t="s">
        <v>8177</v>
      </c>
      <c r="C1587" t="str">
        <f t="shared" si="24"/>
        <v>{"node":1584,"name":"CASTLE VALLEY; UTAH AGRIMET WEATHER STATION | DAY.AVG.AIRTEMPERATURE.DEGF"},</v>
      </c>
    </row>
    <row r="1588" spans="2:3">
      <c r="B1588" t="s">
        <v>8178</v>
      </c>
      <c r="C1588" t="str">
        <f t="shared" si="24"/>
        <v>{"node":1585,"name":"CASTLE VALLEY; UTAH AGRIMET WEATHER STATION | DAY.SUM.PRECIPITATION.INCHES"},</v>
      </c>
    </row>
    <row r="1589" spans="2:3">
      <c r="B1589" t="s">
        <v>8179</v>
      </c>
      <c r="C1589" t="str">
        <f t="shared" si="24"/>
        <v>{"node":1586,"name":"CASTLE VALLEY; UTAH AGRIMET WEATHER STATION | DAY.AVG.WINDSPEED.MPH"},</v>
      </c>
    </row>
    <row r="1590" spans="2:3">
      <c r="B1590" t="s">
        <v>8180</v>
      </c>
      <c r="C1590" t="str">
        <f t="shared" si="24"/>
        <v>{"node":1587,"name":"CASTLE VALLEY; UTAH AGRIMET WEATHER STATION | DAY.AVG.WINDDIRECTION.DEGREES"},</v>
      </c>
    </row>
    <row r="1591" spans="2:3">
      <c r="B1591" t="s">
        <v>8181</v>
      </c>
      <c r="C1591" t="str">
        <f t="shared" si="24"/>
        <v>{"node":1588,"name":"DRI - CARSON VALLEY; NEVADA WEATHER STATION | DAY.AVG.AIRTEMPERATURE.DEGF"},</v>
      </c>
    </row>
    <row r="1592" spans="2:3">
      <c r="B1592" t="s">
        <v>8182</v>
      </c>
      <c r="C1592" t="str">
        <f t="shared" si="24"/>
        <v>{"node":1589,"name":"DRI - CARSON VALLEY; NEVADA WEATHER STATION | DAY.SUM.PRECIPITATION.INCHES"},</v>
      </c>
    </row>
    <row r="1593" spans="2:3">
      <c r="B1593" t="s">
        <v>8183</v>
      </c>
      <c r="C1593" t="str">
        <f t="shared" si="24"/>
        <v>{"node":1590,"name":"DRI - CARSON VALLEY; NEVADA WEATHER STATION | DAY.AVG.WINDSPEED.MPH"},</v>
      </c>
    </row>
    <row r="1594" spans="2:3">
      <c r="B1594" t="s">
        <v>8184</v>
      </c>
      <c r="C1594" t="str">
        <f t="shared" si="24"/>
        <v>{"node":1591,"name":"DRI - CARSON VALLEY; NEVADA WEATHER STATION | DAY.AVG.WINDDIRECTION.DEGREES"},</v>
      </c>
    </row>
    <row r="1595" spans="2:3">
      <c r="B1595" t="s">
        <v>8185</v>
      </c>
      <c r="C1595" t="str">
        <f t="shared" si="24"/>
        <v>{"node":1592,"name":"DEE FLAT; OREGON AGRIMET WEATHER STATION | DAY.AVG.AIRTEMPERATURE.DEGF"},</v>
      </c>
    </row>
    <row r="1596" spans="2:3">
      <c r="B1596" t="s">
        <v>8186</v>
      </c>
      <c r="C1596" t="str">
        <f t="shared" si="24"/>
        <v>{"node":1593,"name":"DEE FLAT; OREGON AGRIMET WEATHER STATION | DAY.SUM.PRECIPITATION.INCHES"},</v>
      </c>
    </row>
    <row r="1597" spans="2:3">
      <c r="B1597" t="s">
        <v>8187</v>
      </c>
      <c r="C1597" t="str">
        <f t="shared" si="24"/>
        <v>{"node":1594,"name":"DEE FLAT; OREGON AGRIMET WEATHER STATION | DAY.AVG.WINDSPEED.MPH"},</v>
      </c>
    </row>
    <row r="1598" spans="2:3">
      <c r="B1598" t="s">
        <v>8188</v>
      </c>
      <c r="C1598" t="str">
        <f t="shared" si="24"/>
        <v>{"node":1595,"name":"DEE FLAT; OREGON AGRIMET WEATHER STATION | DAY.AVG.WINDDIRECTION.DEGREES"},</v>
      </c>
    </row>
    <row r="1599" spans="2:3">
      <c r="B1599" t="s">
        <v>8189</v>
      </c>
      <c r="C1599" t="str">
        <f t="shared" si="24"/>
        <v>{"node":1596,"name":"DWORSHAK - DENT ACRES; IDAHO AGRIMET WEATHER STATION | DAY.AVG.AIRTEMPERATURE.DEGF"},</v>
      </c>
    </row>
    <row r="1600" spans="2:3">
      <c r="B1600" t="s">
        <v>8190</v>
      </c>
      <c r="C1600" t="str">
        <f t="shared" si="24"/>
        <v>{"node":1597,"name":"DWORSHAK - DENT ACRES; IDAHO AGRIMET WEATHER STATION | DAY.SUM.PRECIPITATION.INCHES"},</v>
      </c>
    </row>
    <row r="1601" spans="2:3">
      <c r="B1601" t="s">
        <v>8191</v>
      </c>
      <c r="C1601" t="str">
        <f t="shared" si="24"/>
        <v>{"node":1598,"name":"DWORSHAK - DENT ACRES; IDAHO AGRIMET WEATHER STATION | DAY.AVG.WINDSPEED.MPH"},</v>
      </c>
    </row>
    <row r="1602" spans="2:3">
      <c r="B1602" t="s">
        <v>8192</v>
      </c>
      <c r="C1602" t="str">
        <f t="shared" si="24"/>
        <v>{"node":1599,"name":"DWORSHAK - DENT ACRES; IDAHO AGRIMET WEATHER STATION | DAY.AVG.WINDDIRECTION.DEGREES"},</v>
      </c>
    </row>
    <row r="1603" spans="2:3">
      <c r="B1603" t="s">
        <v>8193</v>
      </c>
      <c r="C1603" t="str">
        <f t="shared" si="24"/>
        <v>{"node":1600,"name":"UCC - DRAINAGE FARM; UTAH WEATHER STATION | DAY.AVG.AIRTEMPERATURE.DEGF"},</v>
      </c>
    </row>
    <row r="1604" spans="2:3">
      <c r="B1604" t="s">
        <v>8194</v>
      </c>
      <c r="C1604" t="str">
        <f t="shared" ref="C1604:C1667" si="25">B1604&amp;","</f>
        <v>{"node":1601,"name":"UCC - DRAINAGE FARM; UTAH WEATHER STATION | DAY.SUM.PRECIPITATION.INCHES"},</v>
      </c>
    </row>
    <row r="1605" spans="2:3">
      <c r="B1605" t="s">
        <v>8195</v>
      </c>
      <c r="C1605" t="str">
        <f t="shared" si="25"/>
        <v>{"node":1602,"name":"UCC - DRAINAGE FARM; UTAH WEATHER STATION | DAY.AVG.WINDSPEED.MPH"},</v>
      </c>
    </row>
    <row r="1606" spans="2:3">
      <c r="B1606" t="s">
        <v>8196</v>
      </c>
      <c r="C1606" t="str">
        <f t="shared" si="25"/>
        <v>{"node":1603,"name":"UCC - DRAINAGE FARM; UTAH WEATHER STATION | DAY.AVG.WINDDIRECTION.DEGREES"},</v>
      </c>
    </row>
    <row r="1607" spans="2:3">
      <c r="B1607" t="s">
        <v>8197</v>
      </c>
      <c r="C1607" t="str">
        <f t="shared" si="25"/>
        <v>{"node":1604,"name":"DEER LODGE; MONTANA AGRIMET WEATHER STATION | DAY.AVG.AIRTEMPERATURE.DEGF"},</v>
      </c>
    </row>
    <row r="1608" spans="2:3">
      <c r="B1608" t="s">
        <v>8198</v>
      </c>
      <c r="C1608" t="str">
        <f t="shared" si="25"/>
        <v>{"node":1605,"name":"DEER LODGE; MONTANA AGRIMET WEATHER STATION | DAY.SUM.PRECIPITATION.INCHES"},</v>
      </c>
    </row>
    <row r="1609" spans="2:3">
      <c r="B1609" t="s">
        <v>8199</v>
      </c>
      <c r="C1609" t="str">
        <f t="shared" si="25"/>
        <v>{"node":1606,"name":"DEER LODGE; MONTANA AGRIMET WEATHER STATION | DAY.AVG.WINDSPEED.MPH"},</v>
      </c>
    </row>
    <row r="1610" spans="2:3">
      <c r="B1610" t="s">
        <v>8200</v>
      </c>
      <c r="C1610" t="str">
        <f t="shared" si="25"/>
        <v>{"node":1607,"name":"DEER LODGE; MONTANA AGRIMET WEATHER STATION | DAY.AVG.WINDDIRECTION.DEGREES"},</v>
      </c>
    </row>
    <row r="1611" spans="2:3">
      <c r="B1611" t="s">
        <v>8201</v>
      </c>
      <c r="C1611" t="str">
        <f t="shared" si="25"/>
        <v>{"node":1608,"name":"DEER PARK; WASHINGTON WEATHER STATION | DAY.AVG.AIRTEMPERATURE.DEGF"},</v>
      </c>
    </row>
    <row r="1612" spans="2:3">
      <c r="B1612" t="s">
        <v>8202</v>
      </c>
      <c r="C1612" t="str">
        <f t="shared" si="25"/>
        <v>{"node":1609,"name":"DEER PARK; WASHINGTON WEATHER STATION | DAY.SUM.PRECIPITATION.INCHES"},</v>
      </c>
    </row>
    <row r="1613" spans="2:3">
      <c r="B1613" t="s">
        <v>8203</v>
      </c>
      <c r="C1613" t="str">
        <f t="shared" si="25"/>
        <v>{"node":1610,"name":"DEER PARK; WASHINGTON WEATHER STATION | DAY.AVG.WINDSPEED.MPH"},</v>
      </c>
    </row>
    <row r="1614" spans="2:3">
      <c r="B1614" t="s">
        <v>8204</v>
      </c>
      <c r="C1614" t="str">
        <f t="shared" si="25"/>
        <v>{"node":1611,"name":"DEER PARK; WASHINGTON WEATHER STATION | DAY.AVG.WINDDIRECTION.DEGREES"},</v>
      </c>
    </row>
    <row r="1615" spans="2:3">
      <c r="B1615" t="s">
        <v>8205</v>
      </c>
      <c r="C1615" t="str">
        <f t="shared" si="25"/>
        <v>{"node":1612,"name":"DETROIT LAKE; OREGON AGRIMET WEATHER STATION | DAY.AVG.AIRTEMPERATURE.DEGF"},</v>
      </c>
    </row>
    <row r="1616" spans="2:3">
      <c r="B1616" t="s">
        <v>8206</v>
      </c>
      <c r="C1616" t="str">
        <f t="shared" si="25"/>
        <v>{"node":1613,"name":"DETROIT LAKE; OREGON AGRIMET WEATHER STATION | DAY.SUM.PRECIPITATION.INCHES"},</v>
      </c>
    </row>
    <row r="1617" spans="2:3">
      <c r="B1617" t="s">
        <v>8207</v>
      </c>
      <c r="C1617" t="str">
        <f t="shared" si="25"/>
        <v>{"node":1614,"name":"DETROIT LAKE; OREGON AGRIMET WEATHER STATION | DAY.AVG.WINDSPEED.MPH"},</v>
      </c>
    </row>
    <row r="1618" spans="2:3">
      <c r="B1618" t="s">
        <v>8208</v>
      </c>
      <c r="C1618" t="str">
        <f t="shared" si="25"/>
        <v>{"node":1615,"name":"DETROIT LAKE; OREGON AGRIMET WEATHER STATION | DAY.AVG.WINDDIRECTION.DEGREES"},</v>
      </c>
    </row>
    <row r="1619" spans="2:3">
      <c r="B1619" t="s">
        <v>8209</v>
      </c>
      <c r="C1619" t="str">
        <f t="shared" si="25"/>
        <v>{"node":1616,"name":"DUCHESNE; UTAH AGRIMET WEATHER STATION | DAY.AVG.AIRTEMPERATURE.DEGF"},</v>
      </c>
    </row>
    <row r="1620" spans="2:3">
      <c r="B1620" t="s">
        <v>8210</v>
      </c>
      <c r="C1620" t="str">
        <f t="shared" si="25"/>
        <v>{"node":1617,"name":"DUCHESNE; UTAH AGRIMET WEATHER STATION | DAY.SUM.PRECIPITATION.INCHES"},</v>
      </c>
    </row>
    <row r="1621" spans="2:3">
      <c r="B1621" t="s">
        <v>8211</v>
      </c>
      <c r="C1621" t="str">
        <f t="shared" si="25"/>
        <v>{"node":1618,"name":"DUCHESNE; UTAH AGRIMET WEATHER STATION | DAY.AVG.WINDSPEED.MPH"},</v>
      </c>
    </row>
    <row r="1622" spans="2:3">
      <c r="B1622" t="s">
        <v>8212</v>
      </c>
      <c r="C1622" t="str">
        <f t="shared" si="25"/>
        <v>{"node":1619,"name":"DUCHESNE; UTAH AGRIMET WEATHER STATION | DAY.AVG.WINDDIRECTION.DEGREES"},</v>
      </c>
    </row>
    <row r="1623" spans="2:3">
      <c r="B1623" t="s">
        <v>8213</v>
      </c>
      <c r="C1623" t="str">
        <f t="shared" si="25"/>
        <v>{"node":1620,"name":"DOWNEY; IDAHO WEATHER STATION | DAY.AVG.AIRTEMPERATURE.DEGF"},</v>
      </c>
    </row>
    <row r="1624" spans="2:3">
      <c r="B1624" t="s">
        <v>8214</v>
      </c>
      <c r="C1624" t="str">
        <f t="shared" si="25"/>
        <v>{"node":1621,"name":"DOWNEY; IDAHO WEATHER STATION | DAY.SUM.PRECIPITATION.INCHES"},</v>
      </c>
    </row>
    <row r="1625" spans="2:3">
      <c r="B1625" t="s">
        <v>8215</v>
      </c>
      <c r="C1625" t="str">
        <f t="shared" si="25"/>
        <v>{"node":1622,"name":"DOWNEY; IDAHO WEATHER STATION | DAY.AVG.WINDSPEED.MPH"},</v>
      </c>
    </row>
    <row r="1626" spans="2:3">
      <c r="B1626" t="s">
        <v>8216</v>
      </c>
      <c r="C1626" t="str">
        <f t="shared" si="25"/>
        <v>{"node":1623,"name":"DOWNEY; IDAHO WEATHER STATION | DAY.AVG.WINDDIRECTION.DEGREES"},</v>
      </c>
    </row>
    <row r="1627" spans="2:3">
      <c r="B1627" t="s">
        <v>8217</v>
      </c>
      <c r="C1627" t="str">
        <f t="shared" si="25"/>
        <v>{"node":1624,"name":"INL - MATERIAL FUELS COMPLEX; IDAHO | DAY.AVG.AIRTEMPERATURE.DEGF"},</v>
      </c>
    </row>
    <row r="1628" spans="2:3">
      <c r="B1628" t="s">
        <v>8218</v>
      </c>
      <c r="C1628" t="str">
        <f t="shared" si="25"/>
        <v>{"node":1625,"name":"INL - MATERIAL FUELS COMPLEX; IDAHO | DAY.SUM.PRECIPITATION.INCHES"},</v>
      </c>
    </row>
    <row r="1629" spans="2:3">
      <c r="B1629" t="s">
        <v>8219</v>
      </c>
      <c r="C1629" t="str">
        <f t="shared" si="25"/>
        <v>{"node":1626,"name":"INL - MATERIAL FUELS COMPLEX; IDAHO | DAY.AVG.WINDSPEED.MPH"},</v>
      </c>
    </row>
    <row r="1630" spans="2:3">
      <c r="B1630" t="s">
        <v>8220</v>
      </c>
      <c r="C1630" t="str">
        <f t="shared" si="25"/>
        <v>{"node":1627,"name":"INL - MATERIAL FUELS COMPLEX; IDAHO | DAY.AVG.WINDDIRECTION.DEGREES"},</v>
      </c>
    </row>
    <row r="1631" spans="2:3">
      <c r="B1631" t="s">
        <v>8221</v>
      </c>
      <c r="C1631" t="str">
        <f t="shared" si="25"/>
        <v>{"node":1628,"name":"ECHO; OREGON AGRIMET WEATHER STATION | DAY.AVG.AIRTEMPERATURE.DEGF"},</v>
      </c>
    </row>
    <row r="1632" spans="2:3">
      <c r="B1632" t="s">
        <v>8222</v>
      </c>
      <c r="C1632" t="str">
        <f t="shared" si="25"/>
        <v>{"node":1629,"name":"ECHO; OREGON AGRIMET WEATHER STATION | DAY.SUM.PRECIPITATION.INCHES"},</v>
      </c>
    </row>
    <row r="1633" spans="2:3">
      <c r="B1633" t="s">
        <v>8223</v>
      </c>
      <c r="C1633" t="str">
        <f t="shared" si="25"/>
        <v>{"node":1630,"name":"ECHO; OREGON AGRIMET WEATHER STATION | DAY.AVG.WINDSPEED.MPH"},</v>
      </c>
    </row>
    <row r="1634" spans="2:3">
      <c r="B1634" t="s">
        <v>8224</v>
      </c>
      <c r="C1634" t="str">
        <f t="shared" si="25"/>
        <v>{"node":1631,"name":"ECHO; OREGON AGRIMET WEATHER STATION | DAY.AVG.WINDDIRECTION.DEGREES"},</v>
      </c>
    </row>
    <row r="1635" spans="2:3">
      <c r="B1635" t="s">
        <v>8225</v>
      </c>
      <c r="C1635" t="str">
        <f t="shared" si="25"/>
        <v>{"node":1632,"name":"ENTIAT FISH HATCHERY; WASHINGTON WEATHER STATION | DAY.AVG.AIRTEMPERATURE.DEGF"},</v>
      </c>
    </row>
    <row r="1636" spans="2:3">
      <c r="B1636" t="s">
        <v>8226</v>
      </c>
      <c r="C1636" t="str">
        <f t="shared" si="25"/>
        <v>{"node":1633,"name":"ENTIAT FISH HATCHERY; WASHINGTON WEATHER STATION | DAY.SUM.PRECIPITATION.INCHES"},</v>
      </c>
    </row>
    <row r="1637" spans="2:3">
      <c r="B1637" t="s">
        <v>8227</v>
      </c>
      <c r="C1637" t="str">
        <f t="shared" si="25"/>
        <v>{"node":1634,"name":"ENTIAT FISH HATCHERY; WASHINGTON WEATHER STATION | DAY.AVG.WINDSPEED.MPH"},</v>
      </c>
    </row>
    <row r="1638" spans="2:3">
      <c r="B1638" t="s">
        <v>8228</v>
      </c>
      <c r="C1638" t="str">
        <f t="shared" si="25"/>
        <v>{"node":1635,"name":"ENTIAT FISH HATCHERY; WASHINGTON WEATHER STATION | DAY.AVG.WINDDIRECTION.DEGREES"},</v>
      </c>
    </row>
    <row r="1639" spans="2:3">
      <c r="B1639" t="s">
        <v>8229</v>
      </c>
      <c r="C1639" t="str">
        <f t="shared" si="25"/>
        <v>{"node":1636,"name":"ELMO; UTAH WEATHER STATION | DAY.AVG.AIRTEMPERATURE.DEGF"},</v>
      </c>
    </row>
    <row r="1640" spans="2:3">
      <c r="B1640" t="s">
        <v>8230</v>
      </c>
      <c r="C1640" t="str">
        <f t="shared" si="25"/>
        <v>{"node":1637,"name":"ELMO; UTAH WEATHER STATION | DAY.SUM.PRECIPITATION.INCHES"},</v>
      </c>
    </row>
    <row r="1641" spans="2:3">
      <c r="B1641" t="s">
        <v>8231</v>
      </c>
      <c r="C1641" t="str">
        <f t="shared" si="25"/>
        <v>{"node":1638,"name":"ELMO; UTAH WEATHER STATION | DAY.AVG.WINDSPEED.MPH"},</v>
      </c>
    </row>
    <row r="1642" spans="2:3">
      <c r="B1642" t="s">
        <v>8232</v>
      </c>
      <c r="C1642" t="str">
        <f t="shared" si="25"/>
        <v>{"node":1639,"name":"ELMO; UTAH WEATHER STATION | DAY.AVG.WINDDIRECTION.DEGREES"},</v>
      </c>
    </row>
    <row r="1643" spans="2:3">
      <c r="B1643" t="s">
        <v>8233</v>
      </c>
      <c r="C1643" t="str">
        <f t="shared" si="25"/>
        <v>{"node":1640,"name":"EUREKA; NEVADA AGRIMET WEATHER STATION | DAY.AVG.AIRTEMPERATURE.DEGF"},</v>
      </c>
    </row>
    <row r="1644" spans="2:3">
      <c r="B1644" t="s">
        <v>8234</v>
      </c>
      <c r="C1644" t="str">
        <f t="shared" si="25"/>
        <v>{"node":1641,"name":"EUREKA; NEVADA AGRIMET WEATHER STATION | DAY.SUM.PRECIPITATION.INCHES"},</v>
      </c>
    </row>
    <row r="1645" spans="2:3">
      <c r="B1645" t="s">
        <v>8235</v>
      </c>
      <c r="C1645" t="str">
        <f t="shared" si="25"/>
        <v>{"node":1642,"name":"EUREKA; NEVADA AGRIMET WEATHER STATION | DAY.AVG.WINDSPEED.MPH"},</v>
      </c>
    </row>
    <row r="1646" spans="2:3">
      <c r="B1646" t="s">
        <v>8236</v>
      </c>
      <c r="C1646" t="str">
        <f t="shared" si="25"/>
        <v>{"node":1643,"name":"EUREKA; NEVADA AGRIMET WEATHER STATION | DAY.AVG.WINDDIRECTION.DEGREES"},</v>
      </c>
    </row>
    <row r="1647" spans="2:3">
      <c r="B1647" t="s">
        <v>8237</v>
      </c>
      <c r="C1647" t="str">
        <f t="shared" si="25"/>
        <v>{"node":1644,"name":"UCC - EVAN'S FARM; UTAH WEATHER STATION | DAY.AVG.AIRTEMPERATURE.DEGF"},</v>
      </c>
    </row>
    <row r="1648" spans="2:3">
      <c r="B1648" t="s">
        <v>8238</v>
      </c>
      <c r="C1648" t="str">
        <f t="shared" si="25"/>
        <v>{"node":1645,"name":"UCC - EVAN'S FARM; UTAH WEATHER STATION | DAY.SUM.PRECIPITATION.INCHES"},</v>
      </c>
    </row>
    <row r="1649" spans="2:3">
      <c r="B1649" t="s">
        <v>8239</v>
      </c>
      <c r="C1649" t="str">
        <f t="shared" si="25"/>
        <v>{"node":1646,"name":"UCC - EVAN'S FARM; UTAH WEATHER STATION | DAY.AVG.WINDSPEED.MPH"},</v>
      </c>
    </row>
    <row r="1650" spans="2:3">
      <c r="B1650" t="s">
        <v>8240</v>
      </c>
      <c r="C1650" t="str">
        <f t="shared" si="25"/>
        <v>{"node":1647,"name":"UCC - EVAN'S FARM; UTAH WEATHER STATION | DAY.AVG.WINDDIRECTION.DEGREES"},</v>
      </c>
    </row>
    <row r="1651" spans="2:3">
      <c r="B1651" t="s">
        <v>8241</v>
      </c>
      <c r="C1651" t="str">
        <f t="shared" si="25"/>
        <v>{"node":1648,"name":"EVANSTON; WYOMING AGRIMET WEATHER STATION | DAY.AVG.AIRTEMPERATURE.DEGF"},</v>
      </c>
    </row>
    <row r="1652" spans="2:3">
      <c r="B1652" t="s">
        <v>8242</v>
      </c>
      <c r="C1652" t="str">
        <f t="shared" si="25"/>
        <v>{"node":1649,"name":"EVANSTON; WYOMING AGRIMET WEATHER STATION | DAY.SUM.PRECIPITATION.INCHES"},</v>
      </c>
    </row>
    <row r="1653" spans="2:3">
      <c r="B1653" t="s">
        <v>8243</v>
      </c>
      <c r="C1653" t="str">
        <f t="shared" si="25"/>
        <v>{"node":1650,"name":"EVANSTON; WYOMING AGRIMET WEATHER STATION | DAY.AVG.WINDSPEED.MPH"},</v>
      </c>
    </row>
    <row r="1654" spans="2:3">
      <c r="B1654" t="s">
        <v>8244</v>
      </c>
      <c r="C1654" t="str">
        <f t="shared" si="25"/>
        <v>{"node":1651,"name":"EVANSTON; WYOMING AGRIMET WEATHER STATION | DAY.AVG.WINDDIRECTION.DEGREES"},</v>
      </c>
    </row>
    <row r="1655" spans="2:3">
      <c r="B1655" t="s">
        <v>8245</v>
      </c>
      <c r="C1655" t="str">
        <f t="shared" si="25"/>
        <v>{"node":1652,"name":"FAIRFIELD; IDAHO AGRIMET WEATHER STATION | DAY.AVG.AIRTEMPERATURE.DEGF"},</v>
      </c>
    </row>
    <row r="1656" spans="2:3">
      <c r="B1656" t="s">
        <v>8246</v>
      </c>
      <c r="C1656" t="str">
        <f t="shared" si="25"/>
        <v>{"node":1653,"name":"FAIRFIELD; IDAHO AGRIMET WEATHER STATION | DAY.SUM.PRECIPITATION.INCHES"},</v>
      </c>
    </row>
    <row r="1657" spans="2:3">
      <c r="B1657" t="s">
        <v>8247</v>
      </c>
      <c r="C1657" t="str">
        <f t="shared" si="25"/>
        <v>{"node":1654,"name":"FAIRFIELD; IDAHO AGRIMET WEATHER STATION | DAY.AVG.WINDSPEED.MPH"},</v>
      </c>
    </row>
    <row r="1658" spans="2:3">
      <c r="B1658" t="s">
        <v>8248</v>
      </c>
      <c r="C1658" t="str">
        <f t="shared" si="25"/>
        <v>{"node":1655,"name":"FAIRFIELD; IDAHO AGRIMET WEATHER STATION | DAY.AVG.WINDDIRECTION.DEGREES"},</v>
      </c>
    </row>
    <row r="1659" spans="2:3">
      <c r="B1659" t="s">
        <v>8249</v>
      </c>
      <c r="C1659" t="str">
        <f t="shared" si="25"/>
        <v>{"node":1656,"name":"FALLON; NEVADA AGRIMET WEATHER STATION | DAY.AVG.AIRTEMPERATURE.DEGF"},</v>
      </c>
    </row>
    <row r="1660" spans="2:3">
      <c r="B1660" t="s">
        <v>8250</v>
      </c>
      <c r="C1660" t="str">
        <f t="shared" si="25"/>
        <v>{"node":1657,"name":"FALLON; NEVADA AGRIMET WEATHER STATION | DAY.SUM.PRECIPITATION.INCHES"},</v>
      </c>
    </row>
    <row r="1661" spans="2:3">
      <c r="B1661" t="s">
        <v>8251</v>
      </c>
      <c r="C1661" t="str">
        <f t="shared" si="25"/>
        <v>{"node":1658,"name":"FALLON; NEVADA AGRIMET WEATHER STATION | DAY.AVG.WINDSPEED.MPH"},</v>
      </c>
    </row>
    <row r="1662" spans="2:3">
      <c r="B1662" t="s">
        <v>8252</v>
      </c>
      <c r="C1662" t="str">
        <f t="shared" si="25"/>
        <v>{"node":1659,"name":"FALLON; NEVADA AGRIMET WEATHER STATION | DAY.AVG.WINDDIRECTION.DEGREES"},</v>
      </c>
    </row>
    <row r="1663" spans="2:3">
      <c r="B1663" t="s">
        <v>8253</v>
      </c>
      <c r="C1663" t="str">
        <f t="shared" si="25"/>
        <v>{"node":1660,"name":"SNAKE RIVER NEAR FLAGG RANCH; WY | DAY.AVG.STREAMFLOW.CFS"},</v>
      </c>
    </row>
    <row r="1664" spans="2:3">
      <c r="B1664" t="s">
        <v>8254</v>
      </c>
      <c r="C1664" t="str">
        <f t="shared" si="25"/>
        <v>{"node":1661,"name":"UCC - FLOWELL; UTAH WEATHER STATION | DAY.AVG.AIRTEMPERATURE.DEGF"},</v>
      </c>
    </row>
    <row r="1665" spans="2:3">
      <c r="B1665" t="s">
        <v>8255</v>
      </c>
      <c r="C1665" t="str">
        <f t="shared" si="25"/>
        <v>{"node":1662,"name":"UCC - FLOWELL; UTAH WEATHER STATION | DAY.SUM.PRECIPITATION.INCHES"},</v>
      </c>
    </row>
    <row r="1666" spans="2:3">
      <c r="B1666" t="s">
        <v>8256</v>
      </c>
      <c r="C1666" t="str">
        <f t="shared" si="25"/>
        <v>{"node":1663,"name":"UCC - FLOWELL; UTAH WEATHER STATION | DAY.AVG.WINDSPEED.MPH"},</v>
      </c>
    </row>
    <row r="1667" spans="2:3">
      <c r="B1667" t="s">
        <v>8257</v>
      </c>
      <c r="C1667" t="str">
        <f t="shared" si="25"/>
        <v>{"node":1664,"name":"UCC - FLOWELL; UTAH WEATHER STATION | DAY.AVG.WINDDIRECTION.DEGREES"},</v>
      </c>
    </row>
    <row r="1668" spans="2:3">
      <c r="B1668" t="s">
        <v>8258</v>
      </c>
      <c r="C1668" t="str">
        <f t="shared" ref="C1668:C1731" si="26">B1668&amp;","</f>
        <v>{"node":1665,"name":"FOREST GROVE; OREGON AGRIMET WEATHER STATION | DAY.AVG.AIRTEMPERATURE.DEGF"},</v>
      </c>
    </row>
    <row r="1669" spans="2:3">
      <c r="B1669" t="s">
        <v>8259</v>
      </c>
      <c r="C1669" t="str">
        <f t="shared" si="26"/>
        <v>{"node":1666,"name":"FOREST GROVE; OREGON AGRIMET WEATHER STATION | DAY.SUM.PRECIPITATION.INCHES"},</v>
      </c>
    </row>
    <row r="1670" spans="2:3">
      <c r="B1670" t="s">
        <v>8260</v>
      </c>
      <c r="C1670" t="str">
        <f t="shared" si="26"/>
        <v>{"node":1667,"name":"FOREST GROVE; OREGON AGRIMET WEATHER STATION | DAY.AVG.WINDSPEED.MPH"},</v>
      </c>
    </row>
    <row r="1671" spans="2:3">
      <c r="B1671" t="s">
        <v>8261</v>
      </c>
      <c r="C1671" t="str">
        <f t="shared" si="26"/>
        <v>{"node":1668,"name":"FOREST GROVE; OREGON AGRIMET WEATHER STATION | DAY.AVG.WINDDIRECTION.DEGREES"},</v>
      </c>
    </row>
    <row r="1672" spans="2:3">
      <c r="B1672" t="s">
        <v>8262</v>
      </c>
      <c r="C1672" t="str">
        <f t="shared" si="26"/>
        <v>{"node":1669,"name":"FERRON; UTAH WEATHER STATION | DAY.AVG.AIRTEMPERATURE.DEGF"},</v>
      </c>
    </row>
    <row r="1673" spans="2:3">
      <c r="B1673" t="s">
        <v>8263</v>
      </c>
      <c r="C1673" t="str">
        <f t="shared" si="26"/>
        <v>{"node":1670,"name":"FERRON; UTAH WEATHER STATION | DAY.SUM.PRECIPITATION.INCHES"},</v>
      </c>
    </row>
    <row r="1674" spans="2:3">
      <c r="B1674" t="s">
        <v>8264</v>
      </c>
      <c r="C1674" t="str">
        <f t="shared" si="26"/>
        <v>{"node":1671,"name":"FERRON; UTAH WEATHER STATION | DAY.AVG.WINDSPEED.MPH"},</v>
      </c>
    </row>
    <row r="1675" spans="2:3">
      <c r="B1675" t="s">
        <v>8265</v>
      </c>
      <c r="C1675" t="str">
        <f t="shared" si="26"/>
        <v>{"node":1672,"name":"FERRON; UTAH WEATHER STATION | DAY.AVG.WINDDIRECTION.DEGREES"},</v>
      </c>
    </row>
    <row r="1676" spans="2:3">
      <c r="B1676" t="s">
        <v>8266</v>
      </c>
      <c r="C1676" t="str">
        <f t="shared" si="26"/>
        <v>{"node":1673,"name":"FORT HALL; IDAHO AGRIMET WEATHER STATION | DAY.AVG.AIRTEMPERATURE.DEGF"},</v>
      </c>
    </row>
    <row r="1677" spans="2:3">
      <c r="B1677" t="s">
        <v>8267</v>
      </c>
      <c r="C1677" t="str">
        <f t="shared" si="26"/>
        <v>{"node":1674,"name":"FORT HALL; IDAHO AGRIMET WEATHER STATION | DAY.SUM.PRECIPITATION.INCHES"},</v>
      </c>
    </row>
    <row r="1678" spans="2:3">
      <c r="B1678" t="s">
        <v>8268</v>
      </c>
      <c r="C1678" t="str">
        <f t="shared" si="26"/>
        <v>{"node":1675,"name":"FORT HALL; IDAHO AGRIMET WEATHER STATION | DAY.AVG.WINDSPEED.MPH"},</v>
      </c>
    </row>
    <row r="1679" spans="2:3">
      <c r="B1679" t="s">
        <v>8269</v>
      </c>
      <c r="C1679" t="str">
        <f t="shared" si="26"/>
        <v>{"node":1676,"name":"FORT HALL; IDAHO AGRIMET WEATHER STATION | DAY.AVG.WINDDIRECTION.DEGREES"},</v>
      </c>
    </row>
    <row r="1680" spans="2:3">
      <c r="B1680" t="s">
        <v>8270</v>
      </c>
      <c r="C1680" t="str">
        <f t="shared" si="26"/>
        <v>{"node":1677,"name":"GRAND COULEE DAM; WASHINGTON AGRIMET WEATHER STATION | DAY.AVG.AIRTEMPERATURE.DEGF"},</v>
      </c>
    </row>
    <row r="1681" spans="2:3">
      <c r="B1681" t="s">
        <v>8271</v>
      </c>
      <c r="C1681" t="str">
        <f t="shared" si="26"/>
        <v>{"node":1678,"name":"GRAND COULEE DAM; WASHINGTON AGRIMET WEATHER STATION | DAY.SUM.PRECIPITATION.INCHES"},</v>
      </c>
    </row>
    <row r="1682" spans="2:3">
      <c r="B1682" t="s">
        <v>8272</v>
      </c>
      <c r="C1682" t="str">
        <f t="shared" si="26"/>
        <v>{"node":1679,"name":"GRAND COULEE DAM; WASHINGTON AGRIMET WEATHER STATION | DAY.AVG.WINDSPEED.MPH"},</v>
      </c>
    </row>
    <row r="1683" spans="2:3">
      <c r="B1683" t="s">
        <v>8273</v>
      </c>
      <c r="C1683" t="str">
        <f t="shared" si="26"/>
        <v>{"node":1680,"name":"GRAND COULEE DAM; WASHINGTON AGRIMET WEATHER STATION | DAY.AVG.WINDDIRECTION.DEGREES"},</v>
      </c>
    </row>
    <row r="1684" spans="2:3">
      <c r="B1684" t="s">
        <v>8274</v>
      </c>
      <c r="C1684" t="str">
        <f t="shared" si="26"/>
        <v>{"node":1681,"name":"GRAND VIEW; IDAHO AGRIMET WEATHER STATION | DAY.AVG.AIRTEMPERATURE.DEGF"},</v>
      </c>
    </row>
    <row r="1685" spans="2:3">
      <c r="B1685" t="s">
        <v>8275</v>
      </c>
      <c r="C1685" t="str">
        <f t="shared" si="26"/>
        <v>{"node":1682,"name":"GRAND VIEW; IDAHO AGRIMET WEATHER STATION | DAY.SUM.PRECIPITATION.INCHES"},</v>
      </c>
    </row>
    <row r="1686" spans="2:3">
      <c r="B1686" t="s">
        <v>8276</v>
      </c>
      <c r="C1686" t="str">
        <f t="shared" si="26"/>
        <v>{"node":1683,"name":"GRAND VIEW; IDAHO AGRIMET WEATHER STATION | DAY.AVG.WINDSPEED.MPH"},</v>
      </c>
    </row>
    <row r="1687" spans="2:3">
      <c r="B1687" t="s">
        <v>8277</v>
      </c>
      <c r="C1687" t="str">
        <f t="shared" si="26"/>
        <v>{"node":1684,"name":"GRAND VIEW; IDAHO AGRIMET WEATHER STATION | DAY.AVG.WINDDIRECTION.DEGREES"},</v>
      </c>
    </row>
    <row r="1688" spans="2:3">
      <c r="B1688" t="s">
        <v>8278</v>
      </c>
      <c r="C1688" t="str">
        <f t="shared" si="26"/>
        <v>{"node":1685,"name":"GEORGE; WASHINGTON AGRIMET WEATHER STATION | DAY.AVG.AIRTEMPERATURE.DEGF"},</v>
      </c>
    </row>
    <row r="1689" spans="2:3">
      <c r="B1689" t="s">
        <v>8279</v>
      </c>
      <c r="C1689" t="str">
        <f t="shared" si="26"/>
        <v>{"node":1686,"name":"GEORGE; WASHINGTON AGRIMET WEATHER STATION | DAY.SUM.PRECIPITATION.INCHES"},</v>
      </c>
    </row>
    <row r="1690" spans="2:3">
      <c r="B1690" t="s">
        <v>8280</v>
      </c>
      <c r="C1690" t="str">
        <f t="shared" si="26"/>
        <v>{"node":1687,"name":"GEORGE; WASHINGTON AGRIMET WEATHER STATION | DAY.AVG.WINDSPEED.MPH"},</v>
      </c>
    </row>
    <row r="1691" spans="2:3">
      <c r="B1691" t="s">
        <v>8281</v>
      </c>
      <c r="C1691" t="str">
        <f t="shared" si="26"/>
        <v>{"node":1688,"name":"GEORGE; WASHINGTON AGRIMET WEATHER STATION | DAY.AVG.WINDDIRECTION.DEGREES"},</v>
      </c>
    </row>
    <row r="1692" spans="2:3">
      <c r="B1692" t="s">
        <v>8282</v>
      </c>
      <c r="C1692" t="str">
        <f t="shared" si="26"/>
        <v>{"node":1689,"name":"GLENNS FERRY; IDAHO AGRIMET WEATHER STATION | DAY.AVG.AIRTEMPERATURE.DEGF"},</v>
      </c>
    </row>
    <row r="1693" spans="2:3">
      <c r="B1693" t="s">
        <v>8283</v>
      </c>
      <c r="C1693" t="str">
        <f t="shared" si="26"/>
        <v>{"node":1690,"name":"GLENNS FERRY; IDAHO AGRIMET WEATHER STATION | DAY.SUM.PRECIPITATION.INCHES"},</v>
      </c>
    </row>
    <row r="1694" spans="2:3">
      <c r="B1694" t="s">
        <v>8284</v>
      </c>
      <c r="C1694" t="str">
        <f t="shared" si="26"/>
        <v>{"node":1691,"name":"GLENNS FERRY; IDAHO AGRIMET WEATHER STATION | DAY.AVG.WINDSPEED.MPH"},</v>
      </c>
    </row>
    <row r="1695" spans="2:3">
      <c r="B1695" t="s">
        <v>8285</v>
      </c>
      <c r="C1695" t="str">
        <f t="shared" si="26"/>
        <v>{"node":1692,"name":"GLENNS FERRY; IDAHO AGRIMET WEATHER STATION | DAY.AVG.WINDDIRECTION.DEGREES"},</v>
      </c>
    </row>
    <row r="1696" spans="2:3">
      <c r="B1696" t="s">
        <v>8286</v>
      </c>
      <c r="C1696" t="str">
        <f t="shared" si="26"/>
        <v>{"node":1693,"name":"GOLDENDALE; WASHINGTON AGRIMET WEATHER STATION | DAY.AVG.AIRTEMPERATURE.DEGF"},</v>
      </c>
    </row>
    <row r="1697" spans="2:3">
      <c r="B1697" t="s">
        <v>8287</v>
      </c>
      <c r="C1697" t="str">
        <f t="shared" si="26"/>
        <v>{"node":1694,"name":"GOLDENDALE; WASHINGTON AGRIMET WEATHER STATION | DAY.SUM.PRECIPITATION.INCHES"},</v>
      </c>
    </row>
    <row r="1698" spans="2:3">
      <c r="B1698" t="s">
        <v>8288</v>
      </c>
      <c r="C1698" t="str">
        <f t="shared" si="26"/>
        <v>{"node":1695,"name":"GOLDENDALE; WASHINGTON AGRIMET WEATHER STATION | DAY.AVG.WINDSPEED.MPH"},</v>
      </c>
    </row>
    <row r="1699" spans="2:3">
      <c r="B1699" t="s">
        <v>8289</v>
      </c>
      <c r="C1699" t="str">
        <f t="shared" si="26"/>
        <v>{"node":1696,"name":"GOLDENDALE; WASHINGTON AGRIMET WEATHER STATION | DAY.AVG.WINDDIRECTION.DEGREES"},</v>
      </c>
    </row>
    <row r="1700" spans="2:3">
      <c r="B1700" t="s">
        <v>8290</v>
      </c>
      <c r="C1700" t="str">
        <f t="shared" si="26"/>
        <v>{"node":1697,"name":"GRACE; IDAHO AGRIMET WEATHER STATION | DAY.AVG.AIRTEMPERATURE.DEGF"},</v>
      </c>
    </row>
    <row r="1701" spans="2:3">
      <c r="B1701" t="s">
        <v>8291</v>
      </c>
      <c r="C1701" t="str">
        <f t="shared" si="26"/>
        <v>{"node":1698,"name":"GRACE; IDAHO AGRIMET WEATHER STATION | DAY.SUM.PRECIPITATION.INCHES"},</v>
      </c>
    </row>
    <row r="1702" spans="2:3">
      <c r="B1702" t="s">
        <v>8292</v>
      </c>
      <c r="C1702" t="str">
        <f t="shared" si="26"/>
        <v>{"node":1699,"name":"GRACE; IDAHO AGRIMET WEATHER STATION | DAY.AVG.WINDSPEED.MPH"},</v>
      </c>
    </row>
    <row r="1703" spans="2:3">
      <c r="B1703" t="s">
        <v>8293</v>
      </c>
      <c r="C1703" t="str">
        <f t="shared" si="26"/>
        <v>{"node":1700,"name":"GRACE; IDAHO AGRIMET WEATHER STATION | DAY.AVG.WINDDIRECTION.DEGREES"},</v>
      </c>
    </row>
    <row r="1704" spans="2:3">
      <c r="B1704" t="s">
        <v>8294</v>
      </c>
      <c r="C1704" t="str">
        <f t="shared" si="26"/>
        <v>{"node":1701,"name":"GREYS RIVER ABOVE RESERVOIR NEAR ALPINE; WY | DAY.AVG.STREAMFLOW.CFS"},</v>
      </c>
    </row>
    <row r="1705" spans="2:3">
      <c r="B1705" t="s">
        <v>8295</v>
      </c>
      <c r="C1705" t="str">
        <f t="shared" si="26"/>
        <v>{"node":1702,"name":"GRASSY LAKE NEAR MORAN; WY | DAY.INST.RESERVOIRSTORAGE.AF"},</v>
      </c>
    </row>
    <row r="1706" spans="2:3">
      <c r="B1706" t="s">
        <v>8296</v>
      </c>
      <c r="C1706" t="str">
        <f t="shared" si="26"/>
        <v>{"node":1703,"name":"GRASSY LAKE NEAR MORAN; WY | DAY.INST.RESERVOIRELEVATION.FEET"},</v>
      </c>
    </row>
    <row r="1707" spans="2:3">
      <c r="B1707" t="s">
        <v>8297</v>
      </c>
      <c r="C1707" t="str">
        <f t="shared" si="26"/>
        <v>{"node":1704,"name":"GRANTSVILLE; UTAH AGRIMET WEATHER STATION | DAY.AVG.AIRTEMPERATURE.DEGF"},</v>
      </c>
    </row>
    <row r="1708" spans="2:3">
      <c r="B1708" t="s">
        <v>8298</v>
      </c>
      <c r="C1708" t="str">
        <f t="shared" si="26"/>
        <v>{"node":1705,"name":"GRANTSVILLE; UTAH AGRIMET WEATHER STATION | DAY.SUM.PRECIPITATION.INCHES"},</v>
      </c>
    </row>
    <row r="1709" spans="2:3">
      <c r="B1709" t="s">
        <v>8299</v>
      </c>
      <c r="C1709" t="str">
        <f t="shared" si="26"/>
        <v>{"node":1706,"name":"GRANTSVILLE; UTAH AGRIMET WEATHER STATION | DAY.AVG.WINDSPEED.MPH"},</v>
      </c>
    </row>
    <row r="1710" spans="2:3">
      <c r="B1710" t="s">
        <v>8300</v>
      </c>
      <c r="C1710" t="str">
        <f t="shared" si="26"/>
        <v>{"node":1707,"name":"GRANTSVILLE; UTAH AGRIMET WEATHER STATION | DAY.AVG.WINDDIRECTION.DEGREES"},</v>
      </c>
    </row>
    <row r="1711" spans="2:3">
      <c r="B1711" t="s">
        <v>8301</v>
      </c>
      <c r="C1711" t="str">
        <f t="shared" si="26"/>
        <v>{"node":1708,"name":"INL - HAMER;  IDAHO WEATHER STATION | DAY.AVG.AIRTEMPERATURE.DEGF"},</v>
      </c>
    </row>
    <row r="1712" spans="2:3">
      <c r="B1712" t="s">
        <v>8302</v>
      </c>
      <c r="C1712" t="str">
        <f t="shared" si="26"/>
        <v>{"node":1709,"name":"INL - HAMER;  IDAHO WEATHER STATION | DAY.SUM.PRECIPITATION.INCHES"},</v>
      </c>
    </row>
    <row r="1713" spans="2:3">
      <c r="B1713" t="s">
        <v>8303</v>
      </c>
      <c r="C1713" t="str">
        <f t="shared" si="26"/>
        <v>{"node":1710,"name":"INL - HAMER;  IDAHO WEATHER STATION | DAY.AVG.WINDSPEED.MPH"},</v>
      </c>
    </row>
    <row r="1714" spans="2:3">
      <c r="B1714" t="s">
        <v>8304</v>
      </c>
      <c r="C1714" t="str">
        <f t="shared" si="26"/>
        <v>{"node":1711,"name":"INL - HAMER;  IDAHO WEATHER STATION | DAY.AVG.WINDDIRECTION.DEGREES"},</v>
      </c>
    </row>
    <row r="1715" spans="2:3">
      <c r="B1715" t="s">
        <v>8305</v>
      </c>
      <c r="C1715" t="str">
        <f t="shared" si="26"/>
        <v>{"node":1712,"name":"SNAKE RIVER NEAR HEISE; ID | DAY.AVG.STREAMFLOW.CFS"},</v>
      </c>
    </row>
    <row r="1716" spans="2:3">
      <c r="B1716" t="s">
        <v>8306</v>
      </c>
      <c r="C1716" t="str">
        <f t="shared" si="26"/>
        <v>{"node":1713,"name":"HENRYS LAKE DAM ON HENRYS FORK NR. LAKE; ID | DAY.INST.RESERVOIRSTORAGE.AF"},</v>
      </c>
    </row>
    <row r="1717" spans="2:3">
      <c r="B1717" t="s">
        <v>8307</v>
      </c>
      <c r="C1717" t="str">
        <f t="shared" si="26"/>
        <v>{"node":1714,"name":"HENRYS LAKE DAM ON HENRYS FORK NR. LAKE; ID | DAY.INST.RESERVOIRELEVATION.FEET"},</v>
      </c>
    </row>
    <row r="1718" spans="2:3">
      <c r="B1718" t="s">
        <v>8308</v>
      </c>
      <c r="C1718" t="str">
        <f t="shared" si="26"/>
        <v>{"node":1715,"name":"HENRYS FORK NEAR LAKE; ID | DAY.AVG.STREAMFLOW.CFS"},</v>
      </c>
    </row>
    <row r="1719" spans="2:3">
      <c r="B1719" t="s">
        <v>8309</v>
      </c>
      <c r="C1719" t="str">
        <f t="shared" si="26"/>
        <v>{"node":1716,"name":"HERMISTON; OREGON AGRIMET WEATHER STATION | DAY.AVG.AIRTEMPERATURE.DEGF"},</v>
      </c>
    </row>
    <row r="1720" spans="2:3">
      <c r="B1720" t="s">
        <v>8310</v>
      </c>
      <c r="C1720" t="str">
        <f t="shared" si="26"/>
        <v>{"node":1717,"name":"HERMISTON; OREGON AGRIMET WEATHER STATION | DAY.SUM.PRECIPITATION.INCHES"},</v>
      </c>
    </row>
    <row r="1721" spans="2:3">
      <c r="B1721" t="s">
        <v>8311</v>
      </c>
      <c r="C1721" t="str">
        <f t="shared" si="26"/>
        <v>{"node":1718,"name":"HERMISTON; OREGON AGRIMET WEATHER STATION | DAY.AVG.WINDSPEED.MPH"},</v>
      </c>
    </row>
    <row r="1722" spans="2:3">
      <c r="B1722" t="s">
        <v>8312</v>
      </c>
      <c r="C1722" t="str">
        <f t="shared" si="26"/>
        <v>{"node":1719,"name":"HERMISTON; OREGON AGRIMET WEATHER STATION | DAY.AVG.WINDDIRECTION.DEGREES"},</v>
      </c>
    </row>
    <row r="1723" spans="2:3">
      <c r="B1723" t="s">
        <v>8313</v>
      </c>
      <c r="C1723" t="str">
        <f t="shared" si="26"/>
        <v>{"node":1720,"name":"HUNTINGTON; UTAH WEATHER STATION | DAY.AVG.AIRTEMPERATURE.DEGF"},</v>
      </c>
    </row>
    <row r="1724" spans="2:3">
      <c r="B1724" t="s">
        <v>8314</v>
      </c>
      <c r="C1724" t="str">
        <f t="shared" si="26"/>
        <v>{"node":1721,"name":"HUNTINGTON; UTAH WEATHER STATION | DAY.SUM.PRECIPITATION.INCHES"},</v>
      </c>
    </row>
    <row r="1725" spans="2:3">
      <c r="B1725" t="s">
        <v>8315</v>
      </c>
      <c r="C1725" t="str">
        <f t="shared" si="26"/>
        <v>{"node":1722,"name":"HUNTINGTON; UTAH WEATHER STATION | DAY.AVG.WINDSPEED.MPH"},</v>
      </c>
    </row>
    <row r="1726" spans="2:3">
      <c r="B1726" t="s">
        <v>8316</v>
      </c>
      <c r="C1726" t="str">
        <f t="shared" si="26"/>
        <v>{"node":1723,"name":"HUNTINGTON; UTAH WEATHER STATION | DAY.AVG.WINDDIRECTION.DEGREES"},</v>
      </c>
    </row>
    <row r="1727" spans="2:3">
      <c r="B1727" t="s">
        <v>8317</v>
      </c>
      <c r="C1727" t="str">
        <f t="shared" si="26"/>
        <v>{"node":1724,"name":"HOOD RIVER; OREGON AGRIMET WEATHER STATION | DAY.AVG.AIRTEMPERATURE.DEGF"},</v>
      </c>
    </row>
    <row r="1728" spans="2:3">
      <c r="B1728" t="s">
        <v>8318</v>
      </c>
      <c r="C1728" t="str">
        <f t="shared" si="26"/>
        <v>{"node":1725,"name":"HOOD RIVER; OREGON AGRIMET WEATHER STATION | DAY.SUM.PRECIPITATION.INCHES"},</v>
      </c>
    </row>
    <row r="1729" spans="2:3">
      <c r="B1729" t="s">
        <v>8319</v>
      </c>
      <c r="C1729" t="str">
        <f t="shared" si="26"/>
        <v>{"node":1726,"name":"HOOD RIVER; OREGON AGRIMET WEATHER STATION | DAY.AVG.WINDSPEED.MPH"},</v>
      </c>
    </row>
    <row r="1730" spans="2:3">
      <c r="B1730" t="s">
        <v>8320</v>
      </c>
      <c r="C1730" t="str">
        <f t="shared" si="26"/>
        <v>{"node":1727,"name":"HOOD RIVER; OREGON AGRIMET WEATHER STATION | DAY.AVG.WINDDIRECTION.DEGREES"},</v>
      </c>
    </row>
    <row r="1731" spans="2:3">
      <c r="B1731" t="s">
        <v>8321</v>
      </c>
      <c r="C1731" t="str">
        <f t="shared" si="26"/>
        <v>{"node":1728,"name":"HEREFORD; OREGON AGRIMET WEATHER STATION | DAY.AVG.AIRTEMPERATURE.DEGF"},</v>
      </c>
    </row>
    <row r="1732" spans="2:3">
      <c r="B1732" t="s">
        <v>8322</v>
      </c>
      <c r="C1732" t="str">
        <f t="shared" ref="C1732:C1795" si="27">B1732&amp;","</f>
        <v>{"node":1729,"name":"HEREFORD; OREGON AGRIMET WEATHER STATION | DAY.SUM.PRECIPITATION.INCHES"},</v>
      </c>
    </row>
    <row r="1733" spans="2:3">
      <c r="B1733" t="s">
        <v>8323</v>
      </c>
      <c r="C1733" t="str">
        <f t="shared" si="27"/>
        <v>{"node":1730,"name":"HEREFORD; OREGON AGRIMET WEATHER STATION | DAY.AVG.WINDSPEED.MPH"},</v>
      </c>
    </row>
    <row r="1734" spans="2:3">
      <c r="B1734" t="s">
        <v>8324</v>
      </c>
      <c r="C1734" t="str">
        <f t="shared" si="27"/>
        <v>{"node":1731,"name":"HEREFORD; OREGON AGRIMET WEATHER STATION | DAY.AVG.WINDDIRECTION.DEGREES"},</v>
      </c>
    </row>
    <row r="1735" spans="2:3">
      <c r="B1735" t="s">
        <v>8325</v>
      </c>
      <c r="C1735" t="str">
        <f t="shared" si="27"/>
        <v>{"node":1732,"name":"HARRAH; WASHINGTON AGRIMET WEATHER STATION | DAY.AVG.AIRTEMPERATURE.DEGF"},</v>
      </c>
    </row>
    <row r="1736" spans="2:3">
      <c r="B1736" t="s">
        <v>8326</v>
      </c>
      <c r="C1736" t="str">
        <f t="shared" si="27"/>
        <v>{"node":1733,"name":"HARRAH; WASHINGTON AGRIMET WEATHER STATION | DAY.SUM.PRECIPITATION.INCHES"},</v>
      </c>
    </row>
    <row r="1737" spans="2:3">
      <c r="B1737" t="s">
        <v>8327</v>
      </c>
      <c r="C1737" t="str">
        <f t="shared" si="27"/>
        <v>{"node":1734,"name":"HARRAH; WASHINGTON AGRIMET WEATHER STATION | DAY.AVG.WINDSPEED.MPH"},</v>
      </c>
    </row>
    <row r="1738" spans="2:3">
      <c r="B1738" t="s">
        <v>8328</v>
      </c>
      <c r="C1738" t="str">
        <f t="shared" si="27"/>
        <v>{"node":1735,"name":"HARRAH; WASHINGTON AGRIMET WEATHER STATION | DAY.AVG.WINDDIRECTION.DEGREES"},</v>
      </c>
    </row>
    <row r="1739" spans="2:3">
      <c r="B1739" t="s">
        <v>8329</v>
      </c>
      <c r="C1739" t="str">
        <f t="shared" si="27"/>
        <v>{"node":1736,"name":"HERMISTON R &amp; E CENTER; OREGON AGRIMET WEATHER STATION | DAY.AVG.AIRTEMPERATURE.DEGF"},</v>
      </c>
    </row>
    <row r="1740" spans="2:3">
      <c r="B1740" t="s">
        <v>8330</v>
      </c>
      <c r="C1740" t="str">
        <f t="shared" si="27"/>
        <v>{"node":1737,"name":"HERMISTON R &amp; E CENTER; OREGON AGRIMET WEATHER STATION | DAY.SUM.PRECIPITATION.INCHES"},</v>
      </c>
    </row>
    <row r="1741" spans="2:3">
      <c r="B1741" t="s">
        <v>8331</v>
      </c>
      <c r="C1741" t="str">
        <f t="shared" si="27"/>
        <v>{"node":1738,"name":"HERMISTON R &amp; E CENTER; OREGON AGRIMET WEATHER STATION | DAY.AVG.WINDSPEED.MPH"},</v>
      </c>
    </row>
    <row r="1742" spans="2:3">
      <c r="B1742" t="s">
        <v>8332</v>
      </c>
      <c r="C1742" t="str">
        <f t="shared" si="27"/>
        <v>{"node":1739,"name":"HERMISTON R &amp; E CENTER; OREGON AGRIMET WEATHER STATION | DAY.AVG.WINDDIRECTION.DEGREES"},</v>
      </c>
    </row>
    <row r="1743" spans="2:3">
      <c r="B1743" t="s">
        <v>8333</v>
      </c>
      <c r="C1743" t="str">
        <f t="shared" si="27"/>
        <v>{"node":1740,"name":"DRI - HUALAPAI FLAT; NEVADA WEATHER STATION | DAY.AVG.AIRTEMPERATURE.DEGF"},</v>
      </c>
    </row>
    <row r="1744" spans="2:3">
      <c r="B1744" t="s">
        <v>8334</v>
      </c>
      <c r="C1744" t="str">
        <f t="shared" si="27"/>
        <v>{"node":1741,"name":"DRI - HUALAPAI FLAT; NEVADA WEATHER STATION | DAY.SUM.PRECIPITATION.INCHES"},</v>
      </c>
    </row>
    <row r="1745" spans="2:3">
      <c r="B1745" t="s">
        <v>8335</v>
      </c>
      <c r="C1745" t="str">
        <f t="shared" si="27"/>
        <v>{"node":1742,"name":"DRI - HUALAPAI FLAT; NEVADA WEATHER STATION | DAY.AVG.WINDSPEED.MPH"},</v>
      </c>
    </row>
    <row r="1746" spans="2:3">
      <c r="B1746" t="s">
        <v>8336</v>
      </c>
      <c r="C1746" t="str">
        <f t="shared" si="27"/>
        <v>{"node":1743,"name":"DRI - HUALAPAI FLAT; NEVADA WEATHER STATION | DAY.AVG.WINDDIRECTION.DEGREES"},</v>
      </c>
    </row>
    <row r="1747" spans="2:3">
      <c r="B1747" t="s">
        <v>8337</v>
      </c>
      <c r="C1747" t="str">
        <f t="shared" si="27"/>
        <v>{"node":1744,"name":"INL - RICHFIELD;  IDAHO WEATHER STATION | DAY.AVG.AIRTEMPERATURE.DEGF"},</v>
      </c>
    </row>
    <row r="1748" spans="2:3">
      <c r="B1748" t="s">
        <v>8338</v>
      </c>
      <c r="C1748" t="str">
        <f t="shared" si="27"/>
        <v>{"node":1745,"name":"INL - RICHFIELD;  IDAHO WEATHER STATION | DAY.SUM.PRECIPITATION.INCHES"},</v>
      </c>
    </row>
    <row r="1749" spans="2:3">
      <c r="B1749" t="s">
        <v>8339</v>
      </c>
      <c r="C1749" t="str">
        <f t="shared" si="27"/>
        <v>{"node":1746,"name":"INL - RICHFIELD;  IDAHO WEATHER STATION | DAY.AVG.WINDSPEED.MPH"},</v>
      </c>
    </row>
    <row r="1750" spans="2:3">
      <c r="B1750" t="s">
        <v>8340</v>
      </c>
      <c r="C1750" t="str">
        <f t="shared" si="27"/>
        <v>{"node":1747,"name":"INL - RICHFIELD;  IDAHO WEATHER STATION | DAY.AVG.WINDDIRECTION.DEGREES"},</v>
      </c>
    </row>
    <row r="1751" spans="2:3">
      <c r="B1751" t="s">
        <v>8341</v>
      </c>
      <c r="C1751" t="str">
        <f t="shared" si="27"/>
        <v>{"node":1748,"name":"INL - IDAHO FALLS;  IDAHO WEATHER STATION | DAY.AVG.AIRTEMPERATURE.DEGF"},</v>
      </c>
    </row>
    <row r="1752" spans="2:3">
      <c r="B1752" t="s">
        <v>8342</v>
      </c>
      <c r="C1752" t="str">
        <f t="shared" si="27"/>
        <v>{"node":1749,"name":"INL - IDAHO FALLS;  IDAHO WEATHER STATION | DAY.SUM.PRECIPITATION.INCHES"},</v>
      </c>
    </row>
    <row r="1753" spans="2:3">
      <c r="B1753" t="s">
        <v>8343</v>
      </c>
      <c r="C1753" t="str">
        <f t="shared" si="27"/>
        <v>{"node":1750,"name":"INL - IDAHO FALLS;  IDAHO WEATHER STATION | DAY.AVG.WINDSPEED.MPH"},</v>
      </c>
    </row>
    <row r="1754" spans="2:3">
      <c r="B1754" t="s">
        <v>8344</v>
      </c>
      <c r="C1754" t="str">
        <f t="shared" si="27"/>
        <v>{"node":1751,"name":"INL - IDAHO FALLS;  IDAHO WEATHER STATION | DAY.AVG.WINDDIRECTION.DEGREES"},</v>
      </c>
    </row>
    <row r="1755" spans="2:3">
      <c r="B1755" t="s">
        <v>8345</v>
      </c>
      <c r="C1755" t="str">
        <f t="shared" si="27"/>
        <v>{"node":1752,"name":"INL - INTEC/GRID 3; IDAHO | DAY.AVG.AIRTEMPERATURE.DEGF"},</v>
      </c>
    </row>
    <row r="1756" spans="2:3">
      <c r="B1756" t="s">
        <v>8346</v>
      </c>
      <c r="C1756" t="str">
        <f t="shared" si="27"/>
        <v>{"node":1753,"name":"INL - INTEC/GRID 3; IDAHO | DAY.SUM.PRECIPITATION.INCHES"},</v>
      </c>
    </row>
    <row r="1757" spans="2:3">
      <c r="B1757" t="s">
        <v>8347</v>
      </c>
      <c r="C1757" t="str">
        <f t="shared" si="27"/>
        <v>{"node":1754,"name":"INL - INTEC/GRID 3; IDAHO | DAY.AVG.WINDSPEED.MPH"},</v>
      </c>
    </row>
    <row r="1758" spans="2:3">
      <c r="B1758" t="s">
        <v>8348</v>
      </c>
      <c r="C1758" t="str">
        <f t="shared" si="27"/>
        <v>{"node":1755,"name":"INL - INTEC/GRID 3; IDAHO | DAY.AVG.WINDDIRECTION.DEGREES"},</v>
      </c>
    </row>
    <row r="1759" spans="2:3">
      <c r="B1759" t="s">
        <v>8349</v>
      </c>
      <c r="C1759" t="str">
        <f t="shared" si="27"/>
        <v>{"node":1756,"name":"IMBLER; OREGON AGRIMET WEATHER STATION | DAY.AVG.AIRTEMPERATURE.DEGF"},</v>
      </c>
    </row>
    <row r="1760" spans="2:3">
      <c r="B1760" t="s">
        <v>8350</v>
      </c>
      <c r="C1760" t="str">
        <f t="shared" si="27"/>
        <v>{"node":1757,"name":"IMBLER; OREGON AGRIMET WEATHER STATION | DAY.SUM.PRECIPITATION.INCHES"},</v>
      </c>
    </row>
    <row r="1761" spans="2:3">
      <c r="B1761" t="s">
        <v>8351</v>
      </c>
      <c r="C1761" t="str">
        <f t="shared" si="27"/>
        <v>{"node":1758,"name":"IMBLER; OREGON AGRIMET WEATHER STATION | DAY.AVG.WINDSPEED.MPH"},</v>
      </c>
    </row>
    <row r="1762" spans="2:3">
      <c r="B1762" t="s">
        <v>8352</v>
      </c>
      <c r="C1762" t="str">
        <f t="shared" si="27"/>
        <v>{"node":1759,"name":"IMBLER; OREGON AGRIMET WEATHER STATION | DAY.AVG.WINDDIRECTION.DEGREES"},</v>
      </c>
    </row>
    <row r="1763" spans="2:3">
      <c r="B1763" t="s">
        <v>8353</v>
      </c>
      <c r="C1763" t="str">
        <f t="shared" si="27"/>
        <v>{"node":1760,"name":"ISLAND PARK DAM AND RESERVOIR; ID | DAY.INST.RESERVOIRSTORAGE.AF"},</v>
      </c>
    </row>
    <row r="1764" spans="2:3">
      <c r="B1764" t="s">
        <v>8354</v>
      </c>
      <c r="C1764" t="str">
        <f t="shared" si="27"/>
        <v>{"node":1761,"name":"ISLAND PARK DAM AND RESERVOIR; ID | DAY.INST.RESERVOIRELEVATION.FEET"},</v>
      </c>
    </row>
    <row r="1765" spans="2:3">
      <c r="B1765" t="s">
        <v>8355</v>
      </c>
      <c r="C1765" t="str">
        <f t="shared" si="27"/>
        <v>{"node":1762,"name":"HENRYS FORK NEAR ISLAND PARK; ID | DAY.AVG.STREAMFLOW.CFS"},</v>
      </c>
    </row>
    <row r="1766" spans="2:3">
      <c r="B1766" t="s">
        <v>8356</v>
      </c>
      <c r="C1766" t="str">
        <f t="shared" si="27"/>
        <v>{"node":1763,"name":"JACKSON LAKE AT DAM ON SNAKE RIVER NEAR MORAN; WY | DAY.INST.RESERVOIRSTORAGE.AF"},</v>
      </c>
    </row>
    <row r="1767" spans="2:3">
      <c r="B1767" t="s">
        <v>8357</v>
      </c>
      <c r="C1767" t="str">
        <f t="shared" si="27"/>
        <v>{"node":1764,"name":"JACKSON LAKE AT DAM ON SNAKE RIVER NEAR MORAN; WY | DAY.INST.RESERVOIRELEVATION.FEET"},</v>
      </c>
    </row>
    <row r="1768" spans="2:3">
      <c r="B1768" t="s">
        <v>8358</v>
      </c>
      <c r="C1768" t="str">
        <f t="shared" si="27"/>
        <v>{"node":1765,"name":"JACKSON LAKE AT DAM ON SNAKE RIVER NEAR MORAN; WY | DAY.AVG.STREAMFLOW.CFS"},</v>
      </c>
    </row>
    <row r="1769" spans="2:3">
      <c r="B1769" t="s">
        <v>8359</v>
      </c>
      <c r="C1769" t="str">
        <f t="shared" si="27"/>
        <v>{"node":1766,"name":"SNAKE RIVER BELOW FLAT CREEK NEAR JACKSON; WY | DAY.AVG.STREAMFLOW.CFS"},</v>
      </c>
    </row>
    <row r="1770" spans="2:3">
      <c r="B1770" t="s">
        <v>8360</v>
      </c>
      <c r="C1770" t="str">
        <f t="shared" si="27"/>
        <v>{"node":1767,"name":"KLAMATH FALLS; OREGON AGRIMET WEATHER STATION | DAY.AVG.AIRTEMPERATURE.DEGF"},</v>
      </c>
    </row>
    <row r="1771" spans="2:3">
      <c r="B1771" t="s">
        <v>8361</v>
      </c>
      <c r="C1771" t="str">
        <f t="shared" si="27"/>
        <v>{"node":1768,"name":"KLAMATH FALLS; OREGON AGRIMET WEATHER STATION | DAY.SUM.PRECIPITATION.INCHES"},</v>
      </c>
    </row>
    <row r="1772" spans="2:3">
      <c r="B1772" t="s">
        <v>8362</v>
      </c>
      <c r="C1772" t="str">
        <f t="shared" si="27"/>
        <v>{"node":1769,"name":"KLAMATH FALLS; OREGON AGRIMET WEATHER STATION | DAY.AVG.WINDSPEED.MPH"},</v>
      </c>
    </row>
    <row r="1773" spans="2:3">
      <c r="B1773" t="s">
        <v>8363</v>
      </c>
      <c r="C1773" t="str">
        <f t="shared" si="27"/>
        <v>{"node":1770,"name":"KLAMATH FALLS; OREGON AGRIMET WEATHER STATION | DAY.AVG.WINDDIRECTION.DEGREES"},</v>
      </c>
    </row>
    <row r="1774" spans="2:3">
      <c r="B1774" t="s">
        <v>8364</v>
      </c>
      <c r="C1774" t="str">
        <f t="shared" si="27"/>
        <v>{"node":1771,"name":"KETTLE FALLS; WASHINGTON AGRIMET WEATHER STATION | DAY.AVG.AIRTEMPERATURE.DEGF"},</v>
      </c>
    </row>
    <row r="1775" spans="2:3">
      <c r="B1775" t="s">
        <v>8365</v>
      </c>
      <c r="C1775" t="str">
        <f t="shared" si="27"/>
        <v>{"node":1772,"name":"KETTLE FALLS; WASHINGTON AGRIMET WEATHER STATION | DAY.SUM.PRECIPITATION.INCHES"},</v>
      </c>
    </row>
    <row r="1776" spans="2:3">
      <c r="B1776" t="s">
        <v>8366</v>
      </c>
      <c r="C1776" t="str">
        <f t="shared" si="27"/>
        <v>{"node":1773,"name":"KETTLE FALLS; WASHINGTON AGRIMET WEATHER STATION | DAY.AVG.WINDSPEED.MPH"},</v>
      </c>
    </row>
    <row r="1777" spans="2:3">
      <c r="B1777" t="s">
        <v>8367</v>
      </c>
      <c r="C1777" t="str">
        <f t="shared" si="27"/>
        <v>{"node":1774,"name":"KETTLE FALLS; WASHINGTON AGRIMET WEATHER STATION | DAY.AVG.WINDDIRECTION.DEGREES"},</v>
      </c>
    </row>
    <row r="1778" spans="2:3">
      <c r="B1778" t="s">
        <v>8368</v>
      </c>
      <c r="C1778" t="str">
        <f t="shared" si="27"/>
        <v>{"node":1775,"name":"KETTLE BUTTE; IDAHO WEATHER STATION | DAY.AVG.AIRTEMPERATURE.DEGF"},</v>
      </c>
    </row>
    <row r="1779" spans="2:3">
      <c r="B1779" t="s">
        <v>8369</v>
      </c>
      <c r="C1779" t="str">
        <f t="shared" si="27"/>
        <v>{"node":1776,"name":"KETTLE BUTTE; IDAHO WEATHER STATION | DAY.SUM.PRECIPITATION.INCHES"},</v>
      </c>
    </row>
    <row r="1780" spans="2:3">
      <c r="B1780" t="s">
        <v>8370</v>
      </c>
      <c r="C1780" t="str">
        <f t="shared" si="27"/>
        <v>{"node":1777,"name":"KETTLE BUTTE; IDAHO WEATHER STATION | DAY.AVG.WINDSPEED.MPH"},</v>
      </c>
    </row>
    <row r="1781" spans="2:3">
      <c r="B1781" t="s">
        <v>8371</v>
      </c>
      <c r="C1781" t="str">
        <f t="shared" si="27"/>
        <v>{"node":1778,"name":"KETTLE BUTTE; IDAHO WEATHER STATION | DAY.AVG.WINDDIRECTION.DEGREES"},</v>
      </c>
    </row>
    <row r="1782" spans="2:3">
      <c r="B1782" t="s">
        <v>8372</v>
      </c>
      <c r="C1782" t="str">
        <f t="shared" si="27"/>
        <v>{"node":1779,"name":"LAKEVIEW; OREGON AGRIMET WEATHER STATION | DAY.AVG.AIRTEMPERATURE.DEGF"},</v>
      </c>
    </row>
    <row r="1783" spans="2:3">
      <c r="B1783" t="s">
        <v>8373</v>
      </c>
      <c r="C1783" t="str">
        <f t="shared" si="27"/>
        <v>{"node":1780,"name":"LAKEVIEW; OREGON AGRIMET WEATHER STATION | DAY.SUM.PRECIPITATION.INCHES"},</v>
      </c>
    </row>
    <row r="1784" spans="2:3">
      <c r="B1784" t="s">
        <v>8374</v>
      </c>
      <c r="C1784" t="str">
        <f t="shared" si="27"/>
        <v>{"node":1781,"name":"LAKEVIEW; OREGON AGRIMET WEATHER STATION | DAY.AVG.WINDSPEED.MPH"},</v>
      </c>
    </row>
    <row r="1785" spans="2:3">
      <c r="B1785" t="s">
        <v>8375</v>
      </c>
      <c r="C1785" t="str">
        <f t="shared" si="27"/>
        <v>{"node":1782,"name":"LAKEVIEW; OREGON AGRIMET WEATHER STATION | DAY.AVG.WINDDIRECTION.DEGREES"},</v>
      </c>
    </row>
    <row r="1786" spans="2:3">
      <c r="B1786" t="s">
        <v>8376</v>
      </c>
      <c r="C1786" t="str">
        <f t="shared" si="27"/>
        <v>{"node":1783,"name":"UCC - LAKETOWN ; UTAH WEATHER STATION | DAY.AVG.AIRTEMPERATURE.DEGF"},</v>
      </c>
    </row>
    <row r="1787" spans="2:3">
      <c r="B1787" t="s">
        <v>8377</v>
      </c>
      <c r="C1787" t="str">
        <f t="shared" si="27"/>
        <v>{"node":1784,"name":"UCC - LAKETOWN ; UTAH WEATHER STATION | DAY.SUM.PRECIPITATION.INCHES"},</v>
      </c>
    </row>
    <row r="1788" spans="2:3">
      <c r="B1788" t="s">
        <v>8378</v>
      </c>
      <c r="C1788" t="str">
        <f t="shared" si="27"/>
        <v>{"node":1785,"name":"UCC - LAKETOWN ; UTAH WEATHER STATION | DAY.AVG.WINDSPEED.MPH"},</v>
      </c>
    </row>
    <row r="1789" spans="2:3">
      <c r="B1789" t="s">
        <v>8379</v>
      </c>
      <c r="C1789" t="str">
        <f t="shared" si="27"/>
        <v>{"node":1786,"name":"UCC - LAKETOWN ; UTAH WEATHER STATION | DAY.AVG.WINDDIRECTION.DEGREES"},</v>
      </c>
    </row>
    <row r="1790" spans="2:3">
      <c r="B1790" t="s">
        <v>8380</v>
      </c>
      <c r="C1790" t="str">
        <f t="shared" si="27"/>
        <v>{"node":1787,"name":"LAKE BRYAN - RICE BAR; WASHINGTON AGRIMET WEATHER STATION | DAY.AVG.AIRTEMPERATURE.DEGF"},</v>
      </c>
    </row>
    <row r="1791" spans="2:3">
      <c r="B1791" t="s">
        <v>8381</v>
      </c>
      <c r="C1791" t="str">
        <f t="shared" si="27"/>
        <v>{"node":1788,"name":"LAKE BRYAN - RICE BAR; WASHINGTON AGRIMET WEATHER STATION | DAY.SUM.PRECIPITATION.INCHES"},</v>
      </c>
    </row>
    <row r="1792" spans="2:3">
      <c r="B1792" t="s">
        <v>8382</v>
      </c>
      <c r="C1792" t="str">
        <f t="shared" si="27"/>
        <v>{"node":1789,"name":"LAKE BRYAN - RICE BAR; WASHINGTON AGRIMET WEATHER STATION | DAY.AVG.WINDSPEED.MPH"},</v>
      </c>
    </row>
    <row r="1793" spans="2:3">
      <c r="B1793" t="s">
        <v>8383</v>
      </c>
      <c r="C1793" t="str">
        <f t="shared" si="27"/>
        <v>{"node":1790,"name":"LAKE BRYAN - RICE BAR; WASHINGTON AGRIMET WEATHER STATION | DAY.AVG.WINDDIRECTION.DEGREES"},</v>
      </c>
    </row>
    <row r="1794" spans="2:3">
      <c r="B1794" t="s">
        <v>8384</v>
      </c>
      <c r="C1794" t="str">
        <f t="shared" si="27"/>
        <v>{"node":1791,"name":"LEGROW; WASHINGTON AGRIMET WEATHER STATION | DAY.AVG.AIRTEMPERATURE.DEGF"},</v>
      </c>
    </row>
    <row r="1795" spans="2:3">
      <c r="B1795" t="s">
        <v>8385</v>
      </c>
      <c r="C1795" t="str">
        <f t="shared" si="27"/>
        <v>{"node":1792,"name":"LEGROW; WASHINGTON AGRIMET WEATHER STATION | DAY.SUM.PRECIPITATION.INCHES"},</v>
      </c>
    </row>
    <row r="1796" spans="2:3">
      <c r="B1796" t="s">
        <v>8386</v>
      </c>
      <c r="C1796" t="str">
        <f t="shared" ref="C1796:C1859" si="28">B1796&amp;","</f>
        <v>{"node":1793,"name":"LEGROW; WASHINGTON AGRIMET WEATHER STATION | DAY.AVG.WINDSPEED.MPH"},</v>
      </c>
    </row>
    <row r="1797" spans="2:3">
      <c r="B1797" t="s">
        <v>8387</v>
      </c>
      <c r="C1797" t="str">
        <f t="shared" si="28"/>
        <v>{"node":1794,"name":"LEGROW; WASHINGTON AGRIMET WEATHER STATION | DAY.AVG.WINDDIRECTION.DEGREES"},</v>
      </c>
    </row>
    <row r="1798" spans="2:3">
      <c r="B1798" t="s">
        <v>8388</v>
      </c>
      <c r="C1798" t="str">
        <f t="shared" si="28"/>
        <v>{"node":1795,"name":"UCC - LEWISTON; UTAH WEATHER STATION | DAY.AVG.AIRTEMPERATURE.DEGF"},</v>
      </c>
    </row>
    <row r="1799" spans="2:3">
      <c r="B1799" t="s">
        <v>8389</v>
      </c>
      <c r="C1799" t="str">
        <f t="shared" si="28"/>
        <v>{"node":1796,"name":"UCC - LEWISTON; UTAH WEATHER STATION | DAY.SUM.PRECIPITATION.INCHES"},</v>
      </c>
    </row>
    <row r="1800" spans="2:3">
      <c r="B1800" t="s">
        <v>8390</v>
      </c>
      <c r="C1800" t="str">
        <f t="shared" si="28"/>
        <v>{"node":1797,"name":"UCC - LEWISTON; UTAH WEATHER STATION | DAY.AVG.WINDSPEED.MPH"},</v>
      </c>
    </row>
    <row r="1801" spans="2:3">
      <c r="B1801" t="s">
        <v>8391</v>
      </c>
      <c r="C1801" t="str">
        <f t="shared" si="28"/>
        <v>{"node":1798,"name":"UCC - LEWISTON; UTAH WEATHER STATION | DAY.AVG.WINDDIRECTION.DEGREES"},</v>
      </c>
    </row>
    <row r="1802" spans="2:3">
      <c r="B1802" t="s">
        <v>8392</v>
      </c>
      <c r="C1802" t="str">
        <f t="shared" si="28"/>
        <v>{"node":1799,"name":"UCC - LOGAN GOLF; UTAH WEATHER STATION | DAY.AVG.AIRTEMPERATURE.DEGF"},</v>
      </c>
    </row>
    <row r="1803" spans="2:3">
      <c r="B1803" t="s">
        <v>8393</v>
      </c>
      <c r="C1803" t="str">
        <f t="shared" si="28"/>
        <v>{"node":1800,"name":"UCC - LOGAN GOLF; UTAH WEATHER STATION | DAY.SUM.PRECIPITATION.INCHES"},</v>
      </c>
    </row>
    <row r="1804" spans="2:3">
      <c r="B1804" t="s">
        <v>8394</v>
      </c>
      <c r="C1804" t="str">
        <f t="shared" si="28"/>
        <v>{"node":1801,"name":"UCC - LOGAN GOLF; UTAH WEATHER STATION | DAY.AVG.WINDSPEED.MPH"},</v>
      </c>
    </row>
    <row r="1805" spans="2:3">
      <c r="B1805" t="s">
        <v>8395</v>
      </c>
      <c r="C1805" t="str">
        <f t="shared" si="28"/>
        <v>{"node":1802,"name":"UCC - LOGAN GOLF; UTAH WEATHER STATION | DAY.AVG.WINDDIRECTION.DEGREES"},</v>
      </c>
    </row>
    <row r="1806" spans="2:3">
      <c r="B1806" t="s">
        <v>8396</v>
      </c>
      <c r="C1806" t="str">
        <f t="shared" si="28"/>
        <v>{"node":1803,"name":"LIBERTY LAKE; WASHINGTON WEATHER STATION | DAY.AVG.WINDSPEED.MPH"},</v>
      </c>
    </row>
    <row r="1807" spans="2:3">
      <c r="B1807" t="s">
        <v>8397</v>
      </c>
      <c r="C1807" t="str">
        <f t="shared" si="28"/>
        <v>{"node":1804,"name":"LIND; WASHINGTON AGRIMET WEATHER STATION | DAY.AVG.AIRTEMPERATURE.DEGF"},</v>
      </c>
    </row>
    <row r="1808" spans="2:3">
      <c r="B1808" t="s">
        <v>8398</v>
      </c>
      <c r="C1808" t="str">
        <f t="shared" si="28"/>
        <v>{"node":1805,"name":"LIND; WASHINGTON AGRIMET WEATHER STATION | DAY.SUM.PRECIPITATION.INCHES"},</v>
      </c>
    </row>
    <row r="1809" spans="2:3">
      <c r="B1809" t="s">
        <v>8399</v>
      </c>
      <c r="C1809" t="str">
        <f t="shared" si="28"/>
        <v>{"node":1806,"name":"LIND; WASHINGTON AGRIMET WEATHER STATION | DAY.AVG.WINDSPEED.MPH"},</v>
      </c>
    </row>
    <row r="1810" spans="2:3">
      <c r="B1810" t="s">
        <v>8400</v>
      </c>
      <c r="C1810" t="str">
        <f t="shared" si="28"/>
        <v>{"node":1807,"name":"LIND; WASHINGTON AGRIMET WEATHER STATION | DAY.AVG.WINDDIRECTION.DEGREES"},</v>
      </c>
    </row>
    <row r="1811" spans="2:3">
      <c r="B1811" t="s">
        <v>8401</v>
      </c>
      <c r="C1811" t="str">
        <f t="shared" si="28"/>
        <v>{"node":1808,"name":"INL - SPECIFIC MANUFACTURING CAPABILITY; IDAHO | DAY.AVG.AIRTEMPERATURE.DEGF"},</v>
      </c>
    </row>
    <row r="1812" spans="2:3">
      <c r="B1812" t="s">
        <v>8402</v>
      </c>
      <c r="C1812" t="str">
        <f t="shared" si="28"/>
        <v>{"node":1809,"name":"INL - SPECIFIC MANUFACTURING CAPABILITY; IDAHO | DAY.SUM.PRECIPITATION.INCHES"},</v>
      </c>
    </row>
    <row r="1813" spans="2:3">
      <c r="B1813" t="s">
        <v>8403</v>
      </c>
      <c r="C1813" t="str">
        <f t="shared" si="28"/>
        <v>{"node":1810,"name":"INL - SPECIFIC MANUFACTURING CAPABILITY; IDAHO | DAY.AVG.WINDSPEED.MPH"},</v>
      </c>
    </row>
    <row r="1814" spans="2:3">
      <c r="B1814" t="s">
        <v>8404</v>
      </c>
      <c r="C1814" t="str">
        <f t="shared" si="28"/>
        <v>{"node":1811,"name":"INL - SPECIFIC MANUFACTURING CAPABILITY; IDAHO | DAY.AVG.WINDDIRECTION.DEGREES"},</v>
      </c>
    </row>
    <row r="1815" spans="2:3">
      <c r="B1815" t="s">
        <v>8405</v>
      </c>
      <c r="C1815" t="str">
        <f t="shared" si="28"/>
        <v>{"node":1812,"name":"SNAKE RIVER AT LORENZO; ID | DAY.AVG.STREAMFLOW.CFS"},</v>
      </c>
    </row>
    <row r="1816" spans="2:3">
      <c r="B1816" t="s">
        <v>8406</v>
      </c>
      <c r="C1816" t="str">
        <f t="shared" si="28"/>
        <v>{"node":1813,"name":"LORELLA; OREGON AGRIMET WEATHER STATION | DAY.AVG.AIRTEMPERATURE.DEGF"},</v>
      </c>
    </row>
    <row r="1817" spans="2:3">
      <c r="B1817" t="s">
        <v>8407</v>
      </c>
      <c r="C1817" t="str">
        <f t="shared" si="28"/>
        <v>{"node":1814,"name":"LORELLA; OREGON AGRIMET WEATHER STATION | DAY.SUM.PRECIPITATION.INCHES"},</v>
      </c>
    </row>
    <row r="1818" spans="2:3">
      <c r="B1818" t="s">
        <v>8408</v>
      </c>
      <c r="C1818" t="str">
        <f t="shared" si="28"/>
        <v>{"node":1815,"name":"LORELLA; OREGON AGRIMET WEATHER STATION | DAY.AVG.WINDSPEED.MPH"},</v>
      </c>
    </row>
    <row r="1819" spans="2:3">
      <c r="B1819" t="s">
        <v>8409</v>
      </c>
      <c r="C1819" t="str">
        <f t="shared" si="28"/>
        <v>{"node":1816,"name":"LORELLA; OREGON AGRIMET WEATHER STATION | DAY.AVG.WINDDIRECTION.DEGREES"},</v>
      </c>
    </row>
    <row r="1820" spans="2:3">
      <c r="B1820" t="s">
        <v>8410</v>
      </c>
      <c r="C1820" t="str">
        <f t="shared" si="28"/>
        <v>{"node":1817,"name":"LITTLE WOOD RIVER ABOVE HIGH FIVE CREEK; ID | DAY.AVG.STREAMFLOW.CFS"},</v>
      </c>
    </row>
    <row r="1821" spans="2:3">
      <c r="B1821" t="s">
        <v>8411</v>
      </c>
      <c r="C1821" t="str">
        <f t="shared" si="28"/>
        <v>{"node":1818,"name":"MALTA; IDAHO AGRIMET WEATHER STATION | DAY.AVG.AIRTEMPERATURE.DEGF"},</v>
      </c>
    </row>
    <row r="1822" spans="2:3">
      <c r="B1822" t="s">
        <v>8412</v>
      </c>
      <c r="C1822" t="str">
        <f t="shared" si="28"/>
        <v>{"node":1819,"name":"MALTA; IDAHO AGRIMET WEATHER STATION | DAY.SUM.PRECIPITATION.INCHES"},</v>
      </c>
    </row>
    <row r="1823" spans="2:3">
      <c r="B1823" t="s">
        <v>8413</v>
      </c>
      <c r="C1823" t="str">
        <f t="shared" si="28"/>
        <v>{"node":1820,"name":"MALTA; IDAHO AGRIMET WEATHER STATION | DAY.AVG.WINDSPEED.MPH"},</v>
      </c>
    </row>
    <row r="1824" spans="2:3">
      <c r="B1824" t="s">
        <v>8414</v>
      </c>
      <c r="C1824" t="str">
        <f t="shared" si="28"/>
        <v>{"node":1821,"name":"MALTA; IDAHO AGRIMET WEATHER STATION | DAY.AVG.WINDDIRECTION.DEGREES"},</v>
      </c>
    </row>
    <row r="1825" spans="2:3">
      <c r="B1825" t="s">
        <v>8415</v>
      </c>
      <c r="C1825" t="str">
        <f t="shared" si="28"/>
        <v>{"node":1822,"name":"MANSON; WASHINGTON AGRIMET WEATHER STATION | DAY.AVG.AIRTEMPERATURE.DEGF"},</v>
      </c>
    </row>
    <row r="1826" spans="2:3">
      <c r="B1826" t="s">
        <v>8416</v>
      </c>
      <c r="C1826" t="str">
        <f t="shared" si="28"/>
        <v>{"node":1823,"name":"MANSON; WASHINGTON AGRIMET WEATHER STATION | DAY.SUM.PRECIPITATION.INCHES"},</v>
      </c>
    </row>
    <row r="1827" spans="2:3">
      <c r="B1827" t="s">
        <v>8417</v>
      </c>
      <c r="C1827" t="str">
        <f t="shared" si="28"/>
        <v>{"node":1824,"name":"MANSON; WASHINGTON AGRIMET WEATHER STATION | DAY.AVG.WINDSPEED.MPH"},</v>
      </c>
    </row>
    <row r="1828" spans="2:3">
      <c r="B1828" t="s">
        <v>8418</v>
      </c>
      <c r="C1828" t="str">
        <f t="shared" si="28"/>
        <v>{"node":1825,"name":"MANSON; WASHINGTON AGRIMET WEATHER STATION | DAY.AVG.WINDDIRECTION.DEGREES"},</v>
      </c>
    </row>
    <row r="1829" spans="2:3">
      <c r="B1829" t="s">
        <v>8419</v>
      </c>
      <c r="C1829" t="str">
        <f t="shared" si="28"/>
        <v>{"node":1826,"name":"MOODY FARMS EAST SATELLITE; OREGON WEATHER STATION | DAY.AVG.AIRTEMPERATURE.DEGF"},</v>
      </c>
    </row>
    <row r="1830" spans="2:3">
      <c r="B1830" t="s">
        <v>8420</v>
      </c>
      <c r="C1830" t="str">
        <f t="shared" si="28"/>
        <v>{"node":1827,"name":"MOODY FARMS EAST SATELLITE; OREGON WEATHER STATION | DAY.AVG.WINDSPEED.MPH"},</v>
      </c>
    </row>
    <row r="1831" spans="2:3">
      <c r="B1831" t="s">
        <v>8421</v>
      </c>
      <c r="C1831" t="str">
        <f t="shared" si="28"/>
        <v>{"node":1828,"name":"MOODY FARMS EAST SATELLITE; OREGON WEATHER STATION | DAY.AVG.WINDDIRECTION.DEGREES"},</v>
      </c>
    </row>
    <row r="1832" spans="2:3">
      <c r="B1832" t="s">
        <v>8422</v>
      </c>
      <c r="C1832" t="str">
        <f t="shared" si="28"/>
        <v>{"node":1829,"name":"MEDFORD; OREGON AGRIMET WEATHER STATION | DAY.AVG.AIRTEMPERATURE.DEGF"},</v>
      </c>
    </row>
    <row r="1833" spans="2:3">
      <c r="B1833" t="s">
        <v>8423</v>
      </c>
      <c r="C1833" t="str">
        <f t="shared" si="28"/>
        <v>{"node":1830,"name":"MEDFORD; OREGON AGRIMET WEATHER STATION | DAY.SUM.PRECIPITATION.INCHES"},</v>
      </c>
    </row>
    <row r="1834" spans="2:3">
      <c r="B1834" t="s">
        <v>8424</v>
      </c>
      <c r="C1834" t="str">
        <f t="shared" si="28"/>
        <v>{"node":1831,"name":"MEDFORD; OREGON AGRIMET WEATHER STATION | DAY.AVG.WINDSPEED.MPH"},</v>
      </c>
    </row>
    <row r="1835" spans="2:3">
      <c r="B1835" t="s">
        <v>8425</v>
      </c>
      <c r="C1835" t="str">
        <f t="shared" si="28"/>
        <v>{"node":1832,"name":"MEDFORD; OREGON AGRIMET WEATHER STATION | DAY.AVG.WINDDIRECTION.DEGREES"},</v>
      </c>
    </row>
    <row r="1836" spans="2:3">
      <c r="B1836" t="s">
        <v>8426</v>
      </c>
      <c r="C1836" t="str">
        <f t="shared" si="28"/>
        <v>{"node":1833,"name":"INL - MINIDOKA;  IDAHO WEATHER STATION | DAY.AVG.AIRTEMPERATURE.DEGF"},</v>
      </c>
    </row>
    <row r="1837" spans="2:3">
      <c r="B1837" t="s">
        <v>8427</v>
      </c>
      <c r="C1837" t="str">
        <f t="shared" si="28"/>
        <v>{"node":1834,"name":"INL - MINIDOKA;  IDAHO WEATHER STATION | DAY.SUM.PRECIPITATION.INCHES"},</v>
      </c>
    </row>
    <row r="1838" spans="2:3">
      <c r="B1838" t="s">
        <v>8428</v>
      </c>
      <c r="C1838" t="str">
        <f t="shared" si="28"/>
        <v>{"node":1835,"name":"INL - MINIDOKA;  IDAHO WEATHER STATION | DAY.AVG.WINDSPEED.MPH"},</v>
      </c>
    </row>
    <row r="1839" spans="2:3">
      <c r="B1839" t="s">
        <v>8429</v>
      </c>
      <c r="C1839" t="str">
        <f t="shared" si="28"/>
        <v>{"node":1836,"name":"INL - MINIDOKA;  IDAHO WEATHER STATION | DAY.AVG.WINDDIRECTION.DEGREES"},</v>
      </c>
    </row>
    <row r="1840" spans="2:3">
      <c r="B1840" t="s">
        <v>8430</v>
      </c>
      <c r="C1840" t="str">
        <f t="shared" si="28"/>
        <v>{"node":1837,"name":"MOODY FARMS NORTH SATELLITE; OREGON WEATHER STATION | DAY.AVG.AIRTEMPERATURE.DEGF"},</v>
      </c>
    </row>
    <row r="1841" spans="2:3">
      <c r="B1841" t="s">
        <v>8431</v>
      </c>
      <c r="C1841" t="str">
        <f t="shared" si="28"/>
        <v>{"node":1838,"name":"MOODY FARMS NORTH SATELLITE; OREGON WEATHER STATION | DAY.AVG.WINDSPEED.MPH"},</v>
      </c>
    </row>
    <row r="1842" spans="2:3">
      <c r="B1842" t="s">
        <v>8432</v>
      </c>
      <c r="C1842" t="str">
        <f t="shared" si="28"/>
        <v>{"node":1839,"name":"MOODY FARMS NORTH SATELLITE; OREGON WEATHER STATION | DAY.AVG.WINDDIRECTION.DEGREES"},</v>
      </c>
    </row>
    <row r="1843" spans="2:3">
      <c r="B1843" t="s">
        <v>8433</v>
      </c>
      <c r="C1843" t="str">
        <f t="shared" si="28"/>
        <v>{"node":1840,"name":"MOODY FARMS SOUTH SATELLITE; OREGON WEATHER STATION | DAY.AVG.AIRTEMPERATURE.DEGF"},</v>
      </c>
    </row>
    <row r="1844" spans="2:3">
      <c r="B1844" t="s">
        <v>8434</v>
      </c>
      <c r="C1844" t="str">
        <f t="shared" si="28"/>
        <v>{"node":1841,"name":"MOODY FARMS SOUTH SATELLITE; OREGON WEATHER STATION | DAY.AVG.WINDSPEED.MPH"},</v>
      </c>
    </row>
    <row r="1845" spans="2:3">
      <c r="B1845" t="s">
        <v>8435</v>
      </c>
      <c r="C1845" t="str">
        <f t="shared" si="28"/>
        <v>{"node":1842,"name":"MOODY FARMS SOUTH SATELLITE; OREGON WEATHER STATION | DAY.AVG.WINDDIRECTION.DEGREES"},</v>
      </c>
    </row>
    <row r="1846" spans="2:3">
      <c r="B1846" t="s">
        <v>8436</v>
      </c>
      <c r="C1846" t="str">
        <f t="shared" si="28"/>
        <v>{"node":1843,"name":"MOODY FARMS WEST SATELLITE; OREGON WEATHER STATION | DAY.AVG.AIRTEMPERATURE.DEGF"},</v>
      </c>
    </row>
    <row r="1847" spans="2:3">
      <c r="B1847" t="s">
        <v>8437</v>
      </c>
      <c r="C1847" t="str">
        <f t="shared" si="28"/>
        <v>{"node":1844,"name":"MOODY FARMS WEST SATELLITE; OREGON WEATHER STATION | DAY.AVG.WINDSPEED.MPH"},</v>
      </c>
    </row>
    <row r="1848" spans="2:3">
      <c r="B1848" t="s">
        <v>8438</v>
      </c>
      <c r="C1848" t="str">
        <f t="shared" si="28"/>
        <v>{"node":1845,"name":"MOODY FARMS WEST SATELLITE; OREGON WEATHER STATION | DAY.AVG.WINDDIRECTION.DEGREES"},</v>
      </c>
    </row>
    <row r="1849" spans="2:3">
      <c r="B1849" t="s">
        <v>8439</v>
      </c>
      <c r="C1849" t="str">
        <f t="shared" si="28"/>
        <v>{"node":1846,"name":"MOODY FARMS CONTROL STATION; OREGON WEATHER STATION | DAY.AVG.AIRTEMPERATURE.DEGF"},</v>
      </c>
    </row>
    <row r="1850" spans="2:3">
      <c r="B1850" t="s">
        <v>8440</v>
      </c>
      <c r="C1850" t="str">
        <f t="shared" si="28"/>
        <v>{"node":1847,"name":"MOODY FARMS CONTROL STATION; OREGON WEATHER STATION | DAY.SUM.PRECIPITATION.INCHES"},</v>
      </c>
    </row>
    <row r="1851" spans="2:3">
      <c r="B1851" t="s">
        <v>8441</v>
      </c>
      <c r="C1851" t="str">
        <f t="shared" si="28"/>
        <v>{"node":1848,"name":"MOODY FARMS CONTROL STATION; OREGON WEATHER STATION | DAY.AVG.WINDSPEED.MPH"},</v>
      </c>
    </row>
    <row r="1852" spans="2:3">
      <c r="B1852" t="s">
        <v>8442</v>
      </c>
      <c r="C1852" t="str">
        <f t="shared" si="28"/>
        <v>{"node":1849,"name":"MOODY FARMS CONTROL STATION; OREGON WEATHER STATION | DAY.AVG.WINDDIRECTION.DEGREES"},</v>
      </c>
    </row>
    <row r="1853" spans="2:3">
      <c r="B1853" t="s">
        <v>8443</v>
      </c>
      <c r="C1853" t="str">
        <f t="shared" si="28"/>
        <v>{"node":1850,"name":"MILNER DAM AND RESERVOIR; IDAHO | DAY.INST.RESERVOIRSTORAGE.AF"},</v>
      </c>
    </row>
    <row r="1854" spans="2:3">
      <c r="B1854" t="s">
        <v>8444</v>
      </c>
      <c r="C1854" t="str">
        <f t="shared" si="28"/>
        <v>{"node":1851,"name":"MILNER DAM AND RESERVOIR; IDAHO | DAY.INST.RESERVOIRELEVATION.FEET"},</v>
      </c>
    </row>
    <row r="1855" spans="2:3">
      <c r="B1855" t="s">
        <v>8445</v>
      </c>
      <c r="C1855" t="str">
        <f t="shared" si="28"/>
        <v>{"node":1852,"name":"MINIDOKA DAM AND LAKE WALCOTT; ID | DAY.INST.RESERVOIRSTORAGE.AF"},</v>
      </c>
    </row>
    <row r="1856" spans="2:3">
      <c r="B1856" t="s">
        <v>8446</v>
      </c>
      <c r="C1856" t="str">
        <f t="shared" si="28"/>
        <v>{"node":1853,"name":"MINIDOKA DAM AND LAKE WALCOTT; ID | DAY.INST.RESERVOIRELEVATION.FEET"},</v>
      </c>
    </row>
    <row r="1857" spans="2:3">
      <c r="B1857" t="s">
        <v>8447</v>
      </c>
      <c r="C1857" t="str">
        <f t="shared" si="28"/>
        <v>{"node":1854,"name":"SNAKE RIVER NEAR MINIDOKA; ID | DAY.AVG.STREAMFLOW.CFS"},</v>
      </c>
    </row>
    <row r="1858" spans="2:3">
      <c r="B1858" t="s">
        <v>8448</v>
      </c>
      <c r="C1858" t="str">
        <f t="shared" si="28"/>
        <v>{"node":1855,"name":"MONTPELIER; IDAHO WEATHER STATION | DAY.AVG.AIRTEMPERATURE.DEGF"},</v>
      </c>
    </row>
    <row r="1859" spans="2:3">
      <c r="B1859" t="s">
        <v>8449</v>
      </c>
      <c r="C1859" t="str">
        <f t="shared" si="28"/>
        <v>{"node":1856,"name":"MONTPELIER; IDAHO WEATHER STATION | DAY.SUM.PRECIPITATION.INCHES"},</v>
      </c>
    </row>
    <row r="1860" spans="2:3">
      <c r="B1860" t="s">
        <v>8450</v>
      </c>
      <c r="C1860" t="str">
        <f t="shared" ref="C1860:C1923" si="29">B1860&amp;","</f>
        <v>{"node":1857,"name":"MONTPELIER; IDAHO WEATHER STATION | DAY.AVG.WINDSPEED.MPH"},</v>
      </c>
    </row>
    <row r="1861" spans="2:3">
      <c r="B1861" t="s">
        <v>8451</v>
      </c>
      <c r="C1861" t="str">
        <f t="shared" si="29"/>
        <v>{"node":1858,"name":"MONTPELIER; IDAHO WEATHER STATION | DAY.AVG.WINDDIRECTION.DEGREES"},</v>
      </c>
    </row>
    <row r="1862" spans="2:3">
      <c r="B1862" t="s">
        <v>8452</v>
      </c>
      <c r="C1862" t="str">
        <f t="shared" si="29"/>
        <v>{"node":1859,"name":"MONROE; UTAH AGRIMET WEATHER STATION | DAY.AVG.AIRTEMPERATURE.DEGF"},</v>
      </c>
    </row>
    <row r="1863" spans="2:3">
      <c r="B1863" t="s">
        <v>8453</v>
      </c>
      <c r="C1863" t="str">
        <f t="shared" si="29"/>
        <v>{"node":1860,"name":"MONROE; UTAH AGRIMET WEATHER STATION | DAY.SUM.PRECIPITATION.INCHES"},</v>
      </c>
    </row>
    <row r="1864" spans="2:3">
      <c r="B1864" t="s">
        <v>8454</v>
      </c>
      <c r="C1864" t="str">
        <f t="shared" si="29"/>
        <v>{"node":1861,"name":"MONROE; UTAH AGRIMET WEATHER STATION | DAY.AVG.WINDSPEED.MPH"},</v>
      </c>
    </row>
    <row r="1865" spans="2:3">
      <c r="B1865" t="s">
        <v>8455</v>
      </c>
      <c r="C1865" t="str">
        <f t="shared" si="29"/>
        <v>{"node":1862,"name":"MONROE; UTAH AGRIMET WEATHER STATION | DAY.AVG.WINDDIRECTION.DEGREES"},</v>
      </c>
    </row>
    <row r="1866" spans="2:3">
      <c r="B1866" t="s">
        <v>8456</v>
      </c>
      <c r="C1866" t="str">
        <f t="shared" si="29"/>
        <v>{"node":1863,"name":"MONTEVIEW; IDAHO WEATHER STATION | DAY.AVG.AIRTEMPERATURE.DEGF"},</v>
      </c>
    </row>
    <row r="1867" spans="2:3">
      <c r="B1867" t="s">
        <v>8457</v>
      </c>
      <c r="C1867" t="str">
        <f t="shared" si="29"/>
        <v>{"node":1864,"name":"MONTEVIEW; IDAHO WEATHER STATION | DAY.SUM.PRECIPITATION.INCHES"},</v>
      </c>
    </row>
    <row r="1868" spans="2:3">
      <c r="B1868" t="s">
        <v>8458</v>
      </c>
      <c r="C1868" t="str">
        <f t="shared" si="29"/>
        <v>{"node":1865,"name":"MONTEVIEW; IDAHO WEATHER STATION | DAY.AVG.WINDSPEED.MPH"},</v>
      </c>
    </row>
    <row r="1869" spans="2:3">
      <c r="B1869" t="s">
        <v>8459</v>
      </c>
      <c r="C1869" t="str">
        <f t="shared" si="29"/>
        <v>{"node":1866,"name":"MONTEVIEW; IDAHO WEATHER STATION | DAY.AVG.WINDDIRECTION.DEGREES"},</v>
      </c>
    </row>
    <row r="1870" spans="2:3">
      <c r="B1870" t="s">
        <v>8460</v>
      </c>
      <c r="C1870" t="str">
        <f t="shared" si="29"/>
        <v>{"node":1867,"name":"DRI - MOAPA VALLEY; NEVADA WEATHER STATION | DAY.AVG.AIRTEMPERATURE.DEGF"},</v>
      </c>
    </row>
    <row r="1871" spans="2:3">
      <c r="B1871" t="s">
        <v>8461</v>
      </c>
      <c r="C1871" t="str">
        <f t="shared" si="29"/>
        <v>{"node":1868,"name":"DRI - MOAPA VALLEY; NEVADA WEATHER STATION | DAY.SUM.PRECIPITATION.INCHES"},</v>
      </c>
    </row>
    <row r="1872" spans="2:3">
      <c r="B1872" t="s">
        <v>8462</v>
      </c>
      <c r="C1872" t="str">
        <f t="shared" si="29"/>
        <v>{"node":1869,"name":"DRI - MOAPA VALLEY; NEVADA WEATHER STATION | DAY.AVG.WINDSPEED.MPH"},</v>
      </c>
    </row>
    <row r="1873" spans="2:3">
      <c r="B1873" t="s">
        <v>8463</v>
      </c>
      <c r="C1873" t="str">
        <f t="shared" si="29"/>
        <v>{"node":1870,"name":"DRI - MOAPA VALLEY; NEVADA WEATHER STATION | DAY.AVG.WINDDIRECTION.DEGREES"},</v>
      </c>
    </row>
    <row r="1874" spans="2:3">
      <c r="B1874" t="s">
        <v>8464</v>
      </c>
      <c r="C1874" t="str">
        <f t="shared" si="29"/>
        <v>{"node":1871,"name":"MADRAS; OREGON AGRIMET WEATHER STATION | DAY.AVG.AIRTEMPERATURE.DEGF"},</v>
      </c>
    </row>
    <row r="1875" spans="2:3">
      <c r="B1875" t="s">
        <v>8465</v>
      </c>
      <c r="C1875" t="str">
        <f t="shared" si="29"/>
        <v>{"node":1872,"name":"MADRAS; OREGON AGRIMET WEATHER STATION | DAY.SUM.PRECIPITATION.INCHES"},</v>
      </c>
    </row>
    <row r="1876" spans="2:3">
      <c r="B1876" t="s">
        <v>8466</v>
      </c>
      <c r="C1876" t="str">
        <f t="shared" si="29"/>
        <v>{"node":1873,"name":"MADRAS; OREGON AGRIMET WEATHER STATION | DAY.AVG.WINDSPEED.MPH"},</v>
      </c>
    </row>
    <row r="1877" spans="2:3">
      <c r="B1877" t="s">
        <v>8467</v>
      </c>
      <c r="C1877" t="str">
        <f t="shared" si="29"/>
        <v>{"node":1874,"name":"MADRAS; OREGON AGRIMET WEATHER STATION | DAY.AVG.WINDDIRECTION.DEGREES"},</v>
      </c>
    </row>
    <row r="1878" spans="2:3">
      <c r="B1878" t="s">
        <v>8468</v>
      </c>
      <c r="C1878" t="str">
        <f t="shared" si="29"/>
        <v>{"node":1875,"name":"DRI - MASON VALLEY WMA; NEVADA WEATHER STATION | DAY.AVG.AIRTEMPERATURE.DEGF"},</v>
      </c>
    </row>
    <row r="1879" spans="2:3">
      <c r="B1879" t="s">
        <v>8469</v>
      </c>
      <c r="C1879" t="str">
        <f t="shared" si="29"/>
        <v>{"node":1876,"name":"DRI - MASON VALLEY WMA; NEVADA WEATHER STATION | DAY.SUM.PRECIPITATION.INCHES"},</v>
      </c>
    </row>
    <row r="1880" spans="2:3">
      <c r="B1880" t="s">
        <v>8470</v>
      </c>
      <c r="C1880" t="str">
        <f t="shared" si="29"/>
        <v>{"node":1877,"name":"DRI - MASON VALLEY WMA; NEVADA WEATHER STATION | DAY.AVG.WINDSPEED.MPH"},</v>
      </c>
    </row>
    <row r="1881" spans="2:3">
      <c r="B1881" t="s">
        <v>8471</v>
      </c>
      <c r="C1881" t="str">
        <f t="shared" si="29"/>
        <v>{"node":1878,"name":"DRI - MASON VALLEY WMA; NEVADA WEATHER STATION | DAY.AVG.WINDDIRECTION.DEGREES"},</v>
      </c>
    </row>
    <row r="1882" spans="2:3">
      <c r="B1882" t="s">
        <v>8472</v>
      </c>
      <c r="C1882" t="str">
        <f t="shared" si="29"/>
        <v>{"node":1879,"name":"UCC - MURRAY; UTAH WEATHER STATION | DAY.AVG.AIRTEMPERATURE.DEGF"},</v>
      </c>
    </row>
    <row r="1883" spans="2:3">
      <c r="B1883" t="s">
        <v>8473</v>
      </c>
      <c r="C1883" t="str">
        <f t="shared" si="29"/>
        <v>{"node":1880,"name":"UCC - MURRAY; UTAH WEATHER STATION | DAY.SUM.PRECIPITATION.INCHES"},</v>
      </c>
    </row>
    <row r="1884" spans="2:3">
      <c r="B1884" t="s">
        <v>8474</v>
      </c>
      <c r="C1884" t="str">
        <f t="shared" si="29"/>
        <v>{"node":1881,"name":"UCC - MURRAY; UTAH WEATHER STATION | DAY.AVG.WINDSPEED.MPH"},</v>
      </c>
    </row>
    <row r="1885" spans="2:3">
      <c r="B1885" t="s">
        <v>8475</v>
      </c>
      <c r="C1885" t="str">
        <f t="shared" si="29"/>
        <v>{"node":1882,"name":"UCC - MURRAY; UTAH WEATHER STATION | DAY.AVG.WINDDIRECTION.DEGREES"},</v>
      </c>
    </row>
    <row r="1886" spans="2:3">
      <c r="B1886" t="s">
        <v>8476</v>
      </c>
      <c r="C1886" t="str">
        <f t="shared" si="29"/>
        <v>{"node":1883,"name":"MIDDLE WARM SPRINGS; OREGON WEATHER STATION | DAY.AVG.AIRTEMPERATURE.DEGF"},</v>
      </c>
    </row>
    <row r="1887" spans="2:3">
      <c r="B1887" t="s">
        <v>8477</v>
      </c>
      <c r="C1887" t="str">
        <f t="shared" si="29"/>
        <v>{"node":1884,"name":"MIDDLE WARM SPRINGS; OREGON WEATHER STATION | DAY.SUM.PRECIPITATION.INCHES"},</v>
      </c>
    </row>
    <row r="1888" spans="2:3">
      <c r="B1888" t="s">
        <v>8478</v>
      </c>
      <c r="C1888" t="str">
        <f t="shared" si="29"/>
        <v>{"node":1885,"name":"MIDDLE WARM SPRINGS; OREGON WEATHER STATION | DAY.AVG.WINDSPEED.MPH"},</v>
      </c>
    </row>
    <row r="1889" spans="2:3">
      <c r="B1889" t="s">
        <v>8479</v>
      </c>
      <c r="C1889" t="str">
        <f t="shared" si="29"/>
        <v>{"node":1886,"name":"MIDDLE WARM SPRINGS; OREGON WEATHER STATION | DAY.AVG.WINDDIRECTION.DEGREES"},</v>
      </c>
    </row>
    <row r="1890" spans="2:3">
      <c r="B1890" t="s">
        <v>8480</v>
      </c>
      <c r="C1890" t="str">
        <f t="shared" si="29"/>
        <v>{"node":1887,"name":"UCC - NEPHI; UTAH WEATHER STATION | DAY.AVG.AIRTEMPERATURE.DEGF"},</v>
      </c>
    </row>
    <row r="1891" spans="2:3">
      <c r="B1891" t="s">
        <v>8481</v>
      </c>
      <c r="C1891" t="str">
        <f t="shared" si="29"/>
        <v>{"node":1888,"name":"UCC - NEPHI; UTAH WEATHER STATION | DAY.SUM.PRECIPITATION.INCHES"},</v>
      </c>
    </row>
    <row r="1892" spans="2:3">
      <c r="B1892" t="s">
        <v>8482</v>
      </c>
      <c r="C1892" t="str">
        <f t="shared" si="29"/>
        <v>{"node":1889,"name":"UCC - NEPHI; UTAH WEATHER STATION | DAY.AVG.WINDSPEED.MPH"},</v>
      </c>
    </row>
    <row r="1893" spans="2:3">
      <c r="B1893" t="s">
        <v>8483</v>
      </c>
      <c r="C1893" t="str">
        <f t="shared" si="29"/>
        <v>{"node":1890,"name":"UCC - NEPHI; UTAH WEATHER STATION | DAY.AVG.WINDDIRECTION.DEGREES"},</v>
      </c>
    </row>
    <row r="1894" spans="2:3">
      <c r="B1894" t="s">
        <v>8484</v>
      </c>
      <c r="C1894" t="str">
        <f t="shared" si="29"/>
        <v>{"node":1891,"name":"NAMPA; IDAHO AGRIMET WEATHER STATION | DAY.AVG.AIRTEMPERATURE.DEGF"},</v>
      </c>
    </row>
    <row r="1895" spans="2:3">
      <c r="B1895" t="s">
        <v>8485</v>
      </c>
      <c r="C1895" t="str">
        <f t="shared" si="29"/>
        <v>{"node":1892,"name":"NAMPA; IDAHO AGRIMET WEATHER STATION | DAY.SUM.PRECIPITATION.INCHES"},</v>
      </c>
    </row>
    <row r="1896" spans="2:3">
      <c r="B1896" t="s">
        <v>8486</v>
      </c>
      <c r="C1896" t="str">
        <f t="shared" si="29"/>
        <v>{"node":1893,"name":"NAMPA; IDAHO AGRIMET WEATHER STATION | DAY.AVG.WINDSPEED.MPH"},</v>
      </c>
    </row>
    <row r="1897" spans="2:3">
      <c r="B1897" t="s">
        <v>8487</v>
      </c>
      <c r="C1897" t="str">
        <f t="shared" si="29"/>
        <v>{"node":1894,"name":"NAMPA; IDAHO AGRIMET WEATHER STATION | DAY.AVG.WINDDIRECTION.DEGREES"},</v>
      </c>
    </row>
    <row r="1898" spans="2:3">
      <c r="B1898" t="s">
        <v>8488</v>
      </c>
      <c r="C1898" t="str">
        <f t="shared" si="29"/>
        <v>{"node":1895,"name":"DRI - NORTH SPRING VALLEY; NEVADA WEATHER STATION | DAY.AVG.AIRTEMPERATURE.DEGF"},</v>
      </c>
    </row>
    <row r="1899" spans="2:3">
      <c r="B1899" t="s">
        <v>8489</v>
      </c>
      <c r="C1899" t="str">
        <f t="shared" si="29"/>
        <v>{"node":1896,"name":"DRI - NORTH SPRING VALLEY; NEVADA WEATHER STATION | DAY.SUM.PRECIPITATION.INCHES"},</v>
      </c>
    </row>
    <row r="1900" spans="2:3">
      <c r="B1900" t="s">
        <v>8490</v>
      </c>
      <c r="C1900" t="str">
        <f t="shared" si="29"/>
        <v>{"node":1897,"name":"DRI - NORTH SPRING VALLEY; NEVADA WEATHER STATION | DAY.AVG.WINDSPEED.MPH"},</v>
      </c>
    </row>
    <row r="1901" spans="2:3">
      <c r="B1901" t="s">
        <v>8491</v>
      </c>
      <c r="C1901" t="str">
        <f t="shared" si="29"/>
        <v>{"node":1898,"name":"DRI - NORTH SPRING VALLEY; NEVADA WEATHER STATION | DAY.AVG.WINDDIRECTION.DEGREES"},</v>
      </c>
    </row>
    <row r="1902" spans="2:3">
      <c r="B1902" t="s">
        <v>8492</v>
      </c>
      <c r="C1902" t="str">
        <f t="shared" si="29"/>
        <v>{"node":1899,"name":"ODESSA; WASHINGTON AGRIMET WEATHER STATION | DAY.AVG.AIRTEMPERATURE.DEGF"},</v>
      </c>
    </row>
    <row r="1903" spans="2:3">
      <c r="B1903" t="s">
        <v>8493</v>
      </c>
      <c r="C1903" t="str">
        <f t="shared" si="29"/>
        <v>{"node":1900,"name":"ODESSA; WASHINGTON AGRIMET WEATHER STATION | DAY.SUM.PRECIPITATION.INCHES"},</v>
      </c>
    </row>
    <row r="1904" spans="2:3">
      <c r="B1904" t="s">
        <v>8494</v>
      </c>
      <c r="C1904" t="str">
        <f t="shared" si="29"/>
        <v>{"node":1901,"name":"ODESSA; WASHINGTON AGRIMET WEATHER STATION | DAY.AVG.WINDSPEED.MPH"},</v>
      </c>
    </row>
    <row r="1905" spans="2:3">
      <c r="B1905" t="s">
        <v>8495</v>
      </c>
      <c r="C1905" t="str">
        <f t="shared" si="29"/>
        <v>{"node":1902,"name":"ODESSA; WASHINGTON AGRIMET WEATHER STATION | DAY.AVG.WINDDIRECTION.DEGREES"},</v>
      </c>
    </row>
    <row r="1906" spans="2:3">
      <c r="B1906" t="s">
        <v>8496</v>
      </c>
      <c r="C1906" t="str">
        <f t="shared" si="29"/>
        <v>{"node":1903,"name":"OMAK; WASHINGTON AGRIMET WEATHER STATION | DAY.AVG.AIRTEMPERATURE.DEGF"},</v>
      </c>
    </row>
    <row r="1907" spans="2:3">
      <c r="B1907" t="s">
        <v>8497</v>
      </c>
      <c r="C1907" t="str">
        <f t="shared" si="29"/>
        <v>{"node":1904,"name":"OMAK; WASHINGTON AGRIMET WEATHER STATION | DAY.SUM.PRECIPITATION.INCHES"},</v>
      </c>
    </row>
    <row r="1908" spans="2:3">
      <c r="B1908" t="s">
        <v>8498</v>
      </c>
      <c r="C1908" t="str">
        <f t="shared" si="29"/>
        <v>{"node":1905,"name":"OMAK; WASHINGTON AGRIMET WEATHER STATION | DAY.AVG.WINDSPEED.MPH"},</v>
      </c>
    </row>
    <row r="1909" spans="2:3">
      <c r="B1909" t="s">
        <v>8499</v>
      </c>
      <c r="C1909" t="str">
        <f t="shared" si="29"/>
        <v>{"node":1906,"name":"OMAK; WASHINGTON AGRIMET WEATHER STATION | DAY.AVG.WINDDIRECTION.DEGREES"},</v>
      </c>
    </row>
    <row r="1910" spans="2:3">
      <c r="B1910" t="s">
        <v>8500</v>
      </c>
      <c r="C1910" t="str">
        <f t="shared" si="29"/>
        <v>{"node":1907,"name":"ONTARIO; OREGON AGRIMET WEATHER STATION | DAY.AVG.AIRTEMPERATURE.DEGF"},</v>
      </c>
    </row>
    <row r="1911" spans="2:3">
      <c r="B1911" t="s">
        <v>8501</v>
      </c>
      <c r="C1911" t="str">
        <f t="shared" si="29"/>
        <v>{"node":1908,"name":"ONTARIO; OREGON AGRIMET WEATHER STATION | DAY.SUM.PRECIPITATION.INCHES"},</v>
      </c>
    </row>
    <row r="1912" spans="2:3">
      <c r="B1912" t="s">
        <v>8502</v>
      </c>
      <c r="C1912" t="str">
        <f t="shared" si="29"/>
        <v>{"node":1909,"name":"ONTARIO; OREGON AGRIMET WEATHER STATION | DAY.AVG.WINDSPEED.MPH"},</v>
      </c>
    </row>
    <row r="1913" spans="2:3">
      <c r="B1913" t="s">
        <v>8503</v>
      </c>
      <c r="C1913" t="str">
        <f t="shared" si="29"/>
        <v>{"node":1910,"name":"ONTARIO; OREGON AGRIMET WEATHER STATION | DAY.AVG.WINDDIRECTION.DEGREES"},</v>
      </c>
    </row>
    <row r="1914" spans="2:3">
      <c r="B1914" t="s">
        <v>8504</v>
      </c>
      <c r="C1914" t="str">
        <f t="shared" si="29"/>
        <v>{"node":1911,"name":"OSGOOD; IDAHO AGRIMET WEATHER STATION | DAY.AVG.AIRTEMPERATURE.DEGF"},</v>
      </c>
    </row>
    <row r="1915" spans="2:3">
      <c r="B1915" t="s">
        <v>8505</v>
      </c>
      <c r="C1915" t="str">
        <f t="shared" si="29"/>
        <v>{"node":1912,"name":"OSGOOD; IDAHO AGRIMET WEATHER STATION | DAY.SUM.PRECIPITATION.INCHES"},</v>
      </c>
    </row>
    <row r="1916" spans="2:3">
      <c r="B1916" t="s">
        <v>8506</v>
      </c>
      <c r="C1916" t="str">
        <f t="shared" si="29"/>
        <v>{"node":1913,"name":"OSGOOD; IDAHO AGRIMET WEATHER STATION | DAY.AVG.WINDSPEED.MPH"},</v>
      </c>
    </row>
    <row r="1917" spans="2:3">
      <c r="B1917" t="s">
        <v>8507</v>
      </c>
      <c r="C1917" t="str">
        <f t="shared" si="29"/>
        <v>{"node":1914,"name":"OSGOOD; IDAHO AGRIMET WEATHER STATION | DAY.AVG.WINDDIRECTION.DEGREES"},</v>
      </c>
    </row>
    <row r="1918" spans="2:3">
      <c r="B1918" t="s">
        <v>8508</v>
      </c>
      <c r="C1918" t="str">
        <f t="shared" si="29"/>
        <v>{"node":1915,"name":"INL - HOWE; IDAHO WEATHER STATION | DAY.AVG.AIRTEMPERATURE.DEGF"},</v>
      </c>
    </row>
    <row r="1919" spans="2:3">
      <c r="B1919" t="s">
        <v>8509</v>
      </c>
      <c r="C1919" t="str">
        <f t="shared" si="29"/>
        <v>{"node":1916,"name":"INL - HOWE; IDAHO WEATHER STATION | DAY.SUM.PRECIPITATION.INCHES"},</v>
      </c>
    </row>
    <row r="1920" spans="2:3">
      <c r="B1920" t="s">
        <v>8510</v>
      </c>
      <c r="C1920" t="str">
        <f t="shared" si="29"/>
        <v>{"node":1917,"name":"INL - HOWE; IDAHO WEATHER STATION | DAY.AVG.WINDSPEED.MPH"},</v>
      </c>
    </row>
    <row r="1921" spans="2:3">
      <c r="B1921" t="s">
        <v>8511</v>
      </c>
      <c r="C1921" t="str">
        <f t="shared" si="29"/>
        <v>{"node":1918,"name":"INL - HOWE; IDAHO WEATHER STATION | DAY.AVG.WINDDIRECTION.DEGREES"},</v>
      </c>
    </row>
    <row r="1922" spans="2:3">
      <c r="B1922" t="s">
        <v>8512</v>
      </c>
      <c r="C1922" t="str">
        <f t="shared" si="29"/>
        <v>{"node":1919,"name":"PALISADES RESERVOIR NEAR IRWIN; ID | DAY.INST.RESERVOIRSTORAGE.AF"},</v>
      </c>
    </row>
    <row r="1923" spans="2:3">
      <c r="B1923" t="s">
        <v>8513</v>
      </c>
      <c r="C1923" t="str">
        <f t="shared" si="29"/>
        <v>{"node":1920,"name":"PALISADES RESERVOIR NEAR IRWIN; ID | DAY.INST.RESERVOIRELEVATION.FEET"},</v>
      </c>
    </row>
    <row r="1924" spans="2:3">
      <c r="B1924" t="s">
        <v>8514</v>
      </c>
      <c r="C1924" t="str">
        <f t="shared" ref="C1924:C1987" si="30">B1924&amp;","</f>
        <v>{"node":1921,"name":"SNAKE RIVER NEAR IRWIN; ID | DAY.AVG.STREAMFLOW.CFS"},</v>
      </c>
    </row>
    <row r="1925" spans="2:3">
      <c r="B1925" t="s">
        <v>8515</v>
      </c>
      <c r="C1925" t="str">
        <f t="shared" si="30"/>
        <v>{"node":1922,"name":"UCC - PANGUITCH; UTAH WEATHER STATION | DAY.AVG.AIRTEMPERATURE.DEGF"},</v>
      </c>
    </row>
    <row r="1926" spans="2:3">
      <c r="B1926" t="s">
        <v>8516</v>
      </c>
      <c r="C1926" t="str">
        <f t="shared" si="30"/>
        <v>{"node":1923,"name":"UCC - PANGUITCH; UTAH WEATHER STATION | DAY.SUM.PRECIPITATION.INCHES"},</v>
      </c>
    </row>
    <row r="1927" spans="2:3">
      <c r="B1927" t="s">
        <v>8517</v>
      </c>
      <c r="C1927" t="str">
        <f t="shared" si="30"/>
        <v>{"node":1924,"name":"UCC - PANGUITCH; UTAH WEATHER STATION | DAY.AVG.WINDSPEED.MPH"},</v>
      </c>
    </row>
    <row r="1928" spans="2:3">
      <c r="B1928" t="s">
        <v>8518</v>
      </c>
      <c r="C1928" t="str">
        <f t="shared" si="30"/>
        <v>{"node":1925,"name":"UCC - PANGUITCH; UTAH WEATHER STATION | DAY.AVG.WINDDIRECTION.DEGREES"},</v>
      </c>
    </row>
    <row r="1929" spans="2:3">
      <c r="B1929" t="s">
        <v>8519</v>
      </c>
      <c r="C1929" t="str">
        <f t="shared" si="30"/>
        <v>{"node":1926,"name":"PARKDALE; OREGON AGRIMET WEATHER STATION | DAY.AVG.AIRTEMPERATURE.DEGF"},</v>
      </c>
    </row>
    <row r="1930" spans="2:3">
      <c r="B1930" t="s">
        <v>8520</v>
      </c>
      <c r="C1930" t="str">
        <f t="shared" si="30"/>
        <v>{"node":1927,"name":"PARKDALE; OREGON AGRIMET WEATHER STATION | DAY.SUM.PRECIPITATION.INCHES"},</v>
      </c>
    </row>
    <row r="1931" spans="2:3">
      <c r="B1931" t="s">
        <v>8521</v>
      </c>
      <c r="C1931" t="str">
        <f t="shared" si="30"/>
        <v>{"node":1928,"name":"PARKDALE; OREGON AGRIMET WEATHER STATION | DAY.AVG.WINDSPEED.MPH"},</v>
      </c>
    </row>
    <row r="1932" spans="2:3">
      <c r="B1932" t="s">
        <v>8522</v>
      </c>
      <c r="C1932" t="str">
        <f t="shared" si="30"/>
        <v>{"node":1929,"name":"PARKDALE; OREGON AGRIMET WEATHER STATION | DAY.AVG.WINDDIRECTION.DEGREES"},</v>
      </c>
    </row>
    <row r="1933" spans="2:3">
      <c r="B1933" t="s">
        <v>8523</v>
      </c>
      <c r="C1933" t="str">
        <f t="shared" si="30"/>
        <v>{"node":1930,"name":"UCC - PAROWAN; UTAH WEATHER STATION | DAY.AVG.AIRTEMPERATURE.DEGF"},</v>
      </c>
    </row>
    <row r="1934" spans="2:3">
      <c r="B1934" t="s">
        <v>8524</v>
      </c>
      <c r="C1934" t="str">
        <f t="shared" si="30"/>
        <v>{"node":1931,"name":"UCC - PAROWAN; UTAH WEATHER STATION | DAY.SUM.PRECIPITATION.INCHES"},</v>
      </c>
    </row>
    <row r="1935" spans="2:3">
      <c r="B1935" t="s">
        <v>8525</v>
      </c>
      <c r="C1935" t="str">
        <f t="shared" si="30"/>
        <v>{"node":1932,"name":"UCC - PAROWAN; UTAH WEATHER STATION | DAY.AVG.WINDSPEED.MPH"},</v>
      </c>
    </row>
    <row r="1936" spans="2:3">
      <c r="B1936" t="s">
        <v>8526</v>
      </c>
      <c r="C1936" t="str">
        <f t="shared" si="30"/>
        <v>{"node":1933,"name":"UCC - PAROWAN; UTAH WEATHER STATION | DAY.AVG.WINDDIRECTION.DEGREES"},</v>
      </c>
    </row>
    <row r="1937" spans="2:3">
      <c r="B1937" t="s">
        <v>8527</v>
      </c>
      <c r="C1937" t="str">
        <f t="shared" si="30"/>
        <v>{"node":1934,"name":"PRAIRIE CITY; OREGON AGRIMET WEATHER STATION | DAY.AVG.AIRTEMPERATURE.DEGF"},</v>
      </c>
    </row>
    <row r="1938" spans="2:3">
      <c r="B1938" t="s">
        <v>8528</v>
      </c>
      <c r="C1938" t="str">
        <f t="shared" si="30"/>
        <v>{"node":1935,"name":"PRAIRIE CITY; OREGON AGRIMET WEATHER STATION | DAY.SUM.PRECIPITATION.INCHES"},</v>
      </c>
    </row>
    <row r="1939" spans="2:3">
      <c r="B1939" t="s">
        <v>8529</v>
      </c>
      <c r="C1939" t="str">
        <f t="shared" si="30"/>
        <v>{"node":1936,"name":"PRAIRIE CITY; OREGON AGRIMET WEATHER STATION | DAY.AVG.WINDSPEED.MPH"},</v>
      </c>
    </row>
    <row r="1940" spans="2:3">
      <c r="B1940" t="s">
        <v>8530</v>
      </c>
      <c r="C1940" t="str">
        <f t="shared" si="30"/>
        <v>{"node":1937,"name":"PRAIRIE CITY; OREGON AGRIMET WEATHER STATION | DAY.AVG.WINDDIRECTION.DEGREES"},</v>
      </c>
    </row>
    <row r="1941" spans="2:3">
      <c r="B1941" t="s">
        <v>8531</v>
      </c>
      <c r="C1941" t="str">
        <f t="shared" si="30"/>
        <v>{"node":1938,"name":"PELICAN LAKE; UTAH WEATHER STATION | DAY.AVG.AIRTEMPERATURE.DEGF"},</v>
      </c>
    </row>
    <row r="1942" spans="2:3">
      <c r="B1942" t="s">
        <v>8532</v>
      </c>
      <c r="C1942" t="str">
        <f t="shared" si="30"/>
        <v>{"node":1939,"name":"PELICAN LAKE; UTAH WEATHER STATION | DAY.SUM.PRECIPITATION.INCHES"},</v>
      </c>
    </row>
    <row r="1943" spans="2:3">
      <c r="B1943" t="s">
        <v>8533</v>
      </c>
      <c r="C1943" t="str">
        <f t="shared" si="30"/>
        <v>{"node":1940,"name":"PELICAN LAKE; UTAH WEATHER STATION | DAY.AVG.WINDSPEED.MPH"},</v>
      </c>
    </row>
    <row r="1944" spans="2:3">
      <c r="B1944" t="s">
        <v>8534</v>
      </c>
      <c r="C1944" t="str">
        <f t="shared" si="30"/>
        <v>{"node":1941,"name":"PELICAN LAKE; UTAH WEATHER STATION | DAY.AVG.WINDDIRECTION.DEGREES"},</v>
      </c>
    </row>
    <row r="1945" spans="2:3">
      <c r="B1945" t="s">
        <v>8535</v>
      </c>
      <c r="C1945" t="str">
        <f t="shared" si="30"/>
        <v>{"node":1942,"name":"PICABO; IDAHO AGRIMET WEATHER STATION | DAY.AVG.AIRTEMPERATURE.DEGF"},</v>
      </c>
    </row>
    <row r="1946" spans="2:3">
      <c r="B1946" t="s">
        <v>8536</v>
      </c>
      <c r="C1946" t="str">
        <f t="shared" si="30"/>
        <v>{"node":1943,"name":"PICABO; IDAHO AGRIMET WEATHER STATION | DAY.SUM.PRECIPITATION.INCHES"},</v>
      </c>
    </row>
    <row r="1947" spans="2:3">
      <c r="B1947" t="s">
        <v>8537</v>
      </c>
      <c r="C1947" t="str">
        <f t="shared" si="30"/>
        <v>{"node":1944,"name":"PICABO; IDAHO AGRIMET WEATHER STATION | DAY.AVG.WINDSPEED.MPH"},</v>
      </c>
    </row>
    <row r="1948" spans="2:3">
      <c r="B1948" t="s">
        <v>8538</v>
      </c>
      <c r="C1948" t="str">
        <f t="shared" si="30"/>
        <v>{"node":1945,"name":"PICABO; IDAHO AGRIMET WEATHER STATION | DAY.AVG.WINDDIRECTION.DEGREES"},</v>
      </c>
    </row>
    <row r="1949" spans="2:3">
      <c r="B1949" t="s">
        <v>8539</v>
      </c>
      <c r="C1949" t="str">
        <f t="shared" si="30"/>
        <v>{"node":1946,"name":"PLEASANT VALLEY; UTAH WEATHER STATION | DAY.AVG.AIRTEMPERATURE.DEGF"},</v>
      </c>
    </row>
    <row r="1950" spans="2:3">
      <c r="B1950" t="s">
        <v>8540</v>
      </c>
      <c r="C1950" t="str">
        <f t="shared" si="30"/>
        <v>{"node":1947,"name":"PLEASANT VALLEY; UTAH WEATHER STATION | DAY.SUM.PRECIPITATION.INCHES"},</v>
      </c>
    </row>
    <row r="1951" spans="2:3">
      <c r="B1951" t="s">
        <v>8541</v>
      </c>
      <c r="C1951" t="str">
        <f t="shared" si="30"/>
        <v>{"node":1948,"name":"PLEASANT VALLEY; UTAH WEATHER STATION | DAY.AVG.WINDSPEED.MPH"},</v>
      </c>
    </row>
    <row r="1952" spans="2:3">
      <c r="B1952" t="s">
        <v>8542</v>
      </c>
      <c r="C1952" t="str">
        <f t="shared" si="30"/>
        <v>{"node":1949,"name":"PLEASANT VALLEY; UTAH WEATHER STATION | DAY.AVG.WINDDIRECTION.DEGREES"},</v>
      </c>
    </row>
    <row r="1953" spans="2:3">
      <c r="B1953" t="s">
        <v>8543</v>
      </c>
      <c r="C1953" t="str">
        <f t="shared" si="30"/>
        <v>{"node":1950,"name":"PARMA; IDAHO AGRIMET WEATHER STATION | DAY.AVG.AIRTEMPERATURE.DEGF"},</v>
      </c>
    </row>
    <row r="1954" spans="2:3">
      <c r="B1954" t="s">
        <v>8544</v>
      </c>
      <c r="C1954" t="str">
        <f t="shared" si="30"/>
        <v>{"node":1951,"name":"PARMA; IDAHO AGRIMET WEATHER STATION | DAY.SUM.PRECIPITATION.INCHES"},</v>
      </c>
    </row>
    <row r="1955" spans="2:3">
      <c r="B1955" t="s">
        <v>8545</v>
      </c>
      <c r="C1955" t="str">
        <f t="shared" si="30"/>
        <v>{"node":1952,"name":"PARMA; IDAHO AGRIMET WEATHER STATION | DAY.AVG.WINDSPEED.MPH"},</v>
      </c>
    </row>
    <row r="1956" spans="2:3">
      <c r="B1956" t="s">
        <v>8546</v>
      </c>
      <c r="C1956" t="str">
        <f t="shared" si="30"/>
        <v>{"node":1953,"name":"PARMA; IDAHO AGRIMET WEATHER STATION | DAY.AVG.WINDDIRECTION.DEGREES"},</v>
      </c>
    </row>
    <row r="1957" spans="2:3">
      <c r="B1957" t="s">
        <v>8547</v>
      </c>
      <c r="C1957" t="str">
        <f t="shared" si="30"/>
        <v>{"node":1954,"name":"PINE GROVE; OREGON AGRIMET WEATHER STATION | DAY.AVG.AIRTEMPERATURE.DEGF"},</v>
      </c>
    </row>
    <row r="1958" spans="2:3">
      <c r="B1958" t="s">
        <v>8548</v>
      </c>
      <c r="C1958" t="str">
        <f t="shared" si="30"/>
        <v>{"node":1955,"name":"PINE GROVE; OREGON AGRIMET WEATHER STATION | DAY.SUM.PRECIPITATION.INCHES"},</v>
      </c>
    </row>
    <row r="1959" spans="2:3">
      <c r="B1959" t="s">
        <v>8549</v>
      </c>
      <c r="C1959" t="str">
        <f t="shared" si="30"/>
        <v>{"node":1956,"name":"PINE GROVE; OREGON AGRIMET WEATHER STATION | DAY.AVG.WINDSPEED.MPH"},</v>
      </c>
    </row>
    <row r="1960" spans="2:3">
      <c r="B1960" t="s">
        <v>8550</v>
      </c>
      <c r="C1960" t="str">
        <f t="shared" si="30"/>
        <v>{"node":1957,"name":"PINE GROVE; OREGON AGRIMET WEATHER STATION | DAY.AVG.WINDDIRECTION.DEGREES"},</v>
      </c>
    </row>
    <row r="1961" spans="2:3">
      <c r="B1961" t="s">
        <v>8551</v>
      </c>
      <c r="C1961" t="str">
        <f t="shared" si="30"/>
        <v>{"node":1958,"name":"POWELL BUTTE; OREGON AGRIMET WEATHER STATION | DAY.AVG.AIRTEMPERATURE.DEGF"},</v>
      </c>
    </row>
    <row r="1962" spans="2:3">
      <c r="B1962" t="s">
        <v>8552</v>
      </c>
      <c r="C1962" t="str">
        <f t="shared" si="30"/>
        <v>{"node":1959,"name":"POWELL BUTTE; OREGON AGRIMET WEATHER STATION | DAY.SUM.PRECIPITATION.INCHES"},</v>
      </c>
    </row>
    <row r="1963" spans="2:3">
      <c r="B1963" t="s">
        <v>8553</v>
      </c>
      <c r="C1963" t="str">
        <f t="shared" si="30"/>
        <v>{"node":1960,"name":"POWELL BUTTE; OREGON AGRIMET WEATHER STATION | DAY.AVG.WINDSPEED.MPH"},</v>
      </c>
    </row>
    <row r="1964" spans="2:3">
      <c r="B1964" t="s">
        <v>8554</v>
      </c>
      <c r="C1964" t="str">
        <f t="shared" si="30"/>
        <v>{"node":1961,"name":"POWELL BUTTE; OREGON AGRIMET WEATHER STATION | DAY.AVG.WINDDIRECTION.DEGREES"},</v>
      </c>
    </row>
    <row r="1965" spans="2:3">
      <c r="B1965" t="s">
        <v>8555</v>
      </c>
      <c r="C1965" t="str">
        <f t="shared" si="30"/>
        <v>{"node":1962,"name":"POST FALLS; IDAHO WEATHER STATION | DAY.AVG.WINDSPEED.MPH"},</v>
      </c>
    </row>
    <row r="1966" spans="2:3">
      <c r="B1966" t="s">
        <v>8556</v>
      </c>
      <c r="C1966" t="str">
        <f t="shared" si="30"/>
        <v>{"node":1963,"name":"PRESTON; IDAHO WEATHER STATION | DAY.AVG.AIRTEMPERATURE.DEGF"},</v>
      </c>
    </row>
    <row r="1967" spans="2:3">
      <c r="B1967" t="s">
        <v>8557</v>
      </c>
      <c r="C1967" t="str">
        <f t="shared" si="30"/>
        <v>{"node":1964,"name":"PRESTON; IDAHO WEATHER STATION | DAY.SUM.PRECIPITATION.INCHES"},</v>
      </c>
    </row>
    <row r="1968" spans="2:3">
      <c r="B1968" t="s">
        <v>8558</v>
      </c>
      <c r="C1968" t="str">
        <f t="shared" si="30"/>
        <v>{"node":1965,"name":"PRESTON; IDAHO WEATHER STATION | DAY.AVG.WINDSPEED.MPH"},</v>
      </c>
    </row>
    <row r="1969" spans="2:3">
      <c r="B1969" t="s">
        <v>8559</v>
      </c>
      <c r="C1969" t="str">
        <f t="shared" si="30"/>
        <v>{"node":1966,"name":"PRESTON; IDAHO WEATHER STATION | DAY.AVG.WINDDIRECTION.DEGREES"},</v>
      </c>
    </row>
    <row r="1970" spans="2:3">
      <c r="B1970" t="s">
        <v>8560</v>
      </c>
      <c r="C1970" t="str">
        <f t="shared" si="30"/>
        <v>{"node":1967,"name":"DRI - PARADISE VALLEY; NEVADA WEATHER STATION | DAY.AVG.AIRTEMPERATURE.DEGF"},</v>
      </c>
    </row>
    <row r="1971" spans="2:3">
      <c r="B1971" t="s">
        <v>8561</v>
      </c>
      <c r="C1971" t="str">
        <f t="shared" si="30"/>
        <v>{"node":1968,"name":"DRI - PARADISE VALLEY; NEVADA WEATHER STATION | DAY.SUM.PRECIPITATION.INCHES"},</v>
      </c>
    </row>
    <row r="1972" spans="2:3">
      <c r="B1972" t="s">
        <v>8562</v>
      </c>
      <c r="C1972" t="str">
        <f t="shared" si="30"/>
        <v>{"node":1969,"name":"DRI - PARADISE VALLEY; NEVADA WEATHER STATION | DAY.AVG.WINDSPEED.MPH"},</v>
      </c>
    </row>
    <row r="1973" spans="2:3">
      <c r="B1973" t="s">
        <v>8563</v>
      </c>
      <c r="C1973" t="str">
        <f t="shared" si="30"/>
        <v>{"node":1970,"name":"DRI - PARADISE VALLEY; NEVADA WEATHER STATION | DAY.AVG.WINDDIRECTION.DEGREES"},</v>
      </c>
    </row>
    <row r="1974" spans="2:3">
      <c r="B1974" t="s">
        <v>8564</v>
      </c>
      <c r="C1974" t="str">
        <f t="shared" si="30"/>
        <v>{"node":1971,"name":"DRI - PAHRANAGAT NWR; NEVADA WEATHER STATION | DAY.AVG.AIRTEMPERATURE.DEGF"},</v>
      </c>
    </row>
    <row r="1975" spans="2:3">
      <c r="B1975" t="s">
        <v>8565</v>
      </c>
      <c r="C1975" t="str">
        <f t="shared" si="30"/>
        <v>{"node":1972,"name":"DRI - PAHRANAGAT NWR; NEVADA WEATHER STATION | DAY.SUM.PRECIPITATION.INCHES"},</v>
      </c>
    </row>
    <row r="1976" spans="2:3">
      <c r="B1976" t="s">
        <v>8566</v>
      </c>
      <c r="C1976" t="str">
        <f t="shared" si="30"/>
        <v>{"node":1973,"name":"DRI - PAHRANAGAT NWR; NEVADA WEATHER STATION | DAY.AVG.WINDSPEED.MPH"},</v>
      </c>
    </row>
    <row r="1977" spans="2:3">
      <c r="B1977" t="s">
        <v>8567</v>
      </c>
      <c r="C1977" t="str">
        <f t="shared" si="30"/>
        <v>{"node":1974,"name":"DRI - PAHRANAGAT NWR; NEVADA WEATHER STATION | DAY.AVG.WINDDIRECTION.DEGREES"},</v>
      </c>
    </row>
    <row r="1978" spans="2:3">
      <c r="B1978" t="s">
        <v>8568</v>
      </c>
      <c r="C1978" t="str">
        <f t="shared" si="30"/>
        <v>{"node":1975,"name":"ROUND BUTTE; MONTANA AGRIMET WEATHER STATION | DAY.AVG.AIRTEMPERATURE.DEGF"},</v>
      </c>
    </row>
    <row r="1979" spans="2:3">
      <c r="B1979" t="s">
        <v>8569</v>
      </c>
      <c r="C1979" t="str">
        <f t="shared" si="30"/>
        <v>{"node":1976,"name":"ROUND BUTTE; MONTANA AGRIMET WEATHER STATION | DAY.SUM.PRECIPITATION.INCHES"},</v>
      </c>
    </row>
    <row r="1980" spans="2:3">
      <c r="B1980" t="s">
        <v>8570</v>
      </c>
      <c r="C1980" t="str">
        <f t="shared" si="30"/>
        <v>{"node":1977,"name":"ROUND BUTTE; MONTANA AGRIMET WEATHER STATION | DAY.AVG.WINDSPEED.MPH"},</v>
      </c>
    </row>
    <row r="1981" spans="2:3">
      <c r="B1981" t="s">
        <v>8571</v>
      </c>
      <c r="C1981" t="str">
        <f t="shared" si="30"/>
        <v>{"node":1978,"name":"ROUND BUTTE; MONTANA AGRIMET WEATHER STATION | DAY.AVG.WINDDIRECTION.DEGREES"},</v>
      </c>
    </row>
    <row r="1982" spans="2:3">
      <c r="B1982" t="s">
        <v>8572</v>
      </c>
      <c r="C1982" t="str">
        <f t="shared" si="30"/>
        <v>{"node":1979,"name":"UCC - RANDOLPH; UTAH WEATHER STATION | DAY.AVG.AIRTEMPERATURE.DEGF"},</v>
      </c>
    </row>
    <row r="1983" spans="2:3">
      <c r="B1983" t="s">
        <v>8573</v>
      </c>
      <c r="C1983" t="str">
        <f t="shared" si="30"/>
        <v>{"node":1980,"name":"UCC - RANDOLPH; UTAH WEATHER STATION | DAY.SUM.PRECIPITATION.INCHES"},</v>
      </c>
    </row>
    <row r="1984" spans="2:3">
      <c r="B1984" t="s">
        <v>8574</v>
      </c>
      <c r="C1984" t="str">
        <f t="shared" si="30"/>
        <v>{"node":1981,"name":"UCC - RANDOLPH; UTAH WEATHER STATION | DAY.AVG.WINDSPEED.MPH"},</v>
      </c>
    </row>
    <row r="1985" spans="2:3">
      <c r="B1985" t="s">
        <v>8575</v>
      </c>
      <c r="C1985" t="str">
        <f t="shared" si="30"/>
        <v>{"node":1982,"name":"UCC - RANDOLPH; UTAH WEATHER STATION | DAY.AVG.WINDDIRECTION.DEGREES"},</v>
      </c>
    </row>
    <row r="1986" spans="2:3">
      <c r="B1986" t="s">
        <v>8576</v>
      </c>
      <c r="C1986" t="str">
        <f t="shared" si="30"/>
        <v>{"node":1983,"name":"HENRYS FORK NEAR REXBURG; ID | DAY.AVG.STREAMFLOW.CFS"},</v>
      </c>
    </row>
    <row r="1987" spans="2:3">
      <c r="B1987" t="s">
        <v>8577</v>
      </c>
      <c r="C1987" t="str">
        <f t="shared" si="30"/>
        <v>{"node":1984,"name":"RIGBY; IDAHO AGRIMET WEATHER STATION | DAY.AVG.AIRTEMPERATURE.DEGF"},</v>
      </c>
    </row>
    <row r="1988" spans="2:3">
      <c r="B1988" t="s">
        <v>8578</v>
      </c>
      <c r="C1988" t="str">
        <f t="shared" ref="C1988:C2051" si="31">B1988&amp;","</f>
        <v>{"node":1985,"name":"RIGBY; IDAHO AGRIMET WEATHER STATION | DAY.SUM.PRECIPITATION.INCHES"},</v>
      </c>
    </row>
    <row r="1989" spans="2:3">
      <c r="B1989" t="s">
        <v>8579</v>
      </c>
      <c r="C1989" t="str">
        <f t="shared" si="31"/>
        <v>{"node":1986,"name":"RIGBY; IDAHO AGRIMET WEATHER STATION | DAY.AVG.WINDSPEED.MPH"},</v>
      </c>
    </row>
    <row r="1990" spans="2:3">
      <c r="B1990" t="s">
        <v>8580</v>
      </c>
      <c r="C1990" t="str">
        <f t="shared" si="31"/>
        <v>{"node":1987,"name":"RIGBY; IDAHO AGRIMET WEATHER STATION | DAY.AVG.WINDDIRECTION.DEGREES"},</v>
      </c>
    </row>
    <row r="1991" spans="2:3">
      <c r="B1991" t="s">
        <v>8581</v>
      </c>
      <c r="C1991" t="str">
        <f t="shared" si="31"/>
        <v>{"node":1988,"name":"RIRIE DAM AND LAKE NEAR RIRIE; ID | DAY.INST.RESERVOIRSTORAGE.AF"},</v>
      </c>
    </row>
    <row r="1992" spans="2:3">
      <c r="B1992" t="s">
        <v>8582</v>
      </c>
      <c r="C1992" t="str">
        <f t="shared" si="31"/>
        <v>{"node":1989,"name":"RIRIE DAM AND LAKE NEAR RIRIE; ID | DAY.INST.RESERVOIRELEVATION.FEET"},</v>
      </c>
    </row>
    <row r="1993" spans="2:3">
      <c r="B1993" t="s">
        <v>8583</v>
      </c>
      <c r="C1993" t="str">
        <f t="shared" si="31"/>
        <v>{"node":1990,"name":"WILLOW CREEK BELOW RIRIE DAM (COMP FROM RIR) | DAY.AVG.STREAMFLOW.CFS"},</v>
      </c>
    </row>
    <row r="1994" spans="2:3">
      <c r="B1994" t="s">
        <v>8584</v>
      </c>
      <c r="C1994" t="str">
        <f t="shared" si="31"/>
        <v>{"node":1991,"name":"INL - ROBERTS;  IDAHO WEATHER STATION | DAY.AVG.AIRTEMPERATURE.DEGF"},</v>
      </c>
    </row>
    <row r="1995" spans="2:3">
      <c r="B1995" t="s">
        <v>8585</v>
      </c>
      <c r="C1995" t="str">
        <f t="shared" si="31"/>
        <v>{"node":1992,"name":"INL - ROBERTS;  IDAHO WEATHER STATION | DAY.SUM.PRECIPITATION.INCHES"},</v>
      </c>
    </row>
    <row r="1996" spans="2:3">
      <c r="B1996" t="s">
        <v>8586</v>
      </c>
      <c r="C1996" t="str">
        <f t="shared" si="31"/>
        <v>{"node":1993,"name":"INL - ROBERTS;  IDAHO WEATHER STATION | DAY.AVG.WINDSPEED.MPH"},</v>
      </c>
    </row>
    <row r="1997" spans="2:3">
      <c r="B1997" t="s">
        <v>8587</v>
      </c>
      <c r="C1997" t="str">
        <f t="shared" si="31"/>
        <v>{"node":1994,"name":"INL - ROBERTS;  IDAHO WEATHER STATION | DAY.AVG.WINDDIRECTION.DEGREES"},</v>
      </c>
    </row>
    <row r="1998" spans="2:3">
      <c r="B1998" t="s">
        <v>8588</v>
      </c>
      <c r="C1998" t="str">
        <f t="shared" si="31"/>
        <v>{"node":1995,"name":"DRI - ROGERS SPRING; NEVADA WEATHER STATION | DAY.AVG.AIRTEMPERATURE.DEGF"},</v>
      </c>
    </row>
    <row r="1999" spans="2:3">
      <c r="B1999" t="s">
        <v>8589</v>
      </c>
      <c r="C1999" t="str">
        <f t="shared" si="31"/>
        <v>{"node":1996,"name":"DRI - ROGERS SPRING; NEVADA WEATHER STATION | DAY.SUM.PRECIPITATION.INCHES"},</v>
      </c>
    </row>
    <row r="2000" spans="2:3">
      <c r="B2000" t="s">
        <v>8590</v>
      </c>
      <c r="C2000" t="str">
        <f t="shared" si="31"/>
        <v>{"node":1997,"name":"DRI - ROGERS SPRING; NEVADA WEATHER STATION | DAY.AVG.WINDSPEED.MPH"},</v>
      </c>
    </row>
    <row r="2001" spans="2:3">
      <c r="B2001" t="s">
        <v>8591</v>
      </c>
      <c r="C2001" t="str">
        <f t="shared" si="31"/>
        <v>{"node":1998,"name":"DRI - ROGERS SPRING; NEVADA WEATHER STATION | DAY.AVG.WINDDIRECTION.DEGREES"},</v>
      </c>
    </row>
    <row r="2002" spans="2:3">
      <c r="B2002" t="s">
        <v>8592</v>
      </c>
      <c r="C2002" t="str">
        <f t="shared" si="31"/>
        <v>{"node":1999,"name":"RUPERT; IDAHO AGRIMET WEATHER STATION | DAY.AVG.AIRTEMPERATURE.DEGF"},</v>
      </c>
    </row>
    <row r="2003" spans="2:3">
      <c r="B2003" t="s">
        <v>8593</v>
      </c>
      <c r="C2003" t="str">
        <f t="shared" si="31"/>
        <v>{"node":2000,"name":"RUPERT; IDAHO AGRIMET WEATHER STATION | DAY.SUM.PRECIPITATION.INCHES"},</v>
      </c>
    </row>
    <row r="2004" spans="2:3">
      <c r="B2004" t="s">
        <v>8594</v>
      </c>
      <c r="C2004" t="str">
        <f t="shared" si="31"/>
        <v>{"node":2001,"name":"RUPERT; IDAHO AGRIMET WEATHER STATION | DAY.AVG.WINDSPEED.MPH"},</v>
      </c>
    </row>
    <row r="2005" spans="2:3">
      <c r="B2005" t="s">
        <v>8595</v>
      </c>
      <c r="C2005" t="str">
        <f t="shared" si="31"/>
        <v>{"node":2002,"name":"RUPERT; IDAHO AGRIMET WEATHER STATION | DAY.AVG.WINDDIRECTION.DEGREES"},</v>
      </c>
    </row>
    <row r="2006" spans="2:3">
      <c r="B2006" t="s">
        <v>8596</v>
      </c>
      <c r="C2006" t="str">
        <f t="shared" si="31"/>
        <v>{"node":2003,"name":"INL - ARCO;  IDAHO WEATHER STATION | DAY.AVG.AIRTEMPERATURE.DEGF"},</v>
      </c>
    </row>
    <row r="2007" spans="2:3">
      <c r="B2007" t="s">
        <v>8597</v>
      </c>
      <c r="C2007" t="str">
        <f t="shared" si="31"/>
        <v>{"node":2004,"name":"INL - ARCO;  IDAHO WEATHER STATION | DAY.SUM.PRECIPITATION.INCHES"},</v>
      </c>
    </row>
    <row r="2008" spans="2:3">
      <c r="B2008" t="s">
        <v>8598</v>
      </c>
      <c r="C2008" t="str">
        <f t="shared" si="31"/>
        <v>{"node":2005,"name":"INL - ARCO;  IDAHO WEATHER STATION | DAY.AVG.WINDSPEED.MPH"},</v>
      </c>
    </row>
    <row r="2009" spans="2:3">
      <c r="B2009" t="s">
        <v>8599</v>
      </c>
      <c r="C2009" t="str">
        <f t="shared" si="31"/>
        <v>{"node":2006,"name":"INL - ARCO;  IDAHO WEATHER STATION | DAY.AVG.WINDDIRECTION.DEGREES"},</v>
      </c>
    </row>
    <row r="2010" spans="2:3">
      <c r="B2010" t="s">
        <v>8600</v>
      </c>
      <c r="C2010" t="str">
        <f t="shared" si="31"/>
        <v>{"node":2007,"name":"RIRIE; IDAHO AGRIMET WEATHER STATION | DAY.AVG.AIRTEMPERATURE.DEGF"},</v>
      </c>
    </row>
    <row r="2011" spans="2:3">
      <c r="B2011" t="s">
        <v>8601</v>
      </c>
      <c r="C2011" t="str">
        <f t="shared" si="31"/>
        <v>{"node":2008,"name":"RIRIE; IDAHO AGRIMET WEATHER STATION | DAY.SUM.PRECIPITATION.INCHES"},</v>
      </c>
    </row>
    <row r="2012" spans="2:3">
      <c r="B2012" t="s">
        <v>8602</v>
      </c>
      <c r="C2012" t="str">
        <f t="shared" si="31"/>
        <v>{"node":2009,"name":"RIRIE; IDAHO AGRIMET WEATHER STATION | DAY.AVG.WINDSPEED.MPH"},</v>
      </c>
    </row>
    <row r="2013" spans="2:3">
      <c r="B2013" t="s">
        <v>8603</v>
      </c>
      <c r="C2013" t="str">
        <f t="shared" si="31"/>
        <v>{"node":2010,"name":"RIRIE; IDAHO AGRIMET WEATHER STATION | DAY.AVG.WINDDIRECTION.DEGREES"},</v>
      </c>
    </row>
    <row r="2014" spans="2:3">
      <c r="B2014" t="s">
        <v>8604</v>
      </c>
      <c r="C2014" t="str">
        <f t="shared" si="31"/>
        <v>{"node":2011,"name":"RATHDRUM PRAIRIE; IDAHO AGRIMET WEATHER STATION | DAY.AVG.AIRTEMPERATURE.DEGF"},</v>
      </c>
    </row>
    <row r="2015" spans="2:3">
      <c r="B2015" t="s">
        <v>8605</v>
      </c>
      <c r="C2015" t="str">
        <f t="shared" si="31"/>
        <v>{"node":2012,"name":"RATHDRUM PRAIRIE; IDAHO AGRIMET WEATHER STATION | DAY.SUM.PRECIPITATION.INCHES"},</v>
      </c>
    </row>
    <row r="2016" spans="2:3">
      <c r="B2016" t="s">
        <v>8606</v>
      </c>
      <c r="C2016" t="str">
        <f t="shared" si="31"/>
        <v>{"node":2013,"name":"RATHDRUM PRAIRIE; IDAHO AGRIMET WEATHER STATION | DAY.AVG.WINDSPEED.MPH"},</v>
      </c>
    </row>
    <row r="2017" spans="2:3">
      <c r="B2017" t="s">
        <v>8607</v>
      </c>
      <c r="C2017" t="str">
        <f t="shared" si="31"/>
        <v>{"node":2014,"name":"RATHDRUM PRAIRIE; IDAHO AGRIMET WEATHER STATION | DAY.AVG.WINDDIRECTION.DEGREES"},</v>
      </c>
    </row>
    <row r="2018" spans="2:3">
      <c r="B2018" t="s">
        <v>8608</v>
      </c>
      <c r="C2018" t="str">
        <f t="shared" si="31"/>
        <v>{"node":2015,"name":"REXBURG; IDAHO AGRIMET WEATHER STATION | DAY.AVG.AIRTEMPERATURE.DEGF"},</v>
      </c>
    </row>
    <row r="2019" spans="2:3">
      <c r="B2019" t="s">
        <v>8609</v>
      </c>
      <c r="C2019" t="str">
        <f t="shared" si="31"/>
        <v>{"node":2016,"name":"REXBURG; IDAHO AGRIMET WEATHER STATION | DAY.SUM.PRECIPITATION.INCHES"},</v>
      </c>
    </row>
    <row r="2020" spans="2:3">
      <c r="B2020" t="s">
        <v>8610</v>
      </c>
      <c r="C2020" t="str">
        <f t="shared" si="31"/>
        <v>{"node":2017,"name":"REXBURG; IDAHO AGRIMET WEATHER STATION | DAY.AVG.WINDSPEED.MPH"},</v>
      </c>
    </row>
    <row r="2021" spans="2:3">
      <c r="B2021" t="s">
        <v>8611</v>
      </c>
      <c r="C2021" t="str">
        <f t="shared" si="31"/>
        <v>{"node":2018,"name":"REXBURG; IDAHO AGRIMET WEATHER STATION | DAY.AVG.WINDDIRECTION.DEGREES"},</v>
      </c>
    </row>
    <row r="2022" spans="2:3">
      <c r="B2022" t="s">
        <v>8612</v>
      </c>
      <c r="C2022" t="str">
        <f t="shared" si="31"/>
        <v>{"node":2019,"name":"SALT RIVER ABOVE RESERVOIR NEAR ETNA; WY | DAY.AVG.STREAMFLOW.CFS"},</v>
      </c>
    </row>
    <row r="2023" spans="2:3">
      <c r="B2023" t="s">
        <v>8613</v>
      </c>
      <c r="C2023" t="str">
        <f t="shared" si="31"/>
        <v>{"node":2020,"name":"SEVEN BAYS MARINA; WASHINGTON AGRIMET WEATHER STATION | DAY.AVG.AIRTEMPERATURE.DEGF"},</v>
      </c>
    </row>
    <row r="2024" spans="2:3">
      <c r="B2024" t="s">
        <v>8614</v>
      </c>
      <c r="C2024" t="str">
        <f t="shared" si="31"/>
        <v>{"node":2021,"name":"SEVEN BAYS MARINA; WASHINGTON AGRIMET WEATHER STATION | DAY.SUM.PRECIPITATION.INCHES"},</v>
      </c>
    </row>
    <row r="2025" spans="2:3">
      <c r="B2025" t="s">
        <v>8615</v>
      </c>
      <c r="C2025" t="str">
        <f t="shared" si="31"/>
        <v>{"node":2022,"name":"SEVEN BAYS MARINA; WASHINGTON AGRIMET WEATHER STATION | DAY.AVG.WINDSPEED.MPH"},</v>
      </c>
    </row>
    <row r="2026" spans="2:3">
      <c r="B2026" t="s">
        <v>8616</v>
      </c>
      <c r="C2026" t="str">
        <f t="shared" si="31"/>
        <v>{"node":2023,"name":"SEVEN BAYS MARINA; WASHINGTON AGRIMET WEATHER STATION | DAY.AVG.WINDDIRECTION.DEGREES"},</v>
      </c>
    </row>
    <row r="2027" spans="2:3">
      <c r="B2027" t="s">
        <v>8617</v>
      </c>
      <c r="C2027" t="str">
        <f t="shared" si="31"/>
        <v>{"node":2024,"name":"SCIPIO; UTAH AGRIMET WEATHER STATION | DAY.AVG.AIRTEMPERATURE.DEGF"},</v>
      </c>
    </row>
    <row r="2028" spans="2:3">
      <c r="B2028" t="s">
        <v>8618</v>
      </c>
      <c r="C2028" t="str">
        <f t="shared" si="31"/>
        <v>{"node":2025,"name":"SCIPIO; UTAH AGRIMET WEATHER STATION | DAY.SUM.PRECIPITATION.INCHES"},</v>
      </c>
    </row>
    <row r="2029" spans="2:3">
      <c r="B2029" t="s">
        <v>8619</v>
      </c>
      <c r="C2029" t="str">
        <f t="shared" si="31"/>
        <v>{"node":2026,"name":"SCIPIO; UTAH AGRIMET WEATHER STATION | DAY.AVG.WINDSPEED.MPH"},</v>
      </c>
    </row>
    <row r="2030" spans="2:3">
      <c r="B2030" t="s">
        <v>8620</v>
      </c>
      <c r="C2030" t="str">
        <f t="shared" si="31"/>
        <v>{"node":2027,"name":"SCIPIO; UTAH AGRIMET WEATHER STATION | DAY.AVG.WINDDIRECTION.DEGREES"},</v>
      </c>
    </row>
    <row r="2031" spans="2:3">
      <c r="B2031" t="s">
        <v>8621</v>
      </c>
      <c r="C2031" t="str">
        <f t="shared" si="31"/>
        <v>{"node":2028,"name":"SHELLEY; IDAHO WEATHER STATION | DAY.AVG.AIRTEMPERATURE.DEGF"},</v>
      </c>
    </row>
    <row r="2032" spans="2:3">
      <c r="B2032" t="s">
        <v>8622</v>
      </c>
      <c r="C2032" t="str">
        <f t="shared" si="31"/>
        <v>{"node":2029,"name":"SHELLEY; IDAHO WEATHER STATION | DAY.SUM.PRECIPITATION.INCHES"},</v>
      </c>
    </row>
    <row r="2033" spans="2:3">
      <c r="B2033" t="s">
        <v>8623</v>
      </c>
      <c r="C2033" t="str">
        <f t="shared" si="31"/>
        <v>{"node":2030,"name":"SHELLEY; IDAHO WEATHER STATION | DAY.AVG.WINDSPEED.MPH"},</v>
      </c>
    </row>
    <row r="2034" spans="2:3">
      <c r="B2034" t="s">
        <v>8624</v>
      </c>
      <c r="C2034" t="str">
        <f t="shared" si="31"/>
        <v>{"node":2031,"name":"SHELLEY; IDAHO WEATHER STATION | DAY.AVG.WINDDIRECTION.DEGREES"},</v>
      </c>
    </row>
    <row r="2035" spans="2:3">
      <c r="B2035" t="s">
        <v>8625</v>
      </c>
      <c r="C2035" t="str">
        <f t="shared" si="31"/>
        <v>{"node":2032,"name":"SNAKE RIVER NEAR SHELLEY; ID | DAY.AVG.STREAMFLOW.CFS"},</v>
      </c>
    </row>
    <row r="2036" spans="2:3">
      <c r="B2036" t="s">
        <v>8626</v>
      </c>
      <c r="C2036" t="str">
        <f t="shared" si="31"/>
        <v>{"node":2033,"name":"SNAKE RIVER NEAR IDAHO FALLS; ID | DAY.AVG.STREAMFLOW.CFS"},</v>
      </c>
    </row>
    <row r="2037" spans="2:3">
      <c r="B2037" t="s">
        <v>8627</v>
      </c>
      <c r="C2037" t="str">
        <f t="shared" si="31"/>
        <v>{"node":2034,"name":"SAINT IGNATIUS; MONTANA AGRIMET WEATHER STATION | DAY.AVG.AIRTEMPERATURE.DEGF"},</v>
      </c>
    </row>
    <row r="2038" spans="2:3">
      <c r="B2038" t="s">
        <v>8628</v>
      </c>
      <c r="C2038" t="str">
        <f t="shared" si="31"/>
        <v>{"node":2035,"name":"SAINT IGNATIUS; MONTANA AGRIMET WEATHER STATION | DAY.SUM.PRECIPITATION.INCHES"},</v>
      </c>
    </row>
    <row r="2039" spans="2:3">
      <c r="B2039" t="s">
        <v>8629</v>
      </c>
      <c r="C2039" t="str">
        <f t="shared" si="31"/>
        <v>{"node":2036,"name":"SAINT IGNATIUS; MONTANA AGRIMET WEATHER STATION | DAY.AVG.WINDSPEED.MPH"},</v>
      </c>
    </row>
    <row r="2040" spans="2:3">
      <c r="B2040" t="s">
        <v>8630</v>
      </c>
      <c r="C2040" t="str">
        <f t="shared" si="31"/>
        <v>{"node":2037,"name":"SAINT IGNATIUS; MONTANA AGRIMET WEATHER STATION | DAY.AVG.WINDDIRECTION.DEGREES"},</v>
      </c>
    </row>
    <row r="2041" spans="2:3">
      <c r="B2041" t="s">
        <v>8631</v>
      </c>
      <c r="C2041" t="str">
        <f t="shared" si="31"/>
        <v>{"node":2038,"name":"SILCOTT ISLAND; WASHINGTON AGRIMET WEATHER STATION | DAY.AVG.AIRTEMPERATURE.DEGF"},</v>
      </c>
    </row>
    <row r="2042" spans="2:3">
      <c r="B2042" t="s">
        <v>8632</v>
      </c>
      <c r="C2042" t="str">
        <f t="shared" si="31"/>
        <v>{"node":2039,"name":"SILCOTT ISLAND; WASHINGTON AGRIMET WEATHER STATION | DAY.SUM.PRECIPITATION.INCHES"},</v>
      </c>
    </row>
    <row r="2043" spans="2:3">
      <c r="B2043" t="s">
        <v>8633</v>
      </c>
      <c r="C2043" t="str">
        <f t="shared" si="31"/>
        <v>{"node":2040,"name":"SILCOTT ISLAND; WASHINGTON AGRIMET WEATHER STATION | DAY.AVG.WINDSPEED.MPH"},</v>
      </c>
    </row>
    <row r="2044" spans="2:3">
      <c r="B2044" t="s">
        <v>8634</v>
      </c>
      <c r="C2044" t="str">
        <f t="shared" si="31"/>
        <v>{"node":2041,"name":"SILCOTT ISLAND; WASHINGTON AGRIMET WEATHER STATION | DAY.AVG.WINDDIRECTION.DEGREES"},</v>
      </c>
    </row>
    <row r="2045" spans="2:3">
      <c r="B2045" t="s">
        <v>8635</v>
      </c>
      <c r="C2045" t="str">
        <f t="shared" si="31"/>
        <v>{"node":2042,"name":"SILVERWOOD WWTP ATHOL; IDAHO WEATHER STATION | DAY.AVG.AIRTEMPERATURE.DEGF"},</v>
      </c>
    </row>
    <row r="2046" spans="2:3">
      <c r="B2046" t="s">
        <v>8636</v>
      </c>
      <c r="C2046" t="str">
        <f t="shared" si="31"/>
        <v>{"node":2043,"name":"SILVERWOOD WWTP ATHOL; IDAHO WEATHER STATION | DAY.SUM.PRECIPITATION.INCHES"},</v>
      </c>
    </row>
    <row r="2047" spans="2:3">
      <c r="B2047" t="s">
        <v>8637</v>
      </c>
      <c r="C2047" t="str">
        <f t="shared" si="31"/>
        <v>{"node":2044,"name":"SILVERWOOD WWTP ATHOL; IDAHO WEATHER STATION | DAY.AVG.WINDSPEED.MPH"},</v>
      </c>
    </row>
    <row r="2048" spans="2:3">
      <c r="B2048" t="s">
        <v>8638</v>
      </c>
      <c r="C2048" t="str">
        <f t="shared" si="31"/>
        <v>{"node":2045,"name":"SILVERWOOD WWTP ATHOL; IDAHO WEATHER STATION | DAY.AVG.WINDDIRECTION.DEGREES"},</v>
      </c>
    </row>
    <row r="2049" spans="2:3">
      <c r="B2049" t="s">
        <v>8639</v>
      </c>
      <c r="C2049" t="str">
        <f t="shared" si="31"/>
        <v>{"node":2046,"name":"DRI - SMITH VALLEY; NEVADA WEATHER STATION | DAY.AVG.AIRTEMPERATURE.DEGF"},</v>
      </c>
    </row>
    <row r="2050" spans="2:3">
      <c r="B2050" t="s">
        <v>8640</v>
      </c>
      <c r="C2050" t="str">
        <f t="shared" si="31"/>
        <v>{"node":2047,"name":"DRI - SMITH VALLEY; NEVADA WEATHER STATION | DAY.SUM.PRECIPITATION.INCHES"},</v>
      </c>
    </row>
    <row r="2051" spans="2:3">
      <c r="B2051" t="s">
        <v>8641</v>
      </c>
      <c r="C2051" t="str">
        <f t="shared" si="31"/>
        <v>{"node":2048,"name":"DRI - SMITH VALLEY; NEVADA WEATHER STATION | DAY.AVG.WINDSPEED.MPH"},</v>
      </c>
    </row>
    <row r="2052" spans="2:3">
      <c r="B2052" t="s">
        <v>8642</v>
      </c>
      <c r="C2052" t="str">
        <f t="shared" ref="C2052:C2115" si="32">B2052&amp;","</f>
        <v>{"node":2049,"name":"DRI - SMITH VALLEY; NEVADA WEATHER STATION | DAY.AVG.WINDDIRECTION.DEGREES"},</v>
      </c>
    </row>
    <row r="2053" spans="2:3">
      <c r="B2053" t="s">
        <v>8643</v>
      </c>
      <c r="C2053" t="str">
        <f t="shared" si="32"/>
        <v>{"node":2050,"name":"SNAKE RIVER AT BLACKFOOT; ID | DAY.AVG.STREAMFLOW.CFS"},</v>
      </c>
    </row>
    <row r="2054" spans="2:3">
      <c r="B2054" t="s">
        <v>8644</v>
      </c>
      <c r="C2054" t="str">
        <f t="shared" si="32"/>
        <v>{"node":2051,"name":"DRI - SNAKE VALLEY; NEVADA WEATHER STATION | DAY.AVG.AIRTEMPERATURE.DEGF"},</v>
      </c>
    </row>
    <row r="2055" spans="2:3">
      <c r="B2055" t="s">
        <v>8645</v>
      </c>
      <c r="C2055" t="str">
        <f t="shared" si="32"/>
        <v>{"node":2052,"name":"DRI - SNAKE VALLEY; NEVADA WEATHER STATION | DAY.SUM.PRECIPITATION.INCHES"},</v>
      </c>
    </row>
    <row r="2056" spans="2:3">
      <c r="B2056" t="s">
        <v>8646</v>
      </c>
      <c r="C2056" t="str">
        <f t="shared" si="32"/>
        <v>{"node":2053,"name":"DRI - SNAKE VALLEY; NEVADA WEATHER STATION | DAY.AVG.WINDSPEED.MPH"},</v>
      </c>
    </row>
    <row r="2057" spans="2:3">
      <c r="B2057" t="s">
        <v>8647</v>
      </c>
      <c r="C2057" t="str">
        <f t="shared" si="32"/>
        <v>{"node":2054,"name":"DRI - SNAKE VALLEY; NEVADA WEATHER STATION | DAY.AVG.WINDDIRECTION.DEGREES"},</v>
      </c>
    </row>
    <row r="2058" spans="2:3">
      <c r="B2058" t="s">
        <v>8648</v>
      </c>
      <c r="C2058" t="str">
        <f t="shared" si="32"/>
        <v>{"node":2055,"name":"UCC - SNOWVILLE SOUTH; UTAH WEATHER STATION | DAY.AVG.AIRTEMPERATURE.DEGF"},</v>
      </c>
    </row>
    <row r="2059" spans="2:3">
      <c r="B2059" t="s">
        <v>8649</v>
      </c>
      <c r="C2059" t="str">
        <f t="shared" si="32"/>
        <v>{"node":2056,"name":"UCC - SNOWVILLE SOUTH; UTAH WEATHER STATION | DAY.SUM.PRECIPITATION.INCHES"},</v>
      </c>
    </row>
    <row r="2060" spans="2:3">
      <c r="B2060" t="s">
        <v>8650</v>
      </c>
      <c r="C2060" t="str">
        <f t="shared" si="32"/>
        <v>{"node":2057,"name":"UCC - SNOWVILLE SOUTH; UTAH WEATHER STATION | DAY.AVG.WINDSPEED.MPH"},</v>
      </c>
    </row>
    <row r="2061" spans="2:3">
      <c r="B2061" t="s">
        <v>8651</v>
      </c>
      <c r="C2061" t="str">
        <f t="shared" si="32"/>
        <v>{"node":2058,"name":"UCC - SNOWVILLE SOUTH; UTAH WEATHER STATION | DAY.AVG.WINDDIRECTION.DEGREES"},</v>
      </c>
    </row>
    <row r="2062" spans="2:3">
      <c r="B2062" t="s">
        <v>8652</v>
      </c>
      <c r="C2062" t="str">
        <f t="shared" si="32"/>
        <v>{"node":2059,"name":"UCC - SNOWVILLE (WEST); UTAH WEATHER STATION | DAY.AVG.AIRTEMPERATURE.DEGF"},</v>
      </c>
    </row>
    <row r="2063" spans="2:3">
      <c r="B2063" t="s">
        <v>8653</v>
      </c>
      <c r="C2063" t="str">
        <f t="shared" si="32"/>
        <v>{"node":2060,"name":"UCC - SNOWVILLE (WEST); UTAH WEATHER STATION | DAY.SUM.PRECIPITATION.INCHES"},</v>
      </c>
    </row>
    <row r="2064" spans="2:3">
      <c r="B2064" t="s">
        <v>8654</v>
      </c>
      <c r="C2064" t="str">
        <f t="shared" si="32"/>
        <v>{"node":2061,"name":"UCC - SNOWVILLE (WEST); UTAH WEATHER STATION | DAY.AVG.WINDSPEED.MPH"},</v>
      </c>
    </row>
    <row r="2065" spans="2:3">
      <c r="B2065" t="s">
        <v>8655</v>
      </c>
      <c r="C2065" t="str">
        <f t="shared" si="32"/>
        <v>{"node":2062,"name":"UCC - SNOWVILLE (WEST); UTAH WEATHER STATION | DAY.AVG.WINDDIRECTION.DEGREES"},</v>
      </c>
    </row>
    <row r="2066" spans="2:3">
      <c r="B2066" t="s">
        <v>8656</v>
      </c>
      <c r="C2066" t="str">
        <f t="shared" si="32"/>
        <v>{"node":2063,"name":"DRI - TRUCKEE MEADOWS; NEVADA WEATHER STATION | DAY.AVG.AIRTEMPERATURE.DEGF"},</v>
      </c>
    </row>
    <row r="2067" spans="2:3">
      <c r="B2067" t="s">
        <v>8657</v>
      </c>
      <c r="C2067" t="str">
        <f t="shared" si="32"/>
        <v>{"node":2064,"name":"DRI - TRUCKEE MEADOWS; NEVADA WEATHER STATION | DAY.SUM.PRECIPITATION.INCHES"},</v>
      </c>
    </row>
    <row r="2068" spans="2:3">
      <c r="B2068" t="s">
        <v>8658</v>
      </c>
      <c r="C2068" t="str">
        <f t="shared" si="32"/>
        <v>{"node":2065,"name":"DRI - TRUCKEE MEADOWS; NEVADA WEATHER STATION | DAY.AVG.WINDSPEED.MPH"},</v>
      </c>
    </row>
    <row r="2069" spans="2:3">
      <c r="B2069" t="s">
        <v>8659</v>
      </c>
      <c r="C2069" t="str">
        <f t="shared" si="32"/>
        <v>{"node":2066,"name":"DRI - TRUCKEE MEADOWS; NEVADA WEATHER STATION | DAY.AVG.WINDDIRECTION.DEGREES"},</v>
      </c>
    </row>
    <row r="2070" spans="2:3">
      <c r="B2070" t="s">
        <v>8660</v>
      </c>
      <c r="C2070" t="str">
        <f t="shared" si="32"/>
        <v>{"node":2067,"name":"UCC - SPANISH FORK; UTAH WEATHER STATION | DAY.AVG.AIRTEMPERATURE.DEGF"},</v>
      </c>
    </row>
    <row r="2071" spans="2:3">
      <c r="B2071" t="s">
        <v>8661</v>
      </c>
      <c r="C2071" t="str">
        <f t="shared" si="32"/>
        <v>{"node":2068,"name":"UCC - SPANISH FORK; UTAH WEATHER STATION | DAY.SUM.PRECIPITATION.INCHES"},</v>
      </c>
    </row>
    <row r="2072" spans="2:3">
      <c r="B2072" t="s">
        <v>8662</v>
      </c>
      <c r="C2072" t="str">
        <f t="shared" si="32"/>
        <v>{"node":2069,"name":"UCC - SPANISH FORK; UTAH WEATHER STATION | DAY.AVG.WINDSPEED.MPH"},</v>
      </c>
    </row>
    <row r="2073" spans="2:3">
      <c r="B2073" t="s">
        <v>8663</v>
      </c>
      <c r="C2073" t="str">
        <f t="shared" si="32"/>
        <v>{"node":2070,"name":"UCC - SPANISH FORK; UTAH WEATHER STATION | DAY.AVG.WINDDIRECTION.DEGREES"},</v>
      </c>
    </row>
    <row r="2074" spans="2:3">
      <c r="B2074" t="s">
        <v>8664</v>
      </c>
      <c r="C2074" t="str">
        <f t="shared" si="32"/>
        <v>{"node":2071,"name":"SPIRIT LAKE; WASHINGTON WEATHER STATION | DAY.AVG.WINDSPEED.MPH"},</v>
      </c>
    </row>
    <row r="2075" spans="2:3">
      <c r="B2075" t="s">
        <v>8665</v>
      </c>
      <c r="C2075" t="str">
        <f t="shared" si="32"/>
        <v>{"node":2072,"name":"SAN PETE VALLEY; UTAH AGRIMET WEATHER STATION | DAY.AVG.AIRTEMPERATURE.DEGF"},</v>
      </c>
    </row>
    <row r="2076" spans="2:3">
      <c r="B2076" t="s">
        <v>8666</v>
      </c>
      <c r="C2076" t="str">
        <f t="shared" si="32"/>
        <v>{"node":2073,"name":"SAN PETE VALLEY; UTAH AGRIMET WEATHER STATION | DAY.SUM.PRECIPITATION.INCHES"},</v>
      </c>
    </row>
    <row r="2077" spans="2:3">
      <c r="B2077" t="s">
        <v>8667</v>
      </c>
      <c r="C2077" t="str">
        <f t="shared" si="32"/>
        <v>{"node":2074,"name":"SAN PETE VALLEY; UTAH AGRIMET WEATHER STATION | DAY.AVG.WINDSPEED.MPH"},</v>
      </c>
    </row>
    <row r="2078" spans="2:3">
      <c r="B2078" t="s">
        <v>8668</v>
      </c>
      <c r="C2078" t="str">
        <f t="shared" si="32"/>
        <v>{"node":2075,"name":"SAN PETE VALLEY; UTAH AGRIMET WEATHER STATION | DAY.AVG.WINDDIRECTION.DEGREES"},</v>
      </c>
    </row>
    <row r="2079" spans="2:3">
      <c r="B2079" t="s">
        <v>8669</v>
      </c>
      <c r="C2079" t="str">
        <f t="shared" si="32"/>
        <v>{"node":2076,"name":"DRI - SAND SPRING VALLEY; NEVADA WEATHER STATION | DAY.AVG.AIRTEMPERATURE.DEGF"},</v>
      </c>
    </row>
    <row r="2080" spans="2:3">
      <c r="B2080" t="s">
        <v>8670</v>
      </c>
      <c r="C2080" t="str">
        <f t="shared" si="32"/>
        <v>{"node":2077,"name":"DRI - SAND SPRING VALLEY; NEVADA WEATHER STATION | DAY.SUM.PRECIPITATION.INCHES"},</v>
      </c>
    </row>
    <row r="2081" spans="2:3">
      <c r="B2081" t="s">
        <v>8671</v>
      </c>
      <c r="C2081" t="str">
        <f t="shared" si="32"/>
        <v>{"node":2078,"name":"DRI - SAND SPRING VALLEY; NEVADA WEATHER STATION | DAY.AVG.WINDSPEED.MPH"},</v>
      </c>
    </row>
    <row r="2082" spans="2:3">
      <c r="B2082" t="s">
        <v>8672</v>
      </c>
      <c r="C2082" t="str">
        <f t="shared" si="32"/>
        <v>{"node":2079,"name":"DRI - SAND SPRING VALLEY; NEVADA WEATHER STATION | DAY.AVG.WINDDIRECTION.DEGREES"},</v>
      </c>
    </row>
    <row r="2083" spans="2:3">
      <c r="B2083" t="s">
        <v>8673</v>
      </c>
      <c r="C2083" t="str">
        <f t="shared" si="32"/>
        <v>{"node":2080,"name":"DRI - STEPTOE VALLEY NORTH; NEVADA WEATHER STATION | DAY.AVG.AIRTEMPERATURE.DEGF"},</v>
      </c>
    </row>
    <row r="2084" spans="2:3">
      <c r="B2084" t="s">
        <v>8674</v>
      </c>
      <c r="C2084" t="str">
        <f t="shared" si="32"/>
        <v>{"node":2081,"name":"DRI - STEPTOE VALLEY NORTH; NEVADA WEATHER STATION | DAY.SUM.PRECIPITATION.INCHES"},</v>
      </c>
    </row>
    <row r="2085" spans="2:3">
      <c r="B2085" t="s">
        <v>8675</v>
      </c>
      <c r="C2085" t="str">
        <f t="shared" si="32"/>
        <v>{"node":2082,"name":"DRI - STEPTOE VALLEY NORTH; NEVADA WEATHER STATION | DAY.AVG.WINDSPEED.MPH"},</v>
      </c>
    </row>
    <row r="2086" spans="2:3">
      <c r="B2086" t="s">
        <v>8676</v>
      </c>
      <c r="C2086" t="str">
        <f t="shared" si="32"/>
        <v>{"node":2083,"name":"DRI - STEPTOE VALLEY NORTH; NEVADA WEATHER STATION | DAY.AVG.WINDDIRECTION.DEGREES"},</v>
      </c>
    </row>
    <row r="2087" spans="2:3">
      <c r="B2087" t="s">
        <v>8677</v>
      </c>
      <c r="C2087" t="str">
        <f t="shared" si="32"/>
        <v>{"node":2084,"name":"INL - SUGAR CITY;  IDAHO WEATHER STATION | DAY.AVG.AIRTEMPERATURE.DEGF"},</v>
      </c>
    </row>
    <row r="2088" spans="2:3">
      <c r="B2088" t="s">
        <v>8678</v>
      </c>
      <c r="C2088" t="str">
        <f t="shared" si="32"/>
        <v>{"node":2085,"name":"INL - SUGAR CITY;  IDAHO WEATHER STATION | DAY.SUM.PRECIPITATION.INCHES"},</v>
      </c>
    </row>
    <row r="2089" spans="2:3">
      <c r="B2089" t="s">
        <v>8679</v>
      </c>
      <c r="C2089" t="str">
        <f t="shared" si="32"/>
        <v>{"node":2086,"name":"INL - SUGAR CITY;  IDAHO WEATHER STATION | DAY.AVG.WINDSPEED.MPH"},</v>
      </c>
    </row>
    <row r="2090" spans="2:3">
      <c r="B2090" t="s">
        <v>8680</v>
      </c>
      <c r="C2090" t="str">
        <f t="shared" si="32"/>
        <v>{"node":2087,"name":"INL - SUGAR CITY;  IDAHO WEATHER STATION | DAY.AVG.WINDDIRECTION.DEGREES"},</v>
      </c>
    </row>
    <row r="2091" spans="2:3">
      <c r="B2091" t="s">
        <v>8681</v>
      </c>
      <c r="C2091" t="str">
        <f t="shared" si="32"/>
        <v>{"node":2088,"name":"SUTHERLAND; UTAH  AGRIMET WEATHER STATION | DAY.AVG.AIRTEMPERATURE.DEGF"},</v>
      </c>
    </row>
    <row r="2092" spans="2:3">
      <c r="B2092" t="s">
        <v>8682</v>
      </c>
      <c r="C2092" t="str">
        <f t="shared" si="32"/>
        <v>{"node":2089,"name":"SUTHERLAND; UTAH  AGRIMET WEATHER STATION | DAY.SUM.PRECIPITATION.INCHES"},</v>
      </c>
    </row>
    <row r="2093" spans="2:3">
      <c r="B2093" t="s">
        <v>8683</v>
      </c>
      <c r="C2093" t="str">
        <f t="shared" si="32"/>
        <v>{"node":2090,"name":"SUTHERLAND; UTAH  AGRIMET WEATHER STATION | DAY.AVG.WINDSPEED.MPH"},</v>
      </c>
    </row>
    <row r="2094" spans="2:3">
      <c r="B2094" t="s">
        <v>8684</v>
      </c>
      <c r="C2094" t="str">
        <f t="shared" si="32"/>
        <v>{"node":2091,"name":"SUTHERLAND; UTAH  AGRIMET WEATHER STATION | DAY.AVG.WINDDIRECTION.DEGREES"},</v>
      </c>
    </row>
    <row r="2095" spans="2:3">
      <c r="B2095" t="s">
        <v>8685</v>
      </c>
      <c r="C2095" t="str">
        <f t="shared" si="32"/>
        <v>{"node":2092,"name":"DRI - STEPTOE VALLEY WMA; NEVADA WEATHER STATION | DAY.AVG.AIRTEMPERATURE.DEGF"},</v>
      </c>
    </row>
    <row r="2096" spans="2:3">
      <c r="B2096" t="s">
        <v>8686</v>
      </c>
      <c r="C2096" t="str">
        <f t="shared" si="32"/>
        <v>{"node":2093,"name":"DRI - STEPTOE VALLEY WMA; NEVADA WEATHER STATION | DAY.SUM.PRECIPITATION.INCHES"},</v>
      </c>
    </row>
    <row r="2097" spans="2:3">
      <c r="B2097" t="s">
        <v>8687</v>
      </c>
      <c r="C2097" t="str">
        <f t="shared" si="32"/>
        <v>{"node":2094,"name":"DRI - STEPTOE VALLEY WMA; NEVADA WEATHER STATION | DAY.AVG.WINDSPEED.MPH"},</v>
      </c>
    </row>
    <row r="2098" spans="2:3">
      <c r="B2098" t="s">
        <v>8688</v>
      </c>
      <c r="C2098" t="str">
        <f t="shared" si="32"/>
        <v>{"node":2095,"name":"DRI - STEPTOE VALLEY WMA; NEVADA WEATHER STATION | DAY.AVG.WINDDIRECTION.DEGREES"},</v>
      </c>
    </row>
    <row r="2099" spans="2:3">
      <c r="B2099" t="s">
        <v>8689</v>
      </c>
      <c r="C2099" t="str">
        <f t="shared" si="32"/>
        <v>{"node":2096,"name":"INL - TABER;  IDAHO WEATHER STATION | DAY.AVG.AIRTEMPERATURE.DEGF"},</v>
      </c>
    </row>
    <row r="2100" spans="2:3">
      <c r="B2100" t="s">
        <v>8690</v>
      </c>
      <c r="C2100" t="str">
        <f t="shared" si="32"/>
        <v>{"node":2097,"name":"INL - TABER;  IDAHO WEATHER STATION | DAY.SUM.PRECIPITATION.INCHES"},</v>
      </c>
    </row>
    <row r="2101" spans="2:3">
      <c r="B2101" t="s">
        <v>8691</v>
      </c>
      <c r="C2101" t="str">
        <f t="shared" si="32"/>
        <v>{"node":2098,"name":"INL - TABER;  IDAHO WEATHER STATION | DAY.AVG.WINDSPEED.MPH"},</v>
      </c>
    </row>
    <row r="2102" spans="2:3">
      <c r="B2102" t="s">
        <v>8692</v>
      </c>
      <c r="C2102" t="str">
        <f t="shared" si="32"/>
        <v>{"node":2099,"name":"INL - TABER;  IDAHO WEATHER STATION | DAY.AVG.WINDDIRECTION.DEGREES"},</v>
      </c>
    </row>
    <row r="2103" spans="2:3">
      <c r="B2103" t="s">
        <v>8693</v>
      </c>
      <c r="C2103" t="str">
        <f t="shared" si="32"/>
        <v>{"node":2100,"name":"TETON RIVER NEAR ST. ANTHONY; ID | DAY.AVG.STREAMFLOW.CFS"},</v>
      </c>
    </row>
    <row r="2104" spans="2:3">
      <c r="B2104" t="s">
        <v>8694</v>
      </c>
      <c r="C2104" t="str">
        <f t="shared" si="32"/>
        <v>{"node":2101,"name":"INL - TERRETON;  IDAHO WEATHER STATION | DAY.AVG.AIRTEMPERATURE.DEGF"},</v>
      </c>
    </row>
    <row r="2105" spans="2:3">
      <c r="B2105" t="s">
        <v>8695</v>
      </c>
      <c r="C2105" t="str">
        <f t="shared" si="32"/>
        <v>{"node":2102,"name":"INL - TERRETON;  IDAHO WEATHER STATION | DAY.SUM.PRECIPITATION.INCHES"},</v>
      </c>
    </row>
    <row r="2106" spans="2:3">
      <c r="B2106" t="s">
        <v>8696</v>
      </c>
      <c r="C2106" t="str">
        <f t="shared" si="32"/>
        <v>{"node":2103,"name":"INL - TERRETON;  IDAHO WEATHER STATION | DAY.AVG.WINDSPEED.MPH"},</v>
      </c>
    </row>
    <row r="2107" spans="2:3">
      <c r="B2107" t="s">
        <v>8697</v>
      </c>
      <c r="C2107" t="str">
        <f t="shared" si="32"/>
        <v>{"node":2104,"name":"INL - TERRETON;  IDAHO WEATHER STATION | DAY.AVG.WINDDIRECTION.DEGREES"},</v>
      </c>
    </row>
    <row r="2108" spans="2:3">
      <c r="B2108" t="s">
        <v>8698</v>
      </c>
      <c r="C2108" t="str">
        <f t="shared" si="32"/>
        <v>{"node":2105,"name":"TWIN FALLS FAIRGROUNDS; FILER IDAHO | DAY.AVG.AIRTEMPERATURE.DEGF"},</v>
      </c>
    </row>
    <row r="2109" spans="2:3">
      <c r="B2109" t="s">
        <v>8699</v>
      </c>
      <c r="C2109" t="str">
        <f t="shared" si="32"/>
        <v>{"node":2106,"name":"TWIN FALLS FAIRGROUNDS; FILER IDAHO | DAY.SUM.PRECIPITATION.INCHES"},</v>
      </c>
    </row>
    <row r="2110" spans="2:3">
      <c r="B2110" t="s">
        <v>8700</v>
      </c>
      <c r="C2110" t="str">
        <f t="shared" si="32"/>
        <v>{"node":2107,"name":"TWIN FALLS FAIRGROUNDS; FILER IDAHO | DAY.AVG.WINDSPEED.MPH"},</v>
      </c>
    </row>
    <row r="2111" spans="2:3">
      <c r="B2111" t="s">
        <v>8701</v>
      </c>
      <c r="C2111" t="str">
        <f t="shared" si="32"/>
        <v>{"node":2108,"name":"TWIN FALLS FAIRGROUNDS; FILER IDAHO | DAY.AVG.WINDDIRECTION.DEGREES"},</v>
      </c>
    </row>
    <row r="2112" spans="2:3">
      <c r="B2112" t="s">
        <v>8702</v>
      </c>
      <c r="C2112" t="str">
        <f t="shared" si="32"/>
        <v>{"node":2109,"name":"UCC - TREMONTON; UTAH WEATHER STATION | DAY.AVG.AIRTEMPERATURE.DEGF"},</v>
      </c>
    </row>
    <row r="2113" spans="2:3">
      <c r="B2113" t="s">
        <v>8703</v>
      </c>
      <c r="C2113" t="str">
        <f t="shared" si="32"/>
        <v>{"node":2110,"name":"UCC - TREMONTON; UTAH WEATHER STATION | DAY.SUM.PRECIPITATION.INCHES"},</v>
      </c>
    </row>
    <row r="2114" spans="2:3">
      <c r="B2114" t="s">
        <v>8704</v>
      </c>
      <c r="C2114" t="str">
        <f t="shared" si="32"/>
        <v>{"node":2111,"name":"UCC - TREMONTON; UTAH WEATHER STATION | DAY.AVG.WINDSPEED.MPH"},</v>
      </c>
    </row>
    <row r="2115" spans="2:3">
      <c r="B2115" t="s">
        <v>8705</v>
      </c>
      <c r="C2115" t="str">
        <f t="shared" si="32"/>
        <v>{"node":2112,"name":"UCC - TREMONTON; UTAH WEATHER STATION | DAY.AVG.WINDDIRECTION.DEGREES"},</v>
      </c>
    </row>
    <row r="2116" spans="2:3">
      <c r="B2116" t="s">
        <v>8706</v>
      </c>
      <c r="C2116" t="str">
        <f t="shared" ref="C2116:C2179" si="33">B2116&amp;","</f>
        <v>{"node":2113,"name":"TROPIC; UTAH AGRIMET WEATHER STATION | DAY.AVG.AIRTEMPERATURE.DEGF"},</v>
      </c>
    </row>
    <row r="2117" spans="2:3">
      <c r="B2117" t="s">
        <v>8707</v>
      </c>
      <c r="C2117" t="str">
        <f t="shared" si="33"/>
        <v>{"node":2114,"name":"TROPIC; UTAH AGRIMET WEATHER STATION | DAY.SUM.PRECIPITATION.INCHES"},</v>
      </c>
    </row>
    <row r="2118" spans="2:3">
      <c r="B2118" t="s">
        <v>8708</v>
      </c>
      <c r="C2118" t="str">
        <f t="shared" si="33"/>
        <v>{"node":2115,"name":"TROPIC; UTAH AGRIMET WEATHER STATION | DAY.AVG.WINDSPEED.MPH"},</v>
      </c>
    </row>
    <row r="2119" spans="2:3">
      <c r="B2119" t="s">
        <v>8709</v>
      </c>
      <c r="C2119" t="str">
        <f t="shared" si="33"/>
        <v>{"node":2116,"name":"TROPIC; UTAH AGRIMET WEATHER STATION | DAY.AVG.WINDDIRECTION.DEGREES"},</v>
      </c>
    </row>
    <row r="2120" spans="2:3">
      <c r="B2120" t="s">
        <v>8710</v>
      </c>
      <c r="C2120" t="str">
        <f t="shared" si="33"/>
        <v>{"node":2117,"name":"TERRATON; IDAHO AGRIMET WEATHER STATION | DAY.AVG.AIRTEMPERATURE.DEGF"},</v>
      </c>
    </row>
    <row r="2121" spans="2:3">
      <c r="B2121" t="s">
        <v>8711</v>
      </c>
      <c r="C2121" t="str">
        <f t="shared" si="33"/>
        <v>{"node":2118,"name":"TERRATON; IDAHO AGRIMET WEATHER STATION | DAY.SUM.PRECIPITATION.INCHES"},</v>
      </c>
    </row>
    <row r="2122" spans="2:3">
      <c r="B2122" t="s">
        <v>8712</v>
      </c>
      <c r="C2122" t="str">
        <f t="shared" si="33"/>
        <v>{"node":2119,"name":"TERRATON; IDAHO AGRIMET WEATHER STATION | DAY.AVG.WINDSPEED.MPH"},</v>
      </c>
    </row>
    <row r="2123" spans="2:3">
      <c r="B2123" t="s">
        <v>8713</v>
      </c>
      <c r="C2123" t="str">
        <f t="shared" si="33"/>
        <v>{"node":2120,"name":"TERRATON; IDAHO AGRIMET WEATHER STATION | DAY.AVG.WINDDIRECTION.DEGREES"},</v>
      </c>
    </row>
    <row r="2124" spans="2:3">
      <c r="B2124" t="s">
        <v>8714</v>
      </c>
      <c r="C2124" t="str">
        <f t="shared" si="33"/>
        <v>{"node":2121,"name":"TWIN FALLS (KIMBERLY) IDAHO AGRIMET WEATHER STATION  7E | DAY.AVG.AIRTEMPERATURE.DEGF"},</v>
      </c>
    </row>
    <row r="2125" spans="2:3">
      <c r="B2125" t="s">
        <v>8715</v>
      </c>
      <c r="C2125" t="str">
        <f t="shared" si="33"/>
        <v>{"node":2122,"name":"TWIN FALLS (KIMBERLY) IDAHO AGRIMET WEATHER STATION  7E | DAY.SUM.PRECIPITATION.INCHES"},</v>
      </c>
    </row>
    <row r="2126" spans="2:3">
      <c r="B2126" t="s">
        <v>8716</v>
      </c>
      <c r="C2126" t="str">
        <f t="shared" si="33"/>
        <v>{"node":2123,"name":"TWIN FALLS (KIMBERLY) IDAHO AGRIMET WEATHER STATION  7E | DAY.AVG.WINDSPEED.MPH"},</v>
      </c>
    </row>
    <row r="2127" spans="2:3">
      <c r="B2127" t="s">
        <v>8717</v>
      </c>
      <c r="C2127" t="str">
        <f t="shared" si="33"/>
        <v>{"node":2124,"name":"TWIN FALLS (KIMBERLY) IDAHO AGRIMET WEATHER STATION  7E | DAY.AVG.WINDDIRECTION.DEGREES"},</v>
      </c>
    </row>
    <row r="2128" spans="2:3">
      <c r="B2128" t="s">
        <v>8718</v>
      </c>
      <c r="C2128" t="str">
        <f t="shared" si="33"/>
        <v>{"node":2125,"name":"UCC - VENICE; UTAH WEATHER STATION | DAY.AVG.AIRTEMPERATURE.DEGF"},</v>
      </c>
    </row>
    <row r="2129" spans="2:3">
      <c r="B2129" t="s">
        <v>8719</v>
      </c>
      <c r="C2129" t="str">
        <f t="shared" si="33"/>
        <v>{"node":2126,"name":"UCC - VENICE; UTAH WEATHER STATION | DAY.SUM.PRECIPITATION.INCHES"},</v>
      </c>
    </row>
    <row r="2130" spans="2:3">
      <c r="B2130" t="s">
        <v>8720</v>
      </c>
      <c r="C2130" t="str">
        <f t="shared" si="33"/>
        <v>{"node":2127,"name":"UCC - VENICE; UTAH WEATHER STATION | DAY.AVG.WINDSPEED.MPH"},</v>
      </c>
    </row>
    <row r="2131" spans="2:3">
      <c r="B2131" t="s">
        <v>8721</v>
      </c>
      <c r="C2131" t="str">
        <f t="shared" si="33"/>
        <v>{"node":2128,"name":"UCC - VENICE; UTAH WEATHER STATION | DAY.AVG.WINDDIRECTION.DEGREES"},</v>
      </c>
    </row>
    <row r="2132" spans="2:3">
      <c r="B2132" t="s">
        <v>8722</v>
      </c>
      <c r="C2132" t="str">
        <f t="shared" si="33"/>
        <v>{"node":2129,"name":"LITTLE WOOD DAM AND RESERVOIR NEAR CAREY; ID | DAY.INST.RESERVOIRSTORAGE.AF"},</v>
      </c>
    </row>
    <row r="2133" spans="2:3">
      <c r="B2133" t="s">
        <v>8723</v>
      </c>
      <c r="C2133" t="str">
        <f t="shared" si="33"/>
        <v>{"node":2130,"name":"LITTLE WOOD DAM AND RESERVOIR NEAR CAREY; ID | DAY.INST.RESERVOIRELEVATION.FEET"},</v>
      </c>
    </row>
    <row r="2134" spans="2:3">
      <c r="B2134" t="s">
        <v>8724</v>
      </c>
      <c r="C2134" t="str">
        <f t="shared" si="33"/>
        <v>{"node":2131,"name":"LITTLE WOOD RIVER NEAR CAREY; ID | DAY.AVG.STREAMFLOW.CFS"},</v>
      </c>
    </row>
    <row r="2135" spans="2:3">
      <c r="B2135" t="s">
        <v>8725</v>
      </c>
      <c r="C2135" t="str">
        <f t="shared" si="33"/>
        <v>{"node":2132,"name":"WORDEN; OREGON AGRIMET WEATHER STATION | DAY.AVG.AIRTEMPERATURE.DEGF"},</v>
      </c>
    </row>
    <row r="2136" spans="2:3">
      <c r="B2136" t="s">
        <v>8726</v>
      </c>
      <c r="C2136" t="str">
        <f t="shared" si="33"/>
        <v>{"node":2133,"name":"WORDEN; OREGON AGRIMET WEATHER STATION | DAY.SUM.PRECIPITATION.INCHES"},</v>
      </c>
    </row>
    <row r="2137" spans="2:3">
      <c r="B2137" t="s">
        <v>8727</v>
      </c>
      <c r="C2137" t="str">
        <f t="shared" si="33"/>
        <v>{"node":2134,"name":"WORDEN; OREGON AGRIMET WEATHER STATION | DAY.AVG.WINDSPEED.MPH"},</v>
      </c>
    </row>
    <row r="2138" spans="2:3">
      <c r="B2138" t="s">
        <v>8728</v>
      </c>
      <c r="C2138" t="str">
        <f t="shared" si="33"/>
        <v>{"node":2135,"name":"WORDEN; OREGON AGRIMET WEATHER STATION | DAY.AVG.WINDDIRECTION.DEGREES"},</v>
      </c>
    </row>
    <row r="2139" spans="2:3">
      <c r="B2139" t="s">
        <v>8729</v>
      </c>
      <c r="C2139" t="str">
        <f t="shared" si="33"/>
        <v>{"node":2136,"name":"ECHO RESERVOIR | DAY.INST.RESERVOIRSTORAGE.AF"},</v>
      </c>
    </row>
    <row r="2140" spans="2:3">
      <c r="B2140" t="s">
        <v>8730</v>
      </c>
      <c r="C2140" t="str">
        <f t="shared" si="33"/>
        <v>{"node":2137,"name":"EDEN RESERVOIR | DAY.INST.RESERVOIRSTORAGE.AF"},</v>
      </c>
    </row>
    <row r="2141" spans="2:3">
      <c r="B2141" t="s">
        <v>8731</v>
      </c>
      <c r="C2141" t="str">
        <f t="shared" si="33"/>
        <v>{"node":2138,"name":"GUNNISON RIVER BELOW GUNNISON TUNNEL | DAY.AVG.STREAMFLOW.CFS"},</v>
      </c>
    </row>
    <row r="2142" spans="2:3">
      <c r="B2142" t="s">
        <v>8732</v>
      </c>
      <c r="C2142" t="str">
        <f t="shared" si="33"/>
        <v>{"node":2139,"name":"LAKE POWELL | DAY.AVG.RESERVOIRRELEASE-POWERPLANT.CFS"},</v>
      </c>
    </row>
    <row r="2143" spans="2:3">
      <c r="B2143" t="s">
        <v>8733</v>
      </c>
      <c r="C2143" t="str">
        <f t="shared" si="33"/>
        <v>{"node":2140,"name":"LAKE POWELL | DAY.INST.RESERVOIRELEVATION.FEET"},</v>
      </c>
    </row>
    <row r="2144" spans="2:3">
      <c r="B2144" t="s">
        <v>8734</v>
      </c>
      <c r="C2144" t="str">
        <f t="shared" si="33"/>
        <v>{"node":2141,"name":"LAKE POWELL | DAY.INST.RESERVOIRSTORAGE.AF"},</v>
      </c>
    </row>
    <row r="2145" spans="2:3">
      <c r="B2145" t="s">
        <v>8735</v>
      </c>
      <c r="C2145" t="str">
        <f t="shared" si="33"/>
        <v>{"node":2142,"name":"NORTH FORK GUNNISON RIVER NEAR SOMERSET | DAY.AVG.STREAMFLOW.CFS"},</v>
      </c>
    </row>
    <row r="2146" spans="2:3">
      <c r="B2146" t="s">
        <v>8736</v>
      </c>
      <c r="C2146" t="str">
        <f t="shared" si="33"/>
        <v>{"node":2143,"name":"ROCKPORT RESERVOIR | DAY.INST.RESERVOIRSTORAGE.AF"},</v>
      </c>
    </row>
    <row r="2147" spans="2:3">
      <c r="B2147" t="s">
        <v>8737</v>
      </c>
      <c r="C2147" t="str">
        <f t="shared" si="33"/>
        <v>{"node":2144,"name":"STRAWBERRY RESERVOIR (EXPANDED) | DAY.INST.RESERVOIRSTORAGE.AF"},</v>
      </c>
    </row>
    <row r="2148" spans="2:3">
      <c r="B2148" t="s">
        <v>8738</v>
      </c>
      <c r="C2148" t="str">
        <f t="shared" si="33"/>
        <v>{"node":2145,"name":"BIG SANDY RESERVOIR | DAY.INST.RESERVOIRSTORAGE.AF"},</v>
      </c>
    </row>
    <row r="2149" spans="2:3">
      <c r="B2149" t="s">
        <v>8739</v>
      </c>
      <c r="C2149" t="str">
        <f t="shared" si="33"/>
        <v>{"node":2146,"name":"BLUE MESA RESERVOIR | DAY.INST.RESERVOIRSTORAGE.AF"},</v>
      </c>
    </row>
    <row r="2150" spans="2:3">
      <c r="B2150" t="s">
        <v>8740</v>
      </c>
      <c r="C2150" t="str">
        <f t="shared" si="33"/>
        <v>{"node":2147,"name":"CABALLO RESERVOIR | DAY.INST.RESERVOIRSTORAGE.AF"},</v>
      </c>
    </row>
    <row r="2151" spans="2:3">
      <c r="B2151" t="s">
        <v>8741</v>
      </c>
      <c r="C2151" t="str">
        <f t="shared" si="33"/>
        <v>{"node":2148,"name":"CAUSEY RESERVOIR | DAY.INST.RESERVOIRSTORAGE.AF"},</v>
      </c>
    </row>
    <row r="2152" spans="2:3">
      <c r="B2152" t="s">
        <v>8742</v>
      </c>
      <c r="C2152" t="str">
        <f t="shared" si="33"/>
        <v>{"node":2149,"name":"CRYSTAL RESERVOIR | DAY.INST.RESERVOIRSTORAGE.AF"},</v>
      </c>
    </row>
    <row r="2153" spans="2:3">
      <c r="B2153" t="s">
        <v>8743</v>
      </c>
      <c r="C2153" t="str">
        <f t="shared" si="33"/>
        <v>{"node":2150,"name":"CURRANT CREEK RESERVOIR; UTAH | DAY.INST.RESERVOIRSTORAGE.AF"},</v>
      </c>
    </row>
    <row r="2154" spans="2:3">
      <c r="B2154" t="s">
        <v>8744</v>
      </c>
      <c r="C2154" t="str">
        <f t="shared" si="33"/>
        <v>{"node":2151,"name":"DEER CREEK RESERVOIR; UTAH | DAY.INST.RESERVOIRSTORAGE.AF"},</v>
      </c>
    </row>
    <row r="2155" spans="2:3">
      <c r="B2155" t="s">
        <v>8745</v>
      </c>
      <c r="C2155" t="str">
        <f t="shared" si="33"/>
        <v>{"node":2152,"name":"EAST CANYON RESERVOIR | DAY.INST.RESERVOIRSTORAGE.AF"},</v>
      </c>
    </row>
    <row r="2156" spans="2:3">
      <c r="B2156" t="s">
        <v>8746</v>
      </c>
      <c r="C2156" t="str">
        <f t="shared" si="33"/>
        <v>{"node":2153,"name":"ELEPHANT BUTTE RESERVOIR | DAY.INST.RESERVOIRSTORAGE.AF"},</v>
      </c>
    </row>
    <row r="2157" spans="2:3">
      <c r="B2157" t="s">
        <v>8747</v>
      </c>
      <c r="C2157" t="str">
        <f t="shared" si="33"/>
        <v>{"node":2154,"name":"FLAMING GORGE RESERVOIR | DAY.INST.RESERVOIRSTORAGE.AF"},</v>
      </c>
    </row>
    <row r="2158" spans="2:3">
      <c r="B2158" t="s">
        <v>8748</v>
      </c>
      <c r="C2158" t="str">
        <f t="shared" si="33"/>
        <v>{"node":2155,"name":"FONTENELLE RESERVOIR | DAY.INST.RESERVOIRSTORAGE.AF"},</v>
      </c>
    </row>
    <row r="2159" spans="2:3">
      <c r="B2159" t="s">
        <v>8749</v>
      </c>
      <c r="C2159" t="str">
        <f t="shared" si="33"/>
        <v>{"node":2156,"name":"FRUITGROWERS RESERVOIR; COLORADO | DAY.INST.RESERVOIRSTORAGE.AF"},</v>
      </c>
    </row>
    <row r="2160" spans="2:3">
      <c r="B2160" t="s">
        <v>8750</v>
      </c>
      <c r="C2160" t="str">
        <f t="shared" si="33"/>
        <v>{"node":2157,"name":"GUNNISON RIVER AT DELTA; CO. | DAY.AVG.STREAMFLOW.CFS"},</v>
      </c>
    </row>
    <row r="2161" spans="2:3">
      <c r="B2161" t="s">
        <v>8751</v>
      </c>
      <c r="C2161" t="str">
        <f t="shared" si="33"/>
        <v>{"node":2158,"name":"GUNNISON RIVER NEAR GRAND JUNCTION; CO | DAY.AVG.STREAMFLOW.CFS"},</v>
      </c>
    </row>
    <row r="2162" spans="2:3">
      <c r="B2162" t="s">
        <v>8752</v>
      </c>
      <c r="C2162" t="str">
        <f t="shared" si="33"/>
        <v>{"node":2159,"name":"HUNTINGTON NORTH RESERVOIR | DAY.INST.RESERVOIRSTORAGE.AF"},</v>
      </c>
    </row>
    <row r="2163" spans="2:3">
      <c r="B2163" t="s">
        <v>8753</v>
      </c>
      <c r="C2163" t="str">
        <f t="shared" si="33"/>
        <v>{"node":2160,"name":"HYRUM RESERVOIR | DAY.INST.RESERVOIRSTORAGE.AF"},</v>
      </c>
    </row>
    <row r="2164" spans="2:3">
      <c r="B2164" t="s">
        <v>8754</v>
      </c>
      <c r="C2164" t="str">
        <f t="shared" si="33"/>
        <v>{"node":2161,"name":"JOES VALLEY RESERVOIR | DAY.INST.RESERVOIRSTORAGE.AF"},</v>
      </c>
    </row>
    <row r="2165" spans="2:3">
      <c r="B2165" t="s">
        <v>8755</v>
      </c>
      <c r="C2165" t="str">
        <f t="shared" si="33"/>
        <v>{"node":2162,"name":"JORDANELLE RESERVOIR | DAY.INST.RESERVOIRSTORAGE.AF"},</v>
      </c>
    </row>
    <row r="2166" spans="2:3">
      <c r="B2166" t="s">
        <v>8756</v>
      </c>
      <c r="C2166" t="str">
        <f t="shared" si="33"/>
        <v>{"node":2163,"name":"LAKE SUMNER | DAY.INST.RESERVOIRSTORAGE.AF"},</v>
      </c>
    </row>
    <row r="2167" spans="2:3">
      <c r="B2167" t="s">
        <v>8757</v>
      </c>
      <c r="C2167" t="str">
        <f t="shared" si="33"/>
        <v>{"node":2164,"name":"LEMON RESERVOIR | DAY.INST.RESERVOIRSTORAGE.AF"},</v>
      </c>
    </row>
    <row r="2168" spans="2:3">
      <c r="B2168" t="s">
        <v>8758</v>
      </c>
      <c r="C2168" t="str">
        <f t="shared" si="33"/>
        <v>{"node":2165,"name":"LOST CREEK RESERVOIR | DAY.INST.RESERVOIRSTORAGE.AF"},</v>
      </c>
    </row>
    <row r="2169" spans="2:3">
      <c r="B2169" t="s">
        <v>8759</v>
      </c>
      <c r="C2169" t="str">
        <f t="shared" si="33"/>
        <v>{"node":2166,"name":"MCPHEE RESERVOIR | DAY.INST.RESERVOIRSTORAGE.AF"},</v>
      </c>
    </row>
    <row r="2170" spans="2:3">
      <c r="B2170" t="s">
        <v>8760</v>
      </c>
      <c r="C2170" t="str">
        <f t="shared" si="33"/>
        <v>{"node":2167,"name":"MEEKS CABIN RESERVOIR | DAY.INST.RESERVOIRSTORAGE.AF"},</v>
      </c>
    </row>
    <row r="2171" spans="2:3">
      <c r="B2171" t="s">
        <v>8761</v>
      </c>
      <c r="C2171" t="str">
        <f t="shared" si="33"/>
        <v>{"node":2168,"name":"MOON LAKE RESERVOIR | DAY.INST.RESERVOIRSTORAGE.AF"},</v>
      </c>
    </row>
    <row r="2172" spans="2:3">
      <c r="B2172" t="s">
        <v>8762</v>
      </c>
      <c r="C2172" t="str">
        <f t="shared" si="33"/>
        <v>{"node":2169,"name":"MORROW POINT RESERVOIR | DAY.INST.RESERVOIRSTORAGE.AF"},</v>
      </c>
    </row>
    <row r="2173" spans="2:3">
      <c r="B2173" t="s">
        <v>8763</v>
      </c>
      <c r="C2173" t="str">
        <f t="shared" si="33"/>
        <v>{"node":2170,"name":"NAVAJO RESERVOIR | DAY.INST.RESERVOIRELEVATION.FEET"},</v>
      </c>
    </row>
    <row r="2174" spans="2:3">
      <c r="B2174" t="s">
        <v>8764</v>
      </c>
      <c r="C2174" t="str">
        <f t="shared" si="33"/>
        <v>{"node":2171,"name":"NAVAJO RESERVOIR | DAY.INST.RESERVOIRSTORAGE.AF"},</v>
      </c>
    </row>
    <row r="2175" spans="2:3">
      <c r="B2175" t="s">
        <v>8765</v>
      </c>
      <c r="C2175" t="str">
        <f t="shared" si="33"/>
        <v>{"node":2172,"name":"NEWTON RESERVOIR | DAY.INST.RESERVOIRSTORAGE.AF"},</v>
      </c>
    </row>
    <row r="2176" spans="2:3">
      <c r="B2176" t="s">
        <v>8766</v>
      </c>
      <c r="C2176" t="str">
        <f t="shared" si="33"/>
        <v>{"node":2173,"name":"NORTH FORK GUNNISON RIVER ABOVE MOUTH NEAR LAZEAR | DAY.AVG.STREAMFLOW.CFS"},</v>
      </c>
    </row>
    <row r="2177" spans="2:3">
      <c r="B2177" t="s">
        <v>8767</v>
      </c>
      <c r="C2177" t="str">
        <f t="shared" si="33"/>
        <v>{"node":2174,"name":"PAONIA RESERVOIR; COLORADO | DAY.INST.RESERVOIRSTORAGE.AF"},</v>
      </c>
    </row>
    <row r="2178" spans="2:3">
      <c r="B2178" t="s">
        <v>8768</v>
      </c>
      <c r="C2178" t="str">
        <f t="shared" si="33"/>
        <v>{"node":2175,"name":"PINEVIEW RESERVOIR | DAY.INST.RESERVOIRSTORAGE.AF"},</v>
      </c>
    </row>
    <row r="2179" spans="2:3">
      <c r="B2179" t="s">
        <v>8769</v>
      </c>
      <c r="C2179" t="str">
        <f t="shared" si="33"/>
        <v>{"node":2176,"name":"RED FLEET RESERVOIR | DAY.INST.RESERVOIRSTORAGE.AF"},</v>
      </c>
    </row>
    <row r="2180" spans="2:3">
      <c r="B2180" t="s">
        <v>8770</v>
      </c>
      <c r="C2180" t="str">
        <f t="shared" ref="C2180:C2243" si="34">B2180&amp;","</f>
        <v>{"node":2177,"name":"RIDGWAY RESERVOIR | DAY.INST.RESERVOIRSTORAGE.AF"},</v>
      </c>
    </row>
    <row r="2181" spans="2:3">
      <c r="B2181" t="s">
        <v>8771</v>
      </c>
      <c r="C2181" t="str">
        <f t="shared" si="34"/>
        <v>{"node":2178,"name":"RIFLE GAP RESERVOIR | DAY.INST.RESERVOIRSTORAGE.AF"},</v>
      </c>
    </row>
    <row r="2182" spans="2:3">
      <c r="B2182" t="s">
        <v>8772</v>
      </c>
      <c r="C2182" t="str">
        <f t="shared" si="34"/>
        <v>{"node":2179,"name":"SAN JUAN RIVER NEAR ARCHULETA;NM | DAY.AVG.STREAMFLOW.CFS"},</v>
      </c>
    </row>
    <row r="2183" spans="2:3">
      <c r="B2183" t="s">
        <v>8773</v>
      </c>
      <c r="C2183" t="str">
        <f t="shared" si="34"/>
        <v>{"node":2180,"name":"SCOFIELD RESERVOIR | DAY.INST.RESERVOIRSTORAGE.AF"},</v>
      </c>
    </row>
    <row r="2184" spans="2:3">
      <c r="B2184" t="s">
        <v>8774</v>
      </c>
      <c r="C2184" t="str">
        <f t="shared" si="34"/>
        <v>{"node":2181,"name":"SILVER JACK RESERVOIR | DAY.INST.RESERVOIRSTORAGE.AF"},</v>
      </c>
    </row>
    <row r="2185" spans="2:3">
      <c r="B2185" t="s">
        <v>8775</v>
      </c>
      <c r="C2185" t="str">
        <f t="shared" si="34"/>
        <v>{"node":2182,"name":"STARVATION RESERVOIR | DAY.INST.RESERVOIRSTORAGE.AF"},</v>
      </c>
    </row>
    <row r="2186" spans="2:3">
      <c r="B2186" t="s">
        <v>8776</v>
      </c>
      <c r="C2186" t="str">
        <f t="shared" si="34"/>
        <v>{"node":2183,"name":"STATELINE RESERVOIR | DAY.INST.RESERVOIRSTORAGE.AF"},</v>
      </c>
    </row>
    <row r="2187" spans="2:3">
      <c r="B2187" t="s">
        <v>8777</v>
      </c>
      <c r="C2187" t="str">
        <f t="shared" si="34"/>
        <v>{"node":2184,"name":"STEINAKER RESERVOIR | DAY.INST.RESERVOIRSTORAGE.AF"},</v>
      </c>
    </row>
    <row r="2188" spans="2:3">
      <c r="B2188" t="s">
        <v>8778</v>
      </c>
      <c r="C2188" t="str">
        <f t="shared" si="34"/>
        <v>{"node":2185,"name":"TAYLOR PARK RESERVOIR | DAY.INST.RESERVOIRSTORAGE.AF"},</v>
      </c>
    </row>
    <row r="2189" spans="2:3">
      <c r="B2189" t="s">
        <v>8779</v>
      </c>
      <c r="C2189" t="str">
        <f t="shared" si="34"/>
        <v>{"node":2186,"name":"UNCOMPAHGRE RIVER AT DELTA; CO. | DAY.AVG.STREAMFLOW.CFS"},</v>
      </c>
    </row>
    <row r="2190" spans="2:3">
      <c r="B2190" t="s">
        <v>8780</v>
      </c>
      <c r="C2190" t="str">
        <f t="shared" si="34"/>
        <v>{"node":2187,"name":"UPPER STILLWATER RESERVOIR | DAY.INST.RESERVOIRSTORAGE.AF"},</v>
      </c>
    </row>
    <row r="2191" spans="2:3">
      <c r="B2191" t="s">
        <v>8781</v>
      </c>
      <c r="C2191" t="str">
        <f t="shared" si="34"/>
        <v>{"node":2188,"name":"VALLECITO RESERVOIR | DAY.INST.RESERVOIRSTORAGE.AF"},</v>
      </c>
    </row>
    <row r="2192" spans="2:3">
      <c r="B2192" t="s">
        <v>8782</v>
      </c>
      <c r="C2192" t="str">
        <f t="shared" si="34"/>
        <v>{"node":2189,"name":"WILLARD BAY RESERVOIR | DAY.INST.RESERVOIRSTORAGE.AF"},</v>
      </c>
    </row>
    <row r="2193" spans="2:3">
      <c r="B2193" t="s">
        <v>8783</v>
      </c>
      <c r="C2193" t="str">
        <f t="shared" si="34"/>
        <v>{"node":2190,"name":"LAKE POWELL | DAY.SUM.RESERVOIREVAPORATION.AF"},</v>
      </c>
    </row>
    <row r="2194" spans="2:3">
      <c r="B2194" t="s">
        <v>8784</v>
      </c>
      <c r="C2194" t="str">
        <f t="shared" si="34"/>
        <v>{"node":2191,"name":"AZOTEA TUNNEL OUTLET NEAR CHAMA; NM | DAY.AVG.CANALFLOW.CFS"},</v>
      </c>
    </row>
    <row r="2195" spans="2:3">
      <c r="B2195" t="s">
        <v>8785</v>
      </c>
      <c r="C2195" t="str">
        <f t="shared" si="34"/>
        <v>{"node":2192,"name":"GUNNISON TUNNEL | DAY.AVG.CANALFLOW.CFS"},</v>
      </c>
    </row>
    <row r="2196" spans="2:3">
      <c r="B2196" t="s">
        <v>8786</v>
      </c>
      <c r="C2196" t="str">
        <f t="shared" si="34"/>
        <v>{"node":2193,"name":"COLORADO RIVER BELOW BIG BEND | DAY.AVG.STREAMFLOW.CFS"},</v>
      </c>
    </row>
    <row r="2197" spans="2:3">
      <c r="B2197" t="s">
        <v>8787</v>
      </c>
      <c r="C2197" t="str">
        <f t="shared" si="34"/>
        <v>{"node":2194,"name":"COLORADO RIVER BELOW NEEDLES BRIDGE | DAY.AVG.STREAMFLOW.CFS"},</v>
      </c>
    </row>
    <row r="2198" spans="2:3">
      <c r="B2198" t="s">
        <v>8788</v>
      </c>
      <c r="C2198" t="str">
        <f t="shared" si="34"/>
        <v>{"node":2195,"name":"COLORADO RIVER AT RIVER SECTION 41 | DAY.AVG.STREAMFLOW.CFS"},</v>
      </c>
    </row>
    <row r="2199" spans="2:3">
      <c r="B2199" t="s">
        <v>8789</v>
      </c>
      <c r="C2199" t="str">
        <f t="shared" si="34"/>
        <v>{"node":2196,"name":"COLORADO RIVER AT PARKER GAGE | DAY.AVG.STREAMFLOW.CFS"},</v>
      </c>
    </row>
    <row r="2200" spans="2:3">
      <c r="B2200" t="s">
        <v>8790</v>
      </c>
      <c r="C2200" t="str">
        <f t="shared" si="34"/>
        <v>{"node":2197,"name":"COLORADO RIVER AT WATER WHEEL | DAY.AVG.STREAMFLOW.CFS"},</v>
      </c>
    </row>
    <row r="2201" spans="2:3">
      <c r="B2201" t="s">
        <v>8791</v>
      </c>
      <c r="C2201" t="str">
        <f t="shared" si="34"/>
        <v>{"node":2198,"name":"COLORADO RIVER BELOW INTERSTATE BRIDGE | DAY.AVG.STREAMFLOW.CFS"},</v>
      </c>
    </row>
    <row r="2202" spans="2:3">
      <c r="B2202" t="s">
        <v>8792</v>
      </c>
      <c r="C2202" t="str">
        <f t="shared" si="34"/>
        <v>{"node":2199,"name":"COLORADO RIVER BELOW MCINTYRE PARK | DAY.AVG.STREAMFLOW.CFS"},</v>
      </c>
    </row>
    <row r="2203" spans="2:3">
      <c r="B2203" t="s">
        <v>8793</v>
      </c>
      <c r="C2203" t="str">
        <f t="shared" si="34"/>
        <v>{"node":2200,"name":"COLORADO RIVER AT TAYLOR FERRY | DAY.AVG.STREAMFLOW.CFS"},</v>
      </c>
    </row>
    <row r="2204" spans="2:3">
      <c r="B2204" t="s">
        <v>8794</v>
      </c>
      <c r="C2204" t="str">
        <f t="shared" si="34"/>
        <v>{"node":2201,"name":"COLORADO RIVER BELOW OXBOW BRIDGE | DAY.AVG.STREAMFLOW.CFS"},</v>
      </c>
    </row>
    <row r="2205" spans="2:3">
      <c r="B2205" t="s">
        <v>8795</v>
      </c>
      <c r="C2205" t="str">
        <f t="shared" si="34"/>
        <v>{"node":2202,"name":"COLORADO RIVER AT CIBOLA GAGE | DAY.AVG.STREAMFLOW.CFS"},</v>
      </c>
    </row>
    <row r="2206" spans="2:3">
      <c r="B2206" t="s">
        <v>8796</v>
      </c>
      <c r="C2206" t="str">
        <f t="shared" si="34"/>
        <v>{"node":2203,"name":"MWD CANAL EXPORT | DAY.AVG.CANALDIVERSION.CFS"},</v>
      </c>
    </row>
    <row r="2207" spans="2:3">
      <c r="B2207" t="s">
        <v>8797</v>
      </c>
      <c r="C2207" t="str">
        <f t="shared" si="34"/>
        <v>{"node":2204,"name":"CAP CANAL EXPORT | DAY.AVG.CANALFLOW.CFS"},</v>
      </c>
    </row>
    <row r="2208" spans="2:3">
      <c r="B2208" t="s">
        <v>8798</v>
      </c>
      <c r="C2208" t="str">
        <f t="shared" si="34"/>
        <v>{"node":2205,"name":"NAVAJO INDIAN IRRIGATION PROJECT | DAY.SUM.RESERVOIRDIVERSION.AF"},</v>
      </c>
    </row>
    <row r="2209" spans="2:3">
      <c r="B2209" t="s">
        <v>8799</v>
      </c>
      <c r="C2209" t="str">
        <f t="shared" si="34"/>
        <v>{"node":2206,"name":"LAKE BERRYESSA AND MONTICELLO DAM | DAY.INST.RESERVOIRSTORAGE.AF"},</v>
      </c>
    </row>
    <row r="2210" spans="2:3">
      <c r="B2210" t="s">
        <v>8800</v>
      </c>
      <c r="C2210" t="str">
        <f t="shared" si="34"/>
        <v>{"node":2207,"name":"LAKE BERRYESSA AND MONTICELLO DAM | DAY.AVG.RESERVOIRINFLOW.CFS"},</v>
      </c>
    </row>
    <row r="2211" spans="2:3">
      <c r="B2211" t="s">
        <v>8801</v>
      </c>
      <c r="C2211" t="str">
        <f t="shared" si="34"/>
        <v>{"node":2208,"name":"LAKE BERRYESSA AND MONTICELLO DAM | DAY.AVG.RESERVOIRRELEASE-TOTAL.CFS"},</v>
      </c>
    </row>
    <row r="2212" spans="2:3">
      <c r="B2212" t="s">
        <v>8802</v>
      </c>
      <c r="C2212" t="str">
        <f t="shared" si="34"/>
        <v>{"node":2209,"name":"BEARDSLEY DAM AND RESERVOIR | DAY.AVG.RESERVOIRRELEASE-TOTAL.CFS"},</v>
      </c>
    </row>
    <row r="2213" spans="2:3">
      <c r="B2213" t="s">
        <v>8803</v>
      </c>
      <c r="C2213" t="str">
        <f t="shared" si="34"/>
        <v>{"node":2210,"name":"BEARDSLEY DAM AND RESERVOIR | DAY.INST.RESERVOIRSTORAGE.AF"},</v>
      </c>
    </row>
    <row r="2214" spans="2:3">
      <c r="B2214" t="s">
        <v>8804</v>
      </c>
      <c r="C2214" t="str">
        <f t="shared" si="34"/>
        <v>{"node":2211,"name":"DONNELLS RESERVOIR | DAY.INST.RESERVOIRSTORAGE.AF"},</v>
      </c>
    </row>
    <row r="2215" spans="2:3">
      <c r="B2215" t="s">
        <v>8805</v>
      </c>
      <c r="C2215" t="str">
        <f t="shared" si="34"/>
        <v>{"node":2212,"name":"DONNELLS RESERVOIR | DAY.AVG.RESERVOIRRELEASE-TOTAL.CFS"},</v>
      </c>
    </row>
    <row r="2216" spans="2:3">
      <c r="B2216" t="s">
        <v>8806</v>
      </c>
      <c r="C2216" t="str">
        <f t="shared" si="34"/>
        <v>{"node":2213,"name":"CACHUMA LAKE AND BRADBURY DAM; CACHUMA PROJECT | DAY.INST.RESERVOIRELEVATION.FEET"},</v>
      </c>
    </row>
    <row r="2217" spans="2:3">
      <c r="B2217" t="s">
        <v>8807</v>
      </c>
      <c r="C2217" t="str">
        <f t="shared" si="34"/>
        <v>{"node":2214,"name":"CACHUMA LAKE AND BRADBURY DAM; CACHUMA PROJECT | DAY.INST.RESERVOIRSTORAGE.AF"},</v>
      </c>
    </row>
    <row r="2218" spans="2:3">
      <c r="B2218" t="s">
        <v>8808</v>
      </c>
      <c r="C2218" t="str">
        <f t="shared" si="34"/>
        <v>{"node":2215,"name":"CACHUMA LAKE AND BRADBURY DAM; CACHUMA PROJECT | DAY.AVG.RESERVOIRINFLOW.CFS"},</v>
      </c>
    </row>
    <row r="2219" spans="2:3">
      <c r="B2219" t="s">
        <v>8809</v>
      </c>
      <c r="C2219" t="str">
        <f t="shared" si="34"/>
        <v>{"node":2216,"name":"CACHUMA LAKE AND BRADBURY DAM; CACHUMA PROJECT | DAY.AVG.RESERVOIRRELEASE-TOTAL.CFS"},</v>
      </c>
    </row>
    <row r="2220" spans="2:3">
      <c r="B2220" t="s">
        <v>8810</v>
      </c>
      <c r="C2220" t="str">
        <f t="shared" si="34"/>
        <v>{"node":2217,"name":"FOLSOM LAKE; DAM; AND POWERPLANT | DAY.AVG.RESERVOIRRELEASE-TOTAL.CFS"},</v>
      </c>
    </row>
    <row r="2221" spans="2:3">
      <c r="B2221" t="s">
        <v>8811</v>
      </c>
      <c r="C2221" t="str">
        <f t="shared" si="34"/>
        <v>{"node":2218,"name":"KESWICK DAM; RESERVOIR; AND POWERPLANT | DAY.AVG.RESERVOIRRELEASE-TOTAL.CFS"},</v>
      </c>
    </row>
    <row r="2222" spans="2:3">
      <c r="B2222" t="s">
        <v>8812</v>
      </c>
      <c r="C2222" t="str">
        <f t="shared" si="34"/>
        <v>{"node":2219,"name":"LEWISTON DAM; LAKE; AND JUDGE FRANCIS CARR POWERPLANT | DAY.AVG.RESERVOIRRELEASE-TOTAL.CFS"},</v>
      </c>
    </row>
    <row r="2223" spans="2:3">
      <c r="B2223" t="s">
        <v>8813</v>
      </c>
      <c r="C2223" t="str">
        <f t="shared" si="34"/>
        <v>{"node":2220,"name":"MILLERTON LAKE; FRIANT DAM; MADERA AND FRIANT KERN CANALS | DAY.AVG.RESERVOIRRELEASE-TOTAL.CFS"},</v>
      </c>
    </row>
    <row r="2224" spans="2:3">
      <c r="B2224" t="s">
        <v>8814</v>
      </c>
      <c r="C2224" t="str">
        <f t="shared" si="34"/>
        <v>{"node":2221,"name":"LAKE NATOMA; NIMBUS DAM AND POWERPLANT | DAY.AVG.RESERVOIRRELEASE-TOTAL.CFS"},</v>
      </c>
    </row>
    <row r="2225" spans="2:3">
      <c r="B2225" t="s">
        <v>8815</v>
      </c>
      <c r="C2225" t="str">
        <f t="shared" si="34"/>
        <v>{"node":2222,"name":"SHASTA LAKE; DAM AND POWERPLANT | DAY.AVG.RESERVOIRRELEASE-TOTAL.CFS"},</v>
      </c>
    </row>
    <row r="2226" spans="2:3">
      <c r="B2226" t="s">
        <v>8816</v>
      </c>
      <c r="C2226" t="str">
        <f t="shared" si="34"/>
        <v>{"node":2223,"name":"TULLOCH LAKE; DAM; AND POWERPLANT | DAY.AVG.RESERVOIRRELEASE-TOTAL.CFS"},</v>
      </c>
    </row>
    <row r="2227" spans="2:3">
      <c r="B2227" t="s">
        <v>8817</v>
      </c>
      <c r="C2227" t="str">
        <f t="shared" si="34"/>
        <v>{"node":2224,"name":"WHISKEYTOWN DAM; LAKE; AND SPRING CREEK POWERPLANT | DAY.AVG.RESERVOIRRELEASE-TOTAL.CFS"},</v>
      </c>
    </row>
    <row r="2228" spans="2:3">
      <c r="B2228" t="s">
        <v>8818</v>
      </c>
      <c r="C2228" t="str">
        <f t="shared" si="34"/>
        <v>{"node":2225,"name":"WHISKEYTOWN DAM; LAKE; AND SPRING CREEK POWERPLANT | DAY.AVG.RESERVOIRINFLOW.CFS"},</v>
      </c>
    </row>
    <row r="2229" spans="2:3">
      <c r="B2229" t="s">
        <v>8819</v>
      </c>
      <c r="C2229" t="str">
        <f t="shared" si="34"/>
        <v>{"node":2226,"name":"TULLOCH LAKE; DAM; AND POWERPLANT | DAY.AVG.RESERVOIRINFLOW.CFS"},</v>
      </c>
    </row>
    <row r="2230" spans="2:3">
      <c r="B2230" t="s">
        <v>8820</v>
      </c>
      <c r="C2230" t="str">
        <f t="shared" si="34"/>
        <v>{"node":2227,"name":"SHASTA LAKE; DAM AND POWERPLANT | DAY.AVG.RESERVOIRINFLOW.CFS"},</v>
      </c>
    </row>
    <row r="2231" spans="2:3">
      <c r="B2231" t="s">
        <v>8821</v>
      </c>
      <c r="C2231" t="str">
        <f t="shared" si="34"/>
        <v>{"node":2228,"name":"LAKE NATOMA; NIMBUS DAM AND POWERPLANT | DAY.AVG.RESERVOIRINFLOW.CFS"},</v>
      </c>
    </row>
    <row r="2232" spans="2:3">
      <c r="B2232" t="s">
        <v>8822</v>
      </c>
      <c r="C2232" t="str">
        <f t="shared" si="34"/>
        <v>{"node":2229,"name":"MILLERTON LAKE; FRIANT DAM; MADERA AND FRIANT KERN CANALS | DAY.AVG.RESERVOIRINFLOW.CFS"},</v>
      </c>
    </row>
    <row r="2233" spans="2:3">
      <c r="B2233" t="s">
        <v>8823</v>
      </c>
      <c r="C2233" t="str">
        <f t="shared" si="34"/>
        <v>{"node":2230,"name":"LEWISTON DAM; LAKE; AND JUDGE FRANCIS CARR POWERPLANT | DAY.AVG.RESERVOIRINFLOW.CFS"},</v>
      </c>
    </row>
    <row r="2234" spans="2:3">
      <c r="B2234" t="s">
        <v>8824</v>
      </c>
      <c r="C2234" t="str">
        <f t="shared" si="34"/>
        <v>{"node":2231,"name":"KESWICK DAM; RESERVOIR; AND POWERPLANT | DAY.AVG.RESERVOIRINFLOW.CFS"},</v>
      </c>
    </row>
    <row r="2235" spans="2:3">
      <c r="B2235" t="s">
        <v>8825</v>
      </c>
      <c r="C2235" t="str">
        <f t="shared" si="34"/>
        <v>{"node":2232,"name":"FOLSOM LAKE; DAM; AND POWERPLANT | DAY.AVG.RESERVOIRINFLOW.CFS"},</v>
      </c>
    </row>
    <row r="2236" spans="2:3">
      <c r="B2236" t="s">
        <v>8826</v>
      </c>
      <c r="C2236" t="str">
        <f t="shared" si="34"/>
        <v>{"node":2233,"name":"FOLSOM LAKE; DAM; AND POWERPLANT | DAY.INST.RESERVOIRSTORAGE.AF"},</v>
      </c>
    </row>
    <row r="2237" spans="2:3">
      <c r="B2237" t="s">
        <v>8827</v>
      </c>
      <c r="C2237" t="str">
        <f t="shared" si="34"/>
        <v>{"node":2234,"name":"KESWICK DAM; RESERVOIR; AND POWERPLANT | DAY.INST.RESERVOIRSTORAGE.AF"},</v>
      </c>
    </row>
    <row r="2238" spans="2:3">
      <c r="B2238" t="s">
        <v>8828</v>
      </c>
      <c r="C2238" t="str">
        <f t="shared" si="34"/>
        <v>{"node":2235,"name":"LEWISTON DAM; LAKE; AND JUDGE FRANCIS CARR POWERPLANT | DAY.INST.RESERVOIRSTORAGE.AF"},</v>
      </c>
    </row>
    <row r="2239" spans="2:3">
      <c r="B2239" t="s">
        <v>8829</v>
      </c>
      <c r="C2239" t="str">
        <f t="shared" si="34"/>
        <v>{"node":2236,"name":"MILLERTON LAKE; FRIANT DAM; MADERA AND FRIANT KERN CANALS | DAY.INST.RESERVOIRSTORAGE.AF"},</v>
      </c>
    </row>
    <row r="2240" spans="2:3">
      <c r="B2240" t="s">
        <v>8830</v>
      </c>
      <c r="C2240" t="str">
        <f t="shared" si="34"/>
        <v>{"node":2237,"name":"LAKE NATOMA; NIMBUS DAM AND POWERPLANT | DAY.INST.RESERVOIRSTORAGE.AF"},</v>
      </c>
    </row>
    <row r="2241" spans="2:3">
      <c r="B2241" t="s">
        <v>8831</v>
      </c>
      <c r="C2241" t="str">
        <f t="shared" si="34"/>
        <v>{"node":2238,"name":"SHASTA LAKE; DAM AND POWERPLANT | DAY.INST.RESERVOIRSTORAGE.AF"},</v>
      </c>
    </row>
    <row r="2242" spans="2:3">
      <c r="B2242" t="s">
        <v>8832</v>
      </c>
      <c r="C2242" t="str">
        <f t="shared" si="34"/>
        <v>{"node":2239,"name":"TULLOCH LAKE; DAM; AND POWERPLANT | DAY.INST.RESERVOIRSTORAGE.AF"},</v>
      </c>
    </row>
    <row r="2243" spans="2:3">
      <c r="B2243" t="s">
        <v>8833</v>
      </c>
      <c r="C2243" t="str">
        <f t="shared" si="34"/>
        <v>{"node":2240,"name":"WHISKEYTOWN DAM; LAKE; AND SPRING CREEK POWERPLANT | DAY.INST.RESERVOIRSTORAGE.AF"},</v>
      </c>
    </row>
    <row r="2244" spans="2:3">
      <c r="B2244" t="s">
        <v>8834</v>
      </c>
      <c r="C2244" t="str">
        <f t="shared" ref="C2244:C2307" si="35">B2244&amp;","</f>
        <v>{"node":2241,"name":"WHISKEYTOWN DAM; LAKE; AND SPRING CREEK POWERPLANT | DAY.INST.RESERVOIRELEVATION.FEET"},</v>
      </c>
    </row>
    <row r="2245" spans="2:3">
      <c r="B2245" t="s">
        <v>8835</v>
      </c>
      <c r="C2245" t="str">
        <f t="shared" si="35"/>
        <v>{"node":2242,"name":"TULLOCH LAKE; DAM; AND POWERPLANT | DAY.INST.RESERVOIRELEVATION.FEET"},</v>
      </c>
    </row>
    <row r="2246" spans="2:3">
      <c r="B2246" t="s">
        <v>8836</v>
      </c>
      <c r="C2246" t="str">
        <f t="shared" si="35"/>
        <v>{"node":2243,"name":"SHASTA LAKE; DAM AND POWERPLANT | DAY.INST.RESERVOIRELEVATION.FEET"},</v>
      </c>
    </row>
    <row r="2247" spans="2:3">
      <c r="B2247" t="s">
        <v>8837</v>
      </c>
      <c r="C2247" t="str">
        <f t="shared" si="35"/>
        <v>{"node":2244,"name":"LAKE NATOMA; NIMBUS DAM AND POWERPLANT | DAY.INST.RESERVOIRELEVATION.FEET"},</v>
      </c>
    </row>
    <row r="2248" spans="2:3">
      <c r="B2248" t="s">
        <v>8838</v>
      </c>
      <c r="C2248" t="str">
        <f t="shared" si="35"/>
        <v>{"node":2245,"name":"MILLERTON LAKE; FRIANT DAM; MADERA AND FRIANT KERN CANALS | DAY.INST.RESERVOIRELEVATION.FEET"},</v>
      </c>
    </row>
    <row r="2249" spans="2:3">
      <c r="B2249" t="s">
        <v>8839</v>
      </c>
      <c r="C2249" t="str">
        <f t="shared" si="35"/>
        <v>{"node":2246,"name":"LEWISTON DAM; LAKE; AND JUDGE FRANCIS CARR POWERPLANT | DAY.INST.RESERVOIRELEVATION.FEET"},</v>
      </c>
    </row>
    <row r="2250" spans="2:3">
      <c r="B2250" t="s">
        <v>8840</v>
      </c>
      <c r="C2250" t="str">
        <f t="shared" si="35"/>
        <v>{"node":2247,"name":"KESWICK DAM; RESERVOIR; AND POWERPLANT | DAY.INST.RESERVOIRELEVATION.FEET"},</v>
      </c>
    </row>
    <row r="2251" spans="2:3">
      <c r="B2251" t="s">
        <v>8841</v>
      </c>
      <c r="C2251" t="str">
        <f t="shared" si="35"/>
        <v>{"node":2248,"name":"FOLSOM LAKE; DAM; AND POWERPLANT | DAY.INST.RESERVOIRELEVATION.FEET"},</v>
      </c>
    </row>
    <row r="2252" spans="2:3">
      <c r="B2252" t="s">
        <v>8842</v>
      </c>
      <c r="C2252" t="str">
        <f t="shared" si="35"/>
        <v>{"node":2249,"name":"LAKE BERRYESSA AND MONTICELLO DAM | DAY.INST.RESERVOIRELEVATION.FEET"},</v>
      </c>
    </row>
    <row r="2253" spans="2:3">
      <c r="B2253" t="s">
        <v>8843</v>
      </c>
      <c r="C2253" t="str">
        <f t="shared" si="35"/>
        <v>{"node":2250,"name":"LAKE POWELL | DAY.AVG.RESERVOIRINFLOW.CFS"},</v>
      </c>
    </row>
    <row r="2254" spans="2:3">
      <c r="B2254" t="s">
        <v>8844</v>
      </c>
      <c r="C2254" t="str">
        <f t="shared" si="35"/>
        <v>{"node":2251,"name":"LAKE POWELL | DAY.AVG.RESERVOIRINFLOW-UNREGULATED.CFS"},</v>
      </c>
    </row>
    <row r="2255" spans="2:3">
      <c r="B2255" t="s">
        <v>8845</v>
      </c>
      <c r="C2255" t="str">
        <f t="shared" si="35"/>
        <v>{"node":2252,"name":"FLAMING GORGE RESERVOIR | DAY.AVG.RESERVOIRINFLOW-UNREGULATED.CFS"},</v>
      </c>
    </row>
    <row r="2256" spans="2:3">
      <c r="B2256" t="s">
        <v>8846</v>
      </c>
      <c r="C2256" t="str">
        <f t="shared" si="35"/>
        <v>{"node":2253,"name":"FLAMING GORGE RESERVOIR | DAY.AVG.RESERVOIRINFLOW.CFS"},</v>
      </c>
    </row>
    <row r="2257" spans="2:3">
      <c r="B2257" t="s">
        <v>8847</v>
      </c>
      <c r="C2257" t="str">
        <f t="shared" si="35"/>
        <v>{"node":2254,"name":"FLAMING GORGE RESERVOIR | DAY.AVG.RESERVOIRRELEASE.CFS"},</v>
      </c>
    </row>
    <row r="2258" spans="2:3">
      <c r="B2258" t="s">
        <v>8848</v>
      </c>
      <c r="C2258" t="str">
        <f t="shared" si="35"/>
        <v>{"node":2255,"name":"FONTENELLE RESERVOIR | DAY.AVG.RESERVOIRRELEASE.CFS"},</v>
      </c>
    </row>
    <row r="2259" spans="2:3">
      <c r="B2259" t="s">
        <v>8849</v>
      </c>
      <c r="C2259" t="str">
        <f t="shared" si="35"/>
        <v>{"node":2256,"name":"BLUE MESA RESERVOIR | DAY.AVG.RESERVOIRRELEASE.CFS"},</v>
      </c>
    </row>
    <row r="2260" spans="2:3">
      <c r="B2260" t="s">
        <v>8850</v>
      </c>
      <c r="C2260" t="str">
        <f t="shared" si="35"/>
        <v>{"node":2257,"name":"CRYSTAL RESERVOIR | DAY.AVG.RESERVOIRRELEASE.CFS"},</v>
      </c>
    </row>
    <row r="2261" spans="2:3">
      <c r="B2261" t="s">
        <v>8851</v>
      </c>
      <c r="C2261" t="str">
        <f t="shared" si="35"/>
        <v>{"node":2258,"name":"MORROW POINT RESERVOIR | DAY.AVG.RESERVOIRRELEASE.CFS"},</v>
      </c>
    </row>
    <row r="2262" spans="2:3">
      <c r="B2262" t="s">
        <v>8852</v>
      </c>
      <c r="C2262" t="str">
        <f t="shared" si="35"/>
        <v>{"node":2259,"name":"NAVAJO RESERVOIR | DAY.AVG.RESERVOIRRELEASE.CFS"},</v>
      </c>
    </row>
    <row r="2263" spans="2:3">
      <c r="B2263" t="s">
        <v>8853</v>
      </c>
      <c r="C2263" t="str">
        <f t="shared" si="35"/>
        <v>{"node":2260,"name":"BLUE MESA RESERVOIR | DAY.INST.RESERVOIRELEVATION.FEET"},</v>
      </c>
    </row>
    <row r="2264" spans="2:3">
      <c r="B2264" t="s">
        <v>8854</v>
      </c>
      <c r="C2264" t="str">
        <f t="shared" si="35"/>
        <v>{"node":2261,"name":"CRYSTAL RESERVOIR | DAY.INST.RESERVOIRELEVATION.FEET"},</v>
      </c>
    </row>
    <row r="2265" spans="2:3">
      <c r="B2265" t="s">
        <v>8855</v>
      </c>
      <c r="C2265" t="str">
        <f t="shared" si="35"/>
        <v>{"node":2262,"name":"MORROW POINT RESERVOIR | DAY.INST.RESERVOIRELEVATION.FEET"},</v>
      </c>
    </row>
    <row r="2266" spans="2:3">
      <c r="B2266" t="s">
        <v>8856</v>
      </c>
      <c r="C2266" t="str">
        <f t="shared" si="35"/>
        <v>{"node":2263,"name":"FLAMING GORGE RESERVOIR | DAY.INST.RESERVOIRELEVATION.FEET"},</v>
      </c>
    </row>
    <row r="2267" spans="2:3">
      <c r="B2267" t="s">
        <v>8857</v>
      </c>
      <c r="C2267" t="str">
        <f t="shared" si="35"/>
        <v>{"node":2264,"name":"FONTENELLE RESERVOIR | DAY.INST.RESERVOIRELEVATION.FEET"},</v>
      </c>
    </row>
    <row r="2268" spans="2:3">
      <c r="B2268" t="s">
        <v>8858</v>
      </c>
      <c r="C2268" t="str">
        <f t="shared" si="35"/>
        <v>{"node":2265,"name":"BLUE MESA RESERVOIR | DAY.SUM.RESERVOIREVAPORATION.AF"},</v>
      </c>
    </row>
    <row r="2269" spans="2:3">
      <c r="B2269" t="s">
        <v>8859</v>
      </c>
      <c r="C2269" t="str">
        <f t="shared" si="35"/>
        <v>{"node":2266,"name":"CRYSTAL RESERVOIR | DAY.SUM.RESERVOIREVAPORATION.AF"},</v>
      </c>
    </row>
    <row r="2270" spans="2:3">
      <c r="B2270" t="s">
        <v>8860</v>
      </c>
      <c r="C2270" t="str">
        <f t="shared" si="35"/>
        <v>{"node":2267,"name":"MORROW POINT RESERVOIR | DAY.SUM.RESERVOIREVAPORATION.AF"},</v>
      </c>
    </row>
    <row r="2271" spans="2:3">
      <c r="B2271" t="s">
        <v>8861</v>
      </c>
      <c r="C2271" t="str">
        <f t="shared" si="35"/>
        <v>{"node":2268,"name":"ABIQUIU RESERVOIR | DAY.AVG.RESERVOIRINFLOW.CFS"},</v>
      </c>
    </row>
    <row r="2272" spans="2:3">
      <c r="B2272" t="s">
        <v>8862</v>
      </c>
      <c r="C2272" t="str">
        <f t="shared" si="35"/>
        <v>{"node":2269,"name":"ABIQUIU RESERVOIR | DAY.AVG.RESERVOIRRELEASE.CFS"},</v>
      </c>
    </row>
    <row r="2273" spans="2:3">
      <c r="B2273" t="s">
        <v>8863</v>
      </c>
      <c r="C2273" t="str">
        <f t="shared" si="35"/>
        <v>{"node":2270,"name":"ABIQUIU RESERVOIR | DAY.INST.RESERVOIRSTORAGE.AF"},</v>
      </c>
    </row>
    <row r="2274" spans="2:3">
      <c r="B2274" t="s">
        <v>8864</v>
      </c>
      <c r="C2274" t="str">
        <f t="shared" si="35"/>
        <v>{"node":2271,"name":"ABIQUIU RESERVOIR | DAY.INST.RESERVOIRELEVATION.FEET"},</v>
      </c>
    </row>
    <row r="2275" spans="2:3">
      <c r="B2275" t="s">
        <v>8865</v>
      </c>
      <c r="C2275" t="str">
        <f t="shared" si="35"/>
        <v>{"node":2272,"name":"AVALON RESERVOIR | DAY.AVG.RESERVOIRINFLOW.CFS"},</v>
      </c>
    </row>
    <row r="2276" spans="2:3">
      <c r="B2276" t="s">
        <v>8866</v>
      </c>
      <c r="C2276" t="str">
        <f t="shared" si="35"/>
        <v>{"node":2273,"name":"AVALON RESERVOIR | DAY.AVG.RESERVOIRRELEASE.CFS"},</v>
      </c>
    </row>
    <row r="2277" spans="2:3">
      <c r="B2277" t="s">
        <v>8867</v>
      </c>
      <c r="C2277" t="str">
        <f t="shared" si="35"/>
        <v>{"node":2274,"name":"AVALON RESERVOIR | DAY.INST.RESERVOIRSTORAGE.AF"},</v>
      </c>
    </row>
    <row r="2278" spans="2:3">
      <c r="B2278" t="s">
        <v>8868</v>
      </c>
      <c r="C2278" t="str">
        <f t="shared" si="35"/>
        <v>{"node":2275,"name":"AVALON RESERVOIR | DAY.INST.RESERVOIRELEVATION.FEET"},</v>
      </c>
    </row>
    <row r="2279" spans="2:3">
      <c r="B2279" t="s">
        <v>8869</v>
      </c>
      <c r="C2279" t="str">
        <f t="shared" si="35"/>
        <v>{"node":2276,"name":"BIG SANDY RESERVOIR | DAY.AVG.RESERVOIRINFLOW.CFS"},</v>
      </c>
    </row>
    <row r="2280" spans="2:3">
      <c r="B2280" t="s">
        <v>8870</v>
      </c>
      <c r="C2280" t="str">
        <f t="shared" si="35"/>
        <v>{"node":2277,"name":"BIG SANDY RESERVOIR | DAY.AVG.RESERVOIRRELEASE.CFS"},</v>
      </c>
    </row>
    <row r="2281" spans="2:3">
      <c r="B2281" t="s">
        <v>8871</v>
      </c>
      <c r="C2281" t="str">
        <f t="shared" si="35"/>
        <v>{"node":2278,"name":"BIG SANDY RESERVOIR | DAY.INST.RESERVOIRELEVATION.FEET"},</v>
      </c>
    </row>
    <row r="2282" spans="2:3">
      <c r="B2282" t="s">
        <v>8872</v>
      </c>
      <c r="C2282" t="str">
        <f t="shared" si="35"/>
        <v>{"node":2279,"name":"BRANTLEY LAKE | DAY.AVG.RESERVOIRINFLOW.CFS"},</v>
      </c>
    </row>
    <row r="2283" spans="2:3">
      <c r="B2283" t="s">
        <v>8873</v>
      </c>
      <c r="C2283" t="str">
        <f t="shared" si="35"/>
        <v>{"node":2280,"name":"BRANTLEY LAKE | DAY.AVG.RESERVOIRRELEASE.CFS"},</v>
      </c>
    </row>
    <row r="2284" spans="2:3">
      <c r="B2284" t="s">
        <v>8874</v>
      </c>
      <c r="C2284" t="str">
        <f t="shared" si="35"/>
        <v>{"node":2281,"name":"BRANTLEY LAKE | DAY.INST.RESERVOIRSTORAGE.AF"},</v>
      </c>
    </row>
    <row r="2285" spans="2:3">
      <c r="B2285" t="s">
        <v>8875</v>
      </c>
      <c r="C2285" t="str">
        <f t="shared" si="35"/>
        <v>{"node":2282,"name":"BRANTLEY LAKE | DAY.INST.RESERVOIRELEVATION.FEET"},</v>
      </c>
    </row>
    <row r="2286" spans="2:3">
      <c r="B2286" t="s">
        <v>8876</v>
      </c>
      <c r="C2286" t="str">
        <f t="shared" si="35"/>
        <v>{"node":2283,"name":"CABALLO RESERVOIR | DAY.AVG.RESERVOIRINFLOW.CFS"},</v>
      </c>
    </row>
    <row r="2287" spans="2:3">
      <c r="B2287" t="s">
        <v>8877</v>
      </c>
      <c r="C2287" t="str">
        <f t="shared" si="35"/>
        <v>{"node":2284,"name":"CABALLO RESERVOIR | DAY.AVG.RESERVOIRRELEASE.CFS"},</v>
      </c>
    </row>
    <row r="2288" spans="2:3">
      <c r="B2288" t="s">
        <v>8878</v>
      </c>
      <c r="C2288" t="str">
        <f t="shared" si="35"/>
        <v>{"node":2285,"name":"CABALLO RESERVOIR | DAY.INST.RESERVOIRELEVATION.FEET"},</v>
      </c>
    </row>
    <row r="2289" spans="2:3">
      <c r="B2289" t="s">
        <v>8879</v>
      </c>
      <c r="C2289" t="str">
        <f t="shared" si="35"/>
        <v>{"node":2286,"name":"CAUSEY RESERVOIR | DAY.AVG.RESERVOIRINFLOW.CFS"},</v>
      </c>
    </row>
    <row r="2290" spans="2:3">
      <c r="B2290" t="s">
        <v>8880</v>
      </c>
      <c r="C2290" t="str">
        <f t="shared" si="35"/>
        <v>{"node":2287,"name":"CAUSEY RESERVOIR | DAY.AVG.RESERVOIRRELEASE.CFS"},</v>
      </c>
    </row>
    <row r="2291" spans="2:3">
      <c r="B2291" t="s">
        <v>8881</v>
      </c>
      <c r="C2291" t="str">
        <f t="shared" si="35"/>
        <v>{"node":2288,"name":"CAUSEY RESERVOIR | DAY.INST.RESERVOIRELEVATION.FEET"},</v>
      </c>
    </row>
    <row r="2292" spans="2:3">
      <c r="B2292" t="s">
        <v>8882</v>
      </c>
      <c r="C2292" t="str">
        <f t="shared" si="35"/>
        <v>{"node":2289,"name":"COCHITI LAKE | DAY.AVG.RESERVOIRINFLOW.CFS"},</v>
      </c>
    </row>
    <row r="2293" spans="2:3">
      <c r="B2293" t="s">
        <v>8883</v>
      </c>
      <c r="C2293" t="str">
        <f t="shared" si="35"/>
        <v>{"node":2290,"name":"COCHITI LAKE | DAY.AVG.RESERVOIRRELEASE.CFS"},</v>
      </c>
    </row>
    <row r="2294" spans="2:3">
      <c r="B2294" t="s">
        <v>8884</v>
      </c>
      <c r="C2294" t="str">
        <f t="shared" si="35"/>
        <v>{"node":2291,"name":"COCHITI LAKE | DAY.INST.RESERVOIRSTORAGE.AF"},</v>
      </c>
    </row>
    <row r="2295" spans="2:3">
      <c r="B2295" t="s">
        <v>8885</v>
      </c>
      <c r="C2295" t="str">
        <f t="shared" si="35"/>
        <v>{"node":2292,"name":"CRAWFORD RESERVOIR; COLORADO | DAY.AVG.RESERVOIRINFLOW.CFS"},</v>
      </c>
    </row>
    <row r="2296" spans="2:3">
      <c r="B2296" t="s">
        <v>8886</v>
      </c>
      <c r="C2296" t="str">
        <f t="shared" si="35"/>
        <v>{"node":2293,"name":"CRAWFORD RESERVOIR; COLORADO | DAY.AVG.RESERVOIRRELEASE.CFS"},</v>
      </c>
    </row>
    <row r="2297" spans="2:3">
      <c r="B2297" t="s">
        <v>8887</v>
      </c>
      <c r="C2297" t="str">
        <f t="shared" si="35"/>
        <v>{"node":2294,"name":"CRAWFORD RESERVOIR; COLORADO | DAY.INST.RESERVOIRSTORAGE.AF"},</v>
      </c>
    </row>
    <row r="2298" spans="2:3">
      <c r="B2298" t="s">
        <v>8888</v>
      </c>
      <c r="C2298" t="str">
        <f t="shared" si="35"/>
        <v>{"node":2295,"name":"CRAWFORD RESERVOIR; COLORADO | DAY.INST.RESERVOIRELEVATION.FEET"},</v>
      </c>
    </row>
    <row r="2299" spans="2:3">
      <c r="B2299" t="s">
        <v>8889</v>
      </c>
      <c r="C2299" t="str">
        <f t="shared" si="35"/>
        <v>{"node":2296,"name":"CURRANT CREEK RESERVOIR; UTAH | DAY.AVG.RESERVOIRINFLOW.CFS"},</v>
      </c>
    </row>
    <row r="2300" spans="2:3">
      <c r="B2300" t="s">
        <v>8890</v>
      </c>
      <c r="C2300" t="str">
        <f t="shared" si="35"/>
        <v>{"node":2297,"name":"CURRANT CREEK RESERVOIR; UTAH | DAY.AVG.RESERVOIRRELEASE.CFS"},</v>
      </c>
    </row>
    <row r="2301" spans="2:3">
      <c r="B2301" t="s">
        <v>8891</v>
      </c>
      <c r="C2301" t="str">
        <f t="shared" si="35"/>
        <v>{"node":2298,"name":"CURRANT CREEK RESERVOIR; UTAH | DAY.INST.RESERVOIRELEVATION.FEET"},</v>
      </c>
    </row>
    <row r="2302" spans="2:3">
      <c r="B2302" t="s">
        <v>8892</v>
      </c>
      <c r="C2302" t="str">
        <f t="shared" si="35"/>
        <v>{"node":2299,"name":"DEER CREEK RESERVOIR; UTAH | DAY.AVG.RESERVOIRINFLOW.CFS"},</v>
      </c>
    </row>
    <row r="2303" spans="2:3">
      <c r="B2303" t="s">
        <v>8893</v>
      </c>
      <c r="C2303" t="str">
        <f t="shared" si="35"/>
        <v>{"node":2300,"name":"DEER CREEK RESERVOIR; UTAH | DAY.AVG.RESERVOIRRELEASE.CFS"},</v>
      </c>
    </row>
    <row r="2304" spans="2:3">
      <c r="B2304" t="s">
        <v>8894</v>
      </c>
      <c r="C2304" t="str">
        <f t="shared" si="35"/>
        <v>{"node":2301,"name":"DEER CREEK RESERVOIR; UTAH | DAY.INST.RESERVOIRELEVATION.FEET"},</v>
      </c>
    </row>
    <row r="2305" spans="2:3">
      <c r="B2305" t="s">
        <v>8895</v>
      </c>
      <c r="C2305" t="str">
        <f t="shared" si="35"/>
        <v>{"node":2302,"name":"EAST CANYON RESERVOIR | DAY.AVG.RESERVOIRINFLOW.CFS"},</v>
      </c>
    </row>
    <row r="2306" spans="2:3">
      <c r="B2306" t="s">
        <v>8896</v>
      </c>
      <c r="C2306" t="str">
        <f t="shared" si="35"/>
        <v>{"node":2303,"name":"EAST CANYON RESERVOIR | DAY.AVG.RESERVOIRRELEASE.CFS"},</v>
      </c>
    </row>
    <row r="2307" spans="2:3">
      <c r="B2307" t="s">
        <v>8897</v>
      </c>
      <c r="C2307" t="str">
        <f t="shared" si="35"/>
        <v>{"node":2304,"name":"EAST CANYON RESERVOIR | DAY.INST.RESERVOIRELEVATION.FEET"},</v>
      </c>
    </row>
    <row r="2308" spans="2:3">
      <c r="B2308" t="s">
        <v>8898</v>
      </c>
      <c r="C2308" t="str">
        <f t="shared" ref="C2308:C2371" si="36">B2308&amp;","</f>
        <v>{"node":2305,"name":"ECHO RESERVOIR | DAY.AVG.RESERVOIRINFLOW.CFS"},</v>
      </c>
    </row>
    <row r="2309" spans="2:3">
      <c r="B2309" t="s">
        <v>8899</v>
      </c>
      <c r="C2309" t="str">
        <f t="shared" si="36"/>
        <v>{"node":2306,"name":"ECHO RESERVOIR | DAY.AVG.RESERVOIRRELEASE.CFS"},</v>
      </c>
    </row>
    <row r="2310" spans="2:3">
      <c r="B2310" t="s">
        <v>8900</v>
      </c>
      <c r="C2310" t="str">
        <f t="shared" si="36"/>
        <v>{"node":2307,"name":"ECHO RESERVOIR | DAY.INST.RESERVOIRELEVATION.FEET"},</v>
      </c>
    </row>
    <row r="2311" spans="2:3">
      <c r="B2311" t="s">
        <v>8901</v>
      </c>
      <c r="C2311" t="str">
        <f t="shared" si="36"/>
        <v>{"node":2308,"name":"EDEN RESERVOIR | DAY.AVG.RESERVOIRINFLOW.CFS"},</v>
      </c>
    </row>
    <row r="2312" spans="2:3">
      <c r="B2312" t="s">
        <v>8902</v>
      </c>
      <c r="C2312" t="str">
        <f t="shared" si="36"/>
        <v>{"node":2309,"name":"EDEN RESERVOIR | DAY.AVG.RESERVOIRRELEASE.CFS"},</v>
      </c>
    </row>
    <row r="2313" spans="2:3">
      <c r="B2313" t="s">
        <v>8903</v>
      </c>
      <c r="C2313" t="str">
        <f t="shared" si="36"/>
        <v>{"node":2310,"name":"EDEN RESERVOIR | DAY.INST.RESERVOIRELEVATION.FEET"},</v>
      </c>
    </row>
    <row r="2314" spans="2:3">
      <c r="B2314" t="s">
        <v>8904</v>
      </c>
      <c r="C2314" t="str">
        <f t="shared" si="36"/>
        <v>{"node":2311,"name":"EL VADO LAKE | DAY.AVG.RESERVOIRINFLOW.CFS"},</v>
      </c>
    </row>
    <row r="2315" spans="2:3">
      <c r="B2315" t="s">
        <v>8905</v>
      </c>
      <c r="C2315" t="str">
        <f t="shared" si="36"/>
        <v>{"node":2312,"name":"EL VADO LAKE | DAY.AVG.RESERVOIRRELEASE.CFS"},</v>
      </c>
    </row>
    <row r="2316" spans="2:3">
      <c r="B2316" t="s">
        <v>8906</v>
      </c>
      <c r="C2316" t="str">
        <f t="shared" si="36"/>
        <v>{"node":2313,"name":"EL VADO LAKE | DAY.INST.RESERVOIRSTORAGE.AF"},</v>
      </c>
    </row>
    <row r="2317" spans="2:3">
      <c r="B2317" t="s">
        <v>8907</v>
      </c>
      <c r="C2317" t="str">
        <f t="shared" si="36"/>
        <v>{"node":2314,"name":"EL VADO LAKE | DAY.INST.RESERVOIRELEVATION.FEET"},</v>
      </c>
    </row>
    <row r="2318" spans="2:3">
      <c r="B2318" t="s">
        <v>8908</v>
      </c>
      <c r="C2318" t="str">
        <f t="shared" si="36"/>
        <v>{"node":2315,"name":"ELEPHANT BUTTE RESERVOIR | DAY.AVG.RESERVOIRINFLOW.CFS"},</v>
      </c>
    </row>
    <row r="2319" spans="2:3">
      <c r="B2319" t="s">
        <v>8909</v>
      </c>
      <c r="C2319" t="str">
        <f t="shared" si="36"/>
        <v>{"node":2316,"name":"ELEPHANT BUTTE RESERVOIR | DAY.AVG.RESERVOIRRELEASE.CFS"},</v>
      </c>
    </row>
    <row r="2320" spans="2:3">
      <c r="B2320" t="s">
        <v>8910</v>
      </c>
      <c r="C2320" t="str">
        <f t="shared" si="36"/>
        <v>{"node":2317,"name":"ELEPHANT BUTTE RESERVOIR | DAY.INST.RESERVOIRELEVATION.FEET"},</v>
      </c>
    </row>
    <row r="2321" spans="2:3">
      <c r="B2321" t="s">
        <v>8911</v>
      </c>
      <c r="C2321" t="str">
        <f t="shared" si="36"/>
        <v>{"node":2318,"name":"FRUITGROWERS RESERVOIR; COLORADO | DAY.AVG.RESERVOIRINFLOW.CFS"},</v>
      </c>
    </row>
    <row r="2322" spans="2:3">
      <c r="B2322" t="s">
        <v>8912</v>
      </c>
      <c r="C2322" t="str">
        <f t="shared" si="36"/>
        <v>{"node":2319,"name":"FRUITGROWERS RESERVOIR; COLORADO | DAY.AVG.RESERVOIRRELEASE.CFS"},</v>
      </c>
    </row>
    <row r="2323" spans="2:3">
      <c r="B2323" t="s">
        <v>8913</v>
      </c>
      <c r="C2323" t="str">
        <f t="shared" si="36"/>
        <v>{"node":2320,"name":"FRUITGROWERS RESERVOIR; COLORADO | DAY.INST.RESERVOIRELEVATION.FEET"},</v>
      </c>
    </row>
    <row r="2324" spans="2:3">
      <c r="B2324" t="s">
        <v>8914</v>
      </c>
      <c r="C2324" t="str">
        <f t="shared" si="36"/>
        <v>{"node":2321,"name":"HERON RESERVOIR | DAY.AVG.RESERVOIRINFLOW.CFS"},</v>
      </c>
    </row>
    <row r="2325" spans="2:3">
      <c r="B2325" t="s">
        <v>8915</v>
      </c>
      <c r="C2325" t="str">
        <f t="shared" si="36"/>
        <v>{"node":2322,"name":"HERON RESERVOIR | DAY.AVG.RESERVOIRRELEASE.CFS"},</v>
      </c>
    </row>
    <row r="2326" spans="2:3">
      <c r="B2326" t="s">
        <v>8916</v>
      </c>
      <c r="C2326" t="str">
        <f t="shared" si="36"/>
        <v>{"node":2323,"name":"HERON RESERVOIR | DAY.INST.RESERVOIRSTORAGE.AF"},</v>
      </c>
    </row>
    <row r="2327" spans="2:3">
      <c r="B2327" t="s">
        <v>8917</v>
      </c>
      <c r="C2327" t="str">
        <f t="shared" si="36"/>
        <v>{"node":2324,"name":"HERON RESERVOIR | DAY.INST.RESERVOIRELEVATION.FEET"},</v>
      </c>
    </row>
    <row r="2328" spans="2:3">
      <c r="B2328" t="s">
        <v>8918</v>
      </c>
      <c r="C2328" t="str">
        <f t="shared" si="36"/>
        <v>{"node":2325,"name":"HUNTINGTON NORTH RESERVOIR | DAY.AVG.RESERVOIRINFLOW.CFS"},</v>
      </c>
    </row>
    <row r="2329" spans="2:3">
      <c r="B2329" t="s">
        <v>8919</v>
      </c>
      <c r="C2329" t="str">
        <f t="shared" si="36"/>
        <v>{"node":2326,"name":"HUNTINGTON NORTH RESERVOIR | DAY.AVG.RESERVOIRRELEASE.CFS"},</v>
      </c>
    </row>
    <row r="2330" spans="2:3">
      <c r="B2330" t="s">
        <v>8920</v>
      </c>
      <c r="C2330" t="str">
        <f t="shared" si="36"/>
        <v>{"node":2327,"name":"HUNTINGTON NORTH RESERVOIR | DAY.INST.RESERVOIRELEVATION.FEET"},</v>
      </c>
    </row>
    <row r="2331" spans="2:3">
      <c r="B2331" t="s">
        <v>8921</v>
      </c>
      <c r="C2331" t="str">
        <f t="shared" si="36"/>
        <v>{"node":2328,"name":"HYRUM RESERVOIR | DAY.AVG.RESERVOIRINFLOW.CFS"},</v>
      </c>
    </row>
    <row r="2332" spans="2:3">
      <c r="B2332" t="s">
        <v>8922</v>
      </c>
      <c r="C2332" t="str">
        <f t="shared" si="36"/>
        <v>{"node":2329,"name":"HYRUM RESERVOIR | DAY.AVG.RESERVOIRRELEASE.CFS"},</v>
      </c>
    </row>
    <row r="2333" spans="2:3">
      <c r="B2333" t="s">
        <v>8923</v>
      </c>
      <c r="C2333" t="str">
        <f t="shared" si="36"/>
        <v>{"node":2330,"name":"HYRUM RESERVOIR | DAY.INST.RESERVOIRELEVATION.FEET"},</v>
      </c>
    </row>
    <row r="2334" spans="2:3">
      <c r="B2334" t="s">
        <v>8924</v>
      </c>
      <c r="C2334" t="str">
        <f t="shared" si="36"/>
        <v>{"node":2331,"name":"JACKSON GULCH RESERVOIR | DAY.AVG.RESERVOIRINFLOW.CFS"},</v>
      </c>
    </row>
    <row r="2335" spans="2:3">
      <c r="B2335" t="s">
        <v>8925</v>
      </c>
      <c r="C2335" t="str">
        <f t="shared" si="36"/>
        <v>{"node":2332,"name":"JACKSON GULCH RESERVOIR | DAY.AVG.RESERVOIRRELEASE.CFS"},</v>
      </c>
    </row>
    <row r="2336" spans="2:3">
      <c r="B2336" t="s">
        <v>8926</v>
      </c>
      <c r="C2336" t="str">
        <f t="shared" si="36"/>
        <v>{"node":2333,"name":"JACKSON GULCH RESERVOIR | DAY.INST.RESERVOIRELEVATION.FEET"},</v>
      </c>
    </row>
    <row r="2337" spans="2:3">
      <c r="B2337" t="s">
        <v>8927</v>
      </c>
      <c r="C2337" t="str">
        <f t="shared" si="36"/>
        <v>{"node":2334,"name":"JEMEZ CANYON RESERVOIR | DAY.AVG.RESERVOIRINFLOW.CFS"},</v>
      </c>
    </row>
    <row r="2338" spans="2:3">
      <c r="B2338" t="s">
        <v>8928</v>
      </c>
      <c r="C2338" t="str">
        <f t="shared" si="36"/>
        <v>{"node":2335,"name":"JEMEZ CANYON RESERVOIR | DAY.AVG.RESERVOIRRELEASE.CFS"},</v>
      </c>
    </row>
    <row r="2339" spans="2:3">
      <c r="B2339" t="s">
        <v>8929</v>
      </c>
      <c r="C2339" t="str">
        <f t="shared" si="36"/>
        <v>{"node":2336,"name":"JEMEZ CANYON RESERVOIR | DAY.INST.RESERVOIRSTORAGE.AF"},</v>
      </c>
    </row>
    <row r="2340" spans="2:3">
      <c r="B2340" t="s">
        <v>8930</v>
      </c>
      <c r="C2340" t="str">
        <f t="shared" si="36"/>
        <v>{"node":2337,"name":"JEMEZ CANYON RESERVOIR | DAY.INST.RESERVOIRELEVATION.FEET"},</v>
      </c>
    </row>
    <row r="2341" spans="2:3">
      <c r="B2341" t="s">
        <v>8931</v>
      </c>
      <c r="C2341" t="str">
        <f t="shared" si="36"/>
        <v>{"node":2338,"name":"JOES VALLEY RESERVOIR | DAY.AVG.RESERVOIRINFLOW.CFS"},</v>
      </c>
    </row>
    <row r="2342" spans="2:3">
      <c r="B2342" t="s">
        <v>8932</v>
      </c>
      <c r="C2342" t="str">
        <f t="shared" si="36"/>
        <v>{"node":2339,"name":"JOES VALLEY RESERVOIR | DAY.AVG.RESERVOIRRELEASE.CFS"},</v>
      </c>
    </row>
    <row r="2343" spans="2:3">
      <c r="B2343" t="s">
        <v>8933</v>
      </c>
      <c r="C2343" t="str">
        <f t="shared" si="36"/>
        <v>{"node":2340,"name":"JOES VALLEY RESERVOIR | DAY.INST.RESERVOIRELEVATION.FEET"},</v>
      </c>
    </row>
    <row r="2344" spans="2:3">
      <c r="B2344" t="s">
        <v>8934</v>
      </c>
      <c r="C2344" t="str">
        <f t="shared" si="36"/>
        <v>{"node":2341,"name":"JORDANELLE RESERVOIR | DAY.AVG.RESERVOIRINFLOW.CFS"},</v>
      </c>
    </row>
    <row r="2345" spans="2:3">
      <c r="B2345" t="s">
        <v>8935</v>
      </c>
      <c r="C2345" t="str">
        <f t="shared" si="36"/>
        <v>{"node":2342,"name":"JORDANELLE RESERVOIR | DAY.AVG.RESERVOIRRELEASE.CFS"},</v>
      </c>
    </row>
    <row r="2346" spans="2:3">
      <c r="B2346" t="s">
        <v>8936</v>
      </c>
      <c r="C2346" t="str">
        <f t="shared" si="36"/>
        <v>{"node":2343,"name":"JORDANELLE RESERVOIR | DAY.INST.RESERVOIRELEVATION.FEET"},</v>
      </c>
    </row>
    <row r="2347" spans="2:3">
      <c r="B2347" t="s">
        <v>8937</v>
      </c>
      <c r="C2347" t="str">
        <f t="shared" si="36"/>
        <v>{"node":2344,"name":"LAKE NIGHTHORSE | DAY.AVG.RESERVOIRINFLOW.CFS"},</v>
      </c>
    </row>
    <row r="2348" spans="2:3">
      <c r="B2348" t="s">
        <v>8938</v>
      </c>
      <c r="C2348" t="str">
        <f t="shared" si="36"/>
        <v>{"node":2345,"name":"LAKE NIGHTHORSE | DAY.AVG.RESERVOIRRELEASE.CFS"},</v>
      </c>
    </row>
    <row r="2349" spans="2:3">
      <c r="B2349" t="s">
        <v>8939</v>
      </c>
      <c r="C2349" t="str">
        <f t="shared" si="36"/>
        <v>{"node":2346,"name":"LAKE NIGHTHORSE | DAY.INST.RESERVOIRDIVERSION.CFS"},</v>
      </c>
    </row>
    <row r="2350" spans="2:3">
      <c r="B2350" t="s">
        <v>8940</v>
      </c>
      <c r="C2350" t="str">
        <f t="shared" si="36"/>
        <v>{"node":2347,"name":"LAKE NIGHTHORSE | DAY.INST.RESERVOIRSTORAGE.AF"},</v>
      </c>
    </row>
    <row r="2351" spans="2:3">
      <c r="B2351" t="s">
        <v>8941</v>
      </c>
      <c r="C2351" t="str">
        <f t="shared" si="36"/>
        <v>{"node":2348,"name":"LAKE NIGHTHORSE | DAY.INST.RESERVOIRELEVATION.FEET"},</v>
      </c>
    </row>
    <row r="2352" spans="2:3">
      <c r="B2352" t="s">
        <v>8942</v>
      </c>
      <c r="C2352" t="str">
        <f t="shared" si="36"/>
        <v>{"node":2349,"name":"LAKE POWELL | DAY.AVG.RESERVOIRRELEASE.CFS"},</v>
      </c>
    </row>
    <row r="2353" spans="2:3">
      <c r="B2353" t="s">
        <v>8943</v>
      </c>
      <c r="C2353" t="str">
        <f t="shared" si="36"/>
        <v>{"node":2350,"name":"LAKE POWELL | DAY.SUM.RESERVOIREVAPORATION.CFS"},</v>
      </c>
    </row>
    <row r="2354" spans="2:3">
      <c r="B2354" t="s">
        <v>8944</v>
      </c>
      <c r="C2354" t="str">
        <f t="shared" si="36"/>
        <v>{"node":2351,"name":"LAKE SUMNER | DAY.AVG.RESERVOIRINFLOW.CFS"},</v>
      </c>
    </row>
    <row r="2355" spans="2:3">
      <c r="B2355" t="s">
        <v>8945</v>
      </c>
      <c r="C2355" t="str">
        <f t="shared" si="36"/>
        <v>{"node":2352,"name":"LAKE SUMNER | DAY.AVG.RESERVOIRRELEASE.CFS"},</v>
      </c>
    </row>
    <row r="2356" spans="2:3">
      <c r="B2356" t="s">
        <v>8946</v>
      </c>
      <c r="C2356" t="str">
        <f t="shared" si="36"/>
        <v>{"node":2353,"name":"LAKE SUMNER | DAY.INST.RESERVOIRELEVATION.FEET"},</v>
      </c>
    </row>
    <row r="2357" spans="2:3">
      <c r="B2357" t="s">
        <v>8947</v>
      </c>
      <c r="C2357" t="str">
        <f t="shared" si="36"/>
        <v>{"node":2354,"name":"LEMON RESERVOIR | DAY.AVG.RESERVOIRINFLOW.CFS"},</v>
      </c>
    </row>
    <row r="2358" spans="2:3">
      <c r="B2358" t="s">
        <v>8948</v>
      </c>
      <c r="C2358" t="str">
        <f t="shared" si="36"/>
        <v>{"node":2355,"name":"LEMON RESERVOIR | DAY.AVG.RESERVOIRRELEASE.CFS"},</v>
      </c>
    </row>
    <row r="2359" spans="2:3">
      <c r="B2359" t="s">
        <v>8949</v>
      </c>
      <c r="C2359" t="str">
        <f t="shared" si="36"/>
        <v>{"node":2356,"name":"LEMON RESERVOIR | DAY.INST.RESERVOIRELEVATION.FEET"},</v>
      </c>
    </row>
    <row r="2360" spans="2:3">
      <c r="B2360" t="s">
        <v>8950</v>
      </c>
      <c r="C2360" t="str">
        <f t="shared" si="36"/>
        <v>{"node":2357,"name":"LOST CREEK RESERVOIR | DAY.AVG.RESERVOIRINFLOW.CFS"},</v>
      </c>
    </row>
    <row r="2361" spans="2:3">
      <c r="B2361" t="s">
        <v>8951</v>
      </c>
      <c r="C2361" t="str">
        <f t="shared" si="36"/>
        <v>{"node":2358,"name":"LOST CREEK RESERVOIR | DAY.AVG.RESERVOIRRELEASE.CFS"},</v>
      </c>
    </row>
    <row r="2362" spans="2:3">
      <c r="B2362" t="s">
        <v>8952</v>
      </c>
      <c r="C2362" t="str">
        <f t="shared" si="36"/>
        <v>{"node":2359,"name":"LOST CREEK RESERVOIR | DAY.INST.RESERVOIRELEVATION.FEET"},</v>
      </c>
    </row>
    <row r="2363" spans="2:3">
      <c r="B2363" t="s">
        <v>8953</v>
      </c>
      <c r="C2363" t="str">
        <f t="shared" si="36"/>
        <v>{"node":2360,"name":"MCPHEE RESERVOIR | DAY.AVG.RESERVOIRINFLOW.CFS"},</v>
      </c>
    </row>
    <row r="2364" spans="2:3">
      <c r="B2364" t="s">
        <v>8954</v>
      </c>
      <c r="C2364" t="str">
        <f t="shared" si="36"/>
        <v>{"node":2361,"name":"MCPHEE RESERVOIR | DAY.AVG.RESERVOIRRELEASE.CFS"},</v>
      </c>
    </row>
    <row r="2365" spans="2:3">
      <c r="B2365" t="s">
        <v>8955</v>
      </c>
      <c r="C2365" t="str">
        <f t="shared" si="36"/>
        <v>{"node":2362,"name":"MCPHEE RESERVOIR | DAY.INST.RESERVOIRELEVATION.FEET"},</v>
      </c>
    </row>
    <row r="2366" spans="2:3">
      <c r="B2366" t="s">
        <v>8956</v>
      </c>
      <c r="C2366" t="str">
        <f t="shared" si="36"/>
        <v>{"node":2363,"name":"MEEKS CABIN RESERVOIR | DAY.AVG.RESERVOIRINFLOW.CFS"},</v>
      </c>
    </row>
    <row r="2367" spans="2:3">
      <c r="B2367" t="s">
        <v>8957</v>
      </c>
      <c r="C2367" t="str">
        <f t="shared" si="36"/>
        <v>{"node":2364,"name":"MEEKS CABIN RESERVOIR | DAY.AVG.RESERVOIRRELEASE.CFS"},</v>
      </c>
    </row>
    <row r="2368" spans="2:3">
      <c r="B2368" t="s">
        <v>8958</v>
      </c>
      <c r="C2368" t="str">
        <f t="shared" si="36"/>
        <v>{"node":2365,"name":"MEEKS CABIN RESERVOIR | DAY.INST.RESERVOIRELEVATION.FEET"},</v>
      </c>
    </row>
    <row r="2369" spans="2:3">
      <c r="B2369" t="s">
        <v>8959</v>
      </c>
      <c r="C2369" t="str">
        <f t="shared" si="36"/>
        <v>{"node":2366,"name":"MOON LAKE RESERVOIR | DAY.AVG.RESERVOIRINFLOW.CFS"},</v>
      </c>
    </row>
    <row r="2370" spans="2:3">
      <c r="B2370" t="s">
        <v>8960</v>
      </c>
      <c r="C2370" t="str">
        <f t="shared" si="36"/>
        <v>{"node":2367,"name":"MOON LAKE RESERVOIR | DAY.AVG.RESERVOIRRELEASE.CFS"},</v>
      </c>
    </row>
    <row r="2371" spans="2:3">
      <c r="B2371" t="s">
        <v>8961</v>
      </c>
      <c r="C2371" t="str">
        <f t="shared" si="36"/>
        <v>{"node":2368,"name":"MOON LAKE RESERVOIR | DAY.INST.RESERVOIRELEVATION.FEET"},</v>
      </c>
    </row>
    <row r="2372" spans="2:3">
      <c r="B2372" t="s">
        <v>8962</v>
      </c>
      <c r="C2372" t="str">
        <f t="shared" ref="C2372:C2435" si="37">B2372&amp;","</f>
        <v>{"node":2369,"name":"MORROW POINT RESERVOIR | DAY.AVG.RESERVOIRINFLOW-UNREGULATED.CFS"},</v>
      </c>
    </row>
    <row r="2373" spans="2:3">
      <c r="B2373" t="s">
        <v>8963</v>
      </c>
      <c r="C2373" t="str">
        <f t="shared" si="37"/>
        <v>{"node":2370,"name":"MORROW POINT RESERVOIR | DAY.AVG.RESERVOIRINFLOW.CFS"},</v>
      </c>
    </row>
    <row r="2374" spans="2:3">
      <c r="B2374" t="s">
        <v>8964</v>
      </c>
      <c r="C2374" t="str">
        <f t="shared" si="37"/>
        <v>{"node":2371,"name":"NAMBE FALLS RESERVOIR | DAY.AVG.RESERVOIRINFLOW.CFS"},</v>
      </c>
    </row>
    <row r="2375" spans="2:3">
      <c r="B2375" t="s">
        <v>8965</v>
      </c>
      <c r="C2375" t="str">
        <f t="shared" si="37"/>
        <v>{"node":2372,"name":"NAMBE FALLS RESERVOIR | DAY.AVG.RESERVOIRRELEASE.CFS"},</v>
      </c>
    </row>
    <row r="2376" spans="2:3">
      <c r="B2376" t="s">
        <v>8966</v>
      </c>
      <c r="C2376" t="str">
        <f t="shared" si="37"/>
        <v>{"node":2373,"name":"NAMBE FALLS RESERVOIR | DAY.INST.RESERVOIRSTORAGE.AF"},</v>
      </c>
    </row>
    <row r="2377" spans="2:3">
      <c r="B2377" t="s">
        <v>8967</v>
      </c>
      <c r="C2377" t="str">
        <f t="shared" si="37"/>
        <v>{"node":2374,"name":"NAMBE FALLS RESERVOIR | DAY.INST.RESERVOIRELEVATION.FEET"},</v>
      </c>
    </row>
    <row r="2378" spans="2:3">
      <c r="B2378" t="s">
        <v>8968</v>
      </c>
      <c r="C2378" t="str">
        <f t="shared" si="37"/>
        <v>{"node":2375,"name":"NAVAJO RESERVOIR | DAY.AVG.RESERVOIRINFLOW-UNREGULATED.CFS"},</v>
      </c>
    </row>
    <row r="2379" spans="2:3">
      <c r="B2379" t="s">
        <v>8969</v>
      </c>
      <c r="C2379" t="str">
        <f t="shared" si="37"/>
        <v>{"node":2376,"name":"NAVAJO RESERVOIR | DAY.AVG.RESERVOIRINFLOW.CFS"},</v>
      </c>
    </row>
    <row r="2380" spans="2:3">
      <c r="B2380" t="s">
        <v>8970</v>
      </c>
      <c r="C2380" t="str">
        <f t="shared" si="37"/>
        <v>{"node":2377,"name":"NEWTON RESERVOIR | DAY.AVG.RESERVOIRINFLOW.CFS"},</v>
      </c>
    </row>
    <row r="2381" spans="2:3">
      <c r="B2381" t="s">
        <v>8971</v>
      </c>
      <c r="C2381" t="str">
        <f t="shared" si="37"/>
        <v>{"node":2378,"name":"NEWTON RESERVOIR | DAY.AVG.RESERVOIRRELEASE.CFS"},</v>
      </c>
    </row>
    <row r="2382" spans="2:3">
      <c r="B2382" t="s">
        <v>8972</v>
      </c>
      <c r="C2382" t="str">
        <f t="shared" si="37"/>
        <v>{"node":2379,"name":"NEWTON RESERVOIR | DAY.INST.RESERVOIRELEVATION.FEET"},</v>
      </c>
    </row>
    <row r="2383" spans="2:3">
      <c r="B2383" t="s">
        <v>8973</v>
      </c>
      <c r="C2383" t="str">
        <f t="shared" si="37"/>
        <v>{"node":2380,"name":"PAONIA RESERVOIR; COLORADO | DAY.AVG.RESERVOIRINFLOW.CFS"},</v>
      </c>
    </row>
    <row r="2384" spans="2:3">
      <c r="B2384" t="s">
        <v>8974</v>
      </c>
      <c r="C2384" t="str">
        <f t="shared" si="37"/>
        <v>{"node":2381,"name":"PAONIA RESERVOIR; COLORADO | DAY.AVG.RESERVOIRRELEASE.CFS"},</v>
      </c>
    </row>
    <row r="2385" spans="2:3">
      <c r="B2385" t="s">
        <v>8975</v>
      </c>
      <c r="C2385" t="str">
        <f t="shared" si="37"/>
        <v>{"node":2382,"name":"PAONIA RESERVOIR; COLORADO | DAY.INST.RESERVOIRELEVATION.FEET"},</v>
      </c>
    </row>
    <row r="2386" spans="2:3">
      <c r="B2386" t="s">
        <v>8976</v>
      </c>
      <c r="C2386" t="str">
        <f t="shared" si="37"/>
        <v>{"node":2383,"name":"PLATORO RESERVOIR NEAR PAGOSA SPRINGS; COLORADO | DAY.AVG.RESERVOIRINFLOW.CFS"},</v>
      </c>
    </row>
    <row r="2387" spans="2:3">
      <c r="B2387" t="s">
        <v>8977</v>
      </c>
      <c r="C2387" t="str">
        <f t="shared" si="37"/>
        <v>{"node":2384,"name":"PLATORO RESERVOIR NEAR PAGOSA SPRINGS; COLORADO | DAY.AVG.RESERVOIRRELEASE.CFS"},</v>
      </c>
    </row>
    <row r="2388" spans="2:3">
      <c r="B2388" t="s">
        <v>8978</v>
      </c>
      <c r="C2388" t="str">
        <f t="shared" si="37"/>
        <v>{"node":2385,"name":"PLATORO RESERVOIR NEAR PAGOSA SPRINGS; COLORADO | DAY.INST.RESERVOIRSTORAGE.AF"},</v>
      </c>
    </row>
    <row r="2389" spans="2:3">
      <c r="B2389" t="s">
        <v>8979</v>
      </c>
      <c r="C2389" t="str">
        <f t="shared" si="37"/>
        <v>{"node":2386,"name":"PLATORO RESERVOIR NEAR PAGOSA SPRINGS; COLORADO | DAY.INST.RESERVOIRELEVATION.FEET"},</v>
      </c>
    </row>
    <row r="2390" spans="2:3">
      <c r="B2390" t="s">
        <v>8980</v>
      </c>
      <c r="C2390" t="str">
        <f t="shared" si="37"/>
        <v>{"node":2387,"name":"RED FLEET RESERVOIR | DAY.AVG.RESERVOIRINFLOW.CFS"},</v>
      </c>
    </row>
    <row r="2391" spans="2:3">
      <c r="B2391" t="s">
        <v>8981</v>
      </c>
      <c r="C2391" t="str">
        <f t="shared" si="37"/>
        <v>{"node":2388,"name":"RED FLEET RESERVOIR | DAY.AVG.RESERVOIRRELEASE.CFS"},</v>
      </c>
    </row>
    <row r="2392" spans="2:3">
      <c r="B2392" t="s">
        <v>8982</v>
      </c>
      <c r="C2392" t="str">
        <f t="shared" si="37"/>
        <v>{"node":2389,"name":"RED FLEET RESERVOIR | DAY.INST.RESERVOIRELEVATION.FEET"},</v>
      </c>
    </row>
    <row r="2393" spans="2:3">
      <c r="B2393" t="s">
        <v>8983</v>
      </c>
      <c r="C2393" t="str">
        <f t="shared" si="37"/>
        <v>{"node":2390,"name":"RIDGWAY RESERVOIR | DAY.AVG.RESERVOIRINFLOW.CFS"},</v>
      </c>
    </row>
    <row r="2394" spans="2:3">
      <c r="B2394" t="s">
        <v>8984</v>
      </c>
      <c r="C2394" t="str">
        <f t="shared" si="37"/>
        <v>{"node":2391,"name":"RIDGWAY RESERVOIR | DAY.AVG.RESERVOIRRELEASE.CFS"},</v>
      </c>
    </row>
    <row r="2395" spans="2:3">
      <c r="B2395" t="s">
        <v>8985</v>
      </c>
      <c r="C2395" t="str">
        <f t="shared" si="37"/>
        <v>{"node":2392,"name":"RIDGWAY RESERVOIR | DAY.INST.RESERVOIRELEVATION.FEET"},</v>
      </c>
    </row>
    <row r="2396" spans="2:3">
      <c r="B2396" t="s">
        <v>8986</v>
      </c>
      <c r="C2396" t="str">
        <f t="shared" si="37"/>
        <v>{"node":2393,"name":"RIFLE GAP RESERVOIR | DAY.AVG.RESERVOIRINFLOW.CFS"},</v>
      </c>
    </row>
    <row r="2397" spans="2:3">
      <c r="B2397" t="s">
        <v>8987</v>
      </c>
      <c r="C2397" t="str">
        <f t="shared" si="37"/>
        <v>{"node":2394,"name":"RIFLE GAP RESERVOIR | DAY.AVG.RESERVOIRRELEASE.CFS"},</v>
      </c>
    </row>
    <row r="2398" spans="2:3">
      <c r="B2398" t="s">
        <v>8988</v>
      </c>
      <c r="C2398" t="str">
        <f t="shared" si="37"/>
        <v>{"node":2395,"name":"RIFLE GAP RESERVOIR | DAY.INST.RESERVOIRELEVATION.FEET"},</v>
      </c>
    </row>
    <row r="2399" spans="2:3">
      <c r="B2399" t="s">
        <v>8989</v>
      </c>
      <c r="C2399" t="str">
        <f t="shared" si="37"/>
        <v>{"node":2396,"name":"ROCKPORT RESERVOIR | DAY.AVG.RESERVOIRINFLOW.CFS"},</v>
      </c>
    </row>
    <row r="2400" spans="2:3">
      <c r="B2400" t="s">
        <v>8990</v>
      </c>
      <c r="C2400" t="str">
        <f t="shared" si="37"/>
        <v>{"node":2397,"name":"ROCKPORT RESERVOIR | DAY.AVG.RESERVOIRRELEASE.CFS"},</v>
      </c>
    </row>
    <row r="2401" spans="2:3">
      <c r="B2401" t="s">
        <v>8991</v>
      </c>
      <c r="C2401" t="str">
        <f t="shared" si="37"/>
        <v>{"node":2398,"name":"ROCKPORT RESERVOIR | DAY.INST.RESERVOIRELEVATION.FEET"},</v>
      </c>
    </row>
    <row r="2402" spans="2:3">
      <c r="B2402" t="s">
        <v>8992</v>
      </c>
      <c r="C2402" t="str">
        <f t="shared" si="37"/>
        <v>{"node":2399,"name":"RUEDI RESERVOIR | DAY.AVG.RESERVOIRINFLOW.CFS"},</v>
      </c>
    </row>
    <row r="2403" spans="2:3">
      <c r="B2403" t="s">
        <v>8993</v>
      </c>
      <c r="C2403" t="str">
        <f t="shared" si="37"/>
        <v>{"node":2400,"name":"RUEDI RESERVOIR | DAY.AVG.RESERVOIRRELEASE.CFS"},</v>
      </c>
    </row>
    <row r="2404" spans="2:3">
      <c r="B2404" t="s">
        <v>8994</v>
      </c>
      <c r="C2404" t="str">
        <f t="shared" si="37"/>
        <v>{"node":2401,"name":"RUEDI RESERVOIR | DAY.INST.RESERVOIRSTORAGE.AF"},</v>
      </c>
    </row>
    <row r="2405" spans="2:3">
      <c r="B2405" t="s">
        <v>8995</v>
      </c>
      <c r="C2405" t="str">
        <f t="shared" si="37"/>
        <v>{"node":2402,"name":"RUEDI RESERVOIR | DAY.INST.RESERVOIRELEVATION.FEET"},</v>
      </c>
    </row>
    <row r="2406" spans="2:3">
      <c r="B2406" t="s">
        <v>8996</v>
      </c>
      <c r="C2406" t="str">
        <f t="shared" si="37"/>
        <v>{"node":2403,"name":"SANTA ROSA RESERVOIR | DAY.AVG.RESERVOIRINFLOW.CFS"},</v>
      </c>
    </row>
    <row r="2407" spans="2:3">
      <c r="B2407" t="s">
        <v>8997</v>
      </c>
      <c r="C2407" t="str">
        <f t="shared" si="37"/>
        <v>{"node":2404,"name":"SANTA ROSA RESERVOIR | DAY.AVG.RESERVOIRRELEASE.CFS"},</v>
      </c>
    </row>
    <row r="2408" spans="2:3">
      <c r="B2408" t="s">
        <v>8998</v>
      </c>
      <c r="C2408" t="str">
        <f t="shared" si="37"/>
        <v>{"node":2405,"name":"SANTA ROSA RESERVOIR | DAY.INST.RESERVOIRSTORAGE.AF"},</v>
      </c>
    </row>
    <row r="2409" spans="2:3">
      <c r="B2409" t="s">
        <v>8999</v>
      </c>
      <c r="C2409" t="str">
        <f t="shared" si="37"/>
        <v>{"node":2406,"name":"SANTA ROSA RESERVOIR | DAY.INST.RESERVOIRELEVATION.FEET"},</v>
      </c>
    </row>
    <row r="2410" spans="2:3">
      <c r="B2410" t="s">
        <v>9000</v>
      </c>
      <c r="C2410" t="str">
        <f t="shared" si="37"/>
        <v>{"node":2407,"name":"SCOFIELD RESERVOIR | DAY.AVG.RESERVOIRINFLOW.CFS"},</v>
      </c>
    </row>
    <row r="2411" spans="2:3">
      <c r="B2411" t="s">
        <v>9001</v>
      </c>
      <c r="C2411" t="str">
        <f t="shared" si="37"/>
        <v>{"node":2408,"name":"SCOFIELD RESERVOIR | DAY.AVG.RESERVOIRRELEASE.CFS"},</v>
      </c>
    </row>
    <row r="2412" spans="2:3">
      <c r="B2412" t="s">
        <v>9002</v>
      </c>
      <c r="C2412" t="str">
        <f t="shared" si="37"/>
        <v>{"node":2409,"name":"SCOFIELD RESERVOIR | DAY.INST.RESERVOIRELEVATION.FEET"},</v>
      </c>
    </row>
    <row r="2413" spans="2:3">
      <c r="B2413" t="s">
        <v>9003</v>
      </c>
      <c r="C2413" t="str">
        <f t="shared" si="37"/>
        <v>{"node":2410,"name":"SHADOW MOUNTAIN RESERVOIR | DAY.AVG.RESERVOIRINFLOW.CFS"},</v>
      </c>
    </row>
    <row r="2414" spans="2:3">
      <c r="B2414" t="s">
        <v>9004</v>
      </c>
      <c r="C2414" t="str">
        <f t="shared" si="37"/>
        <v>{"node":2411,"name":"SHADOW MOUNTAIN RESERVOIR | DAY.AVG.RESERVOIRRELEASE.CFS"},</v>
      </c>
    </row>
    <row r="2415" spans="2:3">
      <c r="B2415" t="s">
        <v>9005</v>
      </c>
      <c r="C2415" t="str">
        <f t="shared" si="37"/>
        <v>{"node":2412,"name":"SHADOW MOUNTAIN RESERVOIR | DAY.INST.RESERVOIRSTORAGE.AF"},</v>
      </c>
    </row>
    <row r="2416" spans="2:3">
      <c r="B2416" t="s">
        <v>9006</v>
      </c>
      <c r="C2416" t="str">
        <f t="shared" si="37"/>
        <v>{"node":2413,"name":"SHADOW MOUNTAIN RESERVOIR | DAY.INST.RESERVOIRELEVATION.FEET"},</v>
      </c>
    </row>
    <row r="2417" spans="2:3">
      <c r="B2417" t="s">
        <v>9007</v>
      </c>
      <c r="C2417" t="str">
        <f t="shared" si="37"/>
        <v>{"node":2414,"name":"SILVER JACK RESERVOIR | DAY.AVG.RESERVOIRINFLOW.CFS"},</v>
      </c>
    </row>
    <row r="2418" spans="2:3">
      <c r="B2418" t="s">
        <v>9008</v>
      </c>
      <c r="C2418" t="str">
        <f t="shared" si="37"/>
        <v>{"node":2415,"name":"SILVER JACK RESERVOIR | DAY.AVG.RESERVOIRRELEASE.CFS"},</v>
      </c>
    </row>
    <row r="2419" spans="2:3">
      <c r="B2419" t="s">
        <v>9009</v>
      </c>
      <c r="C2419" t="str">
        <f t="shared" si="37"/>
        <v>{"node":2416,"name":"SILVER JACK RESERVOIR | DAY.INST.RESERVOIRELEVATION.FEET"},</v>
      </c>
    </row>
    <row r="2420" spans="2:3">
      <c r="B2420" t="s">
        <v>9010</v>
      </c>
      <c r="C2420" t="str">
        <f t="shared" si="37"/>
        <v>{"node":2417,"name":"SMITH &amp; MOREHOUSE RESERVOIR | DAY.AVG.RESERVOIRINFLOW.CFS"},</v>
      </c>
    </row>
    <row r="2421" spans="2:3">
      <c r="B2421" t="s">
        <v>9011</v>
      </c>
      <c r="C2421" t="str">
        <f t="shared" si="37"/>
        <v>{"node":2418,"name":"SMITH &amp; MOREHOUSE RESERVOIR | DAY.AVG.RESERVOIRRELEASE.CFS"},</v>
      </c>
    </row>
    <row r="2422" spans="2:3">
      <c r="B2422" t="s">
        <v>9012</v>
      </c>
      <c r="C2422" t="str">
        <f t="shared" si="37"/>
        <v>{"node":2419,"name":"SMITH &amp; MOREHOUSE RESERVOIR | DAY.INST.RESERVOIRSTORAGE.AF"},</v>
      </c>
    </row>
    <row r="2423" spans="2:3">
      <c r="B2423" t="s">
        <v>9013</v>
      </c>
      <c r="C2423" t="str">
        <f t="shared" si="37"/>
        <v>{"node":2420,"name":"SMITH &amp; MOREHOUSE RESERVOIR | DAY.INST.RESERVOIRELEVATION.FEET"},</v>
      </c>
    </row>
    <row r="2424" spans="2:3">
      <c r="B2424" t="s">
        <v>9014</v>
      </c>
      <c r="C2424" t="str">
        <f t="shared" si="37"/>
        <v>{"node":2421,"name":"SOLDIER CREEK RESERVOIR | DAY.AVG.RESERVOIRINFLOW.CFS"},</v>
      </c>
    </row>
    <row r="2425" spans="2:3">
      <c r="B2425" t="s">
        <v>9015</v>
      </c>
      <c r="C2425" t="str">
        <f t="shared" si="37"/>
        <v>{"node":2422,"name":"SOLDIER CREEK RESERVOIR | DAY.AVG.RESERVOIRRELEASE.CFS"},</v>
      </c>
    </row>
    <row r="2426" spans="2:3">
      <c r="B2426" t="s">
        <v>9016</v>
      </c>
      <c r="C2426" t="str">
        <f t="shared" si="37"/>
        <v>{"node":2423,"name":"SOLDIER CREEK RESERVOIR | DAY.INST.RESERVOIRSTORAGE.AF"},</v>
      </c>
    </row>
    <row r="2427" spans="2:3">
      <c r="B2427" t="s">
        <v>9017</v>
      </c>
      <c r="C2427" t="str">
        <f t="shared" si="37"/>
        <v>{"node":2424,"name":"SOLDIER CREEK RESERVOIR | DAY.INST.RESERVOIRELEVATION.FEET"},</v>
      </c>
    </row>
    <row r="2428" spans="2:3">
      <c r="B2428" t="s">
        <v>9018</v>
      </c>
      <c r="C2428" t="str">
        <f t="shared" si="37"/>
        <v>{"node":2425,"name":"STARVATION RESERVOIR | DAY.AVG.RESERVOIRINFLOW.CFS"},</v>
      </c>
    </row>
    <row r="2429" spans="2:3">
      <c r="B2429" t="s">
        <v>9019</v>
      </c>
      <c r="C2429" t="str">
        <f t="shared" si="37"/>
        <v>{"node":2426,"name":"STARVATION RESERVOIR | DAY.AVG.RESERVOIRRELEASE.CFS"},</v>
      </c>
    </row>
    <row r="2430" spans="2:3">
      <c r="B2430" t="s">
        <v>9020</v>
      </c>
      <c r="C2430" t="str">
        <f t="shared" si="37"/>
        <v>{"node":2427,"name":"STARVATION RESERVOIR | DAY.INST.RESERVOIRELEVATION.FEET"},</v>
      </c>
    </row>
    <row r="2431" spans="2:3">
      <c r="B2431" t="s">
        <v>9021</v>
      </c>
      <c r="C2431" t="str">
        <f t="shared" si="37"/>
        <v>{"node":2428,"name":"STRAWBERRY RESERVOIR (EXPANDED) | DAY.AVG.RESERVOIRINFLOW.CFS"},</v>
      </c>
    </row>
    <row r="2432" spans="2:3">
      <c r="B2432" t="s">
        <v>9022</v>
      </c>
      <c r="C2432" t="str">
        <f t="shared" si="37"/>
        <v>{"node":2429,"name":"STRAWBERRY RESERVOIR (EXPANDED) | DAY.AVG.RESERVOIRRELEASE.CFS"},</v>
      </c>
    </row>
    <row r="2433" spans="2:3">
      <c r="B2433" t="s">
        <v>9023</v>
      </c>
      <c r="C2433" t="str">
        <f t="shared" si="37"/>
        <v>{"node":2430,"name":"STRAWBERRY RESERVOIR (EXPANDED) | DAY.INST.RESERVOIRELEVATION.FEET"},</v>
      </c>
    </row>
    <row r="2434" spans="2:3">
      <c r="B2434" t="s">
        <v>9024</v>
      </c>
      <c r="C2434" t="str">
        <f t="shared" si="37"/>
        <v>{"node":2431,"name":"TAYLOR PARK RESERVOIR | DAY.AVG.RESERVOIRINFLOW.CFS"},</v>
      </c>
    </row>
    <row r="2435" spans="2:3">
      <c r="B2435" t="s">
        <v>9025</v>
      </c>
      <c r="C2435" t="str">
        <f t="shared" si="37"/>
        <v>{"node":2432,"name":"TAYLOR PARK RESERVOIR | DAY.AVG.RESERVOIRRELEASE.CFS"},</v>
      </c>
    </row>
    <row r="2436" spans="2:3">
      <c r="B2436" t="s">
        <v>9026</v>
      </c>
      <c r="C2436" t="str">
        <f t="shared" ref="C2436:C2499" si="38">B2436&amp;","</f>
        <v>{"node":2433,"name":"TAYLOR PARK RESERVOIR | DAY.INST.RESERVOIRELEVATION.FEET"},</v>
      </c>
    </row>
    <row r="2437" spans="2:3">
      <c r="B2437" t="s">
        <v>9027</v>
      </c>
      <c r="C2437" t="str">
        <f t="shared" si="38"/>
        <v>{"node":2434,"name":"UPPER STILLWATER RESERVOIR | DAY.AVG.RESERVOIRINFLOW.CFS"},</v>
      </c>
    </row>
    <row r="2438" spans="2:3">
      <c r="B2438" t="s">
        <v>9028</v>
      </c>
      <c r="C2438" t="str">
        <f t="shared" si="38"/>
        <v>{"node":2435,"name":"UPPER STILLWATER RESERVOIR | DAY.AVG.RESERVOIRRELEASE.CFS"},</v>
      </c>
    </row>
    <row r="2439" spans="2:3">
      <c r="B2439" t="s">
        <v>9029</v>
      </c>
      <c r="C2439" t="str">
        <f t="shared" si="38"/>
        <v>{"node":2436,"name":"UPPER STILLWATER RESERVOIR | DAY.INST.RESERVOIRELEVATION.FEET"},</v>
      </c>
    </row>
    <row r="2440" spans="2:3">
      <c r="B2440" t="s">
        <v>9030</v>
      </c>
      <c r="C2440" t="str">
        <f t="shared" si="38"/>
        <v>{"node":2437,"name":"VALLECITO RESERVOIR | DAY.AVG.RESERVOIRINFLOW.CFS"},</v>
      </c>
    </row>
    <row r="2441" spans="2:3">
      <c r="B2441" t="s">
        <v>9031</v>
      </c>
      <c r="C2441" t="str">
        <f t="shared" si="38"/>
        <v>{"node":2438,"name":"VALLECITO RESERVOIR | DAY.AVG.RESERVOIRRELEASE.CFS"},</v>
      </c>
    </row>
    <row r="2442" spans="2:3">
      <c r="B2442" t="s">
        <v>9032</v>
      </c>
      <c r="C2442" t="str">
        <f t="shared" si="38"/>
        <v>{"node":2439,"name":"VALLECITO RESERVOIR | DAY.INST.RESERVOIRELEVATION.FEET"},</v>
      </c>
    </row>
    <row r="2443" spans="2:3">
      <c r="B2443" t="s">
        <v>9033</v>
      </c>
      <c r="C2443" t="str">
        <f t="shared" si="38"/>
        <v>{"node":2440,"name":"VEGA RESERVOIR | DAY.AVG.RESERVOIRINFLOW.CFS"},</v>
      </c>
    </row>
    <row r="2444" spans="2:3">
      <c r="B2444" t="s">
        <v>9034</v>
      </c>
      <c r="C2444" t="str">
        <f t="shared" si="38"/>
        <v>{"node":2441,"name":"VEGA RESERVOIR | DAY.AVG.RESERVOIRRELEASE.CFS"},</v>
      </c>
    </row>
    <row r="2445" spans="2:3">
      <c r="B2445" t="s">
        <v>9035</v>
      </c>
      <c r="C2445" t="str">
        <f t="shared" si="38"/>
        <v>{"node":2442,"name":"VEGA RESERVOIR | DAY.INST.RESERVOIRELEVATION.FEET"},</v>
      </c>
    </row>
    <row r="2446" spans="2:3">
      <c r="B2446" t="s">
        <v>9036</v>
      </c>
      <c r="C2446" t="str">
        <f t="shared" si="38"/>
        <v>{"node":2443,"name":"VEGA RESERVOIR | DAY.INST.RESERVOIRSTORAGE.AF"},</v>
      </c>
    </row>
    <row r="2447" spans="2:3">
      <c r="B2447" t="s">
        <v>9037</v>
      </c>
      <c r="C2447" t="str">
        <f t="shared" si="38"/>
        <v>{"node":2444,"name":"WILLARD BAY RESERVOIR | DAY.AVG.RESERVOIRINFLOW.CFS"},</v>
      </c>
    </row>
    <row r="2448" spans="2:3">
      <c r="B2448" t="s">
        <v>9038</v>
      </c>
      <c r="C2448" t="str">
        <f t="shared" si="38"/>
        <v>{"node":2445,"name":"WILLARD BAY RESERVOIR | DAY.AVG.RESERVOIRRELEASE.CFS"},</v>
      </c>
    </row>
    <row r="2449" spans="2:3">
      <c r="B2449" t="s">
        <v>9039</v>
      </c>
      <c r="C2449" t="str">
        <f t="shared" si="38"/>
        <v>{"node":2446,"name":"WILLARD BAY RESERVOIR | DAY.INST.RESERVOIRELEVATION.FEET"},</v>
      </c>
    </row>
    <row r="2450" spans="2:3">
      <c r="B2450" t="s">
        <v>9040</v>
      </c>
      <c r="C2450" t="str">
        <f t="shared" si="38"/>
        <v>{"node":2447,"name":"FLAMING GORGE RESERVOIR | DAY.SUM.RESERVOIREVAPORATION.AF"},</v>
      </c>
    </row>
    <row r="2451" spans="2:3">
      <c r="B2451" t="s">
        <v>9041</v>
      </c>
      <c r="C2451" t="str">
        <f t="shared" si="38"/>
        <v>{"node":2448,"name":"FONTENELLE RESERVOIR | DAY.SUM.RESERVOIREVAPORATION.AF"},</v>
      </c>
    </row>
    <row r="2452" spans="2:3">
      <c r="B2452" t="s">
        <v>9042</v>
      </c>
      <c r="C2452" t="str">
        <f t="shared" si="38"/>
        <v>{"node":2449,"name":"NAVAJO RESERVOIR | DAY.SUM.RESERVOIREVAPORATION.AF"},</v>
      </c>
    </row>
    <row r="2453" spans="2:3">
      <c r="B2453" t="s">
        <v>9043</v>
      </c>
      <c r="C2453" t="str">
        <f t="shared" si="38"/>
        <v>{"node":2450,"name":"STARVATION RESERVOIR | DAY.SUM.RESERVOIREVAPORATION.AF"},</v>
      </c>
    </row>
    <row r="2454" spans="2:3">
      <c r="B2454" t="s">
        <v>9044</v>
      </c>
      <c r="C2454" t="str">
        <f t="shared" si="38"/>
        <v>{"node":2451,"name":"ABIQUIU RESERVOIR | DAY.SUM.RESERVOIREVAPORATION.AF"},</v>
      </c>
    </row>
    <row r="2455" spans="2:3">
      <c r="B2455" t="s">
        <v>9045</v>
      </c>
      <c r="C2455" t="str">
        <f t="shared" si="38"/>
        <v>{"node":2452,"name":"AVALON RESERVOIR | DAY.SUM.RESERVOIREVAPORATION.AF"},</v>
      </c>
    </row>
    <row r="2456" spans="2:3">
      <c r="B2456" t="s">
        <v>9046</v>
      </c>
      <c r="C2456" t="str">
        <f t="shared" si="38"/>
        <v>{"node":2453,"name":"BIG SANDY RESERVOIR | DAY.SUM.RESERVOIREVAPORATION.AF"},</v>
      </c>
    </row>
    <row r="2457" spans="2:3">
      <c r="B2457" t="s">
        <v>9047</v>
      </c>
      <c r="C2457" t="str">
        <f t="shared" si="38"/>
        <v>{"node":2454,"name":"BRANTLEY LAKE | DAY.SUM.RESERVOIREVAPORATION.AF"},</v>
      </c>
    </row>
    <row r="2458" spans="2:3">
      <c r="B2458" t="s">
        <v>9048</v>
      </c>
      <c r="C2458" t="str">
        <f t="shared" si="38"/>
        <v>{"node":2455,"name":"CABALLO RESERVOIR | DAY.SUM.RESERVOIREVAPORATION.AF"},</v>
      </c>
    </row>
    <row r="2459" spans="2:3">
      <c r="B2459" t="s">
        <v>9049</v>
      </c>
      <c r="C2459" t="str">
        <f t="shared" si="38"/>
        <v>{"node":2456,"name":"CAUSEY RESERVOIR | DAY.SUM.RESERVOIREVAPORATION.AF"},</v>
      </c>
    </row>
    <row r="2460" spans="2:3">
      <c r="B2460" t="s">
        <v>9050</v>
      </c>
      <c r="C2460" t="str">
        <f t="shared" si="38"/>
        <v>{"node":2457,"name":"COCHITI LAKE | DAY.SUM.RESERVOIREVAPORATION.AF"},</v>
      </c>
    </row>
    <row r="2461" spans="2:3">
      <c r="B2461" t="s">
        <v>9051</v>
      </c>
      <c r="C2461" t="str">
        <f t="shared" si="38"/>
        <v>{"node":2458,"name":"CRAWFORD RESERVOIR; COLORADO | DAY.SUM.RESERVOIREVAPORATION.AF"},</v>
      </c>
    </row>
    <row r="2462" spans="2:3">
      <c r="B2462" t="s">
        <v>9052</v>
      </c>
      <c r="C2462" t="str">
        <f t="shared" si="38"/>
        <v>{"node":2459,"name":"CURRANT CREEK RESERVOIR; UTAH | DAY.SUM.RESERVOIREVAPORATION.AF"},</v>
      </c>
    </row>
    <row r="2463" spans="2:3">
      <c r="B2463" t="s">
        <v>9053</v>
      </c>
      <c r="C2463" t="str">
        <f t="shared" si="38"/>
        <v>{"node":2460,"name":"DEER CREEK RESERVOIR; UTAH | DAY.SUM.RESERVOIREVAPORATION.AF"},</v>
      </c>
    </row>
    <row r="2464" spans="2:3">
      <c r="B2464" t="s">
        <v>9054</v>
      </c>
      <c r="C2464" t="str">
        <f t="shared" si="38"/>
        <v>{"node":2461,"name":"DILLON RESERVOIR | DAY.SUM.RESERVOIREVAPORATION.AF"},</v>
      </c>
    </row>
    <row r="2465" spans="2:3">
      <c r="B2465" t="s">
        <v>9055</v>
      </c>
      <c r="C2465" t="str">
        <f t="shared" si="38"/>
        <v>{"node":2462,"name":"EAST CANYON RESERVOIR | DAY.SUM.RESERVOIREVAPORATION.AF"},</v>
      </c>
    </row>
    <row r="2466" spans="2:3">
      <c r="B2466" t="s">
        <v>9056</v>
      </c>
      <c r="C2466" t="str">
        <f t="shared" si="38"/>
        <v>{"node":2463,"name":"ECHO RESERVOIR | DAY.SUM.RESERVOIREVAPORATION.AF"},</v>
      </c>
    </row>
    <row r="2467" spans="2:3">
      <c r="B2467" t="s">
        <v>9057</v>
      </c>
      <c r="C2467" t="str">
        <f t="shared" si="38"/>
        <v>{"node":2464,"name":"EDEN RESERVOIR | DAY.SUM.RESERVOIREVAPORATION.AF"},</v>
      </c>
    </row>
    <row r="2468" spans="2:3">
      <c r="B2468" t="s">
        <v>9058</v>
      </c>
      <c r="C2468" t="str">
        <f t="shared" si="38"/>
        <v>{"node":2465,"name":"EL VADO LAKE | DAY.SUM.RESERVOIREVAPORATION.AF"},</v>
      </c>
    </row>
    <row r="2469" spans="2:3">
      <c r="B2469" t="s">
        <v>9059</v>
      </c>
      <c r="C2469" t="str">
        <f t="shared" si="38"/>
        <v>{"node":2466,"name":"ELEPHANT BUTTE RESERVOIR | DAY.SUM.RESERVOIREVAPORATION.AF"},</v>
      </c>
    </row>
    <row r="2470" spans="2:3">
      <c r="B2470" t="s">
        <v>9060</v>
      </c>
      <c r="C2470" t="str">
        <f t="shared" si="38"/>
        <v>{"node":2467,"name":"FRUITGROWERS RESERVOIR; COLORADO | DAY.SUM.RESERVOIREVAPORATION.AF"},</v>
      </c>
    </row>
    <row r="2471" spans="2:3">
      <c r="B2471" t="s">
        <v>9061</v>
      </c>
      <c r="C2471" t="str">
        <f t="shared" si="38"/>
        <v>{"node":2468,"name":"HERON RESERVOIR | DAY.SUM.RESERVOIREVAPORATION.AF"},</v>
      </c>
    </row>
    <row r="2472" spans="2:3">
      <c r="B2472" t="s">
        <v>9062</v>
      </c>
      <c r="C2472" t="str">
        <f t="shared" si="38"/>
        <v>{"node":2469,"name":"HUNTINGTON NORTH RESERVOIR | DAY.SUM.RESERVOIREVAPORATION.AF"},</v>
      </c>
    </row>
    <row r="2473" spans="2:3">
      <c r="B2473" t="s">
        <v>9063</v>
      </c>
      <c r="C2473" t="str">
        <f t="shared" si="38"/>
        <v>{"node":2470,"name":"HYRUM RESERVOIR | DAY.SUM.RESERVOIREVAPORATION.AF"},</v>
      </c>
    </row>
    <row r="2474" spans="2:3">
      <c r="B2474" t="s">
        <v>9064</v>
      </c>
      <c r="C2474" t="str">
        <f t="shared" si="38"/>
        <v>{"node":2471,"name":"JACKSON GULCH RESERVOIR | DAY.SUM.RESERVOIREVAPORATION.AF"},</v>
      </c>
    </row>
    <row r="2475" spans="2:3">
      <c r="B2475" t="s">
        <v>9065</v>
      </c>
      <c r="C2475" t="str">
        <f t="shared" si="38"/>
        <v>{"node":2472,"name":"JEMEZ CANYON RESERVOIR | DAY.SUM.RESERVOIREVAPORATION.AF"},</v>
      </c>
    </row>
    <row r="2476" spans="2:3">
      <c r="B2476" t="s">
        <v>9066</v>
      </c>
      <c r="C2476" t="str">
        <f t="shared" si="38"/>
        <v>{"node":2473,"name":"JOES VALLEY RESERVOIR | DAY.SUM.RESERVOIREVAPORATION.AF"},</v>
      </c>
    </row>
    <row r="2477" spans="2:3">
      <c r="B2477" t="s">
        <v>9067</v>
      </c>
      <c r="C2477" t="str">
        <f t="shared" si="38"/>
        <v>{"node":2474,"name":"JORDANELLE RESERVOIR | DAY.SUM.RESERVOIREVAPORATION.AF"},</v>
      </c>
    </row>
    <row r="2478" spans="2:3">
      <c r="B2478" t="s">
        <v>9068</v>
      </c>
      <c r="C2478" t="str">
        <f t="shared" si="38"/>
        <v>{"node":2475,"name":"LAKE NIGHTHORSE | DAY.SUM.RESERVOIREVAPORATION.AF"},</v>
      </c>
    </row>
    <row r="2479" spans="2:3">
      <c r="B2479" t="s">
        <v>9069</v>
      </c>
      <c r="C2479" t="str">
        <f t="shared" si="38"/>
        <v>{"node":2476,"name":"LAKE SUMNER | DAY.SUM.RESERVOIREVAPORATION.AF"},</v>
      </c>
    </row>
    <row r="2480" spans="2:3">
      <c r="B2480" t="s">
        <v>9070</v>
      </c>
      <c r="C2480" t="str">
        <f t="shared" si="38"/>
        <v>{"node":2477,"name":"LEMON RESERVOIR | DAY.SUM.RESERVOIREVAPORATION.AF"},</v>
      </c>
    </row>
    <row r="2481" spans="2:3">
      <c r="B2481" t="s">
        <v>9071</v>
      </c>
      <c r="C2481" t="str">
        <f t="shared" si="38"/>
        <v>{"node":2478,"name":"LOST CREEK RESERVOIR | DAY.SUM.RESERVOIREVAPORATION.AF"},</v>
      </c>
    </row>
    <row r="2482" spans="2:3">
      <c r="B2482" t="s">
        <v>9072</v>
      </c>
      <c r="C2482" t="str">
        <f t="shared" si="38"/>
        <v>{"node":2479,"name":"MCPHEE RESERVOIR | DAY.SUM.RESERVOIREVAPORATION.AF"},</v>
      </c>
    </row>
    <row r="2483" spans="2:3">
      <c r="B2483" t="s">
        <v>9073</v>
      </c>
      <c r="C2483" t="str">
        <f t="shared" si="38"/>
        <v>{"node":2480,"name":"MEEKS CABIN RESERVOIR | DAY.SUM.RESERVOIREVAPORATION.AF"},</v>
      </c>
    </row>
    <row r="2484" spans="2:3">
      <c r="B2484" t="s">
        <v>9074</v>
      </c>
      <c r="C2484" t="str">
        <f t="shared" si="38"/>
        <v>{"node":2481,"name":"MOON LAKE RESERVOIR | DAY.SUM.RESERVOIREVAPORATION.AF"},</v>
      </c>
    </row>
    <row r="2485" spans="2:3">
      <c r="B2485" t="s">
        <v>9075</v>
      </c>
      <c r="C2485" t="str">
        <f t="shared" si="38"/>
        <v>{"node":2482,"name":"NAMBE FALLS RESERVOIR | DAY.SUM.RESERVOIREVAPORATION.AF"},</v>
      </c>
    </row>
    <row r="2486" spans="2:3">
      <c r="B2486" t="s">
        <v>9076</v>
      </c>
      <c r="C2486" t="str">
        <f t="shared" si="38"/>
        <v>{"node":2483,"name":"NEWTON RESERVOIR | DAY.SUM.RESERVOIREVAPORATION.AF"},</v>
      </c>
    </row>
    <row r="2487" spans="2:3">
      <c r="B2487" t="s">
        <v>9077</v>
      </c>
      <c r="C2487" t="str">
        <f t="shared" si="38"/>
        <v>{"node":2484,"name":"PAONIA RESERVOIR; COLORADO | DAY.SUM.RESERVOIREVAPORATION.AF"},</v>
      </c>
    </row>
    <row r="2488" spans="2:3">
      <c r="B2488" t="s">
        <v>9078</v>
      </c>
      <c r="C2488" t="str">
        <f t="shared" si="38"/>
        <v>{"node":2485,"name":"PINEVIEW RESERVOIR | DAY.SUM.RESERVOIREVAPORATION.AF"},</v>
      </c>
    </row>
    <row r="2489" spans="2:3">
      <c r="B2489" t="s">
        <v>9079</v>
      </c>
      <c r="C2489" t="str">
        <f t="shared" si="38"/>
        <v>{"node":2486,"name":"PINEVIEW RESERVOIR | DAY.AVG.RESERVOIRINFLOW.CFS"},</v>
      </c>
    </row>
    <row r="2490" spans="2:3">
      <c r="B2490" t="s">
        <v>9080</v>
      </c>
      <c r="C2490" t="str">
        <f t="shared" si="38"/>
        <v>{"node":2487,"name":"PINEVIEW RESERVOIR | DAY.AVG.RESERVOIRRELEASE.CFS"},</v>
      </c>
    </row>
    <row r="2491" spans="2:3">
      <c r="B2491" t="s">
        <v>9081</v>
      </c>
      <c r="C2491" t="str">
        <f t="shared" si="38"/>
        <v>{"node":2488,"name":"PINEVIEW RESERVOIR | DAY.INST.RESERVOIRELEVATION.FEET"},</v>
      </c>
    </row>
    <row r="2492" spans="2:3">
      <c r="B2492" t="s">
        <v>9082</v>
      </c>
      <c r="C2492" t="str">
        <f t="shared" si="38"/>
        <v>{"node":2489,"name":"PLATORO RESERVOIR NEAR PAGOSA SPRINGS; COLORADO | DAY.SUM.RESERVOIREVAPORATION.AF"},</v>
      </c>
    </row>
    <row r="2493" spans="2:3">
      <c r="B2493" t="s">
        <v>9083</v>
      </c>
      <c r="C2493" t="str">
        <f t="shared" si="38"/>
        <v>{"node":2490,"name":"RED FLEET RESERVOIR | DAY.SUM.RESERVOIREVAPORATION.AF"},</v>
      </c>
    </row>
    <row r="2494" spans="2:3">
      <c r="B2494" t="s">
        <v>9084</v>
      </c>
      <c r="C2494" t="str">
        <f t="shared" si="38"/>
        <v>{"node":2491,"name":"RIDGWAY RESERVOIR | DAY.SUM.RESERVOIREVAPORATION.AF"},</v>
      </c>
    </row>
    <row r="2495" spans="2:3">
      <c r="B2495" t="s">
        <v>9085</v>
      </c>
      <c r="C2495" t="str">
        <f t="shared" si="38"/>
        <v>{"node":2492,"name":"RIFLE GAP RESERVOIR | DAY.SUM.RESERVOIREVAPORATION.AF"},</v>
      </c>
    </row>
    <row r="2496" spans="2:3">
      <c r="B2496" t="s">
        <v>9086</v>
      </c>
      <c r="C2496" t="str">
        <f t="shared" si="38"/>
        <v>{"node":2493,"name":"ROCKPORT RESERVOIR | DAY.SUM.RESERVOIREVAPORATION.AF"},</v>
      </c>
    </row>
    <row r="2497" spans="2:3">
      <c r="B2497" t="s">
        <v>9087</v>
      </c>
      <c r="C2497" t="str">
        <f t="shared" si="38"/>
        <v>{"node":2494,"name":"RUEDI RESERVOIR | DAY.SUM.RESERVOIREVAPORATION.AF"},</v>
      </c>
    </row>
    <row r="2498" spans="2:3">
      <c r="B2498" t="s">
        <v>9088</v>
      </c>
      <c r="C2498" t="str">
        <f t="shared" si="38"/>
        <v>{"node":2495,"name":"SANTA ROSA RESERVOIR | DAY.SUM.RESERVOIREVAPORATION.AF"},</v>
      </c>
    </row>
    <row r="2499" spans="2:3">
      <c r="B2499" t="s">
        <v>9089</v>
      </c>
      <c r="C2499" t="str">
        <f t="shared" si="38"/>
        <v>{"node":2496,"name":"SCOFIELD RESERVOIR | DAY.SUM.RESERVOIREVAPORATION.AF"},</v>
      </c>
    </row>
    <row r="2500" spans="2:3">
      <c r="B2500" t="s">
        <v>9090</v>
      </c>
      <c r="C2500" t="str">
        <f t="shared" ref="C2500:C2540" si="39">B2500&amp;","</f>
        <v>{"node":2497,"name":"SHADOW MOUNTAIN RESERVOIR | DAY.SUM.RESERVOIREVAPORATION.AF"},</v>
      </c>
    </row>
    <row r="2501" spans="2:3">
      <c r="B2501" t="s">
        <v>9091</v>
      </c>
      <c r="C2501" t="str">
        <f t="shared" si="39"/>
        <v>{"node":2498,"name":"SILVER JACK RESERVOIR | DAY.SUM.RESERVOIREVAPORATION.AF"},</v>
      </c>
    </row>
    <row r="2502" spans="2:3">
      <c r="B2502" t="s">
        <v>9092</v>
      </c>
      <c r="C2502" t="str">
        <f t="shared" si="39"/>
        <v>{"node":2499,"name":"SMITH &amp; MOREHOUSE RESERVOIR | DAY.SUM.RESERVOIREVAPORATION.AF"},</v>
      </c>
    </row>
    <row r="2503" spans="2:3">
      <c r="B2503" t="s">
        <v>9093</v>
      </c>
      <c r="C2503" t="str">
        <f t="shared" si="39"/>
        <v>{"node":2500,"name":"SOLDIER CREEK RESERVOIR | DAY.SUM.RESERVOIREVAPORATION.AF"},</v>
      </c>
    </row>
    <row r="2504" spans="2:3">
      <c r="B2504" t="s">
        <v>9094</v>
      </c>
      <c r="C2504" t="str">
        <f t="shared" si="39"/>
        <v>{"node":2501,"name":"STATELINE RESERVOIR | DAY.SUM.RESERVOIREVAPORATION.AF"},</v>
      </c>
    </row>
    <row r="2505" spans="2:3">
      <c r="B2505" t="s">
        <v>9095</v>
      </c>
      <c r="C2505" t="str">
        <f t="shared" si="39"/>
        <v>{"node":2502,"name":"STATELINE RESERVOIR | DAY.AVG.RESERVOIRINFLOW.CFS"},</v>
      </c>
    </row>
    <row r="2506" spans="2:3">
      <c r="B2506" t="s">
        <v>9096</v>
      </c>
      <c r="C2506" t="str">
        <f t="shared" si="39"/>
        <v>{"node":2503,"name":"STATELINE RESERVOIR | DAY.AVG.RESERVOIRRELEASE.CFS"},</v>
      </c>
    </row>
    <row r="2507" spans="2:3">
      <c r="B2507" t="s">
        <v>9097</v>
      </c>
      <c r="C2507" t="str">
        <f t="shared" si="39"/>
        <v>{"node":2504,"name":"STATELINE RESERVOIR | DAY.INST.RESERVOIRELEVATION.FEET"},</v>
      </c>
    </row>
    <row r="2508" spans="2:3">
      <c r="B2508" t="s">
        <v>9098</v>
      </c>
      <c r="C2508" t="str">
        <f t="shared" si="39"/>
        <v>{"node":2505,"name":"STEINAKER RESERVOIR | DAY.SUM.RESERVOIREVAPORATION.AF"},</v>
      </c>
    </row>
    <row r="2509" spans="2:3">
      <c r="B2509" t="s">
        <v>9099</v>
      </c>
      <c r="C2509" t="str">
        <f t="shared" si="39"/>
        <v>{"node":2506,"name":"STEINAKER RESERVOIR | DAY.AVG.RESERVOIRINFLOW.CFS"},</v>
      </c>
    </row>
    <row r="2510" spans="2:3">
      <c r="B2510" t="s">
        <v>9100</v>
      </c>
      <c r="C2510" t="str">
        <f t="shared" si="39"/>
        <v>{"node":2507,"name":"STEINAKER RESERVOIR | DAY.AVG.RESERVOIRRELEASE.CFS"},</v>
      </c>
    </row>
    <row r="2511" spans="2:3">
      <c r="B2511" t="s">
        <v>9101</v>
      </c>
      <c r="C2511" t="str">
        <f t="shared" si="39"/>
        <v>{"node":2508,"name":"STEINAKER RESERVOIR | DAY.INST.RESERVOIRELEVATION.FEET"},</v>
      </c>
    </row>
    <row r="2512" spans="2:3">
      <c r="B2512" t="s">
        <v>9102</v>
      </c>
      <c r="C2512" t="str">
        <f t="shared" si="39"/>
        <v>{"node":2509,"name":"STRAWBERRY RESERVOIR (EXPANDED) | DAY.SUM.RESERVOIREVAPORATION.AF"},</v>
      </c>
    </row>
    <row r="2513" spans="2:3">
      <c r="B2513" t="s">
        <v>9103</v>
      </c>
      <c r="C2513" t="str">
        <f t="shared" si="39"/>
        <v>{"node":2510,"name":"TAYLOR PARK RESERVOIR | DAY.SUM.RESERVOIREVAPORATION.AF"},</v>
      </c>
    </row>
    <row r="2514" spans="2:3">
      <c r="B2514" t="s">
        <v>9104</v>
      </c>
      <c r="C2514" t="str">
        <f t="shared" si="39"/>
        <v>{"node":2511,"name":"UPPER STILLWATER RESERVOIR | DAY.SUM.RESERVOIREVAPORATION.AF"},</v>
      </c>
    </row>
    <row r="2515" spans="2:3">
      <c r="B2515" t="s">
        <v>9105</v>
      </c>
      <c r="C2515" t="str">
        <f t="shared" si="39"/>
        <v>{"node":2512,"name":"VALLECITO RESERVOIR | DAY.SUM.RESERVOIREVAPORATION.AF"},</v>
      </c>
    </row>
    <row r="2516" spans="2:3">
      <c r="B2516" t="s">
        <v>9106</v>
      </c>
      <c r="C2516" t="str">
        <f t="shared" si="39"/>
        <v>{"node":2513,"name":"VEGA RESERVOIR | DAY.SUM.RESERVOIREVAPORATION.AF"},</v>
      </c>
    </row>
    <row r="2517" spans="2:3">
      <c r="B2517" t="s">
        <v>9107</v>
      </c>
      <c r="C2517" t="str">
        <f t="shared" si="39"/>
        <v>{"node":2514,"name":"WILLARD BAY RESERVOIR | DAY.SUM.RESERVOIREVAPORATION.AF"},</v>
      </c>
    </row>
    <row r="2518" spans="2:3">
      <c r="B2518" t="s">
        <v>9108</v>
      </c>
      <c r="C2518" t="str">
        <f t="shared" si="39"/>
        <v>{"node":9998,"name":"DIVERSION"},</v>
      </c>
    </row>
    <row r="2519" spans="2:3">
      <c r="B2519" t="s">
        <v>9109</v>
      </c>
      <c r="C2519" t="str">
        <f t="shared" si="39"/>
        <v>{"node":9997,"name":"RESERVOIR"},</v>
      </c>
    </row>
    <row r="2520" spans="2:3">
      <c r="B2520" t="s">
        <v>9110</v>
      </c>
      <c r="C2520" t="str">
        <f t="shared" si="39"/>
        <v>{"node":9996,"name":"CANAL"},</v>
      </c>
    </row>
    <row r="2521" spans="2:3">
      <c r="B2521" t="s">
        <v>9111</v>
      </c>
      <c r="C2521" t="str">
        <f t="shared" si="39"/>
        <v>{"node":9995,"name":"STREAM"},</v>
      </c>
    </row>
    <row r="2522" spans="2:3">
      <c r="B2522" t="s">
        <v>9112</v>
      </c>
      <c r="C2522" t="str">
        <f t="shared" si="39"/>
        <v>{"node":9994,"name":"WEATHER"},</v>
      </c>
    </row>
    <row r="2523" spans="2:3">
      <c r="B2523" t="s">
        <v>9113</v>
      </c>
      <c r="C2523" t="str">
        <f t="shared" si="39"/>
        <v>{"node":9993,"name":"AGRIMET"},</v>
      </c>
    </row>
    <row r="2524" spans="2:3">
      <c r="B2524" t="s">
        <v>9114</v>
      </c>
      <c r="C2524" t="str">
        <f t="shared" si="39"/>
        <v>{"node":9992,"name":"AZ"},</v>
      </c>
    </row>
    <row r="2525" spans="2:3">
      <c r="B2525" t="s">
        <v>9115</v>
      </c>
      <c r="C2525" t="str">
        <f t="shared" si="39"/>
        <v>{"node":9991,"name":"CA"},</v>
      </c>
    </row>
    <row r="2526" spans="2:3">
      <c r="B2526" t="s">
        <v>9116</v>
      </c>
      <c r="C2526" t="str">
        <f t="shared" si="39"/>
        <v>{"node":9990,"name":"CO"},</v>
      </c>
    </row>
    <row r="2527" spans="2:3">
      <c r="B2527" t="s">
        <v>9117</v>
      </c>
      <c r="C2527" t="str">
        <f t="shared" si="39"/>
        <v>{"node":9989,"name":"ID"},</v>
      </c>
    </row>
    <row r="2528" spans="2:3">
      <c r="B2528" t="s">
        <v>9118</v>
      </c>
      <c r="C2528" t="str">
        <f t="shared" si="39"/>
        <v>{"node":9988,"name":"KS"},</v>
      </c>
    </row>
    <row r="2529" spans="1:3">
      <c r="B2529" t="s">
        <v>9119</v>
      </c>
      <c r="C2529" t="str">
        <f t="shared" si="39"/>
        <v>{"node":9987,"name":"MT"},</v>
      </c>
    </row>
    <row r="2530" spans="1:3">
      <c r="B2530" t="s">
        <v>9120</v>
      </c>
      <c r="C2530" t="str">
        <f t="shared" si="39"/>
        <v>{"node":9986,"name":"ND"},</v>
      </c>
    </row>
    <row r="2531" spans="1:3">
      <c r="B2531" t="s">
        <v>9121</v>
      </c>
      <c r="C2531" t="str">
        <f t="shared" si="39"/>
        <v>{"node":9985,"name":"NE"},</v>
      </c>
    </row>
    <row r="2532" spans="1:3">
      <c r="B2532" t="s">
        <v>9122</v>
      </c>
      <c r="C2532" t="str">
        <f t="shared" si="39"/>
        <v>{"node":9984,"name":"NM"},</v>
      </c>
    </row>
    <row r="2533" spans="1:3">
      <c r="B2533" t="s">
        <v>9123</v>
      </c>
      <c r="C2533" t="str">
        <f t="shared" si="39"/>
        <v>{"node":9983,"name":"NV"},</v>
      </c>
    </row>
    <row r="2534" spans="1:3">
      <c r="B2534" t="s">
        <v>9124</v>
      </c>
      <c r="C2534" t="str">
        <f t="shared" si="39"/>
        <v>{"node":9982,"name":"OK"},</v>
      </c>
    </row>
    <row r="2535" spans="1:3">
      <c r="B2535" t="s">
        <v>9125</v>
      </c>
      <c r="C2535" t="str">
        <f t="shared" si="39"/>
        <v>{"node":9981,"name":"OR"},</v>
      </c>
    </row>
    <row r="2536" spans="1:3">
      <c r="B2536" t="s">
        <v>9126</v>
      </c>
      <c r="C2536" t="str">
        <f t="shared" si="39"/>
        <v>{"node":9980,"name":"SD"},</v>
      </c>
    </row>
    <row r="2537" spans="1:3">
      <c r="B2537" t="s">
        <v>9127</v>
      </c>
      <c r="C2537" t="str">
        <f t="shared" si="39"/>
        <v>{"node":9979,"name":"TX"},</v>
      </c>
    </row>
    <row r="2538" spans="1:3">
      <c r="B2538" t="s">
        <v>9128</v>
      </c>
      <c r="C2538" t="str">
        <f t="shared" si="39"/>
        <v>{"node":9978,"name":"UT"},</v>
      </c>
    </row>
    <row r="2539" spans="1:3">
      <c r="B2539" t="s">
        <v>9129</v>
      </c>
      <c r="C2539" t="str">
        <f t="shared" si="39"/>
        <v>{"node":9977,"name":"WA"},</v>
      </c>
    </row>
    <row r="2540" spans="1:3">
      <c r="B2540" t="s">
        <v>9130</v>
      </c>
      <c r="C2540" t="str">
        <f>B2540</f>
        <v>{"node":9976,"name":"WY"}</v>
      </c>
    </row>
    <row r="2541" spans="1:3">
      <c r="B2541" t="s">
        <v>6514</v>
      </c>
      <c r="C2541" t="str">
        <f>B2541</f>
        <v>],</v>
      </c>
    </row>
    <row r="2542" spans="1:3">
      <c r="A2542" t="s">
        <v>11700</v>
      </c>
      <c r="B2542" t="s">
        <v>9132</v>
      </c>
      <c r="C2542" t="str">
        <f>B2542</f>
        <v>"links":[</v>
      </c>
    </row>
    <row r="2543" spans="1:3">
      <c r="B2543" t="s">
        <v>9133</v>
      </c>
      <c r="C2543" t="str">
        <f t="shared" ref="C2543:C2606" si="40">B2543&amp;","</f>
        <v>{"source":0,"target":9998,"value":1},</v>
      </c>
    </row>
    <row r="2544" spans="1:3">
      <c r="B2544" t="s">
        <v>9134</v>
      </c>
      <c r="C2544" t="str">
        <f t="shared" si="40"/>
        <v>{"source":1,"target":9998,"value":1},</v>
      </c>
    </row>
    <row r="2545" spans="2:3">
      <c r="B2545" t="s">
        <v>9135</v>
      </c>
      <c r="C2545" t="str">
        <f t="shared" si="40"/>
        <v>{"source":2,"target":9998,"value":1},</v>
      </c>
    </row>
    <row r="2546" spans="2:3">
      <c r="B2546" t="s">
        <v>9136</v>
      </c>
      <c r="C2546" t="str">
        <f t="shared" si="40"/>
        <v>{"source":3,"target":9998,"value":1},</v>
      </c>
    </row>
    <row r="2547" spans="2:3">
      <c r="B2547" t="s">
        <v>9137</v>
      </c>
      <c r="C2547" t="str">
        <f t="shared" si="40"/>
        <v>{"source":4,"target":9998,"value":1},</v>
      </c>
    </row>
    <row r="2548" spans="2:3">
      <c r="B2548" t="s">
        <v>9138</v>
      </c>
      <c r="C2548" t="str">
        <f t="shared" si="40"/>
        <v>{"source":5,"target":9998,"value":1},</v>
      </c>
    </row>
    <row r="2549" spans="2:3">
      <c r="B2549" t="s">
        <v>9139</v>
      </c>
      <c r="C2549" t="str">
        <f t="shared" si="40"/>
        <v>{"source":6,"target":9997,"value":1},</v>
      </c>
    </row>
    <row r="2550" spans="2:3">
      <c r="B2550" t="s">
        <v>9140</v>
      </c>
      <c r="C2550" t="str">
        <f t="shared" si="40"/>
        <v>{"source":7,"target":9997,"value":1},</v>
      </c>
    </row>
    <row r="2551" spans="2:3">
      <c r="B2551" t="s">
        <v>9141</v>
      </c>
      <c r="C2551" t="str">
        <f t="shared" si="40"/>
        <v>{"source":8,"target":9997,"value":1},</v>
      </c>
    </row>
    <row r="2552" spans="2:3">
      <c r="B2552" t="s">
        <v>9142</v>
      </c>
      <c r="C2552" t="str">
        <f t="shared" si="40"/>
        <v>{"source":9,"target":9997,"value":1},</v>
      </c>
    </row>
    <row r="2553" spans="2:3">
      <c r="B2553" t="s">
        <v>9143</v>
      </c>
      <c r="C2553" t="str">
        <f t="shared" si="40"/>
        <v>{"source":10,"target":9997,"value":1},</v>
      </c>
    </row>
    <row r="2554" spans="2:3">
      <c r="B2554" t="s">
        <v>9144</v>
      </c>
      <c r="C2554" t="str">
        <f t="shared" si="40"/>
        <v>{"source":11,"target":9997,"value":1},</v>
      </c>
    </row>
    <row r="2555" spans="2:3">
      <c r="B2555" t="s">
        <v>9145</v>
      </c>
      <c r="C2555" t="str">
        <f t="shared" si="40"/>
        <v>{"source":12,"target":9997,"value":1},</v>
      </c>
    </row>
    <row r="2556" spans="2:3">
      <c r="B2556" t="s">
        <v>9146</v>
      </c>
      <c r="C2556" t="str">
        <f t="shared" si="40"/>
        <v>{"source":13,"target":9997,"value":1},</v>
      </c>
    </row>
    <row r="2557" spans="2:3">
      <c r="B2557" t="s">
        <v>9147</v>
      </c>
      <c r="C2557" t="str">
        <f t="shared" si="40"/>
        <v>{"source":14,"target":9996,"value":1},</v>
      </c>
    </row>
    <row r="2558" spans="2:3">
      <c r="B2558" t="s">
        <v>9148</v>
      </c>
      <c r="C2558" t="str">
        <f t="shared" si="40"/>
        <v>{"source":15,"target":9996,"value":1},</v>
      </c>
    </row>
    <row r="2559" spans="2:3">
      <c r="B2559" t="s">
        <v>9149</v>
      </c>
      <c r="C2559" t="str">
        <f t="shared" si="40"/>
        <v>{"source":16,"target":9997,"value":1},</v>
      </c>
    </row>
    <row r="2560" spans="2:3">
      <c r="B2560" t="s">
        <v>9150</v>
      </c>
      <c r="C2560" t="str">
        <f t="shared" si="40"/>
        <v>{"source":17,"target":9997,"value":1},</v>
      </c>
    </row>
    <row r="2561" spans="2:3">
      <c r="B2561" t="s">
        <v>9151</v>
      </c>
      <c r="C2561" t="str">
        <f t="shared" si="40"/>
        <v>{"source":18,"target":9997,"value":1},</v>
      </c>
    </row>
    <row r="2562" spans="2:3">
      <c r="B2562" t="s">
        <v>9152</v>
      </c>
      <c r="C2562" t="str">
        <f t="shared" si="40"/>
        <v>{"source":19,"target":9997,"value":1},</v>
      </c>
    </row>
    <row r="2563" spans="2:3">
      <c r="B2563" t="s">
        <v>9153</v>
      </c>
      <c r="C2563" t="str">
        <f t="shared" si="40"/>
        <v>{"source":20,"target":9997,"value":1},</v>
      </c>
    </row>
    <row r="2564" spans="2:3">
      <c r="B2564" t="s">
        <v>9154</v>
      </c>
      <c r="C2564" t="str">
        <f t="shared" si="40"/>
        <v>{"source":21,"target":9997,"value":1},</v>
      </c>
    </row>
    <row r="2565" spans="2:3">
      <c r="B2565" t="s">
        <v>9155</v>
      </c>
      <c r="C2565" t="str">
        <f t="shared" si="40"/>
        <v>{"source":22,"target":9997,"value":1},</v>
      </c>
    </row>
    <row r="2566" spans="2:3">
      <c r="B2566" t="s">
        <v>9156</v>
      </c>
      <c r="C2566" t="str">
        <f t="shared" si="40"/>
        <v>{"source":23,"target":9997,"value":1},</v>
      </c>
    </row>
    <row r="2567" spans="2:3">
      <c r="B2567" t="s">
        <v>9157</v>
      </c>
      <c r="C2567" t="str">
        <f t="shared" si="40"/>
        <v>{"source":24,"target":9997,"value":1},</v>
      </c>
    </row>
    <row r="2568" spans="2:3">
      <c r="B2568" t="s">
        <v>9158</v>
      </c>
      <c r="C2568" t="str">
        <f t="shared" si="40"/>
        <v>{"source":25,"target":9997,"value":1},</v>
      </c>
    </row>
    <row r="2569" spans="2:3">
      <c r="B2569" t="s">
        <v>9159</v>
      </c>
      <c r="C2569" t="str">
        <f t="shared" si="40"/>
        <v>{"source":26,"target":9995,"value":1},</v>
      </c>
    </row>
    <row r="2570" spans="2:3">
      <c r="B2570" t="s">
        <v>9160</v>
      </c>
      <c r="C2570" t="str">
        <f t="shared" si="40"/>
        <v>{"source":27,"target":9995,"value":1},</v>
      </c>
    </row>
    <row r="2571" spans="2:3">
      <c r="B2571" t="s">
        <v>9161</v>
      </c>
      <c r="C2571" t="str">
        <f t="shared" si="40"/>
        <v>{"source":28,"target":9997,"value":1},</v>
      </c>
    </row>
    <row r="2572" spans="2:3">
      <c r="B2572" t="s">
        <v>9162</v>
      </c>
      <c r="C2572" t="str">
        <f t="shared" si="40"/>
        <v>{"source":29,"target":9997,"value":1},</v>
      </c>
    </row>
    <row r="2573" spans="2:3">
      <c r="B2573" t="s">
        <v>9163</v>
      </c>
      <c r="C2573" t="str">
        <f t="shared" si="40"/>
        <v>{"source":30,"target":9997,"value":1},</v>
      </c>
    </row>
    <row r="2574" spans="2:3">
      <c r="B2574" t="s">
        <v>9164</v>
      </c>
      <c r="C2574" t="str">
        <f t="shared" si="40"/>
        <v>{"source":31,"target":9997,"value":1},</v>
      </c>
    </row>
    <row r="2575" spans="2:3">
      <c r="B2575" t="s">
        <v>9165</v>
      </c>
      <c r="C2575" t="str">
        <f t="shared" si="40"/>
        <v>{"source":32,"target":9997,"value":1},</v>
      </c>
    </row>
    <row r="2576" spans="2:3">
      <c r="B2576" t="s">
        <v>9166</v>
      </c>
      <c r="C2576" t="str">
        <f t="shared" si="40"/>
        <v>{"source":33,"target":9997,"value":1},</v>
      </c>
    </row>
    <row r="2577" spans="2:3">
      <c r="B2577" t="s">
        <v>9167</v>
      </c>
      <c r="C2577" t="str">
        <f t="shared" si="40"/>
        <v>{"source":34,"target":9997,"value":1},</v>
      </c>
    </row>
    <row r="2578" spans="2:3">
      <c r="B2578" t="s">
        <v>9168</v>
      </c>
      <c r="C2578" t="str">
        <f t="shared" si="40"/>
        <v>{"source":35,"target":9996,"value":1},</v>
      </c>
    </row>
    <row r="2579" spans="2:3">
      <c r="B2579" t="s">
        <v>9169</v>
      </c>
      <c r="C2579" t="str">
        <f t="shared" si="40"/>
        <v>{"source":36,"target":9996,"value":1},</v>
      </c>
    </row>
    <row r="2580" spans="2:3">
      <c r="B2580" t="s">
        <v>9170</v>
      </c>
      <c r="C2580" t="str">
        <f t="shared" si="40"/>
        <v>{"source":37,"target":9995,"value":1},</v>
      </c>
    </row>
    <row r="2581" spans="2:3">
      <c r="B2581" t="s">
        <v>9171</v>
      </c>
      <c r="C2581" t="str">
        <f t="shared" si="40"/>
        <v>{"source":38,"target":9995,"value":1},</v>
      </c>
    </row>
    <row r="2582" spans="2:3">
      <c r="B2582" t="s">
        <v>9172</v>
      </c>
      <c r="C2582" t="str">
        <f t="shared" si="40"/>
        <v>{"source":39,"target":9995,"value":1},</v>
      </c>
    </row>
    <row r="2583" spans="2:3">
      <c r="B2583" t="s">
        <v>9173</v>
      </c>
      <c r="C2583" t="str">
        <f t="shared" si="40"/>
        <v>{"source":40,"target":9995,"value":1},</v>
      </c>
    </row>
    <row r="2584" spans="2:3">
      <c r="B2584" t="s">
        <v>9174</v>
      </c>
      <c r="C2584" t="str">
        <f t="shared" si="40"/>
        <v>{"source":41,"target":9995,"value":1},</v>
      </c>
    </row>
    <row r="2585" spans="2:3">
      <c r="B2585" t="s">
        <v>9175</v>
      </c>
      <c r="C2585" t="str">
        <f t="shared" si="40"/>
        <v>{"source":42,"target":9995,"value":1},</v>
      </c>
    </row>
    <row r="2586" spans="2:3">
      <c r="B2586" t="s">
        <v>9176</v>
      </c>
      <c r="C2586" t="str">
        <f t="shared" si="40"/>
        <v>{"source":43,"target":9995,"value":1},</v>
      </c>
    </row>
    <row r="2587" spans="2:3">
      <c r="B2587" t="s">
        <v>9177</v>
      </c>
      <c r="C2587" t="str">
        <f t="shared" si="40"/>
        <v>{"source":44,"target":9995,"value":1},</v>
      </c>
    </row>
    <row r="2588" spans="2:3">
      <c r="B2588" t="s">
        <v>9178</v>
      </c>
      <c r="C2588" t="str">
        <f t="shared" si="40"/>
        <v>{"source":45,"target":9995,"value":1},</v>
      </c>
    </row>
    <row r="2589" spans="2:3">
      <c r="B2589" t="s">
        <v>9179</v>
      </c>
      <c r="C2589" t="str">
        <f t="shared" si="40"/>
        <v>{"source":46,"target":9995,"value":1},</v>
      </c>
    </row>
    <row r="2590" spans="2:3">
      <c r="B2590" t="s">
        <v>9180</v>
      </c>
      <c r="C2590" t="str">
        <f t="shared" si="40"/>
        <v>{"source":47,"target":9995,"value":1},</v>
      </c>
    </row>
    <row r="2591" spans="2:3">
      <c r="B2591" t="s">
        <v>9181</v>
      </c>
      <c r="C2591" t="str">
        <f t="shared" si="40"/>
        <v>{"source":48,"target":9995,"value":1},</v>
      </c>
    </row>
    <row r="2592" spans="2:3">
      <c r="B2592" t="s">
        <v>9182</v>
      </c>
      <c r="C2592" t="str">
        <f t="shared" si="40"/>
        <v>{"source":49,"target":9995,"value":1},</v>
      </c>
    </row>
    <row r="2593" spans="2:3">
      <c r="B2593" t="s">
        <v>9183</v>
      </c>
      <c r="C2593" t="str">
        <f t="shared" si="40"/>
        <v>{"source":50,"target":9995,"value":1},</v>
      </c>
    </row>
    <row r="2594" spans="2:3">
      <c r="B2594" t="s">
        <v>9184</v>
      </c>
      <c r="C2594" t="str">
        <f t="shared" si="40"/>
        <v>{"source":51,"target":9995,"value":1},</v>
      </c>
    </row>
    <row r="2595" spans="2:3">
      <c r="B2595" t="s">
        <v>9185</v>
      </c>
      <c r="C2595" t="str">
        <f t="shared" si="40"/>
        <v>{"source":52,"target":9995,"value":1},</v>
      </c>
    </row>
    <row r="2596" spans="2:3">
      <c r="B2596" t="s">
        <v>9186</v>
      </c>
      <c r="C2596" t="str">
        <f t="shared" si="40"/>
        <v>{"source":53,"target":9995,"value":1},</v>
      </c>
    </row>
    <row r="2597" spans="2:3">
      <c r="B2597" t="s">
        <v>9187</v>
      </c>
      <c r="C2597" t="str">
        <f t="shared" si="40"/>
        <v>{"source":54,"target":9995,"value":1},</v>
      </c>
    </row>
    <row r="2598" spans="2:3">
      <c r="B2598" t="s">
        <v>9188</v>
      </c>
      <c r="C2598" t="str">
        <f t="shared" si="40"/>
        <v>{"source":55,"target":9995,"value":1},</v>
      </c>
    </row>
    <row r="2599" spans="2:3">
      <c r="B2599" t="s">
        <v>9189</v>
      </c>
      <c r="C2599" t="str">
        <f t="shared" si="40"/>
        <v>{"source":56,"target":9995,"value":1},</v>
      </c>
    </row>
    <row r="2600" spans="2:3">
      <c r="B2600" t="s">
        <v>9190</v>
      </c>
      <c r="C2600" t="str">
        <f t="shared" si="40"/>
        <v>{"source":57,"target":9995,"value":1},</v>
      </c>
    </row>
    <row r="2601" spans="2:3">
      <c r="B2601" t="s">
        <v>9191</v>
      </c>
      <c r="C2601" t="str">
        <f t="shared" si="40"/>
        <v>{"source":58,"target":9995,"value":1},</v>
      </c>
    </row>
    <row r="2602" spans="2:3">
      <c r="B2602" t="s">
        <v>9192</v>
      </c>
      <c r="C2602" t="str">
        <f t="shared" si="40"/>
        <v>{"source":59,"target":9995,"value":1},</v>
      </c>
    </row>
    <row r="2603" spans="2:3">
      <c r="B2603" t="s">
        <v>9193</v>
      </c>
      <c r="C2603" t="str">
        <f t="shared" si="40"/>
        <v>{"source":60,"target":9995,"value":1},</v>
      </c>
    </row>
    <row r="2604" spans="2:3">
      <c r="B2604" t="s">
        <v>9194</v>
      </c>
      <c r="C2604" t="str">
        <f t="shared" si="40"/>
        <v>{"source":61,"target":9997,"value":1},</v>
      </c>
    </row>
    <row r="2605" spans="2:3">
      <c r="B2605" t="s">
        <v>9195</v>
      </c>
      <c r="C2605" t="str">
        <f t="shared" si="40"/>
        <v>{"source":62,"target":9997,"value":1},</v>
      </c>
    </row>
    <row r="2606" spans="2:3">
      <c r="B2606" t="s">
        <v>9196</v>
      </c>
      <c r="C2606" t="str">
        <f t="shared" si="40"/>
        <v>{"source":63,"target":9997,"value":1},</v>
      </c>
    </row>
    <row r="2607" spans="2:3">
      <c r="B2607" t="s">
        <v>9197</v>
      </c>
      <c r="C2607" t="str">
        <f t="shared" ref="C2607:C2670" si="41">B2607&amp;","</f>
        <v>{"source":64,"target":9997,"value":1},</v>
      </c>
    </row>
    <row r="2608" spans="2:3">
      <c r="B2608" t="s">
        <v>9198</v>
      </c>
      <c r="C2608" t="str">
        <f t="shared" si="41"/>
        <v>{"source":65,"target":9995,"value":1},</v>
      </c>
    </row>
    <row r="2609" spans="2:3">
      <c r="B2609" t="s">
        <v>9199</v>
      </c>
      <c r="C2609" t="str">
        <f t="shared" si="41"/>
        <v>{"source":66,"target":9995,"value":1},</v>
      </c>
    </row>
    <row r="2610" spans="2:3">
      <c r="B2610" t="s">
        <v>9200</v>
      </c>
      <c r="C2610" t="str">
        <f t="shared" si="41"/>
        <v>{"source":67,"target":9995,"value":1},</v>
      </c>
    </row>
    <row r="2611" spans="2:3">
      <c r="B2611" t="s">
        <v>9201</v>
      </c>
      <c r="C2611" t="str">
        <f t="shared" si="41"/>
        <v>{"source":68,"target":9995,"value":1},</v>
      </c>
    </row>
    <row r="2612" spans="2:3">
      <c r="B2612" t="s">
        <v>9202</v>
      </c>
      <c r="C2612" t="str">
        <f t="shared" si="41"/>
        <v>{"source":69,"target":9995,"value":1},</v>
      </c>
    </row>
    <row r="2613" spans="2:3">
      <c r="B2613" t="s">
        <v>9203</v>
      </c>
      <c r="C2613" t="str">
        <f t="shared" si="41"/>
        <v>{"source":70,"target":9995,"value":1},</v>
      </c>
    </row>
    <row r="2614" spans="2:3">
      <c r="B2614" t="s">
        <v>9204</v>
      </c>
      <c r="C2614" t="str">
        <f t="shared" si="41"/>
        <v>{"source":71,"target":9995,"value":1},</v>
      </c>
    </row>
    <row r="2615" spans="2:3">
      <c r="B2615" t="s">
        <v>9205</v>
      </c>
      <c r="C2615" t="str">
        <f t="shared" si="41"/>
        <v>{"source":72,"target":9996,"value":1},</v>
      </c>
    </row>
    <row r="2616" spans="2:3">
      <c r="B2616" t="s">
        <v>9206</v>
      </c>
      <c r="C2616" t="str">
        <f t="shared" si="41"/>
        <v>{"source":73,"target":9996,"value":1},</v>
      </c>
    </row>
    <row r="2617" spans="2:3">
      <c r="B2617" t="s">
        <v>9207</v>
      </c>
      <c r="C2617" t="str">
        <f t="shared" si="41"/>
        <v>{"source":74,"target":9996,"value":1},</v>
      </c>
    </row>
    <row r="2618" spans="2:3">
      <c r="B2618" t="s">
        <v>9208</v>
      </c>
      <c r="C2618" t="str">
        <f t="shared" si="41"/>
        <v>{"source":75,"target":9997,"value":1},</v>
      </c>
    </row>
    <row r="2619" spans="2:3">
      <c r="B2619" t="s">
        <v>9209</v>
      </c>
      <c r="C2619" t="str">
        <f t="shared" si="41"/>
        <v>{"source":76,"target":9997,"value":1},</v>
      </c>
    </row>
    <row r="2620" spans="2:3">
      <c r="B2620" t="s">
        <v>9210</v>
      </c>
      <c r="C2620" t="str">
        <f t="shared" si="41"/>
        <v>{"source":77,"target":9997,"value":1},</v>
      </c>
    </row>
    <row r="2621" spans="2:3">
      <c r="B2621" t="s">
        <v>9211</v>
      </c>
      <c r="C2621" t="str">
        <f t="shared" si="41"/>
        <v>{"source":78,"target":9997,"value":1},</v>
      </c>
    </row>
    <row r="2622" spans="2:3">
      <c r="B2622" t="s">
        <v>9212</v>
      </c>
      <c r="C2622" t="str">
        <f t="shared" si="41"/>
        <v>{"source":79,"target":9997,"value":1},</v>
      </c>
    </row>
    <row r="2623" spans="2:3">
      <c r="B2623" t="s">
        <v>9213</v>
      </c>
      <c r="C2623" t="str">
        <f t="shared" si="41"/>
        <v>{"source":80,"target":9997,"value":1},</v>
      </c>
    </row>
    <row r="2624" spans="2:3">
      <c r="B2624" t="s">
        <v>9214</v>
      </c>
      <c r="C2624" t="str">
        <f t="shared" si="41"/>
        <v>{"source":81,"target":9997,"value":1},</v>
      </c>
    </row>
    <row r="2625" spans="2:3">
      <c r="B2625" t="s">
        <v>9215</v>
      </c>
      <c r="C2625" t="str">
        <f t="shared" si="41"/>
        <v>{"source":82,"target":9997,"value":1},</v>
      </c>
    </row>
    <row r="2626" spans="2:3">
      <c r="B2626" t="s">
        <v>9216</v>
      </c>
      <c r="C2626" t="str">
        <f t="shared" si="41"/>
        <v>{"source":83,"target":9997,"value":1},</v>
      </c>
    </row>
    <row r="2627" spans="2:3">
      <c r="B2627" t="s">
        <v>9217</v>
      </c>
      <c r="C2627" t="str">
        <f t="shared" si="41"/>
        <v>{"source":84,"target":9997,"value":1},</v>
      </c>
    </row>
    <row r="2628" spans="2:3">
      <c r="B2628" t="s">
        <v>9218</v>
      </c>
      <c r="C2628" t="str">
        <f t="shared" si="41"/>
        <v>{"source":85,"target":9997,"value":1},</v>
      </c>
    </row>
    <row r="2629" spans="2:3">
      <c r="B2629" t="s">
        <v>9219</v>
      </c>
      <c r="C2629" t="str">
        <f t="shared" si="41"/>
        <v>{"source":86,"target":9997,"value":1},</v>
      </c>
    </row>
    <row r="2630" spans="2:3">
      <c r="B2630" t="s">
        <v>9220</v>
      </c>
      <c r="C2630" t="str">
        <f t="shared" si="41"/>
        <v>{"source":87,"target":9995,"value":1},</v>
      </c>
    </row>
    <row r="2631" spans="2:3">
      <c r="B2631" t="s">
        <v>9221</v>
      </c>
      <c r="C2631" t="str">
        <f t="shared" si="41"/>
        <v>{"source":88,"target":9994,"value":1},</v>
      </c>
    </row>
    <row r="2632" spans="2:3">
      <c r="B2632" t="s">
        <v>9222</v>
      </c>
      <c r="C2632" t="str">
        <f t="shared" si="41"/>
        <v>{"source":89,"target":9994,"value":1},</v>
      </c>
    </row>
    <row r="2633" spans="2:3">
      <c r="B2633" t="s">
        <v>9223</v>
      </c>
      <c r="C2633" t="str">
        <f t="shared" si="41"/>
        <v>{"source":90,"target":9994,"value":1},</v>
      </c>
    </row>
    <row r="2634" spans="2:3">
      <c r="B2634" t="s">
        <v>9224</v>
      </c>
      <c r="C2634" t="str">
        <f t="shared" si="41"/>
        <v>{"source":91,"target":9994,"value":1},</v>
      </c>
    </row>
    <row r="2635" spans="2:3">
      <c r="B2635" t="s">
        <v>9225</v>
      </c>
      <c r="C2635" t="str">
        <f t="shared" si="41"/>
        <v>{"source":92,"target":9995,"value":1},</v>
      </c>
    </row>
    <row r="2636" spans="2:3">
      <c r="B2636" t="s">
        <v>9226</v>
      </c>
      <c r="C2636" t="str">
        <f t="shared" si="41"/>
        <v>{"source":93,"target":9995,"value":1},</v>
      </c>
    </row>
    <row r="2637" spans="2:3">
      <c r="B2637" t="s">
        <v>9227</v>
      </c>
      <c r="C2637" t="str">
        <f t="shared" si="41"/>
        <v>{"source":94,"target":9995,"value":1},</v>
      </c>
    </row>
    <row r="2638" spans="2:3">
      <c r="B2638" t="s">
        <v>9228</v>
      </c>
      <c r="C2638" t="str">
        <f t="shared" si="41"/>
        <v>{"source":95,"target":9995,"value":1},</v>
      </c>
    </row>
    <row r="2639" spans="2:3">
      <c r="B2639" t="s">
        <v>9229</v>
      </c>
      <c r="C2639" t="str">
        <f t="shared" si="41"/>
        <v>{"source":96,"target":9995,"value":1},</v>
      </c>
    </row>
    <row r="2640" spans="2:3">
      <c r="B2640" t="s">
        <v>9230</v>
      </c>
      <c r="C2640" t="str">
        <f t="shared" si="41"/>
        <v>{"source":97,"target":9995,"value":1},</v>
      </c>
    </row>
    <row r="2641" spans="2:3">
      <c r="B2641" t="s">
        <v>9231</v>
      </c>
      <c r="C2641" t="str">
        <f t="shared" si="41"/>
        <v>{"source":98,"target":9995,"value":1},</v>
      </c>
    </row>
    <row r="2642" spans="2:3">
      <c r="B2642" t="s">
        <v>9232</v>
      </c>
      <c r="C2642" t="str">
        <f t="shared" si="41"/>
        <v>{"source":99,"target":9995,"value":1},</v>
      </c>
    </row>
    <row r="2643" spans="2:3">
      <c r="B2643" t="s">
        <v>9233</v>
      </c>
      <c r="C2643" t="str">
        <f t="shared" si="41"/>
        <v>{"source":100,"target":9995,"value":1},</v>
      </c>
    </row>
    <row r="2644" spans="2:3">
      <c r="B2644" t="s">
        <v>9234</v>
      </c>
      <c r="C2644" t="str">
        <f t="shared" si="41"/>
        <v>{"source":101,"target":9996,"value":1},</v>
      </c>
    </row>
    <row r="2645" spans="2:3">
      <c r="B2645" t="s">
        <v>9235</v>
      </c>
      <c r="C2645" t="str">
        <f t="shared" si="41"/>
        <v>{"source":102,"target":9996,"value":1},</v>
      </c>
    </row>
    <row r="2646" spans="2:3">
      <c r="B2646" t="s">
        <v>9236</v>
      </c>
      <c r="C2646" t="str">
        <f t="shared" si="41"/>
        <v>{"source":103,"target":9995,"value":1},</v>
      </c>
    </row>
    <row r="2647" spans="2:3">
      <c r="B2647" t="s">
        <v>9237</v>
      </c>
      <c r="C2647" t="str">
        <f t="shared" si="41"/>
        <v>{"source":104,"target":9995,"value":1},</v>
      </c>
    </row>
    <row r="2648" spans="2:3">
      <c r="B2648" t="s">
        <v>9238</v>
      </c>
      <c r="C2648" t="str">
        <f t="shared" si="41"/>
        <v>{"source":105,"target":9998,"value":1},</v>
      </c>
    </row>
    <row r="2649" spans="2:3">
      <c r="B2649" t="s">
        <v>9239</v>
      </c>
      <c r="C2649" t="str">
        <f t="shared" si="41"/>
        <v>{"source":106,"target":9993,"value":1},</v>
      </c>
    </row>
    <row r="2650" spans="2:3">
      <c r="B2650" t="s">
        <v>9240</v>
      </c>
      <c r="C2650" t="str">
        <f t="shared" si="41"/>
        <v>{"source":107,"target":9993,"value":1},</v>
      </c>
    </row>
    <row r="2651" spans="2:3">
      <c r="B2651" t="s">
        <v>9241</v>
      </c>
      <c r="C2651" t="str">
        <f t="shared" si="41"/>
        <v>{"source":108,"target":9993,"value":1},</v>
      </c>
    </row>
    <row r="2652" spans="2:3">
      <c r="B2652" t="s">
        <v>9242</v>
      </c>
      <c r="C2652" t="str">
        <f t="shared" si="41"/>
        <v>{"source":109,"target":9993,"value":1},</v>
      </c>
    </row>
    <row r="2653" spans="2:3">
      <c r="B2653" t="s">
        <v>9243</v>
      </c>
      <c r="C2653" t="str">
        <f t="shared" si="41"/>
        <v>{"source":110,"target":9996,"value":1},</v>
      </c>
    </row>
    <row r="2654" spans="2:3">
      <c r="B2654" t="s">
        <v>9244</v>
      </c>
      <c r="C2654" t="str">
        <f t="shared" si="41"/>
        <v>{"source":111,"target":9996,"value":1},</v>
      </c>
    </row>
    <row r="2655" spans="2:3">
      <c r="B2655" t="s">
        <v>9245</v>
      </c>
      <c r="C2655" t="str">
        <f t="shared" si="41"/>
        <v>{"source":112,"target":9996,"value":1},</v>
      </c>
    </row>
    <row r="2656" spans="2:3">
      <c r="B2656" t="s">
        <v>9246</v>
      </c>
      <c r="C2656" t="str">
        <f t="shared" si="41"/>
        <v>{"source":113,"target":9997,"value":1},</v>
      </c>
    </row>
    <row r="2657" spans="2:3">
      <c r="B2657" t="s">
        <v>9247</v>
      </c>
      <c r="C2657" t="str">
        <f t="shared" si="41"/>
        <v>{"source":114,"target":9997,"value":1},</v>
      </c>
    </row>
    <row r="2658" spans="2:3">
      <c r="B2658" t="s">
        <v>9248</v>
      </c>
      <c r="C2658" t="str">
        <f t="shared" si="41"/>
        <v>{"source":115,"target":9997,"value":1},</v>
      </c>
    </row>
    <row r="2659" spans="2:3">
      <c r="B2659" t="s">
        <v>9249</v>
      </c>
      <c r="C2659" t="str">
        <f t="shared" si="41"/>
        <v>{"source":116,"target":9997,"value":1},</v>
      </c>
    </row>
    <row r="2660" spans="2:3">
      <c r="B2660" t="s">
        <v>9250</v>
      </c>
      <c r="C2660" t="str">
        <f t="shared" si="41"/>
        <v>{"source":117,"target":9997,"value":1},</v>
      </c>
    </row>
    <row r="2661" spans="2:3">
      <c r="B2661" t="s">
        <v>9251</v>
      </c>
      <c r="C2661" t="str">
        <f t="shared" si="41"/>
        <v>{"source":118,"target":9993,"value":1},</v>
      </c>
    </row>
    <row r="2662" spans="2:3">
      <c r="B2662" t="s">
        <v>9252</v>
      </c>
      <c r="C2662" t="str">
        <f t="shared" si="41"/>
        <v>{"source":119,"target":9993,"value":1},</v>
      </c>
    </row>
    <row r="2663" spans="2:3">
      <c r="B2663" t="s">
        <v>9253</v>
      </c>
      <c r="C2663" t="str">
        <f t="shared" si="41"/>
        <v>{"source":120,"target":9993,"value":1},</v>
      </c>
    </row>
    <row r="2664" spans="2:3">
      <c r="B2664" t="s">
        <v>9254</v>
      </c>
      <c r="C2664" t="str">
        <f t="shared" si="41"/>
        <v>{"source":121,"target":9993,"value":1},</v>
      </c>
    </row>
    <row r="2665" spans="2:3">
      <c r="B2665" t="s">
        <v>9255</v>
      </c>
      <c r="C2665" t="str">
        <f t="shared" si="41"/>
        <v>{"source":122,"target":9995,"value":1},</v>
      </c>
    </row>
    <row r="2666" spans="2:3">
      <c r="B2666" t="s">
        <v>9256</v>
      </c>
      <c r="C2666" t="str">
        <f t="shared" si="41"/>
        <v>{"source":123,"target":9995,"value":1},</v>
      </c>
    </row>
    <row r="2667" spans="2:3">
      <c r="B2667" t="s">
        <v>9257</v>
      </c>
      <c r="C2667" t="str">
        <f t="shared" si="41"/>
        <v>{"source":124,"target":9995,"value":1},</v>
      </c>
    </row>
    <row r="2668" spans="2:3">
      <c r="B2668" t="s">
        <v>9258</v>
      </c>
      <c r="C2668" t="str">
        <f t="shared" si="41"/>
        <v>{"source":125,"target":9995,"value":1},</v>
      </c>
    </row>
    <row r="2669" spans="2:3">
      <c r="B2669" t="s">
        <v>9259</v>
      </c>
      <c r="C2669" t="str">
        <f t="shared" si="41"/>
        <v>{"source":126,"target":9995,"value":1},</v>
      </c>
    </row>
    <row r="2670" spans="2:3">
      <c r="B2670" t="s">
        <v>9260</v>
      </c>
      <c r="C2670" t="str">
        <f t="shared" si="41"/>
        <v>{"source":127,"target":9995,"value":1},</v>
      </c>
    </row>
    <row r="2671" spans="2:3">
      <c r="B2671" t="s">
        <v>9261</v>
      </c>
      <c r="C2671" t="str">
        <f t="shared" ref="C2671:C2734" si="42">B2671&amp;","</f>
        <v>{"source":128,"target":9995,"value":1},</v>
      </c>
    </row>
    <row r="2672" spans="2:3">
      <c r="B2672" t="s">
        <v>9262</v>
      </c>
      <c r="C2672" t="str">
        <f t="shared" si="42"/>
        <v>{"source":129,"target":9995,"value":1},</v>
      </c>
    </row>
    <row r="2673" spans="2:3">
      <c r="B2673" t="s">
        <v>9263</v>
      </c>
      <c r="C2673" t="str">
        <f t="shared" si="42"/>
        <v>{"source":130,"target":9995,"value":1},</v>
      </c>
    </row>
    <row r="2674" spans="2:3">
      <c r="B2674" t="s">
        <v>9264</v>
      </c>
      <c r="C2674" t="str">
        <f t="shared" si="42"/>
        <v>{"source":131,"target":9995,"value":1},</v>
      </c>
    </row>
    <row r="2675" spans="2:3">
      <c r="B2675" t="s">
        <v>9265</v>
      </c>
      <c r="C2675" t="str">
        <f t="shared" si="42"/>
        <v>{"source":132,"target":9995,"value":1},</v>
      </c>
    </row>
    <row r="2676" spans="2:3">
      <c r="B2676" t="s">
        <v>9266</v>
      </c>
      <c r="C2676" t="str">
        <f t="shared" si="42"/>
        <v>{"source":133,"target":9995,"value":1},</v>
      </c>
    </row>
    <row r="2677" spans="2:3">
      <c r="B2677" t="s">
        <v>9267</v>
      </c>
      <c r="C2677" t="str">
        <f t="shared" si="42"/>
        <v>{"source":134,"target":9995,"value":1},</v>
      </c>
    </row>
    <row r="2678" spans="2:3">
      <c r="B2678" t="s">
        <v>9268</v>
      </c>
      <c r="C2678" t="str">
        <f t="shared" si="42"/>
        <v>{"source":135,"target":9997,"value":1},</v>
      </c>
    </row>
    <row r="2679" spans="2:3">
      <c r="B2679" t="s">
        <v>9269</v>
      </c>
      <c r="C2679" t="str">
        <f t="shared" si="42"/>
        <v>{"source":136,"target":9997,"value":1},</v>
      </c>
    </row>
    <row r="2680" spans="2:3">
      <c r="B2680" t="s">
        <v>9270</v>
      </c>
      <c r="C2680" t="str">
        <f t="shared" si="42"/>
        <v>{"source":137,"target":9997,"value":1},</v>
      </c>
    </row>
    <row r="2681" spans="2:3">
      <c r="B2681" t="s">
        <v>9271</v>
      </c>
      <c r="C2681" t="str">
        <f t="shared" si="42"/>
        <v>{"source":138,"target":9997,"value":1},</v>
      </c>
    </row>
    <row r="2682" spans="2:3">
      <c r="B2682" t="s">
        <v>9272</v>
      </c>
      <c r="C2682" t="str">
        <f t="shared" si="42"/>
        <v>{"source":139,"target":9997,"value":1},</v>
      </c>
    </row>
    <row r="2683" spans="2:3">
      <c r="B2683" t="s">
        <v>9273</v>
      </c>
      <c r="C2683" t="str">
        <f t="shared" si="42"/>
        <v>{"source":140,"target":9997,"value":1},</v>
      </c>
    </row>
    <row r="2684" spans="2:3">
      <c r="B2684" t="s">
        <v>9274</v>
      </c>
      <c r="C2684" t="str">
        <f t="shared" si="42"/>
        <v>{"source":141,"target":9997,"value":1},</v>
      </c>
    </row>
    <row r="2685" spans="2:3">
      <c r="B2685" t="s">
        <v>9275</v>
      </c>
      <c r="C2685" t="str">
        <f t="shared" si="42"/>
        <v>{"source":142,"target":9997,"value":1},</v>
      </c>
    </row>
    <row r="2686" spans="2:3">
      <c r="B2686" t="s">
        <v>9276</v>
      </c>
      <c r="C2686" t="str">
        <f t="shared" si="42"/>
        <v>{"source":143,"target":9995,"value":1},</v>
      </c>
    </row>
    <row r="2687" spans="2:3">
      <c r="B2687" t="s">
        <v>9277</v>
      </c>
      <c r="C2687" t="str">
        <f t="shared" si="42"/>
        <v>{"source":144,"target":9995,"value":1},</v>
      </c>
    </row>
    <row r="2688" spans="2:3">
      <c r="B2688" t="s">
        <v>9278</v>
      </c>
      <c r="C2688" t="str">
        <f t="shared" si="42"/>
        <v>{"source":145,"target":9997,"value":1},</v>
      </c>
    </row>
    <row r="2689" spans="2:3">
      <c r="B2689" t="s">
        <v>9279</v>
      </c>
      <c r="C2689" t="str">
        <f t="shared" si="42"/>
        <v>{"source":146,"target":9997,"value":1},</v>
      </c>
    </row>
    <row r="2690" spans="2:3">
      <c r="B2690" t="s">
        <v>9280</v>
      </c>
      <c r="C2690" t="str">
        <f t="shared" si="42"/>
        <v>{"source":147,"target":9997,"value":1},</v>
      </c>
    </row>
    <row r="2691" spans="2:3">
      <c r="B2691" t="s">
        <v>9281</v>
      </c>
      <c r="C2691" t="str">
        <f t="shared" si="42"/>
        <v>{"source":148,"target":9997,"value":1},</v>
      </c>
    </row>
    <row r="2692" spans="2:3">
      <c r="B2692" t="s">
        <v>9282</v>
      </c>
      <c r="C2692" t="str">
        <f t="shared" si="42"/>
        <v>{"source":149,"target":9997,"value":1},</v>
      </c>
    </row>
    <row r="2693" spans="2:3">
      <c r="B2693" t="s">
        <v>9283</v>
      </c>
      <c r="C2693" t="str">
        <f t="shared" si="42"/>
        <v>{"source":150,"target":9997,"value":1},</v>
      </c>
    </row>
    <row r="2694" spans="2:3">
      <c r="B2694" t="s">
        <v>9284</v>
      </c>
      <c r="C2694" t="str">
        <f t="shared" si="42"/>
        <v>{"source":151,"target":9997,"value":1},</v>
      </c>
    </row>
    <row r="2695" spans="2:3">
      <c r="B2695" t="s">
        <v>9285</v>
      </c>
      <c r="C2695" t="str">
        <f t="shared" si="42"/>
        <v>{"source":152,"target":9995,"value":1},</v>
      </c>
    </row>
    <row r="2696" spans="2:3">
      <c r="B2696" t="s">
        <v>9286</v>
      </c>
      <c r="C2696" t="str">
        <f t="shared" si="42"/>
        <v>{"source":153,"target":9995,"value":1},</v>
      </c>
    </row>
    <row r="2697" spans="2:3">
      <c r="B2697" t="s">
        <v>9287</v>
      </c>
      <c r="C2697" t="str">
        <f t="shared" si="42"/>
        <v>{"source":154,"target":9996,"value":1},</v>
      </c>
    </row>
    <row r="2698" spans="2:3">
      <c r="B2698" t="s">
        <v>9288</v>
      </c>
      <c r="C2698" t="str">
        <f t="shared" si="42"/>
        <v>{"source":155,"target":9996,"value":1},</v>
      </c>
    </row>
    <row r="2699" spans="2:3">
      <c r="B2699" t="s">
        <v>9289</v>
      </c>
      <c r="C2699" t="str">
        <f t="shared" si="42"/>
        <v>{"source":156,"target":9995,"value":1},</v>
      </c>
    </row>
    <row r="2700" spans="2:3">
      <c r="B2700" t="s">
        <v>9290</v>
      </c>
      <c r="C2700" t="str">
        <f t="shared" si="42"/>
        <v>{"source":157,"target":9995,"value":1},</v>
      </c>
    </row>
    <row r="2701" spans="2:3">
      <c r="B2701" t="s">
        <v>9291</v>
      </c>
      <c r="C2701" t="str">
        <f t="shared" si="42"/>
        <v>{"source":158,"target":9995,"value":1},</v>
      </c>
    </row>
    <row r="2702" spans="2:3">
      <c r="B2702" t="s">
        <v>9292</v>
      </c>
      <c r="C2702" t="str">
        <f t="shared" si="42"/>
        <v>{"source":159,"target":9995,"value":1},</v>
      </c>
    </row>
    <row r="2703" spans="2:3">
      <c r="B2703" t="s">
        <v>9293</v>
      </c>
      <c r="C2703" t="str">
        <f t="shared" si="42"/>
        <v>{"source":160,"target":9995,"value":1},</v>
      </c>
    </row>
    <row r="2704" spans="2:3">
      <c r="B2704" t="s">
        <v>9294</v>
      </c>
      <c r="C2704" t="str">
        <f t="shared" si="42"/>
        <v>{"source":161,"target":9995,"value":1},</v>
      </c>
    </row>
    <row r="2705" spans="2:3">
      <c r="B2705" t="s">
        <v>9295</v>
      </c>
      <c r="C2705" t="str">
        <f t="shared" si="42"/>
        <v>{"source":162,"target":9995,"value":1},</v>
      </c>
    </row>
    <row r="2706" spans="2:3">
      <c r="B2706" t="s">
        <v>9296</v>
      </c>
      <c r="C2706" t="str">
        <f t="shared" si="42"/>
        <v>{"source":163,"target":9995,"value":1},</v>
      </c>
    </row>
    <row r="2707" spans="2:3">
      <c r="B2707" t="s">
        <v>9297</v>
      </c>
      <c r="C2707" t="str">
        <f t="shared" si="42"/>
        <v>{"source":164,"target":9995,"value":1},</v>
      </c>
    </row>
    <row r="2708" spans="2:3">
      <c r="B2708" t="s">
        <v>9298</v>
      </c>
      <c r="C2708" t="str">
        <f t="shared" si="42"/>
        <v>{"source":165,"target":9995,"value":1},</v>
      </c>
    </row>
    <row r="2709" spans="2:3">
      <c r="B2709" t="s">
        <v>9299</v>
      </c>
      <c r="C2709" t="str">
        <f t="shared" si="42"/>
        <v>{"source":166,"target":9995,"value":1},</v>
      </c>
    </row>
    <row r="2710" spans="2:3">
      <c r="B2710" t="s">
        <v>9300</v>
      </c>
      <c r="C2710" t="str">
        <f t="shared" si="42"/>
        <v>{"source":167,"target":9995,"value":1},</v>
      </c>
    </row>
    <row r="2711" spans="2:3">
      <c r="B2711" t="s">
        <v>9301</v>
      </c>
      <c r="C2711" t="str">
        <f t="shared" si="42"/>
        <v>{"source":168,"target":9995,"value":1},</v>
      </c>
    </row>
    <row r="2712" spans="2:3">
      <c r="B2712" t="s">
        <v>9302</v>
      </c>
      <c r="C2712" t="str">
        <f t="shared" si="42"/>
        <v>{"source":169,"target":9997,"value":1},</v>
      </c>
    </row>
    <row r="2713" spans="2:3">
      <c r="B2713" t="s">
        <v>9303</v>
      </c>
      <c r="C2713" t="str">
        <f t="shared" si="42"/>
        <v>{"source":170,"target":9997,"value":1},</v>
      </c>
    </row>
    <row r="2714" spans="2:3">
      <c r="B2714" t="s">
        <v>9304</v>
      </c>
      <c r="C2714" t="str">
        <f t="shared" si="42"/>
        <v>{"source":171,"target":9997,"value":1},</v>
      </c>
    </row>
    <row r="2715" spans="2:3">
      <c r="B2715" t="s">
        <v>9305</v>
      </c>
      <c r="C2715" t="str">
        <f t="shared" si="42"/>
        <v>{"source":172,"target":9997,"value":1},</v>
      </c>
    </row>
    <row r="2716" spans="2:3">
      <c r="B2716" t="s">
        <v>9306</v>
      </c>
      <c r="C2716" t="str">
        <f t="shared" si="42"/>
        <v>{"source":173,"target":9997,"value":1},</v>
      </c>
    </row>
    <row r="2717" spans="2:3">
      <c r="B2717" t="s">
        <v>9307</v>
      </c>
      <c r="C2717" t="str">
        <f t="shared" si="42"/>
        <v>{"source":174,"target":9995,"value":1},</v>
      </c>
    </row>
    <row r="2718" spans="2:3">
      <c r="B2718" t="s">
        <v>9308</v>
      </c>
      <c r="C2718" t="str">
        <f t="shared" si="42"/>
        <v>{"source":175,"target":9995,"value":1},</v>
      </c>
    </row>
    <row r="2719" spans="2:3">
      <c r="B2719" t="s">
        <v>9309</v>
      </c>
      <c r="C2719" t="str">
        <f t="shared" si="42"/>
        <v>{"source":176,"target":9995,"value":1},</v>
      </c>
    </row>
    <row r="2720" spans="2:3">
      <c r="B2720" t="s">
        <v>9310</v>
      </c>
      <c r="C2720" t="str">
        <f t="shared" si="42"/>
        <v>{"source":177,"target":9995,"value":1},</v>
      </c>
    </row>
    <row r="2721" spans="2:3">
      <c r="B2721" t="s">
        <v>9311</v>
      </c>
      <c r="C2721" t="str">
        <f t="shared" si="42"/>
        <v>{"source":178,"target":9996,"value":1},</v>
      </c>
    </row>
    <row r="2722" spans="2:3">
      <c r="B2722" t="s">
        <v>9312</v>
      </c>
      <c r="C2722" t="str">
        <f t="shared" si="42"/>
        <v>{"source":179,"target":9996,"value":1},</v>
      </c>
    </row>
    <row r="2723" spans="2:3">
      <c r="B2723" t="s">
        <v>9313</v>
      </c>
      <c r="C2723" t="str">
        <f t="shared" si="42"/>
        <v>{"source":180,"target":9997,"value":1},</v>
      </c>
    </row>
    <row r="2724" spans="2:3">
      <c r="B2724" t="s">
        <v>9314</v>
      </c>
      <c r="C2724" t="str">
        <f t="shared" si="42"/>
        <v>{"source":181,"target":9997,"value":1},</v>
      </c>
    </row>
    <row r="2725" spans="2:3">
      <c r="B2725" t="s">
        <v>9315</v>
      </c>
      <c r="C2725" t="str">
        <f t="shared" si="42"/>
        <v>{"source":182,"target":9997,"value":1},</v>
      </c>
    </row>
    <row r="2726" spans="2:3">
      <c r="B2726" t="s">
        <v>9316</v>
      </c>
      <c r="C2726" t="str">
        <f t="shared" si="42"/>
        <v>{"source":183,"target":9997,"value":1},</v>
      </c>
    </row>
    <row r="2727" spans="2:3">
      <c r="B2727" t="s">
        <v>9317</v>
      </c>
      <c r="C2727" t="str">
        <f t="shared" si="42"/>
        <v>{"source":184,"target":9997,"value":1},</v>
      </c>
    </row>
    <row r="2728" spans="2:3">
      <c r="B2728" t="s">
        <v>9318</v>
      </c>
      <c r="C2728" t="str">
        <f t="shared" si="42"/>
        <v>{"source":185,"target":9997,"value":1},</v>
      </c>
    </row>
    <row r="2729" spans="2:3">
      <c r="B2729" t="s">
        <v>9319</v>
      </c>
      <c r="C2729" t="str">
        <f t="shared" si="42"/>
        <v>{"source":186,"target":9997,"value":1},</v>
      </c>
    </row>
    <row r="2730" spans="2:3">
      <c r="B2730" t="s">
        <v>9320</v>
      </c>
      <c r="C2730" t="str">
        <f t="shared" si="42"/>
        <v>{"source":187,"target":9998,"value":1},</v>
      </c>
    </row>
    <row r="2731" spans="2:3">
      <c r="B2731" t="s">
        <v>9321</v>
      </c>
      <c r="C2731" t="str">
        <f t="shared" si="42"/>
        <v>{"source":188,"target":9998,"value":1},</v>
      </c>
    </row>
    <row r="2732" spans="2:3">
      <c r="B2732" t="s">
        <v>9322</v>
      </c>
      <c r="C2732" t="str">
        <f t="shared" si="42"/>
        <v>{"source":189,"target":9997,"value":1},</v>
      </c>
    </row>
    <row r="2733" spans="2:3">
      <c r="B2733" t="s">
        <v>9323</v>
      </c>
      <c r="C2733" t="str">
        <f t="shared" si="42"/>
        <v>{"source":190,"target":9997,"value":1},</v>
      </c>
    </row>
    <row r="2734" spans="2:3">
      <c r="B2734" t="s">
        <v>9324</v>
      </c>
      <c r="C2734" t="str">
        <f t="shared" si="42"/>
        <v>{"source":191,"target":9997,"value":1},</v>
      </c>
    </row>
    <row r="2735" spans="2:3">
      <c r="B2735" t="s">
        <v>9325</v>
      </c>
      <c r="C2735" t="str">
        <f t="shared" ref="C2735:C2798" si="43">B2735&amp;","</f>
        <v>{"source":192,"target":9997,"value":1},</v>
      </c>
    </row>
    <row r="2736" spans="2:3">
      <c r="B2736" t="s">
        <v>9326</v>
      </c>
      <c r="C2736" t="str">
        <f t="shared" si="43"/>
        <v>{"source":193,"target":9997,"value":1},</v>
      </c>
    </row>
    <row r="2737" spans="2:3">
      <c r="B2737" t="s">
        <v>9327</v>
      </c>
      <c r="C2737" t="str">
        <f t="shared" si="43"/>
        <v>{"source":194,"target":9997,"value":1},</v>
      </c>
    </row>
    <row r="2738" spans="2:3">
      <c r="B2738" t="s">
        <v>9328</v>
      </c>
      <c r="C2738" t="str">
        <f t="shared" si="43"/>
        <v>{"source":195,"target":9994,"value":1},</v>
      </c>
    </row>
    <row r="2739" spans="2:3">
      <c r="B2739" t="s">
        <v>9329</v>
      </c>
      <c r="C2739" t="str">
        <f t="shared" si="43"/>
        <v>{"source":196,"target":9994,"value":1},</v>
      </c>
    </row>
    <row r="2740" spans="2:3">
      <c r="B2740" t="s">
        <v>9330</v>
      </c>
      <c r="C2740" t="str">
        <f t="shared" si="43"/>
        <v>{"source":197,"target":9994,"value":1},</v>
      </c>
    </row>
    <row r="2741" spans="2:3">
      <c r="B2741" t="s">
        <v>9331</v>
      </c>
      <c r="C2741" t="str">
        <f t="shared" si="43"/>
        <v>{"source":198,"target":9994,"value":1},</v>
      </c>
    </row>
    <row r="2742" spans="2:3">
      <c r="B2742" t="s">
        <v>9332</v>
      </c>
      <c r="C2742" t="str">
        <f t="shared" si="43"/>
        <v>{"source":199,"target":9993,"value":1},</v>
      </c>
    </row>
    <row r="2743" spans="2:3">
      <c r="B2743" t="s">
        <v>9333</v>
      </c>
      <c r="C2743" t="str">
        <f t="shared" si="43"/>
        <v>{"source":200,"target":9993,"value":1},</v>
      </c>
    </row>
    <row r="2744" spans="2:3">
      <c r="B2744" t="s">
        <v>9334</v>
      </c>
      <c r="C2744" t="str">
        <f t="shared" si="43"/>
        <v>{"source":201,"target":9993,"value":1},</v>
      </c>
    </row>
    <row r="2745" spans="2:3">
      <c r="B2745" t="s">
        <v>9335</v>
      </c>
      <c r="C2745" t="str">
        <f t="shared" si="43"/>
        <v>{"source":202,"target":9993,"value":1},</v>
      </c>
    </row>
    <row r="2746" spans="2:3">
      <c r="B2746" t="s">
        <v>9336</v>
      </c>
      <c r="C2746" t="str">
        <f t="shared" si="43"/>
        <v>{"source":203,"target":9995,"value":1},</v>
      </c>
    </row>
    <row r="2747" spans="2:3">
      <c r="B2747" t="s">
        <v>9337</v>
      </c>
      <c r="C2747" t="str">
        <f t="shared" si="43"/>
        <v>{"source":204,"target":9995,"value":1},</v>
      </c>
    </row>
    <row r="2748" spans="2:3">
      <c r="B2748" t="s">
        <v>9338</v>
      </c>
      <c r="C2748" t="str">
        <f t="shared" si="43"/>
        <v>{"source":205,"target":9993,"value":1},</v>
      </c>
    </row>
    <row r="2749" spans="2:3">
      <c r="B2749" t="s">
        <v>9339</v>
      </c>
      <c r="C2749" t="str">
        <f t="shared" si="43"/>
        <v>{"source":206,"target":9993,"value":1},</v>
      </c>
    </row>
    <row r="2750" spans="2:3">
      <c r="B2750" t="s">
        <v>9340</v>
      </c>
      <c r="C2750" t="str">
        <f t="shared" si="43"/>
        <v>{"source":207,"target":9993,"value":1},</v>
      </c>
    </row>
    <row r="2751" spans="2:3">
      <c r="B2751" t="s">
        <v>9341</v>
      </c>
      <c r="C2751" t="str">
        <f t="shared" si="43"/>
        <v>{"source":208,"target":9993,"value":1},</v>
      </c>
    </row>
    <row r="2752" spans="2:3">
      <c r="B2752" t="s">
        <v>9342</v>
      </c>
      <c r="C2752" t="str">
        <f t="shared" si="43"/>
        <v>{"source":209,"target":9995,"value":1},</v>
      </c>
    </row>
    <row r="2753" spans="2:3">
      <c r="B2753" t="s">
        <v>9343</v>
      </c>
      <c r="C2753" t="str">
        <f t="shared" si="43"/>
        <v>{"source":210,"target":9995,"value":1},</v>
      </c>
    </row>
    <row r="2754" spans="2:3">
      <c r="B2754" t="s">
        <v>9344</v>
      </c>
      <c r="C2754" t="str">
        <f t="shared" si="43"/>
        <v>{"source":211,"target":9993,"value":1},</v>
      </c>
    </row>
    <row r="2755" spans="2:3">
      <c r="B2755" t="s">
        <v>9345</v>
      </c>
      <c r="C2755" t="str">
        <f t="shared" si="43"/>
        <v>{"source":212,"target":9993,"value":1},</v>
      </c>
    </row>
    <row r="2756" spans="2:3">
      <c r="B2756" t="s">
        <v>9346</v>
      </c>
      <c r="C2756" t="str">
        <f t="shared" si="43"/>
        <v>{"source":213,"target":9993,"value":1},</v>
      </c>
    </row>
    <row r="2757" spans="2:3">
      <c r="B2757" t="s">
        <v>9347</v>
      </c>
      <c r="C2757" t="str">
        <f t="shared" si="43"/>
        <v>{"source":214,"target":9993,"value":1},</v>
      </c>
    </row>
    <row r="2758" spans="2:3">
      <c r="B2758" t="s">
        <v>9348</v>
      </c>
      <c r="C2758" t="str">
        <f t="shared" si="43"/>
        <v>{"source":215,"target":9995,"value":1},</v>
      </c>
    </row>
    <row r="2759" spans="2:3">
      <c r="B2759" t="s">
        <v>9349</v>
      </c>
      <c r="C2759" t="str">
        <f t="shared" si="43"/>
        <v>{"source":216,"target":9995,"value":1},</v>
      </c>
    </row>
    <row r="2760" spans="2:3">
      <c r="B2760" t="s">
        <v>9350</v>
      </c>
      <c r="C2760" t="str">
        <f t="shared" si="43"/>
        <v>{"source":217,"target":9995,"value":1},</v>
      </c>
    </row>
    <row r="2761" spans="2:3">
      <c r="B2761" t="s">
        <v>9351</v>
      </c>
      <c r="C2761" t="str">
        <f t="shared" si="43"/>
        <v>{"source":218,"target":9995,"value":1},</v>
      </c>
    </row>
    <row r="2762" spans="2:3">
      <c r="B2762" t="s">
        <v>9352</v>
      </c>
      <c r="C2762" t="str">
        <f t="shared" si="43"/>
        <v>{"source":219,"target":9995,"value":1},</v>
      </c>
    </row>
    <row r="2763" spans="2:3">
      <c r="B2763" t="s">
        <v>9353</v>
      </c>
      <c r="C2763" t="str">
        <f t="shared" si="43"/>
        <v>{"source":220,"target":9995,"value":1},</v>
      </c>
    </row>
    <row r="2764" spans="2:3">
      <c r="B2764" t="s">
        <v>9354</v>
      </c>
      <c r="C2764" t="str">
        <f t="shared" si="43"/>
        <v>{"source":221,"target":9995,"value":1},</v>
      </c>
    </row>
    <row r="2765" spans="2:3">
      <c r="B2765" t="s">
        <v>9355</v>
      </c>
      <c r="C2765" t="str">
        <f t="shared" si="43"/>
        <v>{"source":222,"target":9995,"value":1},</v>
      </c>
    </row>
    <row r="2766" spans="2:3">
      <c r="B2766" t="s">
        <v>9356</v>
      </c>
      <c r="C2766" t="str">
        <f t="shared" si="43"/>
        <v>{"source":223,"target":9995,"value":1},</v>
      </c>
    </row>
    <row r="2767" spans="2:3">
      <c r="B2767" t="s">
        <v>9357</v>
      </c>
      <c r="C2767" t="str">
        <f t="shared" si="43"/>
        <v>{"source":224,"target":9998,"value":1},</v>
      </c>
    </row>
    <row r="2768" spans="2:3">
      <c r="B2768" t="s">
        <v>9358</v>
      </c>
      <c r="C2768" t="str">
        <f t="shared" si="43"/>
        <v>{"source":225,"target":9998,"value":1},</v>
      </c>
    </row>
    <row r="2769" spans="2:3">
      <c r="B2769" t="s">
        <v>9359</v>
      </c>
      <c r="C2769" t="str">
        <f t="shared" si="43"/>
        <v>{"source":226,"target":9995,"value":1},</v>
      </c>
    </row>
    <row r="2770" spans="2:3">
      <c r="B2770" t="s">
        <v>9360</v>
      </c>
      <c r="C2770" t="str">
        <f t="shared" si="43"/>
        <v>{"source":227,"target":9995,"value":1},</v>
      </c>
    </row>
    <row r="2771" spans="2:3">
      <c r="B2771" t="s">
        <v>9361</v>
      </c>
      <c r="C2771" t="str">
        <f t="shared" si="43"/>
        <v>{"source":228,"target":9995,"value":1},</v>
      </c>
    </row>
    <row r="2772" spans="2:3">
      <c r="B2772" t="s">
        <v>9362</v>
      </c>
      <c r="C2772" t="str">
        <f t="shared" si="43"/>
        <v>{"source":229,"target":9995,"value":1},</v>
      </c>
    </row>
    <row r="2773" spans="2:3">
      <c r="B2773" t="s">
        <v>9363</v>
      </c>
      <c r="C2773" t="str">
        <f t="shared" si="43"/>
        <v>{"source":230,"target":9996,"value":1},</v>
      </c>
    </row>
    <row r="2774" spans="2:3">
      <c r="B2774" t="s">
        <v>9364</v>
      </c>
      <c r="C2774" t="str">
        <f t="shared" si="43"/>
        <v>{"source":231,"target":9997,"value":1},</v>
      </c>
    </row>
    <row r="2775" spans="2:3">
      <c r="B2775" t="s">
        <v>9365</v>
      </c>
      <c r="C2775" t="str">
        <f t="shared" si="43"/>
        <v>{"source":232,"target":9997,"value":1},</v>
      </c>
    </row>
    <row r="2776" spans="2:3">
      <c r="B2776" t="s">
        <v>9366</v>
      </c>
      <c r="C2776" t="str">
        <f t="shared" si="43"/>
        <v>{"source":233,"target":9996,"value":1},</v>
      </c>
    </row>
    <row r="2777" spans="2:3">
      <c r="B2777" t="s">
        <v>9367</v>
      </c>
      <c r="C2777" t="str">
        <f t="shared" si="43"/>
        <v>{"source":234,"target":9996,"value":1},</v>
      </c>
    </row>
    <row r="2778" spans="2:3">
      <c r="B2778" t="s">
        <v>9368</v>
      </c>
      <c r="C2778" t="str">
        <f t="shared" si="43"/>
        <v>{"source":235,"target":9998,"value":1},</v>
      </c>
    </row>
    <row r="2779" spans="2:3">
      <c r="B2779" t="s">
        <v>9369</v>
      </c>
      <c r="C2779" t="str">
        <f t="shared" si="43"/>
        <v>{"source":236,"target":9998,"value":1},</v>
      </c>
    </row>
    <row r="2780" spans="2:3">
      <c r="B2780" t="s">
        <v>9370</v>
      </c>
      <c r="C2780" t="str">
        <f t="shared" si="43"/>
        <v>{"source":237,"target":9998,"value":1},</v>
      </c>
    </row>
    <row r="2781" spans="2:3">
      <c r="B2781" t="s">
        <v>9371</v>
      </c>
      <c r="C2781" t="str">
        <f t="shared" si="43"/>
        <v>{"source":238,"target":9998,"value":1},</v>
      </c>
    </row>
    <row r="2782" spans="2:3">
      <c r="B2782" t="s">
        <v>9372</v>
      </c>
      <c r="C2782" t="str">
        <f t="shared" si="43"/>
        <v>{"source":239,"target":9998,"value":1},</v>
      </c>
    </row>
    <row r="2783" spans="2:3">
      <c r="B2783" t="s">
        <v>9373</v>
      </c>
      <c r="C2783" t="str">
        <f t="shared" si="43"/>
        <v>{"source":240,"target":9995,"value":1},</v>
      </c>
    </row>
    <row r="2784" spans="2:3">
      <c r="B2784" t="s">
        <v>9374</v>
      </c>
      <c r="C2784" t="str">
        <f t="shared" si="43"/>
        <v>{"source":241,"target":9995,"value":1},</v>
      </c>
    </row>
    <row r="2785" spans="2:3">
      <c r="B2785" t="s">
        <v>9375</v>
      </c>
      <c r="C2785" t="str">
        <f t="shared" si="43"/>
        <v>{"source":242,"target":9995,"value":1},</v>
      </c>
    </row>
    <row r="2786" spans="2:3">
      <c r="B2786" t="s">
        <v>9376</v>
      </c>
      <c r="C2786" t="str">
        <f t="shared" si="43"/>
        <v>{"source":243,"target":9997,"value":1},</v>
      </c>
    </row>
    <row r="2787" spans="2:3">
      <c r="B2787" t="s">
        <v>9377</v>
      </c>
      <c r="C2787" t="str">
        <f t="shared" si="43"/>
        <v>{"source":244,"target":9997,"value":1},</v>
      </c>
    </row>
    <row r="2788" spans="2:3">
      <c r="B2788" t="s">
        <v>9378</v>
      </c>
      <c r="C2788" t="str">
        <f t="shared" si="43"/>
        <v>{"source":245,"target":9997,"value":1},</v>
      </c>
    </row>
    <row r="2789" spans="2:3">
      <c r="B2789" t="s">
        <v>9379</v>
      </c>
      <c r="C2789" t="str">
        <f t="shared" si="43"/>
        <v>{"source":246,"target":9995,"value":1},</v>
      </c>
    </row>
    <row r="2790" spans="2:3">
      <c r="B2790" t="s">
        <v>9380</v>
      </c>
      <c r="C2790" t="str">
        <f t="shared" si="43"/>
        <v>{"source":247,"target":9996,"value":1},</v>
      </c>
    </row>
    <row r="2791" spans="2:3">
      <c r="B2791" t="s">
        <v>9381</v>
      </c>
      <c r="C2791" t="str">
        <f t="shared" si="43"/>
        <v>{"source":248,"target":9996,"value":1},</v>
      </c>
    </row>
    <row r="2792" spans="2:3">
      <c r="B2792" t="s">
        <v>9382</v>
      </c>
      <c r="C2792" t="str">
        <f t="shared" si="43"/>
        <v>{"source":249,"target":9996,"value":1},</v>
      </c>
    </row>
    <row r="2793" spans="2:3">
      <c r="B2793" t="s">
        <v>9383</v>
      </c>
      <c r="C2793" t="str">
        <f t="shared" si="43"/>
        <v>{"source":250,"target":9995,"value":1},</v>
      </c>
    </row>
    <row r="2794" spans="2:3">
      <c r="B2794" t="s">
        <v>9384</v>
      </c>
      <c r="C2794" t="str">
        <f t="shared" si="43"/>
        <v>{"source":251,"target":9997,"value":1},</v>
      </c>
    </row>
    <row r="2795" spans="2:3">
      <c r="B2795" t="s">
        <v>9385</v>
      </c>
      <c r="C2795" t="str">
        <f t="shared" si="43"/>
        <v>{"source":252,"target":9997,"value":1},</v>
      </c>
    </row>
    <row r="2796" spans="2:3">
      <c r="B2796" t="s">
        <v>9386</v>
      </c>
      <c r="C2796" t="str">
        <f t="shared" si="43"/>
        <v>{"source":253,"target":9997,"value":1},</v>
      </c>
    </row>
    <row r="2797" spans="2:3">
      <c r="B2797" t="s">
        <v>9387</v>
      </c>
      <c r="C2797" t="str">
        <f t="shared" si="43"/>
        <v>{"source":254,"target":9997,"value":1},</v>
      </c>
    </row>
    <row r="2798" spans="2:3">
      <c r="B2798" t="s">
        <v>9388</v>
      </c>
      <c r="C2798" t="str">
        <f t="shared" si="43"/>
        <v>{"source":255,"target":9997,"value":1},</v>
      </c>
    </row>
    <row r="2799" spans="2:3">
      <c r="B2799" t="s">
        <v>9389</v>
      </c>
      <c r="C2799" t="str">
        <f t="shared" ref="C2799:C2862" si="44">B2799&amp;","</f>
        <v>{"source":256,"target":9997,"value":1},</v>
      </c>
    </row>
    <row r="2800" spans="2:3">
      <c r="B2800" t="s">
        <v>9390</v>
      </c>
      <c r="C2800" t="str">
        <f t="shared" si="44"/>
        <v>{"source":257,"target":9997,"value":1},</v>
      </c>
    </row>
    <row r="2801" spans="2:3">
      <c r="B2801" t="s">
        <v>9391</v>
      </c>
      <c r="C2801" t="str">
        <f t="shared" si="44"/>
        <v>{"source":258,"target":9997,"value":1},</v>
      </c>
    </row>
    <row r="2802" spans="2:3">
      <c r="B2802" t="s">
        <v>9392</v>
      </c>
      <c r="C2802" t="str">
        <f t="shared" si="44"/>
        <v>{"source":259,"target":9997,"value":1},</v>
      </c>
    </row>
    <row r="2803" spans="2:3">
      <c r="B2803" t="s">
        <v>9393</v>
      </c>
      <c r="C2803" t="str">
        <f t="shared" si="44"/>
        <v>{"source":260,"target":9995,"value":1},</v>
      </c>
    </row>
    <row r="2804" spans="2:3">
      <c r="B2804" t="s">
        <v>9394</v>
      </c>
      <c r="C2804" t="str">
        <f t="shared" si="44"/>
        <v>{"source":261,"target":9995,"value":1},</v>
      </c>
    </row>
    <row r="2805" spans="2:3">
      <c r="B2805" t="s">
        <v>9395</v>
      </c>
      <c r="C2805" t="str">
        <f t="shared" si="44"/>
        <v>{"source":262,"target":9997,"value":1},</v>
      </c>
    </row>
    <row r="2806" spans="2:3">
      <c r="B2806" t="s">
        <v>9396</v>
      </c>
      <c r="C2806" t="str">
        <f t="shared" si="44"/>
        <v>{"source":263,"target":9996,"value":1},</v>
      </c>
    </row>
    <row r="2807" spans="2:3">
      <c r="B2807" t="s">
        <v>9397</v>
      </c>
      <c r="C2807" t="str">
        <f t="shared" si="44"/>
        <v>{"source":264,"target":9996,"value":1},</v>
      </c>
    </row>
    <row r="2808" spans="2:3">
      <c r="B2808" t="s">
        <v>9398</v>
      </c>
      <c r="C2808" t="str">
        <f t="shared" si="44"/>
        <v>{"source":265,"target":9997,"value":1},</v>
      </c>
    </row>
    <row r="2809" spans="2:3">
      <c r="B2809" t="s">
        <v>9399</v>
      </c>
      <c r="C2809" t="str">
        <f t="shared" si="44"/>
        <v>{"source":266,"target":9997,"value":1},</v>
      </c>
    </row>
    <row r="2810" spans="2:3">
      <c r="B2810" t="s">
        <v>9400</v>
      </c>
      <c r="C2810" t="str">
        <f t="shared" si="44"/>
        <v>{"source":267,"target":9997,"value":1},</v>
      </c>
    </row>
    <row r="2811" spans="2:3">
      <c r="B2811" t="s">
        <v>9401</v>
      </c>
      <c r="C2811" t="str">
        <f t="shared" si="44"/>
        <v>{"source":268,"target":9997,"value":1},</v>
      </c>
    </row>
    <row r="2812" spans="2:3">
      <c r="B2812" t="s">
        <v>9402</v>
      </c>
      <c r="C2812" t="str">
        <f t="shared" si="44"/>
        <v>{"source":269,"target":9997,"value":1},</v>
      </c>
    </row>
    <row r="2813" spans="2:3">
      <c r="B2813" t="s">
        <v>9403</v>
      </c>
      <c r="C2813" t="str">
        <f t="shared" si="44"/>
        <v>{"source":270,"target":9997,"value":1},</v>
      </c>
    </row>
    <row r="2814" spans="2:3">
      <c r="B2814" t="s">
        <v>9404</v>
      </c>
      <c r="C2814" t="str">
        <f t="shared" si="44"/>
        <v>{"source":271,"target":9997,"value":1},</v>
      </c>
    </row>
    <row r="2815" spans="2:3">
      <c r="B2815" t="s">
        <v>9405</v>
      </c>
      <c r="C2815" t="str">
        <f t="shared" si="44"/>
        <v>{"source":272,"target":9996,"value":1},</v>
      </c>
    </row>
    <row r="2816" spans="2:3">
      <c r="B2816" t="s">
        <v>9406</v>
      </c>
      <c r="C2816" t="str">
        <f t="shared" si="44"/>
        <v>{"source":273,"target":9996,"value":1},</v>
      </c>
    </row>
    <row r="2817" spans="2:3">
      <c r="B2817" t="s">
        <v>9407</v>
      </c>
      <c r="C2817" t="str">
        <f t="shared" si="44"/>
        <v>{"source":274,"target":9998,"value":1},</v>
      </c>
    </row>
    <row r="2818" spans="2:3">
      <c r="B2818" t="s">
        <v>9408</v>
      </c>
      <c r="C2818" t="str">
        <f t="shared" si="44"/>
        <v>{"source":275,"target":9998,"value":1},</v>
      </c>
    </row>
    <row r="2819" spans="2:3">
      <c r="B2819" t="s">
        <v>9409</v>
      </c>
      <c r="C2819" t="str">
        <f t="shared" si="44"/>
        <v>{"source":276,"target":9998,"value":1},</v>
      </c>
    </row>
    <row r="2820" spans="2:3">
      <c r="B2820" t="s">
        <v>9410</v>
      </c>
      <c r="C2820" t="str">
        <f t="shared" si="44"/>
        <v>{"source":277,"target":9998,"value":1},</v>
      </c>
    </row>
    <row r="2821" spans="2:3">
      <c r="B2821" t="s">
        <v>9411</v>
      </c>
      <c r="C2821" t="str">
        <f t="shared" si="44"/>
        <v>{"source":278,"target":9996,"value":1},</v>
      </c>
    </row>
    <row r="2822" spans="2:3">
      <c r="B2822" t="s">
        <v>9412</v>
      </c>
      <c r="C2822" t="str">
        <f t="shared" si="44"/>
        <v>{"source":279,"target":9995,"value":1},</v>
      </c>
    </row>
    <row r="2823" spans="2:3">
      <c r="B2823" t="s">
        <v>9413</v>
      </c>
      <c r="C2823" t="str">
        <f t="shared" si="44"/>
        <v>{"source":280,"target":9995,"value":1},</v>
      </c>
    </row>
    <row r="2824" spans="2:3">
      <c r="B2824" t="s">
        <v>9414</v>
      </c>
      <c r="C2824" t="str">
        <f t="shared" si="44"/>
        <v>{"source":281,"target":9997,"value":1},</v>
      </c>
    </row>
    <row r="2825" spans="2:3">
      <c r="B2825" t="s">
        <v>9415</v>
      </c>
      <c r="C2825" t="str">
        <f t="shared" si="44"/>
        <v>{"source":282,"target":9997,"value":1},</v>
      </c>
    </row>
    <row r="2826" spans="2:3">
      <c r="B2826" t="s">
        <v>9416</v>
      </c>
      <c r="C2826" t="str">
        <f t="shared" si="44"/>
        <v>{"source":283,"target":9997,"value":1},</v>
      </c>
    </row>
    <row r="2827" spans="2:3">
      <c r="B2827" t="s">
        <v>9417</v>
      </c>
      <c r="C2827" t="str">
        <f t="shared" si="44"/>
        <v>{"source":284,"target":9997,"value":1},</v>
      </c>
    </row>
    <row r="2828" spans="2:3">
      <c r="B2828" t="s">
        <v>9418</v>
      </c>
      <c r="C2828" t="str">
        <f t="shared" si="44"/>
        <v>{"source":285,"target":9997,"value":1},</v>
      </c>
    </row>
    <row r="2829" spans="2:3">
      <c r="B2829" t="s">
        <v>9419</v>
      </c>
      <c r="C2829" t="str">
        <f t="shared" si="44"/>
        <v>{"source":286,"target":9997,"value":1},</v>
      </c>
    </row>
    <row r="2830" spans="2:3">
      <c r="B2830" t="s">
        <v>9420</v>
      </c>
      <c r="C2830" t="str">
        <f t="shared" si="44"/>
        <v>{"source":287,"target":9997,"value":1},</v>
      </c>
    </row>
    <row r="2831" spans="2:3">
      <c r="B2831" t="s">
        <v>9421</v>
      </c>
      <c r="C2831" t="str">
        <f t="shared" si="44"/>
        <v>{"source":288,"target":9997,"value":1},</v>
      </c>
    </row>
    <row r="2832" spans="2:3">
      <c r="B2832" t="s">
        <v>9422</v>
      </c>
      <c r="C2832" t="str">
        <f t="shared" si="44"/>
        <v>{"source":289,"target":9997,"value":1},</v>
      </c>
    </row>
    <row r="2833" spans="2:3">
      <c r="B2833" t="s">
        <v>9423</v>
      </c>
      <c r="C2833" t="str">
        <f t="shared" si="44"/>
        <v>{"source":290,"target":9997,"value":1},</v>
      </c>
    </row>
    <row r="2834" spans="2:3">
      <c r="B2834" t="s">
        <v>9424</v>
      </c>
      <c r="C2834" t="str">
        <f t="shared" si="44"/>
        <v>{"source":291,"target":9997,"value":1},</v>
      </c>
    </row>
    <row r="2835" spans="2:3">
      <c r="B2835" t="s">
        <v>9425</v>
      </c>
      <c r="C2835" t="str">
        <f t="shared" si="44"/>
        <v>{"source":292,"target":9998,"value":1},</v>
      </c>
    </row>
    <row r="2836" spans="2:3">
      <c r="B2836" t="s">
        <v>9426</v>
      </c>
      <c r="C2836" t="str">
        <f t="shared" si="44"/>
        <v>{"source":293,"target":9998,"value":1},</v>
      </c>
    </row>
    <row r="2837" spans="2:3">
      <c r="B2837" t="s">
        <v>9427</v>
      </c>
      <c r="C2837" t="str">
        <f t="shared" si="44"/>
        <v>{"source":294,"target":9998,"value":1},</v>
      </c>
    </row>
    <row r="2838" spans="2:3">
      <c r="B2838" t="s">
        <v>9428</v>
      </c>
      <c r="C2838" t="str">
        <f t="shared" si="44"/>
        <v>{"source":295,"target":9998,"value":1},</v>
      </c>
    </row>
    <row r="2839" spans="2:3">
      <c r="B2839" t="s">
        <v>9429</v>
      </c>
      <c r="C2839" t="str">
        <f t="shared" si="44"/>
        <v>{"source":296,"target":9995,"value":1},</v>
      </c>
    </row>
    <row r="2840" spans="2:3">
      <c r="B2840" t="s">
        <v>9430</v>
      </c>
      <c r="C2840" t="str">
        <f t="shared" si="44"/>
        <v>{"source":297,"target":9995,"value":1},</v>
      </c>
    </row>
    <row r="2841" spans="2:3">
      <c r="B2841" t="s">
        <v>9431</v>
      </c>
      <c r="C2841" t="str">
        <f t="shared" si="44"/>
        <v>{"source":298,"target":9995,"value":1},</v>
      </c>
    </row>
    <row r="2842" spans="2:3">
      <c r="B2842" t="s">
        <v>9432</v>
      </c>
      <c r="C2842" t="str">
        <f t="shared" si="44"/>
        <v>{"source":299,"target":9995,"value":1},</v>
      </c>
    </row>
    <row r="2843" spans="2:3">
      <c r="B2843" t="s">
        <v>9433</v>
      </c>
      <c r="C2843" t="str">
        <f t="shared" si="44"/>
        <v>{"source":300,"target":9995,"value":1},</v>
      </c>
    </row>
    <row r="2844" spans="2:3">
      <c r="B2844" t="s">
        <v>9434</v>
      </c>
      <c r="C2844" t="str">
        <f t="shared" si="44"/>
        <v>{"source":301,"target":9995,"value":1},</v>
      </c>
    </row>
    <row r="2845" spans="2:3">
      <c r="B2845" t="s">
        <v>9435</v>
      </c>
      <c r="C2845" t="str">
        <f t="shared" si="44"/>
        <v>{"source":302,"target":9995,"value":1},</v>
      </c>
    </row>
    <row r="2846" spans="2:3">
      <c r="B2846" t="s">
        <v>9436</v>
      </c>
      <c r="C2846" t="str">
        <f t="shared" si="44"/>
        <v>{"source":303,"target":9995,"value":1},</v>
      </c>
    </row>
    <row r="2847" spans="2:3">
      <c r="B2847" t="s">
        <v>9437</v>
      </c>
      <c r="C2847" t="str">
        <f t="shared" si="44"/>
        <v>{"source":304,"target":9997,"value":1},</v>
      </c>
    </row>
    <row r="2848" spans="2:3">
      <c r="B2848" t="s">
        <v>9438</v>
      </c>
      <c r="C2848" t="str">
        <f t="shared" si="44"/>
        <v>{"source":305,"target":9997,"value":1},</v>
      </c>
    </row>
    <row r="2849" spans="2:3">
      <c r="B2849" t="s">
        <v>9439</v>
      </c>
      <c r="C2849" t="str">
        <f t="shared" si="44"/>
        <v>{"source":306,"target":9997,"value":1},</v>
      </c>
    </row>
    <row r="2850" spans="2:3">
      <c r="B2850" t="s">
        <v>9440</v>
      </c>
      <c r="C2850" t="str">
        <f t="shared" si="44"/>
        <v>{"source":307,"target":9997,"value":1},</v>
      </c>
    </row>
    <row r="2851" spans="2:3">
      <c r="B2851" t="s">
        <v>9441</v>
      </c>
      <c r="C2851" t="str">
        <f t="shared" si="44"/>
        <v>{"source":308,"target":9997,"value":1},</v>
      </c>
    </row>
    <row r="2852" spans="2:3">
      <c r="B2852" t="s">
        <v>9442</v>
      </c>
      <c r="C2852" t="str">
        <f t="shared" si="44"/>
        <v>{"source":309,"target":9997,"value":1},</v>
      </c>
    </row>
    <row r="2853" spans="2:3">
      <c r="B2853" t="s">
        <v>9443</v>
      </c>
      <c r="C2853" t="str">
        <f t="shared" si="44"/>
        <v>{"source":310,"target":9995,"value":1},</v>
      </c>
    </row>
    <row r="2854" spans="2:3">
      <c r="B2854" t="s">
        <v>9444</v>
      </c>
      <c r="C2854" t="str">
        <f t="shared" si="44"/>
        <v>{"source":311,"target":9995,"value":1},</v>
      </c>
    </row>
    <row r="2855" spans="2:3">
      <c r="B2855" t="s">
        <v>9445</v>
      </c>
      <c r="C2855" t="str">
        <f t="shared" si="44"/>
        <v>{"source":312,"target":9995,"value":1},</v>
      </c>
    </row>
    <row r="2856" spans="2:3">
      <c r="B2856" t="s">
        <v>9446</v>
      </c>
      <c r="C2856" t="str">
        <f t="shared" si="44"/>
        <v>{"source":313,"target":9996,"value":1},</v>
      </c>
    </row>
    <row r="2857" spans="2:3">
      <c r="B2857" t="s">
        <v>9447</v>
      </c>
      <c r="C2857" t="str">
        <f t="shared" si="44"/>
        <v>{"source":314,"target":9995,"value":1},</v>
      </c>
    </row>
    <row r="2858" spans="2:3">
      <c r="B2858" t="s">
        <v>9448</v>
      </c>
      <c r="C2858" t="str">
        <f t="shared" si="44"/>
        <v>{"source":315,"target":9995,"value":1},</v>
      </c>
    </row>
    <row r="2859" spans="2:3">
      <c r="B2859" t="s">
        <v>9449</v>
      </c>
      <c r="C2859" t="str">
        <f t="shared" si="44"/>
        <v>{"source":316,"target":9996,"value":1},</v>
      </c>
    </row>
    <row r="2860" spans="2:3">
      <c r="B2860" t="s">
        <v>9450</v>
      </c>
      <c r="C2860" t="str">
        <f t="shared" si="44"/>
        <v>{"source":317,"target":9996,"value":1},</v>
      </c>
    </row>
    <row r="2861" spans="2:3">
      <c r="B2861" t="s">
        <v>9451</v>
      </c>
      <c r="C2861" t="str">
        <f t="shared" si="44"/>
        <v>{"source":318,"target":9995,"value":1},</v>
      </c>
    </row>
    <row r="2862" spans="2:3">
      <c r="B2862" t="s">
        <v>9452</v>
      </c>
      <c r="C2862" t="str">
        <f t="shared" si="44"/>
        <v>{"source":319,"target":9995,"value":1},</v>
      </c>
    </row>
    <row r="2863" spans="2:3">
      <c r="B2863" t="s">
        <v>9453</v>
      </c>
      <c r="C2863" t="str">
        <f t="shared" ref="C2863:C2926" si="45">B2863&amp;","</f>
        <v>{"source":320,"target":9995,"value":1},</v>
      </c>
    </row>
    <row r="2864" spans="2:3">
      <c r="B2864" t="s">
        <v>9454</v>
      </c>
      <c r="C2864" t="str">
        <f t="shared" si="45"/>
        <v>{"source":321,"target":9995,"value":1},</v>
      </c>
    </row>
    <row r="2865" spans="2:3">
      <c r="B2865" t="s">
        <v>9455</v>
      </c>
      <c r="C2865" t="str">
        <f t="shared" si="45"/>
        <v>{"source":322,"target":9995,"value":1},</v>
      </c>
    </row>
    <row r="2866" spans="2:3">
      <c r="B2866" t="s">
        <v>9456</v>
      </c>
      <c r="C2866" t="str">
        <f t="shared" si="45"/>
        <v>{"source":323,"target":9995,"value":1},</v>
      </c>
    </row>
    <row r="2867" spans="2:3">
      <c r="B2867" t="s">
        <v>9457</v>
      </c>
      <c r="C2867" t="str">
        <f t="shared" si="45"/>
        <v>{"source":324,"target":9995,"value":1},</v>
      </c>
    </row>
    <row r="2868" spans="2:3">
      <c r="B2868" t="s">
        <v>9458</v>
      </c>
      <c r="C2868" t="str">
        <f t="shared" si="45"/>
        <v>{"source":325,"target":9995,"value":1},</v>
      </c>
    </row>
    <row r="2869" spans="2:3">
      <c r="B2869" t="s">
        <v>9459</v>
      </c>
      <c r="C2869" t="str">
        <f t="shared" si="45"/>
        <v>{"source":326,"target":9995,"value":1},</v>
      </c>
    </row>
    <row r="2870" spans="2:3">
      <c r="B2870" t="s">
        <v>9460</v>
      </c>
      <c r="C2870" t="str">
        <f t="shared" si="45"/>
        <v>{"source":327,"target":9995,"value":1},</v>
      </c>
    </row>
    <row r="2871" spans="2:3">
      <c r="B2871" t="s">
        <v>9461</v>
      </c>
      <c r="C2871" t="str">
        <f t="shared" si="45"/>
        <v>{"source":328,"target":9995,"value":1},</v>
      </c>
    </row>
    <row r="2872" spans="2:3">
      <c r="B2872" t="s">
        <v>9462</v>
      </c>
      <c r="C2872" t="str">
        <f t="shared" si="45"/>
        <v>{"source":329,"target":9993,"value":1},</v>
      </c>
    </row>
    <row r="2873" spans="2:3">
      <c r="B2873" t="s">
        <v>9463</v>
      </c>
      <c r="C2873" t="str">
        <f t="shared" si="45"/>
        <v>{"source":330,"target":9993,"value":1},</v>
      </c>
    </row>
    <row r="2874" spans="2:3">
      <c r="B2874" t="s">
        <v>9464</v>
      </c>
      <c r="C2874" t="str">
        <f t="shared" si="45"/>
        <v>{"source":331,"target":9993,"value":1},</v>
      </c>
    </row>
    <row r="2875" spans="2:3">
      <c r="B2875" t="s">
        <v>9465</v>
      </c>
      <c r="C2875" t="str">
        <f t="shared" si="45"/>
        <v>{"source":332,"target":9993,"value":1},</v>
      </c>
    </row>
    <row r="2876" spans="2:3">
      <c r="B2876" t="s">
        <v>9466</v>
      </c>
      <c r="C2876" t="str">
        <f t="shared" si="45"/>
        <v>{"source":333,"target":9996,"value":1},</v>
      </c>
    </row>
    <row r="2877" spans="2:3">
      <c r="B2877" t="s">
        <v>9467</v>
      </c>
      <c r="C2877" t="str">
        <f t="shared" si="45"/>
        <v>{"source":334,"target":9996,"value":1},</v>
      </c>
    </row>
    <row r="2878" spans="2:3">
      <c r="B2878" t="s">
        <v>9468</v>
      </c>
      <c r="C2878" t="str">
        <f t="shared" si="45"/>
        <v>{"source":335,"target":9995,"value":1},</v>
      </c>
    </row>
    <row r="2879" spans="2:3">
      <c r="B2879" t="s">
        <v>9469</v>
      </c>
      <c r="C2879" t="str">
        <f t="shared" si="45"/>
        <v>{"source":336,"target":9995,"value":1},</v>
      </c>
    </row>
    <row r="2880" spans="2:3">
      <c r="B2880" t="s">
        <v>9470</v>
      </c>
      <c r="C2880" t="str">
        <f t="shared" si="45"/>
        <v>{"source":337,"target":9995,"value":1},</v>
      </c>
    </row>
    <row r="2881" spans="2:3">
      <c r="B2881" t="s">
        <v>9471</v>
      </c>
      <c r="C2881" t="str">
        <f t="shared" si="45"/>
        <v>{"source":338,"target":9995,"value":1},</v>
      </c>
    </row>
    <row r="2882" spans="2:3">
      <c r="B2882" t="s">
        <v>9472</v>
      </c>
      <c r="C2882" t="str">
        <f t="shared" si="45"/>
        <v>{"source":339,"target":9995,"value":1},</v>
      </c>
    </row>
    <row r="2883" spans="2:3">
      <c r="B2883" t="s">
        <v>9473</v>
      </c>
      <c r="C2883" t="str">
        <f t="shared" si="45"/>
        <v>{"source":340,"target":9995,"value":1},</v>
      </c>
    </row>
    <row r="2884" spans="2:3">
      <c r="B2884" t="s">
        <v>9474</v>
      </c>
      <c r="C2884" t="str">
        <f t="shared" si="45"/>
        <v>{"source":341,"target":9995,"value":1},</v>
      </c>
    </row>
    <row r="2885" spans="2:3">
      <c r="B2885" t="s">
        <v>9475</v>
      </c>
      <c r="C2885" t="str">
        <f t="shared" si="45"/>
        <v>{"source":342,"target":9995,"value":1},</v>
      </c>
    </row>
    <row r="2886" spans="2:3">
      <c r="B2886" t="s">
        <v>9476</v>
      </c>
      <c r="C2886" t="str">
        <f t="shared" si="45"/>
        <v>{"source":343,"target":9996,"value":1},</v>
      </c>
    </row>
    <row r="2887" spans="2:3">
      <c r="B2887" t="s">
        <v>9477</v>
      </c>
      <c r="C2887" t="str">
        <f t="shared" si="45"/>
        <v>{"source":344,"target":9996,"value":1},</v>
      </c>
    </row>
    <row r="2888" spans="2:3">
      <c r="B2888" t="s">
        <v>9478</v>
      </c>
      <c r="C2888" t="str">
        <f t="shared" si="45"/>
        <v>{"source":345,"target":9997,"value":1},</v>
      </c>
    </row>
    <row r="2889" spans="2:3">
      <c r="B2889" t="s">
        <v>9479</v>
      </c>
      <c r="C2889" t="str">
        <f t="shared" si="45"/>
        <v>{"source":346,"target":9997,"value":1},</v>
      </c>
    </row>
    <row r="2890" spans="2:3">
      <c r="B2890" t="s">
        <v>9480</v>
      </c>
      <c r="C2890" t="str">
        <f t="shared" si="45"/>
        <v>{"source":347,"target":9996,"value":1},</v>
      </c>
    </row>
    <row r="2891" spans="2:3">
      <c r="B2891" t="s">
        <v>9481</v>
      </c>
      <c r="C2891" t="str">
        <f t="shared" si="45"/>
        <v>{"source":348,"target":9996,"value":1},</v>
      </c>
    </row>
    <row r="2892" spans="2:3">
      <c r="B2892" t="s">
        <v>9482</v>
      </c>
      <c r="C2892" t="str">
        <f t="shared" si="45"/>
        <v>{"source":349,"target":9995,"value":1},</v>
      </c>
    </row>
    <row r="2893" spans="2:3">
      <c r="B2893" t="s">
        <v>9483</v>
      </c>
      <c r="C2893" t="str">
        <f t="shared" si="45"/>
        <v>{"source":350,"target":9995,"value":1},</v>
      </c>
    </row>
    <row r="2894" spans="2:3">
      <c r="B2894" t="s">
        <v>9484</v>
      </c>
      <c r="C2894" t="str">
        <f t="shared" si="45"/>
        <v>{"source":351,"target":9996,"value":1},</v>
      </c>
    </row>
    <row r="2895" spans="2:3">
      <c r="B2895" t="s">
        <v>9485</v>
      </c>
      <c r="C2895" t="str">
        <f t="shared" si="45"/>
        <v>{"source":352,"target":9996,"value":1},</v>
      </c>
    </row>
    <row r="2896" spans="2:3">
      <c r="B2896" t="s">
        <v>9486</v>
      </c>
      <c r="C2896" t="str">
        <f t="shared" si="45"/>
        <v>{"source":353,"target":9997,"value":1},</v>
      </c>
    </row>
    <row r="2897" spans="2:3">
      <c r="B2897" t="s">
        <v>9487</v>
      </c>
      <c r="C2897" t="str">
        <f t="shared" si="45"/>
        <v>{"source":354,"target":9997,"value":1},</v>
      </c>
    </row>
    <row r="2898" spans="2:3">
      <c r="B2898" t="s">
        <v>9488</v>
      </c>
      <c r="C2898" t="str">
        <f t="shared" si="45"/>
        <v>{"source":355,"target":9997,"value":1},</v>
      </c>
    </row>
    <row r="2899" spans="2:3">
      <c r="B2899" t="s">
        <v>9489</v>
      </c>
      <c r="C2899" t="str">
        <f t="shared" si="45"/>
        <v>{"source":356,"target":9997,"value":1},</v>
      </c>
    </row>
    <row r="2900" spans="2:3">
      <c r="B2900" t="s">
        <v>9490</v>
      </c>
      <c r="C2900" t="str">
        <f t="shared" si="45"/>
        <v>{"source":357,"target":9997,"value":1},</v>
      </c>
    </row>
    <row r="2901" spans="2:3">
      <c r="B2901" t="s">
        <v>9491</v>
      </c>
      <c r="C2901" t="str">
        <f t="shared" si="45"/>
        <v>{"source":358,"target":9997,"value":1},</v>
      </c>
    </row>
    <row r="2902" spans="2:3">
      <c r="B2902" t="s">
        <v>9492</v>
      </c>
      <c r="C2902" t="str">
        <f t="shared" si="45"/>
        <v>{"source":359,"target":9997,"value":1},</v>
      </c>
    </row>
    <row r="2903" spans="2:3">
      <c r="B2903" t="s">
        <v>9493</v>
      </c>
      <c r="C2903" t="str">
        <f t="shared" si="45"/>
        <v>{"source":360,"target":9995,"value":1},</v>
      </c>
    </row>
    <row r="2904" spans="2:3">
      <c r="B2904" t="s">
        <v>9494</v>
      </c>
      <c r="C2904" t="str">
        <f t="shared" si="45"/>
        <v>{"source":361,"target":9994,"value":1},</v>
      </c>
    </row>
    <row r="2905" spans="2:3">
      <c r="B2905" t="s">
        <v>9495</v>
      </c>
      <c r="C2905" t="str">
        <f t="shared" si="45"/>
        <v>{"source":362,"target":9993,"value":1},</v>
      </c>
    </row>
    <row r="2906" spans="2:3">
      <c r="B2906" t="s">
        <v>9496</v>
      </c>
      <c r="C2906" t="str">
        <f t="shared" si="45"/>
        <v>{"source":363,"target":9993,"value":1},</v>
      </c>
    </row>
    <row r="2907" spans="2:3">
      <c r="B2907" t="s">
        <v>9497</v>
      </c>
      <c r="C2907" t="str">
        <f t="shared" si="45"/>
        <v>{"source":364,"target":9993,"value":1},</v>
      </c>
    </row>
    <row r="2908" spans="2:3">
      <c r="B2908" t="s">
        <v>9498</v>
      </c>
      <c r="C2908" t="str">
        <f t="shared" si="45"/>
        <v>{"source":365,"target":9993,"value":1},</v>
      </c>
    </row>
    <row r="2909" spans="2:3">
      <c r="B2909" t="s">
        <v>9499</v>
      </c>
      <c r="C2909" t="str">
        <f t="shared" si="45"/>
        <v>{"source":366,"target":9995,"value":1},</v>
      </c>
    </row>
    <row r="2910" spans="2:3">
      <c r="B2910" t="s">
        <v>9500</v>
      </c>
      <c r="C2910" t="str">
        <f t="shared" si="45"/>
        <v>{"source":367,"target":9995,"value":1},</v>
      </c>
    </row>
    <row r="2911" spans="2:3">
      <c r="B2911" t="s">
        <v>9501</v>
      </c>
      <c r="C2911" t="str">
        <f t="shared" si="45"/>
        <v>{"source":368,"target":9995,"value":1},</v>
      </c>
    </row>
    <row r="2912" spans="2:3">
      <c r="B2912" t="s">
        <v>9502</v>
      </c>
      <c r="C2912" t="str">
        <f t="shared" si="45"/>
        <v>{"source":369,"target":9998,"value":1},</v>
      </c>
    </row>
    <row r="2913" spans="2:3">
      <c r="B2913" t="s">
        <v>9503</v>
      </c>
      <c r="C2913" t="str">
        <f t="shared" si="45"/>
        <v>{"source":370,"target":9998,"value":1},</v>
      </c>
    </row>
    <row r="2914" spans="2:3">
      <c r="B2914" t="s">
        <v>9504</v>
      </c>
      <c r="C2914" t="str">
        <f t="shared" si="45"/>
        <v>{"source":371,"target":9995,"value":1},</v>
      </c>
    </row>
    <row r="2915" spans="2:3">
      <c r="B2915" t="s">
        <v>9505</v>
      </c>
      <c r="C2915" t="str">
        <f t="shared" si="45"/>
        <v>{"source":372,"target":9995,"value":1},</v>
      </c>
    </row>
    <row r="2916" spans="2:3">
      <c r="B2916" t="s">
        <v>9506</v>
      </c>
      <c r="C2916" t="str">
        <f t="shared" si="45"/>
        <v>{"source":373,"target":9998,"value":1},</v>
      </c>
    </row>
    <row r="2917" spans="2:3">
      <c r="B2917" t="s">
        <v>9507</v>
      </c>
      <c r="C2917" t="str">
        <f t="shared" si="45"/>
        <v>{"source":374,"target":9998,"value":1},</v>
      </c>
    </row>
    <row r="2918" spans="2:3">
      <c r="B2918" t="s">
        <v>9508</v>
      </c>
      <c r="C2918" t="str">
        <f t="shared" si="45"/>
        <v>{"source":375,"target":9997,"value":1},</v>
      </c>
    </row>
    <row r="2919" spans="2:3">
      <c r="B2919" t="s">
        <v>9509</v>
      </c>
      <c r="C2919" t="str">
        <f t="shared" si="45"/>
        <v>{"source":376,"target":9997,"value":1},</v>
      </c>
    </row>
    <row r="2920" spans="2:3">
      <c r="B2920" t="s">
        <v>9510</v>
      </c>
      <c r="C2920" t="str">
        <f t="shared" si="45"/>
        <v>{"source":377,"target":9997,"value":1},</v>
      </c>
    </row>
    <row r="2921" spans="2:3">
      <c r="B2921" t="s">
        <v>9511</v>
      </c>
      <c r="C2921" t="str">
        <f t="shared" si="45"/>
        <v>{"source":378,"target":9997,"value":1},</v>
      </c>
    </row>
    <row r="2922" spans="2:3">
      <c r="B2922" t="s">
        <v>9512</v>
      </c>
      <c r="C2922" t="str">
        <f t="shared" si="45"/>
        <v>{"source":379,"target":9997,"value":1},</v>
      </c>
    </row>
    <row r="2923" spans="2:3">
      <c r="B2923" t="s">
        <v>9513</v>
      </c>
      <c r="C2923" t="str">
        <f t="shared" si="45"/>
        <v>{"source":380,"target":9997,"value":1},</v>
      </c>
    </row>
    <row r="2924" spans="2:3">
      <c r="B2924" t="s">
        <v>9514</v>
      </c>
      <c r="C2924" t="str">
        <f t="shared" si="45"/>
        <v>{"source":381,"target":9995,"value":1},</v>
      </c>
    </row>
    <row r="2925" spans="2:3">
      <c r="B2925" t="s">
        <v>9515</v>
      </c>
      <c r="C2925" t="str">
        <f t="shared" si="45"/>
        <v>{"source":382,"target":9995,"value":1},</v>
      </c>
    </row>
    <row r="2926" spans="2:3">
      <c r="B2926" t="s">
        <v>9516</v>
      </c>
      <c r="C2926" t="str">
        <f t="shared" si="45"/>
        <v>{"source":383,"target":9995,"value":1},</v>
      </c>
    </row>
    <row r="2927" spans="2:3">
      <c r="B2927" t="s">
        <v>9517</v>
      </c>
      <c r="C2927" t="str">
        <f t="shared" ref="C2927:C2990" si="46">B2927&amp;","</f>
        <v>{"source":384,"target":9995,"value":1},</v>
      </c>
    </row>
    <row r="2928" spans="2:3">
      <c r="B2928" t="s">
        <v>9518</v>
      </c>
      <c r="C2928" t="str">
        <f t="shared" si="46"/>
        <v>{"source":385,"target":9997,"value":1},</v>
      </c>
    </row>
    <row r="2929" spans="2:3">
      <c r="B2929" t="s">
        <v>9519</v>
      </c>
      <c r="C2929" t="str">
        <f t="shared" si="46"/>
        <v>{"source":386,"target":9997,"value":1},</v>
      </c>
    </row>
    <row r="2930" spans="2:3">
      <c r="B2930" t="s">
        <v>9520</v>
      </c>
      <c r="C2930" t="str">
        <f t="shared" si="46"/>
        <v>{"source":387,"target":9997,"value":1},</v>
      </c>
    </row>
    <row r="2931" spans="2:3">
      <c r="B2931" t="s">
        <v>9521</v>
      </c>
      <c r="C2931" t="str">
        <f t="shared" si="46"/>
        <v>{"source":388,"target":9997,"value":1},</v>
      </c>
    </row>
    <row r="2932" spans="2:3">
      <c r="B2932" t="s">
        <v>9522</v>
      </c>
      <c r="C2932" t="str">
        <f t="shared" si="46"/>
        <v>{"source":389,"target":9997,"value":1},</v>
      </c>
    </row>
    <row r="2933" spans="2:3">
      <c r="B2933" t="s">
        <v>9523</v>
      </c>
      <c r="C2933" t="str">
        <f t="shared" si="46"/>
        <v>{"source":390,"target":9997,"value":1},</v>
      </c>
    </row>
    <row r="2934" spans="2:3">
      <c r="B2934" t="s">
        <v>9524</v>
      </c>
      <c r="C2934" t="str">
        <f t="shared" si="46"/>
        <v>{"source":391,"target":9996,"value":1},</v>
      </c>
    </row>
    <row r="2935" spans="2:3">
      <c r="B2935" t="s">
        <v>9525</v>
      </c>
      <c r="C2935" t="str">
        <f t="shared" si="46"/>
        <v>{"source":392,"target":9996,"value":1},</v>
      </c>
    </row>
    <row r="2936" spans="2:3">
      <c r="B2936" t="s">
        <v>9526</v>
      </c>
      <c r="C2936" t="str">
        <f t="shared" si="46"/>
        <v>{"source":393,"target":9995,"value":1},</v>
      </c>
    </row>
    <row r="2937" spans="2:3">
      <c r="B2937" t="s">
        <v>9527</v>
      </c>
      <c r="C2937" t="str">
        <f t="shared" si="46"/>
        <v>{"source":394,"target":9995,"value":1},</v>
      </c>
    </row>
    <row r="2938" spans="2:3">
      <c r="B2938" t="s">
        <v>9528</v>
      </c>
      <c r="C2938" t="str">
        <f t="shared" si="46"/>
        <v>{"source":395,"target":9995,"value":1},</v>
      </c>
    </row>
    <row r="2939" spans="2:3">
      <c r="B2939" t="s">
        <v>9529</v>
      </c>
      <c r="C2939" t="str">
        <f t="shared" si="46"/>
        <v>{"source":396,"target":9996,"value":1},</v>
      </c>
    </row>
    <row r="2940" spans="2:3">
      <c r="B2940" t="s">
        <v>9530</v>
      </c>
      <c r="C2940" t="str">
        <f t="shared" si="46"/>
        <v>{"source":397,"target":9996,"value":1},</v>
      </c>
    </row>
    <row r="2941" spans="2:3">
      <c r="B2941" t="s">
        <v>9531</v>
      </c>
      <c r="C2941" t="str">
        <f t="shared" si="46"/>
        <v>{"source":398,"target":9996,"value":1},</v>
      </c>
    </row>
    <row r="2942" spans="2:3">
      <c r="B2942" t="s">
        <v>9532</v>
      </c>
      <c r="C2942" t="str">
        <f t="shared" si="46"/>
        <v>{"source":399,"target":9996,"value":1},</v>
      </c>
    </row>
    <row r="2943" spans="2:3">
      <c r="B2943" t="s">
        <v>9533</v>
      </c>
      <c r="C2943" t="str">
        <f t="shared" si="46"/>
        <v>{"source":400,"target":9996,"value":1},</v>
      </c>
    </row>
    <row r="2944" spans="2:3">
      <c r="B2944" t="s">
        <v>9534</v>
      </c>
      <c r="C2944" t="str">
        <f t="shared" si="46"/>
        <v>{"source":401,"target":9996,"value":1},</v>
      </c>
    </row>
    <row r="2945" spans="2:3">
      <c r="B2945" t="s">
        <v>9535</v>
      </c>
      <c r="C2945" t="str">
        <f t="shared" si="46"/>
        <v>{"source":402,"target":9996,"value":1},</v>
      </c>
    </row>
    <row r="2946" spans="2:3">
      <c r="B2946" t="s">
        <v>9536</v>
      </c>
      <c r="C2946" t="str">
        <f t="shared" si="46"/>
        <v>{"source":403,"target":9996,"value":1},</v>
      </c>
    </row>
    <row r="2947" spans="2:3">
      <c r="B2947" t="s">
        <v>9537</v>
      </c>
      <c r="C2947" t="str">
        <f t="shared" si="46"/>
        <v>{"source":404,"target":9996,"value":1},</v>
      </c>
    </row>
    <row r="2948" spans="2:3">
      <c r="B2948" t="s">
        <v>9538</v>
      </c>
      <c r="C2948" t="str">
        <f t="shared" si="46"/>
        <v>{"source":405,"target":9997,"value":1},</v>
      </c>
    </row>
    <row r="2949" spans="2:3">
      <c r="B2949" t="s">
        <v>9539</v>
      </c>
      <c r="C2949" t="str">
        <f t="shared" si="46"/>
        <v>{"source":406,"target":9997,"value":1},</v>
      </c>
    </row>
    <row r="2950" spans="2:3">
      <c r="B2950" t="s">
        <v>9540</v>
      </c>
      <c r="C2950" t="str">
        <f t="shared" si="46"/>
        <v>{"source":407,"target":9997,"value":1},</v>
      </c>
    </row>
    <row r="2951" spans="2:3">
      <c r="B2951" t="s">
        <v>9541</v>
      </c>
      <c r="C2951" t="str">
        <f t="shared" si="46"/>
        <v>{"source":408,"target":9997,"value":1},</v>
      </c>
    </row>
    <row r="2952" spans="2:3">
      <c r="B2952" t="s">
        <v>9542</v>
      </c>
      <c r="C2952" t="str">
        <f t="shared" si="46"/>
        <v>{"source":409,"target":9995,"value":1},</v>
      </c>
    </row>
    <row r="2953" spans="2:3">
      <c r="B2953" t="s">
        <v>9543</v>
      </c>
      <c r="C2953" t="str">
        <f t="shared" si="46"/>
        <v>{"source":410,"target":9995,"value":1},</v>
      </c>
    </row>
    <row r="2954" spans="2:3">
      <c r="B2954" t="s">
        <v>9544</v>
      </c>
      <c r="C2954" t="str">
        <f t="shared" si="46"/>
        <v>{"source":411,"target":9995,"value":1},</v>
      </c>
    </row>
    <row r="2955" spans="2:3">
      <c r="B2955" t="s">
        <v>9545</v>
      </c>
      <c r="C2955" t="str">
        <f t="shared" si="46"/>
        <v>{"source":412,"target":9995,"value":1},</v>
      </c>
    </row>
    <row r="2956" spans="2:3">
      <c r="B2956" t="s">
        <v>9546</v>
      </c>
      <c r="C2956" t="str">
        <f t="shared" si="46"/>
        <v>{"source":413,"target":9997,"value":1},</v>
      </c>
    </row>
    <row r="2957" spans="2:3">
      <c r="B2957" t="s">
        <v>9547</v>
      </c>
      <c r="C2957" t="str">
        <f t="shared" si="46"/>
        <v>{"source":414,"target":9997,"value":1},</v>
      </c>
    </row>
    <row r="2958" spans="2:3">
      <c r="B2958" t="s">
        <v>9548</v>
      </c>
      <c r="C2958" t="str">
        <f t="shared" si="46"/>
        <v>{"source":415,"target":9997,"value":1},</v>
      </c>
    </row>
    <row r="2959" spans="2:3">
      <c r="B2959" t="s">
        <v>9549</v>
      </c>
      <c r="C2959" t="str">
        <f t="shared" si="46"/>
        <v>{"source":416,"target":9995,"value":1},</v>
      </c>
    </row>
    <row r="2960" spans="2:3">
      <c r="B2960" t="s">
        <v>9550</v>
      </c>
      <c r="C2960" t="str">
        <f t="shared" si="46"/>
        <v>{"source":417,"target":9995,"value":1},</v>
      </c>
    </row>
    <row r="2961" spans="2:3">
      <c r="B2961" t="s">
        <v>9551</v>
      </c>
      <c r="C2961" t="str">
        <f t="shared" si="46"/>
        <v>{"source":418,"target":9995,"value":1},</v>
      </c>
    </row>
    <row r="2962" spans="2:3">
      <c r="B2962" t="s">
        <v>9552</v>
      </c>
      <c r="C2962" t="str">
        <f t="shared" si="46"/>
        <v>{"source":419,"target":9995,"value":1},</v>
      </c>
    </row>
    <row r="2963" spans="2:3">
      <c r="B2963" t="s">
        <v>9553</v>
      </c>
      <c r="C2963" t="str">
        <f t="shared" si="46"/>
        <v>{"source":420,"target":9996,"value":1},</v>
      </c>
    </row>
    <row r="2964" spans="2:3">
      <c r="B2964" t="s">
        <v>9554</v>
      </c>
      <c r="C2964" t="str">
        <f t="shared" si="46"/>
        <v>{"source":421,"target":9996,"value":1},</v>
      </c>
    </row>
    <row r="2965" spans="2:3">
      <c r="B2965" t="s">
        <v>9555</v>
      </c>
      <c r="C2965" t="str">
        <f t="shared" si="46"/>
        <v>{"source":422,"target":9995,"value":1},</v>
      </c>
    </row>
    <row r="2966" spans="2:3">
      <c r="B2966" t="s">
        <v>9556</v>
      </c>
      <c r="C2966" t="str">
        <f t="shared" si="46"/>
        <v>{"source":423,"target":9995,"value":1},</v>
      </c>
    </row>
    <row r="2967" spans="2:3">
      <c r="B2967" t="s">
        <v>9557</v>
      </c>
      <c r="C2967" t="str">
        <f t="shared" si="46"/>
        <v>{"source":424,"target":9995,"value":1},</v>
      </c>
    </row>
    <row r="2968" spans="2:3">
      <c r="B2968" t="s">
        <v>9558</v>
      </c>
      <c r="C2968" t="str">
        <f t="shared" si="46"/>
        <v>{"source":425,"target":9995,"value":1},</v>
      </c>
    </row>
    <row r="2969" spans="2:3">
      <c r="B2969" t="s">
        <v>9559</v>
      </c>
      <c r="C2969" t="str">
        <f t="shared" si="46"/>
        <v>{"source":426,"target":9995,"value":1},</v>
      </c>
    </row>
    <row r="2970" spans="2:3">
      <c r="B2970" t="s">
        <v>9560</v>
      </c>
      <c r="C2970" t="str">
        <f t="shared" si="46"/>
        <v>{"source":427,"target":9995,"value":1},</v>
      </c>
    </row>
    <row r="2971" spans="2:3">
      <c r="B2971" t="s">
        <v>9561</v>
      </c>
      <c r="C2971" t="str">
        <f t="shared" si="46"/>
        <v>{"source":428,"target":9998,"value":1},</v>
      </c>
    </row>
    <row r="2972" spans="2:3">
      <c r="B2972" t="s">
        <v>9562</v>
      </c>
      <c r="C2972" t="str">
        <f t="shared" si="46"/>
        <v>{"source":429,"target":9997,"value":1},</v>
      </c>
    </row>
    <row r="2973" spans="2:3">
      <c r="B2973" t="s">
        <v>9563</v>
      </c>
      <c r="C2973" t="str">
        <f t="shared" si="46"/>
        <v>{"source":430,"target":9997,"value":1},</v>
      </c>
    </row>
    <row r="2974" spans="2:3">
      <c r="B2974" t="s">
        <v>9564</v>
      </c>
      <c r="C2974" t="str">
        <f t="shared" si="46"/>
        <v>{"source":431,"target":9997,"value":1},</v>
      </c>
    </row>
    <row r="2975" spans="2:3">
      <c r="B2975" t="s">
        <v>9565</v>
      </c>
      <c r="C2975" t="str">
        <f t="shared" si="46"/>
        <v>{"source":432,"target":9997,"value":1},</v>
      </c>
    </row>
    <row r="2976" spans="2:3">
      <c r="B2976" t="s">
        <v>9566</v>
      </c>
      <c r="C2976" t="str">
        <f t="shared" si="46"/>
        <v>{"source":433,"target":9997,"value":1},</v>
      </c>
    </row>
    <row r="2977" spans="2:3">
      <c r="B2977" t="s">
        <v>9567</v>
      </c>
      <c r="C2977" t="str">
        <f t="shared" si="46"/>
        <v>{"source":434,"target":9997,"value":1},</v>
      </c>
    </row>
    <row r="2978" spans="2:3">
      <c r="B2978" t="s">
        <v>9568</v>
      </c>
      <c r="C2978" t="str">
        <f t="shared" si="46"/>
        <v>{"source":435,"target":9995,"value":1},</v>
      </c>
    </row>
    <row r="2979" spans="2:3">
      <c r="B2979" t="s">
        <v>9569</v>
      </c>
      <c r="C2979" t="str">
        <f t="shared" si="46"/>
        <v>{"source":436,"target":9995,"value":1},</v>
      </c>
    </row>
    <row r="2980" spans="2:3">
      <c r="B2980" t="s">
        <v>9570</v>
      </c>
      <c r="C2980" t="str">
        <f t="shared" si="46"/>
        <v>{"source":437,"target":9995,"value":1},</v>
      </c>
    </row>
    <row r="2981" spans="2:3">
      <c r="B2981" t="s">
        <v>9571</v>
      </c>
      <c r="C2981" t="str">
        <f t="shared" si="46"/>
        <v>{"source":438,"target":9995,"value":1},</v>
      </c>
    </row>
    <row r="2982" spans="2:3">
      <c r="B2982" t="s">
        <v>9572</v>
      </c>
      <c r="C2982" t="str">
        <f t="shared" si="46"/>
        <v>{"source":439,"target":9998,"value":1},</v>
      </c>
    </row>
    <row r="2983" spans="2:3">
      <c r="B2983" t="s">
        <v>9573</v>
      </c>
      <c r="C2983" t="str">
        <f t="shared" si="46"/>
        <v>{"source":440,"target":9998,"value":1},</v>
      </c>
    </row>
    <row r="2984" spans="2:3">
      <c r="B2984" t="s">
        <v>9574</v>
      </c>
      <c r="C2984" t="str">
        <f t="shared" si="46"/>
        <v>{"source":441,"target":9998,"value":1},</v>
      </c>
    </row>
    <row r="2985" spans="2:3">
      <c r="B2985" t="s">
        <v>9575</v>
      </c>
      <c r="C2985" t="str">
        <f t="shared" si="46"/>
        <v>{"source":442,"target":9998,"value":1},</v>
      </c>
    </row>
    <row r="2986" spans="2:3">
      <c r="B2986" t="s">
        <v>9576</v>
      </c>
      <c r="C2986" t="str">
        <f t="shared" si="46"/>
        <v>{"source":443,"target":9995,"value":1},</v>
      </c>
    </row>
    <row r="2987" spans="2:3">
      <c r="B2987" t="s">
        <v>9577</v>
      </c>
      <c r="C2987" t="str">
        <f t="shared" si="46"/>
        <v>{"source":444,"target":9995,"value":1},</v>
      </c>
    </row>
    <row r="2988" spans="2:3">
      <c r="B2988" t="s">
        <v>9578</v>
      </c>
      <c r="C2988" t="str">
        <f t="shared" si="46"/>
        <v>{"source":445,"target":9995,"value":1},</v>
      </c>
    </row>
    <row r="2989" spans="2:3">
      <c r="B2989" t="s">
        <v>9579</v>
      </c>
      <c r="C2989" t="str">
        <f t="shared" si="46"/>
        <v>{"source":446,"target":9995,"value":1},</v>
      </c>
    </row>
    <row r="2990" spans="2:3">
      <c r="B2990" t="s">
        <v>9580</v>
      </c>
      <c r="C2990" t="str">
        <f t="shared" si="46"/>
        <v>{"source":447,"target":9995,"value":1},</v>
      </c>
    </row>
    <row r="2991" spans="2:3">
      <c r="B2991" t="s">
        <v>9581</v>
      </c>
      <c r="C2991" t="str">
        <f t="shared" ref="C2991:C3054" si="47">B2991&amp;","</f>
        <v>{"source":448,"target":9995,"value":1},</v>
      </c>
    </row>
    <row r="2992" spans="2:3">
      <c r="B2992" t="s">
        <v>9582</v>
      </c>
      <c r="C2992" t="str">
        <f t="shared" si="47"/>
        <v>{"source":449,"target":9995,"value":1},</v>
      </c>
    </row>
    <row r="2993" spans="2:3">
      <c r="B2993" t="s">
        <v>9583</v>
      </c>
      <c r="C2993" t="str">
        <f t="shared" si="47"/>
        <v>{"source":450,"target":9998,"value":1},</v>
      </c>
    </row>
    <row r="2994" spans="2:3">
      <c r="B2994" t="s">
        <v>9584</v>
      </c>
      <c r="C2994" t="str">
        <f t="shared" si="47"/>
        <v>{"source":451,"target":9998,"value":1},</v>
      </c>
    </row>
    <row r="2995" spans="2:3">
      <c r="B2995" t="s">
        <v>9585</v>
      </c>
      <c r="C2995" t="str">
        <f t="shared" si="47"/>
        <v>{"source":452,"target":9998,"value":1},</v>
      </c>
    </row>
    <row r="2996" spans="2:3">
      <c r="B2996" t="s">
        <v>9586</v>
      </c>
      <c r="C2996" t="str">
        <f t="shared" si="47"/>
        <v>{"source":453,"target":9998,"value":1},</v>
      </c>
    </row>
    <row r="2997" spans="2:3">
      <c r="B2997" t="s">
        <v>9587</v>
      </c>
      <c r="C2997" t="str">
        <f t="shared" si="47"/>
        <v>{"source":454,"target":9998,"value":1},</v>
      </c>
    </row>
    <row r="2998" spans="2:3">
      <c r="B2998" t="s">
        <v>9588</v>
      </c>
      <c r="C2998" t="str">
        <f t="shared" si="47"/>
        <v>{"source":455,"target":9996,"value":1},</v>
      </c>
    </row>
    <row r="2999" spans="2:3">
      <c r="B2999" t="s">
        <v>9589</v>
      </c>
      <c r="C2999" t="str">
        <f t="shared" si="47"/>
        <v>{"source":456,"target":9996,"value":1},</v>
      </c>
    </row>
    <row r="3000" spans="2:3">
      <c r="B3000" t="s">
        <v>9590</v>
      </c>
      <c r="C3000" t="str">
        <f t="shared" si="47"/>
        <v>{"source":457,"target":9994,"value":1},</v>
      </c>
    </row>
    <row r="3001" spans="2:3">
      <c r="B3001" t="s">
        <v>9591</v>
      </c>
      <c r="C3001" t="str">
        <f t="shared" si="47"/>
        <v>{"source":458,"target":9994,"value":1},</v>
      </c>
    </row>
    <row r="3002" spans="2:3">
      <c r="B3002" t="s">
        <v>9592</v>
      </c>
      <c r="C3002" t="str">
        <f t="shared" si="47"/>
        <v>{"source":459,"target":9998,"value":1},</v>
      </c>
    </row>
    <row r="3003" spans="2:3">
      <c r="B3003" t="s">
        <v>9593</v>
      </c>
      <c r="C3003" t="str">
        <f t="shared" si="47"/>
        <v>{"source":460,"target":9993,"value":1},</v>
      </c>
    </row>
    <row r="3004" spans="2:3">
      <c r="B3004" t="s">
        <v>9594</v>
      </c>
      <c r="C3004" t="str">
        <f t="shared" si="47"/>
        <v>{"source":461,"target":9993,"value":1},</v>
      </c>
    </row>
    <row r="3005" spans="2:3">
      <c r="B3005" t="s">
        <v>9595</v>
      </c>
      <c r="C3005" t="str">
        <f t="shared" si="47"/>
        <v>{"source":462,"target":9993,"value":1},</v>
      </c>
    </row>
    <row r="3006" spans="2:3">
      <c r="B3006" t="s">
        <v>9596</v>
      </c>
      <c r="C3006" t="str">
        <f t="shared" si="47"/>
        <v>{"source":463,"target":9993,"value":1},</v>
      </c>
    </row>
    <row r="3007" spans="2:3">
      <c r="B3007" t="s">
        <v>9597</v>
      </c>
      <c r="C3007" t="str">
        <f t="shared" si="47"/>
        <v>{"source":464,"target":9996,"value":1},</v>
      </c>
    </row>
    <row r="3008" spans="2:3">
      <c r="B3008" t="s">
        <v>9598</v>
      </c>
      <c r="C3008" t="str">
        <f t="shared" si="47"/>
        <v>{"source":465,"target":9996,"value":1},</v>
      </c>
    </row>
    <row r="3009" spans="2:3">
      <c r="B3009" t="s">
        <v>9599</v>
      </c>
      <c r="C3009" t="str">
        <f t="shared" si="47"/>
        <v>{"source":466,"target":9996,"value":1},</v>
      </c>
    </row>
    <row r="3010" spans="2:3">
      <c r="B3010" t="s">
        <v>9600</v>
      </c>
      <c r="C3010" t="str">
        <f t="shared" si="47"/>
        <v>{"source":467,"target":9995,"value":1},</v>
      </c>
    </row>
    <row r="3011" spans="2:3">
      <c r="B3011" t="s">
        <v>9601</v>
      </c>
      <c r="C3011" t="str">
        <f t="shared" si="47"/>
        <v>{"source":468,"target":9995,"value":1},</v>
      </c>
    </row>
    <row r="3012" spans="2:3">
      <c r="B3012" t="s">
        <v>9602</v>
      </c>
      <c r="C3012" t="str">
        <f t="shared" si="47"/>
        <v>{"source":469,"target":9995,"value":1},</v>
      </c>
    </row>
    <row r="3013" spans="2:3">
      <c r="B3013" t="s">
        <v>9603</v>
      </c>
      <c r="C3013" t="str">
        <f t="shared" si="47"/>
        <v>{"source":470,"target":9996,"value":1},</v>
      </c>
    </row>
    <row r="3014" spans="2:3">
      <c r="B3014" t="s">
        <v>9604</v>
      </c>
      <c r="C3014" t="str">
        <f t="shared" si="47"/>
        <v>{"source":471,"target":9996,"value":1},</v>
      </c>
    </row>
    <row r="3015" spans="2:3">
      <c r="B3015" t="s">
        <v>9605</v>
      </c>
      <c r="C3015" t="str">
        <f t="shared" si="47"/>
        <v>{"source":472,"target":9997,"value":1},</v>
      </c>
    </row>
    <row r="3016" spans="2:3">
      <c r="B3016" t="s">
        <v>9606</v>
      </c>
      <c r="C3016" t="str">
        <f t="shared" si="47"/>
        <v>{"source":473,"target":9997,"value":1},</v>
      </c>
    </row>
    <row r="3017" spans="2:3">
      <c r="B3017" t="s">
        <v>9607</v>
      </c>
      <c r="C3017" t="str">
        <f t="shared" si="47"/>
        <v>{"source":474,"target":9997,"value":1},</v>
      </c>
    </row>
    <row r="3018" spans="2:3">
      <c r="B3018" t="s">
        <v>9608</v>
      </c>
      <c r="C3018" t="str">
        <f t="shared" si="47"/>
        <v>{"source":475,"target":9997,"value":1},</v>
      </c>
    </row>
    <row r="3019" spans="2:3">
      <c r="B3019" t="s">
        <v>9609</v>
      </c>
      <c r="C3019" t="str">
        <f t="shared" si="47"/>
        <v>{"source":476,"target":9997,"value":1},</v>
      </c>
    </row>
    <row r="3020" spans="2:3">
      <c r="B3020" t="s">
        <v>9610</v>
      </c>
      <c r="C3020" t="str">
        <f t="shared" si="47"/>
        <v>{"source":477,"target":9997,"value":1},</v>
      </c>
    </row>
    <row r="3021" spans="2:3">
      <c r="B3021" t="s">
        <v>9611</v>
      </c>
      <c r="C3021" t="str">
        <f t="shared" si="47"/>
        <v>{"source":478,"target":9997,"value":1},</v>
      </c>
    </row>
    <row r="3022" spans="2:3">
      <c r="B3022" t="s">
        <v>9612</v>
      </c>
      <c r="C3022" t="str">
        <f t="shared" si="47"/>
        <v>{"source":479,"target":9997,"value":1},</v>
      </c>
    </row>
    <row r="3023" spans="2:3">
      <c r="B3023" t="s">
        <v>9613</v>
      </c>
      <c r="C3023" t="str">
        <f t="shared" si="47"/>
        <v>{"source":480,"target":9997,"value":1},</v>
      </c>
    </row>
    <row r="3024" spans="2:3">
      <c r="B3024" t="s">
        <v>9614</v>
      </c>
      <c r="C3024" t="str">
        <f t="shared" si="47"/>
        <v>{"source":481,"target":9997,"value":1},</v>
      </c>
    </row>
    <row r="3025" spans="2:3">
      <c r="B3025" t="s">
        <v>9615</v>
      </c>
      <c r="C3025" t="str">
        <f t="shared" si="47"/>
        <v>{"source":482,"target":9997,"value":1},</v>
      </c>
    </row>
    <row r="3026" spans="2:3">
      <c r="B3026" t="s">
        <v>9616</v>
      </c>
      <c r="C3026" t="str">
        <f t="shared" si="47"/>
        <v>{"source":483,"target":9997,"value":1},</v>
      </c>
    </row>
    <row r="3027" spans="2:3">
      <c r="B3027" t="s">
        <v>9617</v>
      </c>
      <c r="C3027" t="str">
        <f t="shared" si="47"/>
        <v>{"source":484,"target":9997,"value":1},</v>
      </c>
    </row>
    <row r="3028" spans="2:3">
      <c r="B3028" t="s">
        <v>9618</v>
      </c>
      <c r="C3028" t="str">
        <f t="shared" si="47"/>
        <v>{"source":485,"target":9997,"value":1},</v>
      </c>
    </row>
    <row r="3029" spans="2:3">
      <c r="B3029" t="s">
        <v>9619</v>
      </c>
      <c r="C3029" t="str">
        <f t="shared" si="47"/>
        <v>{"source":486,"target":9997,"value":1},</v>
      </c>
    </row>
    <row r="3030" spans="2:3">
      <c r="B3030" t="s">
        <v>9620</v>
      </c>
      <c r="C3030" t="str">
        <f t="shared" si="47"/>
        <v>{"source":487,"target":9993,"value":1},</v>
      </c>
    </row>
    <row r="3031" spans="2:3">
      <c r="B3031" t="s">
        <v>9621</v>
      </c>
      <c r="C3031" t="str">
        <f t="shared" si="47"/>
        <v>{"source":488,"target":9993,"value":1},</v>
      </c>
    </row>
    <row r="3032" spans="2:3">
      <c r="B3032" t="s">
        <v>9622</v>
      </c>
      <c r="C3032" t="str">
        <f t="shared" si="47"/>
        <v>{"source":489,"target":9993,"value":1},</v>
      </c>
    </row>
    <row r="3033" spans="2:3">
      <c r="B3033" t="s">
        <v>9623</v>
      </c>
      <c r="C3033" t="str">
        <f t="shared" si="47"/>
        <v>{"source":490,"target":9993,"value":1},</v>
      </c>
    </row>
    <row r="3034" spans="2:3">
      <c r="B3034" t="s">
        <v>9624</v>
      </c>
      <c r="C3034" t="str">
        <f t="shared" si="47"/>
        <v>{"source":491,"target":9995,"value":1},</v>
      </c>
    </row>
    <row r="3035" spans="2:3">
      <c r="B3035" t="s">
        <v>9625</v>
      </c>
      <c r="C3035" t="str">
        <f t="shared" si="47"/>
        <v>{"source":492,"target":9995,"value":1},</v>
      </c>
    </row>
    <row r="3036" spans="2:3">
      <c r="B3036" t="s">
        <v>9626</v>
      </c>
      <c r="C3036" t="str">
        <f t="shared" si="47"/>
        <v>{"source":493,"target":9997,"value":1},</v>
      </c>
    </row>
    <row r="3037" spans="2:3">
      <c r="B3037" t="s">
        <v>9627</v>
      </c>
      <c r="C3037" t="str">
        <f t="shared" si="47"/>
        <v>{"source":494,"target":9997,"value":1},</v>
      </c>
    </row>
    <row r="3038" spans="2:3">
      <c r="B3038" t="s">
        <v>9628</v>
      </c>
      <c r="C3038" t="str">
        <f t="shared" si="47"/>
        <v>{"source":495,"target":9997,"value":1},</v>
      </c>
    </row>
    <row r="3039" spans="2:3">
      <c r="B3039" t="s">
        <v>9629</v>
      </c>
      <c r="C3039" t="str">
        <f t="shared" si="47"/>
        <v>{"source":496,"target":9997,"value":1},</v>
      </c>
    </row>
    <row r="3040" spans="2:3">
      <c r="B3040" t="s">
        <v>9630</v>
      </c>
      <c r="C3040" t="str">
        <f t="shared" si="47"/>
        <v>{"source":497,"target":9997,"value":1},</v>
      </c>
    </row>
    <row r="3041" spans="2:3">
      <c r="B3041" t="s">
        <v>9631</v>
      </c>
      <c r="C3041" t="str">
        <f t="shared" si="47"/>
        <v>{"source":498,"target":9997,"value":1},</v>
      </c>
    </row>
    <row r="3042" spans="2:3">
      <c r="B3042" t="s">
        <v>9632</v>
      </c>
      <c r="C3042" t="str">
        <f t="shared" si="47"/>
        <v>{"source":499,"target":9997,"value":1},</v>
      </c>
    </row>
    <row r="3043" spans="2:3">
      <c r="B3043" t="s">
        <v>9633</v>
      </c>
      <c r="C3043" t="str">
        <f t="shared" si="47"/>
        <v>{"source":500,"target":9997,"value":1},</v>
      </c>
    </row>
    <row r="3044" spans="2:3">
      <c r="B3044" t="s">
        <v>9634</v>
      </c>
      <c r="C3044" t="str">
        <f t="shared" si="47"/>
        <v>{"source":501,"target":9996,"value":1},</v>
      </c>
    </row>
    <row r="3045" spans="2:3">
      <c r="B3045" t="s">
        <v>9635</v>
      </c>
      <c r="C3045" t="str">
        <f t="shared" si="47"/>
        <v>{"source":502,"target":9996,"value":1},</v>
      </c>
    </row>
    <row r="3046" spans="2:3">
      <c r="B3046" t="s">
        <v>9636</v>
      </c>
      <c r="C3046" t="str">
        <f t="shared" si="47"/>
        <v>{"source":503,"target":9998,"value":1},</v>
      </c>
    </row>
    <row r="3047" spans="2:3">
      <c r="B3047" t="s">
        <v>9637</v>
      </c>
      <c r="C3047" t="str">
        <f t="shared" si="47"/>
        <v>{"source":504,"target":9998,"value":1},</v>
      </c>
    </row>
    <row r="3048" spans="2:3">
      <c r="B3048" t="s">
        <v>9638</v>
      </c>
      <c r="C3048" t="str">
        <f t="shared" si="47"/>
        <v>{"source":505,"target":9998,"value":1},</v>
      </c>
    </row>
    <row r="3049" spans="2:3">
      <c r="B3049" t="s">
        <v>9639</v>
      </c>
      <c r="C3049" t="str">
        <f t="shared" si="47"/>
        <v>{"source":506,"target":9998,"value":1},</v>
      </c>
    </row>
    <row r="3050" spans="2:3">
      <c r="B3050" t="s">
        <v>9640</v>
      </c>
      <c r="C3050" t="str">
        <f t="shared" si="47"/>
        <v>{"source":507,"target":9998,"value":1},</v>
      </c>
    </row>
    <row r="3051" spans="2:3">
      <c r="B3051" t="s">
        <v>9641</v>
      </c>
      <c r="C3051" t="str">
        <f t="shared" si="47"/>
        <v>{"source":508,"target":9997,"value":1},</v>
      </c>
    </row>
    <row r="3052" spans="2:3">
      <c r="B3052" t="s">
        <v>9642</v>
      </c>
      <c r="C3052" t="str">
        <f t="shared" si="47"/>
        <v>{"source":509,"target":9997,"value":1},</v>
      </c>
    </row>
    <row r="3053" spans="2:3">
      <c r="B3053" t="s">
        <v>9643</v>
      </c>
      <c r="C3053" t="str">
        <f t="shared" si="47"/>
        <v>{"source":510,"target":9997,"value":1},</v>
      </c>
    </row>
    <row r="3054" spans="2:3">
      <c r="B3054" t="s">
        <v>9644</v>
      </c>
      <c r="C3054" t="str">
        <f t="shared" si="47"/>
        <v>{"source":511,"target":9995,"value":1},</v>
      </c>
    </row>
    <row r="3055" spans="2:3">
      <c r="B3055" t="s">
        <v>9645</v>
      </c>
      <c r="C3055" t="str">
        <f t="shared" ref="C3055:C3118" si="48">B3055&amp;","</f>
        <v>{"source":512,"target":9995,"value":1},</v>
      </c>
    </row>
    <row r="3056" spans="2:3">
      <c r="B3056" t="s">
        <v>9646</v>
      </c>
      <c r="C3056" t="str">
        <f t="shared" si="48"/>
        <v>{"source":513,"target":9995,"value":1},</v>
      </c>
    </row>
    <row r="3057" spans="2:3">
      <c r="B3057" t="s">
        <v>9647</v>
      </c>
      <c r="C3057" t="str">
        <f t="shared" si="48"/>
        <v>{"source":514,"target":9995,"value":1},</v>
      </c>
    </row>
    <row r="3058" spans="2:3">
      <c r="B3058" t="s">
        <v>9648</v>
      </c>
      <c r="C3058" t="str">
        <f t="shared" si="48"/>
        <v>{"source":515,"target":9995,"value":1},</v>
      </c>
    </row>
    <row r="3059" spans="2:3">
      <c r="B3059" t="s">
        <v>9649</v>
      </c>
      <c r="C3059" t="str">
        <f t="shared" si="48"/>
        <v>{"source":516,"target":9995,"value":1},</v>
      </c>
    </row>
    <row r="3060" spans="2:3">
      <c r="B3060" t="s">
        <v>9650</v>
      </c>
      <c r="C3060" t="str">
        <f t="shared" si="48"/>
        <v>{"source":517,"target":9995,"value":1},</v>
      </c>
    </row>
    <row r="3061" spans="2:3">
      <c r="B3061" t="s">
        <v>9651</v>
      </c>
      <c r="C3061" t="str">
        <f t="shared" si="48"/>
        <v>{"source":518,"target":9995,"value":1},</v>
      </c>
    </row>
    <row r="3062" spans="2:3">
      <c r="B3062" t="s">
        <v>9652</v>
      </c>
      <c r="C3062" t="str">
        <f t="shared" si="48"/>
        <v>{"source":519,"target":9995,"value":1},</v>
      </c>
    </row>
    <row r="3063" spans="2:3">
      <c r="B3063" t="s">
        <v>9653</v>
      </c>
      <c r="C3063" t="str">
        <f t="shared" si="48"/>
        <v>{"source":520,"target":9997,"value":1},</v>
      </c>
    </row>
    <row r="3064" spans="2:3">
      <c r="B3064" t="s">
        <v>9654</v>
      </c>
      <c r="C3064" t="str">
        <f t="shared" si="48"/>
        <v>{"source":521,"target":9997,"value":1},</v>
      </c>
    </row>
    <row r="3065" spans="2:3">
      <c r="B3065" t="s">
        <v>9655</v>
      </c>
      <c r="C3065" t="str">
        <f t="shared" si="48"/>
        <v>{"source":522,"target":9997,"value":1},</v>
      </c>
    </row>
    <row r="3066" spans="2:3">
      <c r="B3066" t="s">
        <v>9656</v>
      </c>
      <c r="C3066" t="str">
        <f t="shared" si="48"/>
        <v>{"source":523,"target":9997,"value":1},</v>
      </c>
    </row>
    <row r="3067" spans="2:3">
      <c r="B3067" t="s">
        <v>9657</v>
      </c>
      <c r="C3067" t="str">
        <f t="shared" si="48"/>
        <v>{"source":524,"target":9997,"value":1},</v>
      </c>
    </row>
    <row r="3068" spans="2:3">
      <c r="B3068" t="s">
        <v>9658</v>
      </c>
      <c r="C3068" t="str">
        <f t="shared" si="48"/>
        <v>{"source":525,"target":9997,"value":1},</v>
      </c>
    </row>
    <row r="3069" spans="2:3">
      <c r="B3069" t="s">
        <v>9659</v>
      </c>
      <c r="C3069" t="str">
        <f t="shared" si="48"/>
        <v>{"source":526,"target":9997,"value":1},</v>
      </c>
    </row>
    <row r="3070" spans="2:3">
      <c r="B3070" t="s">
        <v>9660</v>
      </c>
      <c r="C3070" t="str">
        <f t="shared" si="48"/>
        <v>{"source":527,"target":9994,"value":1},</v>
      </c>
    </row>
    <row r="3071" spans="2:3">
      <c r="B3071" t="s">
        <v>9661</v>
      </c>
      <c r="C3071" t="str">
        <f t="shared" si="48"/>
        <v>{"source":528,"target":9994,"value":1},</v>
      </c>
    </row>
    <row r="3072" spans="2:3">
      <c r="B3072" t="s">
        <v>9662</v>
      </c>
      <c r="C3072" t="str">
        <f t="shared" si="48"/>
        <v>{"source":529,"target":9998,"value":1},</v>
      </c>
    </row>
    <row r="3073" spans="2:3">
      <c r="B3073" t="s">
        <v>9663</v>
      </c>
      <c r="C3073" t="str">
        <f t="shared" si="48"/>
        <v>{"source":530,"target":9998,"value":1},</v>
      </c>
    </row>
    <row r="3074" spans="2:3">
      <c r="B3074" t="s">
        <v>9664</v>
      </c>
      <c r="C3074" t="str">
        <f t="shared" si="48"/>
        <v>{"source":531,"target":9996,"value":1},</v>
      </c>
    </row>
    <row r="3075" spans="2:3">
      <c r="B3075" t="s">
        <v>9665</v>
      </c>
      <c r="C3075" t="str">
        <f t="shared" si="48"/>
        <v>{"source":532,"target":9996,"value":1},</v>
      </c>
    </row>
    <row r="3076" spans="2:3">
      <c r="B3076" t="s">
        <v>9666</v>
      </c>
      <c r="C3076" t="str">
        <f t="shared" si="48"/>
        <v>{"source":533,"target":9995,"value":1},</v>
      </c>
    </row>
    <row r="3077" spans="2:3">
      <c r="B3077" t="s">
        <v>9667</v>
      </c>
      <c r="C3077" t="str">
        <f t="shared" si="48"/>
        <v>{"source":534,"target":9995,"value":1},</v>
      </c>
    </row>
    <row r="3078" spans="2:3">
      <c r="B3078" t="s">
        <v>9668</v>
      </c>
      <c r="C3078" t="str">
        <f t="shared" si="48"/>
        <v>{"source":535,"target":9997,"value":1},</v>
      </c>
    </row>
    <row r="3079" spans="2:3">
      <c r="B3079" t="s">
        <v>9669</v>
      </c>
      <c r="C3079" t="str">
        <f t="shared" si="48"/>
        <v>{"source":536,"target":9997,"value":1},</v>
      </c>
    </row>
    <row r="3080" spans="2:3">
      <c r="B3080" t="s">
        <v>9670</v>
      </c>
      <c r="C3080" t="str">
        <f t="shared" si="48"/>
        <v>{"source":537,"target":9997,"value":1},</v>
      </c>
    </row>
    <row r="3081" spans="2:3">
      <c r="B3081" t="s">
        <v>9671</v>
      </c>
      <c r="C3081" t="str">
        <f t="shared" si="48"/>
        <v>{"source":538,"target":9997,"value":1},</v>
      </c>
    </row>
    <row r="3082" spans="2:3">
      <c r="B3082" t="s">
        <v>9672</v>
      </c>
      <c r="C3082" t="str">
        <f t="shared" si="48"/>
        <v>{"source":539,"target":9997,"value":1},</v>
      </c>
    </row>
    <row r="3083" spans="2:3">
      <c r="B3083" t="s">
        <v>9673</v>
      </c>
      <c r="C3083" t="str">
        <f t="shared" si="48"/>
        <v>{"source":540,"target":9997,"value":1},</v>
      </c>
    </row>
    <row r="3084" spans="2:3">
      <c r="B3084" t="s">
        <v>9674</v>
      </c>
      <c r="C3084" t="str">
        <f t="shared" si="48"/>
        <v>{"source":541,"target":9995,"value":1},</v>
      </c>
    </row>
    <row r="3085" spans="2:3">
      <c r="B3085" t="s">
        <v>9675</v>
      </c>
      <c r="C3085" t="str">
        <f t="shared" si="48"/>
        <v>{"source":542,"target":9995,"value":1},</v>
      </c>
    </row>
    <row r="3086" spans="2:3">
      <c r="B3086" t="s">
        <v>9676</v>
      </c>
      <c r="C3086" t="str">
        <f t="shared" si="48"/>
        <v>{"source":543,"target":9997,"value":1},</v>
      </c>
    </row>
    <row r="3087" spans="2:3">
      <c r="B3087" t="s">
        <v>9677</v>
      </c>
      <c r="C3087" t="str">
        <f t="shared" si="48"/>
        <v>{"source":544,"target":9997,"value":1},</v>
      </c>
    </row>
    <row r="3088" spans="2:3">
      <c r="B3088" t="s">
        <v>9678</v>
      </c>
      <c r="C3088" t="str">
        <f t="shared" si="48"/>
        <v>{"source":545,"target":9997,"value":1},</v>
      </c>
    </row>
    <row r="3089" spans="2:3">
      <c r="B3089" t="s">
        <v>9679</v>
      </c>
      <c r="C3089" t="str">
        <f t="shared" si="48"/>
        <v>{"source":546,"target":9997,"value":1},</v>
      </c>
    </row>
    <row r="3090" spans="2:3">
      <c r="B3090" t="s">
        <v>9680</v>
      </c>
      <c r="C3090" t="str">
        <f t="shared" si="48"/>
        <v>{"source":547,"target":9997,"value":1},</v>
      </c>
    </row>
    <row r="3091" spans="2:3">
      <c r="B3091" t="s">
        <v>9681</v>
      </c>
      <c r="C3091" t="str">
        <f t="shared" si="48"/>
        <v>{"source":548,"target":9997,"value":1},</v>
      </c>
    </row>
    <row r="3092" spans="2:3">
      <c r="B3092" t="s">
        <v>9682</v>
      </c>
      <c r="C3092" t="str">
        <f t="shared" si="48"/>
        <v>{"source":549,"target":9995,"value":1},</v>
      </c>
    </row>
    <row r="3093" spans="2:3">
      <c r="B3093" t="s">
        <v>9683</v>
      </c>
      <c r="C3093" t="str">
        <f t="shared" si="48"/>
        <v>{"source":550,"target":9995,"value":1},</v>
      </c>
    </row>
    <row r="3094" spans="2:3">
      <c r="B3094" t="s">
        <v>9684</v>
      </c>
      <c r="C3094" t="str">
        <f t="shared" si="48"/>
        <v>{"source":551,"target":9996,"value":1},</v>
      </c>
    </row>
    <row r="3095" spans="2:3">
      <c r="B3095" t="s">
        <v>9685</v>
      </c>
      <c r="C3095" t="str">
        <f t="shared" si="48"/>
        <v>{"source":552,"target":9996,"value":1},</v>
      </c>
    </row>
    <row r="3096" spans="2:3">
      <c r="B3096" t="s">
        <v>9686</v>
      </c>
      <c r="C3096" t="str">
        <f t="shared" si="48"/>
        <v>{"source":553,"target":9996,"value":1},</v>
      </c>
    </row>
    <row r="3097" spans="2:3">
      <c r="B3097" t="s">
        <v>9687</v>
      </c>
      <c r="C3097" t="str">
        <f t="shared" si="48"/>
        <v>{"source":554,"target":9996,"value":1},</v>
      </c>
    </row>
    <row r="3098" spans="2:3">
      <c r="B3098" t="s">
        <v>9688</v>
      </c>
      <c r="C3098" t="str">
        <f t="shared" si="48"/>
        <v>{"source":555,"target":9996,"value":1},</v>
      </c>
    </row>
    <row r="3099" spans="2:3">
      <c r="B3099" t="s">
        <v>9689</v>
      </c>
      <c r="C3099" t="str">
        <f t="shared" si="48"/>
        <v>{"source":556,"target":9997,"value":1},</v>
      </c>
    </row>
    <row r="3100" spans="2:3">
      <c r="B3100" t="s">
        <v>9690</v>
      </c>
      <c r="C3100" t="str">
        <f t="shared" si="48"/>
        <v>{"source":557,"target":9997,"value":1},</v>
      </c>
    </row>
    <row r="3101" spans="2:3">
      <c r="B3101" t="s">
        <v>9691</v>
      </c>
      <c r="C3101" t="str">
        <f t="shared" si="48"/>
        <v>{"source":558,"target":9997,"value":1},</v>
      </c>
    </row>
    <row r="3102" spans="2:3">
      <c r="B3102" t="s">
        <v>9692</v>
      </c>
      <c r="C3102" t="str">
        <f t="shared" si="48"/>
        <v>{"source":559,"target":9997,"value":1},</v>
      </c>
    </row>
    <row r="3103" spans="2:3">
      <c r="B3103" t="s">
        <v>9693</v>
      </c>
      <c r="C3103" t="str">
        <f t="shared" si="48"/>
        <v>{"source":560,"target":9997,"value":1},</v>
      </c>
    </row>
    <row r="3104" spans="2:3">
      <c r="B3104" t="s">
        <v>9694</v>
      </c>
      <c r="C3104" t="str">
        <f t="shared" si="48"/>
        <v>{"source":561,"target":9997,"value":1},</v>
      </c>
    </row>
    <row r="3105" spans="2:3">
      <c r="B3105" t="s">
        <v>9695</v>
      </c>
      <c r="C3105" t="str">
        <f t="shared" si="48"/>
        <v>{"source":562,"target":9997,"value":1},</v>
      </c>
    </row>
    <row r="3106" spans="2:3">
      <c r="B3106" t="s">
        <v>9696</v>
      </c>
      <c r="C3106" t="str">
        <f t="shared" si="48"/>
        <v>{"source":563,"target":9997,"value":1},</v>
      </c>
    </row>
    <row r="3107" spans="2:3">
      <c r="B3107" t="s">
        <v>9697</v>
      </c>
      <c r="C3107" t="str">
        <f t="shared" si="48"/>
        <v>{"source":564,"target":9997,"value":1},</v>
      </c>
    </row>
    <row r="3108" spans="2:3">
      <c r="B3108" t="s">
        <v>9698</v>
      </c>
      <c r="C3108" t="str">
        <f t="shared" si="48"/>
        <v>{"source":565,"target":9995,"value":1},</v>
      </c>
    </row>
    <row r="3109" spans="2:3">
      <c r="B3109" t="s">
        <v>9699</v>
      </c>
      <c r="C3109" t="str">
        <f t="shared" si="48"/>
        <v>{"source":566,"target":9995,"value":1},</v>
      </c>
    </row>
    <row r="3110" spans="2:3">
      <c r="B3110" t="s">
        <v>9700</v>
      </c>
      <c r="C3110" t="str">
        <f t="shared" si="48"/>
        <v>{"source":567,"target":9995,"value":1},</v>
      </c>
    </row>
    <row r="3111" spans="2:3">
      <c r="B3111" t="s">
        <v>9701</v>
      </c>
      <c r="C3111" t="str">
        <f t="shared" si="48"/>
        <v>{"source":568,"target":9996,"value":1},</v>
      </c>
    </row>
    <row r="3112" spans="2:3">
      <c r="B3112" t="s">
        <v>9702</v>
      </c>
      <c r="C3112" t="str">
        <f t="shared" si="48"/>
        <v>{"source":569,"target":9996,"value":1},</v>
      </c>
    </row>
    <row r="3113" spans="2:3">
      <c r="B3113" t="s">
        <v>9703</v>
      </c>
      <c r="C3113" t="str">
        <f t="shared" si="48"/>
        <v>{"source":570,"target":9996,"value":1},</v>
      </c>
    </row>
    <row r="3114" spans="2:3">
      <c r="B3114" t="s">
        <v>9704</v>
      </c>
      <c r="C3114" t="str">
        <f t="shared" si="48"/>
        <v>{"source":571,"target":9996,"value":1},</v>
      </c>
    </row>
    <row r="3115" spans="2:3">
      <c r="B3115" t="s">
        <v>9705</v>
      </c>
      <c r="C3115" t="str">
        <f t="shared" si="48"/>
        <v>{"source":572,"target":9996,"value":1},</v>
      </c>
    </row>
    <row r="3116" spans="2:3">
      <c r="B3116" t="s">
        <v>9706</v>
      </c>
      <c r="C3116" t="str">
        <f t="shared" si="48"/>
        <v>{"source":573,"target":9996,"value":1},</v>
      </c>
    </row>
    <row r="3117" spans="2:3">
      <c r="B3117" t="s">
        <v>9707</v>
      </c>
      <c r="C3117" t="str">
        <f t="shared" si="48"/>
        <v>{"source":574,"target":9996,"value":1},</v>
      </c>
    </row>
    <row r="3118" spans="2:3">
      <c r="B3118" t="s">
        <v>9708</v>
      </c>
      <c r="C3118" t="str">
        <f t="shared" si="48"/>
        <v>{"source":575,"target":9997,"value":1},</v>
      </c>
    </row>
    <row r="3119" spans="2:3">
      <c r="B3119" t="s">
        <v>9709</v>
      </c>
      <c r="C3119" t="str">
        <f t="shared" ref="C3119:C3182" si="49">B3119&amp;","</f>
        <v>{"source":576,"target":9997,"value":1},</v>
      </c>
    </row>
    <row r="3120" spans="2:3">
      <c r="B3120" t="s">
        <v>9710</v>
      </c>
      <c r="C3120" t="str">
        <f t="shared" si="49"/>
        <v>{"source":577,"target":9997,"value":1},</v>
      </c>
    </row>
    <row r="3121" spans="2:3">
      <c r="B3121" t="s">
        <v>9711</v>
      </c>
      <c r="C3121" t="str">
        <f t="shared" si="49"/>
        <v>{"source":578,"target":9997,"value":1},</v>
      </c>
    </row>
    <row r="3122" spans="2:3">
      <c r="B3122" t="s">
        <v>9712</v>
      </c>
      <c r="C3122" t="str">
        <f t="shared" si="49"/>
        <v>{"source":579,"target":9997,"value":1},</v>
      </c>
    </row>
    <row r="3123" spans="2:3">
      <c r="B3123" t="s">
        <v>9713</v>
      </c>
      <c r="C3123" t="str">
        <f t="shared" si="49"/>
        <v>{"source":580,"target":9997,"value":1},</v>
      </c>
    </row>
    <row r="3124" spans="2:3">
      <c r="B3124" t="s">
        <v>9714</v>
      </c>
      <c r="C3124" t="str">
        <f t="shared" si="49"/>
        <v>{"source":581,"target":9996,"value":1},</v>
      </c>
    </row>
    <row r="3125" spans="2:3">
      <c r="B3125" t="s">
        <v>9715</v>
      </c>
      <c r="C3125" t="str">
        <f t="shared" si="49"/>
        <v>{"source":582,"target":9996,"value":1},</v>
      </c>
    </row>
    <row r="3126" spans="2:3">
      <c r="B3126" t="s">
        <v>9716</v>
      </c>
      <c r="C3126" t="str">
        <f t="shared" si="49"/>
        <v>{"source":583,"target":9995,"value":1},</v>
      </c>
    </row>
    <row r="3127" spans="2:3">
      <c r="B3127" t="s">
        <v>9717</v>
      </c>
      <c r="C3127" t="str">
        <f t="shared" si="49"/>
        <v>{"source":584,"target":9995,"value":1},</v>
      </c>
    </row>
    <row r="3128" spans="2:3">
      <c r="B3128" t="s">
        <v>9718</v>
      </c>
      <c r="C3128" t="str">
        <f t="shared" si="49"/>
        <v>{"source":585,"target":9996,"value":1},</v>
      </c>
    </row>
    <row r="3129" spans="2:3">
      <c r="B3129" t="s">
        <v>9719</v>
      </c>
      <c r="C3129" t="str">
        <f t="shared" si="49"/>
        <v>{"source":586,"target":9996,"value":1},</v>
      </c>
    </row>
    <row r="3130" spans="2:3">
      <c r="B3130" t="s">
        <v>9720</v>
      </c>
      <c r="C3130" t="str">
        <f t="shared" si="49"/>
        <v>{"source":587,"target":9998,"value":1},</v>
      </c>
    </row>
    <row r="3131" spans="2:3">
      <c r="B3131" t="s">
        <v>9721</v>
      </c>
      <c r="C3131" t="str">
        <f t="shared" si="49"/>
        <v>{"source":588,"target":9998,"value":1},</v>
      </c>
    </row>
    <row r="3132" spans="2:3">
      <c r="B3132" t="s">
        <v>9722</v>
      </c>
      <c r="C3132" t="str">
        <f t="shared" si="49"/>
        <v>{"source":589,"target":9998,"value":1},</v>
      </c>
    </row>
    <row r="3133" spans="2:3">
      <c r="B3133" t="s">
        <v>9723</v>
      </c>
      <c r="C3133" t="str">
        <f t="shared" si="49"/>
        <v>{"source":590,"target":9998,"value":1},</v>
      </c>
    </row>
    <row r="3134" spans="2:3">
      <c r="B3134" t="s">
        <v>9724</v>
      </c>
      <c r="C3134" t="str">
        <f t="shared" si="49"/>
        <v>{"source":591,"target":9995,"value":1},</v>
      </c>
    </row>
    <row r="3135" spans="2:3">
      <c r="B3135" t="s">
        <v>9725</v>
      </c>
      <c r="C3135" t="str">
        <f t="shared" si="49"/>
        <v>{"source":592,"target":9995,"value":1},</v>
      </c>
    </row>
    <row r="3136" spans="2:3">
      <c r="B3136" t="s">
        <v>9726</v>
      </c>
      <c r="C3136" t="str">
        <f t="shared" si="49"/>
        <v>{"source":593,"target":9995,"value":1},</v>
      </c>
    </row>
    <row r="3137" spans="2:3">
      <c r="B3137" t="s">
        <v>9727</v>
      </c>
      <c r="C3137" t="str">
        <f t="shared" si="49"/>
        <v>{"source":594,"target":9998,"value":1},</v>
      </c>
    </row>
    <row r="3138" spans="2:3">
      <c r="B3138" t="s">
        <v>9728</v>
      </c>
      <c r="C3138" t="str">
        <f t="shared" si="49"/>
        <v>{"source":595,"target":9998,"value":1},</v>
      </c>
    </row>
    <row r="3139" spans="2:3">
      <c r="B3139" t="s">
        <v>9729</v>
      </c>
      <c r="C3139" t="str">
        <f t="shared" si="49"/>
        <v>{"source":596,"target":9993,"value":1},</v>
      </c>
    </row>
    <row r="3140" spans="2:3">
      <c r="B3140" t="s">
        <v>9730</v>
      </c>
      <c r="C3140" t="str">
        <f t="shared" si="49"/>
        <v>{"source":597,"target":9993,"value":1},</v>
      </c>
    </row>
    <row r="3141" spans="2:3">
      <c r="B3141" t="s">
        <v>9731</v>
      </c>
      <c r="C3141" t="str">
        <f t="shared" si="49"/>
        <v>{"source":598,"target":9993,"value":1},</v>
      </c>
    </row>
    <row r="3142" spans="2:3">
      <c r="B3142" t="s">
        <v>9732</v>
      </c>
      <c r="C3142" t="str">
        <f t="shared" si="49"/>
        <v>{"source":599,"target":9993,"value":1},</v>
      </c>
    </row>
    <row r="3143" spans="2:3">
      <c r="B3143" t="s">
        <v>9733</v>
      </c>
      <c r="C3143" t="str">
        <f t="shared" si="49"/>
        <v>{"source":600,"target":9997,"value":1},</v>
      </c>
    </row>
    <row r="3144" spans="2:3">
      <c r="B3144" t="s">
        <v>9734</v>
      </c>
      <c r="C3144" t="str">
        <f t="shared" si="49"/>
        <v>{"source":601,"target":9997,"value":1},</v>
      </c>
    </row>
    <row r="3145" spans="2:3">
      <c r="B3145" t="s">
        <v>9735</v>
      </c>
      <c r="C3145" t="str">
        <f t="shared" si="49"/>
        <v>{"source":602,"target":9997,"value":1},</v>
      </c>
    </row>
    <row r="3146" spans="2:3">
      <c r="B3146" t="s">
        <v>9736</v>
      </c>
      <c r="C3146" t="str">
        <f t="shared" si="49"/>
        <v>{"source":603,"target":9997,"value":1},</v>
      </c>
    </row>
    <row r="3147" spans="2:3">
      <c r="B3147" t="s">
        <v>9737</v>
      </c>
      <c r="C3147" t="str">
        <f t="shared" si="49"/>
        <v>{"source":604,"target":9997,"value":1},</v>
      </c>
    </row>
    <row r="3148" spans="2:3">
      <c r="B3148" t="s">
        <v>9738</v>
      </c>
      <c r="C3148" t="str">
        <f t="shared" si="49"/>
        <v>{"source":605,"target":9997,"value":1},</v>
      </c>
    </row>
    <row r="3149" spans="2:3">
      <c r="B3149" t="s">
        <v>9739</v>
      </c>
      <c r="C3149" t="str">
        <f t="shared" si="49"/>
        <v>{"source":606,"target":9997,"value":1},</v>
      </c>
    </row>
    <row r="3150" spans="2:3">
      <c r="B3150" t="s">
        <v>9740</v>
      </c>
      <c r="C3150" t="str">
        <f t="shared" si="49"/>
        <v>{"source":607,"target":9997,"value":1},</v>
      </c>
    </row>
    <row r="3151" spans="2:3">
      <c r="B3151" t="s">
        <v>9741</v>
      </c>
      <c r="C3151" t="str">
        <f t="shared" si="49"/>
        <v>{"source":608,"target":9997,"value":1},</v>
      </c>
    </row>
    <row r="3152" spans="2:3">
      <c r="B3152" t="s">
        <v>9742</v>
      </c>
      <c r="C3152" t="str">
        <f t="shared" si="49"/>
        <v>{"source":609,"target":9997,"value":1},</v>
      </c>
    </row>
    <row r="3153" spans="2:3">
      <c r="B3153" t="s">
        <v>9743</v>
      </c>
      <c r="C3153" t="str">
        <f t="shared" si="49"/>
        <v>{"source":610,"target":9997,"value":1},</v>
      </c>
    </row>
    <row r="3154" spans="2:3">
      <c r="B3154" t="s">
        <v>9744</v>
      </c>
      <c r="C3154" t="str">
        <f t="shared" si="49"/>
        <v>{"source":611,"target":9995,"value":1},</v>
      </c>
    </row>
    <row r="3155" spans="2:3">
      <c r="B3155" t="s">
        <v>9745</v>
      </c>
      <c r="C3155" t="str">
        <f t="shared" si="49"/>
        <v>{"source":612,"target":9993,"value":1},</v>
      </c>
    </row>
    <row r="3156" spans="2:3">
      <c r="B3156" t="s">
        <v>9746</v>
      </c>
      <c r="C3156" t="str">
        <f t="shared" si="49"/>
        <v>{"source":613,"target":9993,"value":1},</v>
      </c>
    </row>
    <row r="3157" spans="2:3">
      <c r="B3157" t="s">
        <v>9747</v>
      </c>
      <c r="C3157" t="str">
        <f t="shared" si="49"/>
        <v>{"source":614,"target":9993,"value":1},</v>
      </c>
    </row>
    <row r="3158" spans="2:3">
      <c r="B3158" t="s">
        <v>9748</v>
      </c>
      <c r="C3158" t="str">
        <f t="shared" si="49"/>
        <v>{"source":615,"target":9993,"value":1},</v>
      </c>
    </row>
    <row r="3159" spans="2:3">
      <c r="B3159" t="s">
        <v>9749</v>
      </c>
      <c r="C3159" t="str">
        <f t="shared" si="49"/>
        <v>{"source":616,"target":9997,"value":1},</v>
      </c>
    </row>
    <row r="3160" spans="2:3">
      <c r="B3160" t="s">
        <v>9750</v>
      </c>
      <c r="C3160" t="str">
        <f t="shared" si="49"/>
        <v>{"source":617,"target":9997,"value":1},</v>
      </c>
    </row>
    <row r="3161" spans="2:3">
      <c r="B3161" t="s">
        <v>9751</v>
      </c>
      <c r="C3161" t="str">
        <f t="shared" si="49"/>
        <v>{"source":618,"target":9996,"value":1},</v>
      </c>
    </row>
    <row r="3162" spans="2:3">
      <c r="B3162" t="s">
        <v>9752</v>
      </c>
      <c r="C3162" t="str">
        <f t="shared" si="49"/>
        <v>{"source":619,"target":9996,"value":1},</v>
      </c>
    </row>
    <row r="3163" spans="2:3">
      <c r="B3163" t="s">
        <v>9753</v>
      </c>
      <c r="C3163" t="str">
        <f t="shared" si="49"/>
        <v>{"source":620,"target":9995,"value":1},</v>
      </c>
    </row>
    <row r="3164" spans="2:3">
      <c r="B3164" t="s">
        <v>9754</v>
      </c>
      <c r="C3164" t="str">
        <f t="shared" si="49"/>
        <v>{"source":621,"target":9995,"value":1},</v>
      </c>
    </row>
    <row r="3165" spans="2:3">
      <c r="B3165" t="s">
        <v>9755</v>
      </c>
      <c r="C3165" t="str">
        <f t="shared" si="49"/>
        <v>{"source":622,"target":9998,"value":1},</v>
      </c>
    </row>
    <row r="3166" spans="2:3">
      <c r="B3166" t="s">
        <v>9756</v>
      </c>
      <c r="C3166" t="str">
        <f t="shared" si="49"/>
        <v>{"source":623,"target":9998,"value":1},</v>
      </c>
    </row>
    <row r="3167" spans="2:3">
      <c r="B3167" t="s">
        <v>9757</v>
      </c>
      <c r="C3167" t="str">
        <f t="shared" si="49"/>
        <v>{"source":624,"target":9998,"value":1},</v>
      </c>
    </row>
    <row r="3168" spans="2:3">
      <c r="B3168" t="s">
        <v>9758</v>
      </c>
      <c r="C3168" t="str">
        <f t="shared" si="49"/>
        <v>{"source":625,"target":9998,"value":1},</v>
      </c>
    </row>
    <row r="3169" spans="2:3">
      <c r="B3169" t="s">
        <v>9759</v>
      </c>
      <c r="C3169" t="str">
        <f t="shared" si="49"/>
        <v>{"source":626,"target":9997,"value":1},</v>
      </c>
    </row>
    <row r="3170" spans="2:3">
      <c r="B3170" t="s">
        <v>9760</v>
      </c>
      <c r="C3170" t="str">
        <f t="shared" si="49"/>
        <v>{"source":627,"target":9997,"value":1},</v>
      </c>
    </row>
    <row r="3171" spans="2:3">
      <c r="B3171" t="s">
        <v>9761</v>
      </c>
      <c r="C3171" t="str">
        <f t="shared" si="49"/>
        <v>{"source":628,"target":9997,"value":1},</v>
      </c>
    </row>
    <row r="3172" spans="2:3">
      <c r="B3172" t="s">
        <v>9762</v>
      </c>
      <c r="C3172" t="str">
        <f t="shared" si="49"/>
        <v>{"source":629,"target":9997,"value":1},</v>
      </c>
    </row>
    <row r="3173" spans="2:3">
      <c r="B3173" t="s">
        <v>9763</v>
      </c>
      <c r="C3173" t="str">
        <f t="shared" si="49"/>
        <v>{"source":630,"target":9997,"value":1},</v>
      </c>
    </row>
    <row r="3174" spans="2:3">
      <c r="B3174" t="s">
        <v>9764</v>
      </c>
      <c r="C3174" t="str">
        <f t="shared" si="49"/>
        <v>{"source":631,"target":9997,"value":1},</v>
      </c>
    </row>
    <row r="3175" spans="2:3">
      <c r="B3175" t="s">
        <v>9765</v>
      </c>
      <c r="C3175" t="str">
        <f t="shared" si="49"/>
        <v>{"source":632,"target":9997,"value":1},</v>
      </c>
    </row>
    <row r="3176" spans="2:3">
      <c r="B3176" t="s">
        <v>9766</v>
      </c>
      <c r="C3176" t="str">
        <f t="shared" si="49"/>
        <v>{"source":633,"target":9995,"value":1},</v>
      </c>
    </row>
    <row r="3177" spans="2:3">
      <c r="B3177" t="s">
        <v>9767</v>
      </c>
      <c r="C3177" t="str">
        <f t="shared" si="49"/>
        <v>{"source":634,"target":9995,"value":1},</v>
      </c>
    </row>
    <row r="3178" spans="2:3">
      <c r="B3178" t="s">
        <v>9768</v>
      </c>
      <c r="C3178" t="str">
        <f t="shared" si="49"/>
        <v>{"source":635,"target":9995,"value":1},</v>
      </c>
    </row>
    <row r="3179" spans="2:3">
      <c r="B3179" t="s">
        <v>9769</v>
      </c>
      <c r="C3179" t="str">
        <f t="shared" si="49"/>
        <v>{"source":636,"target":9995,"value":1},</v>
      </c>
    </row>
    <row r="3180" spans="2:3">
      <c r="B3180" t="s">
        <v>9770</v>
      </c>
      <c r="C3180" t="str">
        <f t="shared" si="49"/>
        <v>{"source":637,"target":9993,"value":1},</v>
      </c>
    </row>
    <row r="3181" spans="2:3">
      <c r="B3181" t="s">
        <v>9771</v>
      </c>
      <c r="C3181" t="str">
        <f t="shared" si="49"/>
        <v>{"source":638,"target":9993,"value":1},</v>
      </c>
    </row>
    <row r="3182" spans="2:3">
      <c r="B3182" t="s">
        <v>9772</v>
      </c>
      <c r="C3182" t="str">
        <f t="shared" si="49"/>
        <v>{"source":639,"target":9993,"value":1},</v>
      </c>
    </row>
    <row r="3183" spans="2:3">
      <c r="B3183" t="s">
        <v>9773</v>
      </c>
      <c r="C3183" t="str">
        <f t="shared" ref="C3183:C3246" si="50">B3183&amp;","</f>
        <v>{"source":640,"target":9993,"value":1},</v>
      </c>
    </row>
    <row r="3184" spans="2:3">
      <c r="B3184" t="s">
        <v>9774</v>
      </c>
      <c r="C3184" t="str">
        <f t="shared" si="50"/>
        <v>{"source":641,"target":9995,"value":1},</v>
      </c>
    </row>
    <row r="3185" spans="2:3">
      <c r="B3185" t="s">
        <v>9775</v>
      </c>
      <c r="C3185" t="str">
        <f t="shared" si="50"/>
        <v>{"source":642,"target":9995,"value":1},</v>
      </c>
    </row>
    <row r="3186" spans="2:3">
      <c r="B3186" t="s">
        <v>9776</v>
      </c>
      <c r="C3186" t="str">
        <f t="shared" si="50"/>
        <v>{"source":643,"target":9995,"value":1},</v>
      </c>
    </row>
    <row r="3187" spans="2:3">
      <c r="B3187" t="s">
        <v>9777</v>
      </c>
      <c r="C3187" t="str">
        <f t="shared" si="50"/>
        <v>{"source":644,"target":9996,"value":1},</v>
      </c>
    </row>
    <row r="3188" spans="2:3">
      <c r="B3188" t="s">
        <v>9778</v>
      </c>
      <c r="C3188" t="str">
        <f t="shared" si="50"/>
        <v>{"source":645,"target":9996,"value":1},</v>
      </c>
    </row>
    <row r="3189" spans="2:3">
      <c r="B3189" t="s">
        <v>9779</v>
      </c>
      <c r="C3189" t="str">
        <f t="shared" si="50"/>
        <v>{"source":646,"target":9998,"value":1},</v>
      </c>
    </row>
    <row r="3190" spans="2:3">
      <c r="B3190" t="s">
        <v>9780</v>
      </c>
      <c r="C3190" t="str">
        <f t="shared" si="50"/>
        <v>{"source":647,"target":9995,"value":1},</v>
      </c>
    </row>
    <row r="3191" spans="2:3">
      <c r="B3191" t="s">
        <v>9781</v>
      </c>
      <c r="C3191" t="str">
        <f t="shared" si="50"/>
        <v>{"source":648,"target":9995,"value":1},</v>
      </c>
    </row>
    <row r="3192" spans="2:3">
      <c r="B3192" t="s">
        <v>9782</v>
      </c>
      <c r="C3192" t="str">
        <f t="shared" si="50"/>
        <v>{"source":649,"target":9997,"value":1},</v>
      </c>
    </row>
    <row r="3193" spans="2:3">
      <c r="B3193" t="s">
        <v>9783</v>
      </c>
      <c r="C3193" t="str">
        <f t="shared" si="50"/>
        <v>{"source":650,"target":9997,"value":1},</v>
      </c>
    </row>
    <row r="3194" spans="2:3">
      <c r="B3194" t="s">
        <v>9784</v>
      </c>
      <c r="C3194" t="str">
        <f t="shared" si="50"/>
        <v>{"source":651,"target":9997,"value":1},</v>
      </c>
    </row>
    <row r="3195" spans="2:3">
      <c r="B3195" t="s">
        <v>9785</v>
      </c>
      <c r="C3195" t="str">
        <f t="shared" si="50"/>
        <v>{"source":652,"target":9997,"value":1},</v>
      </c>
    </row>
    <row r="3196" spans="2:3">
      <c r="B3196" t="s">
        <v>9786</v>
      </c>
      <c r="C3196" t="str">
        <f t="shared" si="50"/>
        <v>{"source":653,"target":9997,"value":1},</v>
      </c>
    </row>
    <row r="3197" spans="2:3">
      <c r="B3197" t="s">
        <v>9787</v>
      </c>
      <c r="C3197" t="str">
        <f t="shared" si="50"/>
        <v>{"source":654,"target":9997,"value":1},</v>
      </c>
    </row>
    <row r="3198" spans="2:3">
      <c r="B3198" t="s">
        <v>9788</v>
      </c>
      <c r="C3198" t="str">
        <f t="shared" si="50"/>
        <v>{"source":655,"target":9997,"value":1},</v>
      </c>
    </row>
    <row r="3199" spans="2:3">
      <c r="B3199" t="s">
        <v>9789</v>
      </c>
      <c r="C3199" t="str">
        <f t="shared" si="50"/>
        <v>{"source":656,"target":9997,"value":1},</v>
      </c>
    </row>
    <row r="3200" spans="2:3">
      <c r="B3200" t="s">
        <v>9790</v>
      </c>
      <c r="C3200" t="str">
        <f t="shared" si="50"/>
        <v>{"source":657,"target":9997,"value":1},</v>
      </c>
    </row>
    <row r="3201" spans="2:3">
      <c r="B3201" t="s">
        <v>9791</v>
      </c>
      <c r="C3201" t="str">
        <f t="shared" si="50"/>
        <v>{"source":658,"target":9997,"value":1},</v>
      </c>
    </row>
    <row r="3202" spans="2:3">
      <c r="B3202" t="s">
        <v>9792</v>
      </c>
      <c r="C3202" t="str">
        <f t="shared" si="50"/>
        <v>{"source":659,"target":9997,"value":1},</v>
      </c>
    </row>
    <row r="3203" spans="2:3">
      <c r="B3203" t="s">
        <v>9793</v>
      </c>
      <c r="C3203" t="str">
        <f t="shared" si="50"/>
        <v>{"source":660,"target":9995,"value":1},</v>
      </c>
    </row>
    <row r="3204" spans="2:3">
      <c r="B3204" t="s">
        <v>9794</v>
      </c>
      <c r="C3204" t="str">
        <f t="shared" si="50"/>
        <v>{"source":661,"target":9997,"value":1},</v>
      </c>
    </row>
    <row r="3205" spans="2:3">
      <c r="B3205" t="s">
        <v>9795</v>
      </c>
      <c r="C3205" t="str">
        <f t="shared" si="50"/>
        <v>{"source":662,"target":9997,"value":1},</v>
      </c>
    </row>
    <row r="3206" spans="2:3">
      <c r="B3206" t="s">
        <v>9796</v>
      </c>
      <c r="C3206" t="str">
        <f t="shared" si="50"/>
        <v>{"source":663,"target":9997,"value":1},</v>
      </c>
    </row>
    <row r="3207" spans="2:3">
      <c r="B3207" t="s">
        <v>9797</v>
      </c>
      <c r="C3207" t="str">
        <f t="shared" si="50"/>
        <v>{"source":664,"target":9997,"value":1},</v>
      </c>
    </row>
    <row r="3208" spans="2:3">
      <c r="B3208" t="s">
        <v>9798</v>
      </c>
      <c r="C3208" t="str">
        <f t="shared" si="50"/>
        <v>{"source":665,"target":9997,"value":1},</v>
      </c>
    </row>
    <row r="3209" spans="2:3">
      <c r="B3209" t="s">
        <v>9799</v>
      </c>
      <c r="C3209" t="str">
        <f t="shared" si="50"/>
        <v>{"source":666,"target":9997,"value":1},</v>
      </c>
    </row>
    <row r="3210" spans="2:3">
      <c r="B3210" t="s">
        <v>9800</v>
      </c>
      <c r="C3210" t="str">
        <f t="shared" si="50"/>
        <v>{"source":667,"target":9997,"value":1},</v>
      </c>
    </row>
    <row r="3211" spans="2:3">
      <c r="B3211" t="s">
        <v>9801</v>
      </c>
      <c r="C3211" t="str">
        <f t="shared" si="50"/>
        <v>{"source":668,"target":9997,"value":1},</v>
      </c>
    </row>
    <row r="3212" spans="2:3">
      <c r="B3212" t="s">
        <v>9802</v>
      </c>
      <c r="C3212" t="str">
        <f t="shared" si="50"/>
        <v>{"source":669,"target":9997,"value":1},</v>
      </c>
    </row>
    <row r="3213" spans="2:3">
      <c r="B3213" t="s">
        <v>9803</v>
      </c>
      <c r="C3213" t="str">
        <f t="shared" si="50"/>
        <v>{"source":670,"target":9997,"value":1},</v>
      </c>
    </row>
    <row r="3214" spans="2:3">
      <c r="B3214" t="s">
        <v>9804</v>
      </c>
      <c r="C3214" t="str">
        <f t="shared" si="50"/>
        <v>{"source":671,"target":9997,"value":1},</v>
      </c>
    </row>
    <row r="3215" spans="2:3">
      <c r="B3215" t="s">
        <v>9805</v>
      </c>
      <c r="C3215" t="str">
        <f t="shared" si="50"/>
        <v>{"source":672,"target":9997,"value":1},</v>
      </c>
    </row>
    <row r="3216" spans="2:3">
      <c r="B3216" t="s">
        <v>9806</v>
      </c>
      <c r="C3216" t="str">
        <f t="shared" si="50"/>
        <v>{"source":673,"target":9997,"value":1},</v>
      </c>
    </row>
    <row r="3217" spans="2:3">
      <c r="B3217" t="s">
        <v>9807</v>
      </c>
      <c r="C3217" t="str">
        <f t="shared" si="50"/>
        <v>{"source":674,"target":9997,"value":1},</v>
      </c>
    </row>
    <row r="3218" spans="2:3">
      <c r="B3218" t="s">
        <v>9808</v>
      </c>
      <c r="C3218" t="str">
        <f t="shared" si="50"/>
        <v>{"source":675,"target":9995,"value":1},</v>
      </c>
    </row>
    <row r="3219" spans="2:3">
      <c r="B3219" t="s">
        <v>9809</v>
      </c>
      <c r="C3219" t="str">
        <f t="shared" si="50"/>
        <v>{"source":676,"target":9995,"value":1},</v>
      </c>
    </row>
    <row r="3220" spans="2:3">
      <c r="B3220" t="s">
        <v>9810</v>
      </c>
      <c r="C3220" t="str">
        <f t="shared" si="50"/>
        <v>{"source":677,"target":9997,"value":1},</v>
      </c>
    </row>
    <row r="3221" spans="2:3">
      <c r="B3221" t="s">
        <v>9811</v>
      </c>
      <c r="C3221" t="str">
        <f t="shared" si="50"/>
        <v>{"source":678,"target":9997,"value":1},</v>
      </c>
    </row>
    <row r="3222" spans="2:3">
      <c r="B3222" t="s">
        <v>9812</v>
      </c>
      <c r="C3222" t="str">
        <f t="shared" si="50"/>
        <v>{"source":679,"target":9997,"value":1},</v>
      </c>
    </row>
    <row r="3223" spans="2:3">
      <c r="B3223" t="s">
        <v>9813</v>
      </c>
      <c r="C3223" t="str">
        <f t="shared" si="50"/>
        <v>{"source":680,"target":9997,"value":1},</v>
      </c>
    </row>
    <row r="3224" spans="2:3">
      <c r="B3224" t="s">
        <v>9814</v>
      </c>
      <c r="C3224" t="str">
        <f t="shared" si="50"/>
        <v>{"source":681,"target":9997,"value":1},</v>
      </c>
    </row>
    <row r="3225" spans="2:3">
      <c r="B3225" t="s">
        <v>9815</v>
      </c>
      <c r="C3225" t="str">
        <f t="shared" si="50"/>
        <v>{"source":682,"target":9995,"value":1},</v>
      </c>
    </row>
    <row r="3226" spans="2:3">
      <c r="B3226" t="s">
        <v>9816</v>
      </c>
      <c r="C3226" t="str">
        <f t="shared" si="50"/>
        <v>{"source":683,"target":9995,"value":1},</v>
      </c>
    </row>
    <row r="3227" spans="2:3">
      <c r="B3227" t="s">
        <v>9817</v>
      </c>
      <c r="C3227" t="str">
        <f t="shared" si="50"/>
        <v>{"source":684,"target":9995,"value":1},</v>
      </c>
    </row>
    <row r="3228" spans="2:3">
      <c r="B3228" t="s">
        <v>9818</v>
      </c>
      <c r="C3228" t="str">
        <f t="shared" si="50"/>
        <v>{"source":685,"target":9995,"value":1},</v>
      </c>
    </row>
    <row r="3229" spans="2:3">
      <c r="B3229" t="s">
        <v>9819</v>
      </c>
      <c r="C3229" t="str">
        <f t="shared" si="50"/>
        <v>{"source":686,"target":9996,"value":1},</v>
      </c>
    </row>
    <row r="3230" spans="2:3">
      <c r="B3230" t="s">
        <v>9820</v>
      </c>
      <c r="C3230" t="str">
        <f t="shared" si="50"/>
        <v>{"source":687,"target":9996,"value":1},</v>
      </c>
    </row>
    <row r="3231" spans="2:3">
      <c r="B3231" t="s">
        <v>9821</v>
      </c>
      <c r="C3231" t="str">
        <f t="shared" si="50"/>
        <v>{"source":688,"target":9997,"value":1},</v>
      </c>
    </row>
    <row r="3232" spans="2:3">
      <c r="B3232" t="s">
        <v>9822</v>
      </c>
      <c r="C3232" t="str">
        <f t="shared" si="50"/>
        <v>{"source":689,"target":9997,"value":1},</v>
      </c>
    </row>
    <row r="3233" spans="2:3">
      <c r="B3233" t="s">
        <v>9823</v>
      </c>
      <c r="C3233" t="str">
        <f t="shared" si="50"/>
        <v>{"source":690,"target":9997,"value":1},</v>
      </c>
    </row>
    <row r="3234" spans="2:3">
      <c r="B3234" t="s">
        <v>9824</v>
      </c>
      <c r="C3234" t="str">
        <f t="shared" si="50"/>
        <v>{"source":691,"target":9997,"value":1},</v>
      </c>
    </row>
    <row r="3235" spans="2:3">
      <c r="B3235" t="s">
        <v>9825</v>
      </c>
      <c r="C3235" t="str">
        <f t="shared" si="50"/>
        <v>{"source":692,"target":9997,"value":1},</v>
      </c>
    </row>
    <row r="3236" spans="2:3">
      <c r="B3236" t="s">
        <v>9826</v>
      </c>
      <c r="C3236" t="str">
        <f t="shared" si="50"/>
        <v>{"source":693,"target":9995,"value":1},</v>
      </c>
    </row>
    <row r="3237" spans="2:3">
      <c r="B3237" t="s">
        <v>9827</v>
      </c>
      <c r="C3237" t="str">
        <f t="shared" si="50"/>
        <v>{"source":694,"target":9995,"value":1},</v>
      </c>
    </row>
    <row r="3238" spans="2:3">
      <c r="B3238" t="s">
        <v>9828</v>
      </c>
      <c r="C3238" t="str">
        <f t="shared" si="50"/>
        <v>{"source":695,"target":9997,"value":1},</v>
      </c>
    </row>
    <row r="3239" spans="2:3">
      <c r="B3239" t="s">
        <v>9829</v>
      </c>
      <c r="C3239" t="str">
        <f t="shared" si="50"/>
        <v>{"source":696,"target":9997,"value":1},</v>
      </c>
    </row>
    <row r="3240" spans="2:3">
      <c r="B3240" t="s">
        <v>9830</v>
      </c>
      <c r="C3240" t="str">
        <f t="shared" si="50"/>
        <v>{"source":697,"target":9995,"value":1},</v>
      </c>
    </row>
    <row r="3241" spans="2:3">
      <c r="B3241" t="s">
        <v>9831</v>
      </c>
      <c r="C3241" t="str">
        <f t="shared" si="50"/>
        <v>{"source":698,"target":9995,"value":1},</v>
      </c>
    </row>
    <row r="3242" spans="2:3">
      <c r="B3242" t="s">
        <v>9832</v>
      </c>
      <c r="C3242" t="str">
        <f t="shared" si="50"/>
        <v>{"source":699,"target":9995,"value":1},</v>
      </c>
    </row>
    <row r="3243" spans="2:3">
      <c r="B3243" t="s">
        <v>9833</v>
      </c>
      <c r="C3243" t="str">
        <f t="shared" si="50"/>
        <v>{"source":700,"target":9995,"value":1},</v>
      </c>
    </row>
    <row r="3244" spans="2:3">
      <c r="B3244" t="s">
        <v>9834</v>
      </c>
      <c r="C3244" t="str">
        <f t="shared" si="50"/>
        <v>{"source":701,"target":9995,"value":1},</v>
      </c>
    </row>
    <row r="3245" spans="2:3">
      <c r="B3245" t="s">
        <v>9835</v>
      </c>
      <c r="C3245" t="str">
        <f t="shared" si="50"/>
        <v>{"source":702,"target":9996,"value":1},</v>
      </c>
    </row>
    <row r="3246" spans="2:3">
      <c r="B3246" t="s">
        <v>9836</v>
      </c>
      <c r="C3246" t="str">
        <f t="shared" si="50"/>
        <v>{"source":703,"target":9996,"value":1},</v>
      </c>
    </row>
    <row r="3247" spans="2:3">
      <c r="B3247" t="s">
        <v>9837</v>
      </c>
      <c r="C3247" t="str">
        <f t="shared" ref="C3247:C3310" si="51">B3247&amp;","</f>
        <v>{"source":704,"target":9996,"value":1},</v>
      </c>
    </row>
    <row r="3248" spans="2:3">
      <c r="B3248" t="s">
        <v>9838</v>
      </c>
      <c r="C3248" t="str">
        <f t="shared" si="51"/>
        <v>{"source":705,"target":9996,"value":1},</v>
      </c>
    </row>
    <row r="3249" spans="2:3">
      <c r="B3249" t="s">
        <v>9839</v>
      </c>
      <c r="C3249" t="str">
        <f t="shared" si="51"/>
        <v>{"source":706,"target":9997,"value":1},</v>
      </c>
    </row>
    <row r="3250" spans="2:3">
      <c r="B3250" t="s">
        <v>9840</v>
      </c>
      <c r="C3250" t="str">
        <f t="shared" si="51"/>
        <v>{"source":707,"target":9997,"value":1},</v>
      </c>
    </row>
    <row r="3251" spans="2:3">
      <c r="B3251" t="s">
        <v>9841</v>
      </c>
      <c r="C3251" t="str">
        <f t="shared" si="51"/>
        <v>{"source":708,"target":9997,"value":1},</v>
      </c>
    </row>
    <row r="3252" spans="2:3">
      <c r="B3252" t="s">
        <v>9842</v>
      </c>
      <c r="C3252" t="str">
        <f t="shared" si="51"/>
        <v>{"source":709,"target":9997,"value":1},</v>
      </c>
    </row>
    <row r="3253" spans="2:3">
      <c r="B3253" t="s">
        <v>9843</v>
      </c>
      <c r="C3253" t="str">
        <f t="shared" si="51"/>
        <v>{"source":710,"target":9997,"value":1},</v>
      </c>
    </row>
    <row r="3254" spans="2:3">
      <c r="B3254" t="s">
        <v>9844</v>
      </c>
      <c r="C3254" t="str">
        <f t="shared" si="51"/>
        <v>{"source":711,"target":9997,"value":1},</v>
      </c>
    </row>
    <row r="3255" spans="2:3">
      <c r="B3255" t="s">
        <v>9845</v>
      </c>
      <c r="C3255" t="str">
        <f t="shared" si="51"/>
        <v>{"source":712,"target":9997,"value":1},</v>
      </c>
    </row>
    <row r="3256" spans="2:3">
      <c r="B3256" t="s">
        <v>9846</v>
      </c>
      <c r="C3256" t="str">
        <f t="shared" si="51"/>
        <v>{"source":713,"target":9995,"value":1},</v>
      </c>
    </row>
    <row r="3257" spans="2:3">
      <c r="B3257" t="s">
        <v>9847</v>
      </c>
      <c r="C3257" t="str">
        <f t="shared" si="51"/>
        <v>{"source":714,"target":9995,"value":1},</v>
      </c>
    </row>
    <row r="3258" spans="2:3">
      <c r="B3258" t="s">
        <v>9848</v>
      </c>
      <c r="C3258" t="str">
        <f t="shared" si="51"/>
        <v>{"source":715,"target":9995,"value":1},</v>
      </c>
    </row>
    <row r="3259" spans="2:3">
      <c r="B3259" t="s">
        <v>9849</v>
      </c>
      <c r="C3259" t="str">
        <f t="shared" si="51"/>
        <v>{"source":716,"target":9995,"value":1},</v>
      </c>
    </row>
    <row r="3260" spans="2:3">
      <c r="B3260" t="s">
        <v>9850</v>
      </c>
      <c r="C3260" t="str">
        <f t="shared" si="51"/>
        <v>{"source":717,"target":9993,"value":1},</v>
      </c>
    </row>
    <row r="3261" spans="2:3">
      <c r="B3261" t="s">
        <v>9851</v>
      </c>
      <c r="C3261" t="str">
        <f t="shared" si="51"/>
        <v>{"source":718,"target":9993,"value":1},</v>
      </c>
    </row>
    <row r="3262" spans="2:3">
      <c r="B3262" t="s">
        <v>9852</v>
      </c>
      <c r="C3262" t="str">
        <f t="shared" si="51"/>
        <v>{"source":719,"target":9993,"value":1},</v>
      </c>
    </row>
    <row r="3263" spans="2:3">
      <c r="B3263" t="s">
        <v>9853</v>
      </c>
      <c r="C3263" t="str">
        <f t="shared" si="51"/>
        <v>{"source":720,"target":9993,"value":1},</v>
      </c>
    </row>
    <row r="3264" spans="2:3">
      <c r="B3264" t="s">
        <v>9854</v>
      </c>
      <c r="C3264" t="str">
        <f t="shared" si="51"/>
        <v>{"source":721,"target":9997,"value":1},</v>
      </c>
    </row>
    <row r="3265" spans="2:3">
      <c r="B3265" t="s">
        <v>9855</v>
      </c>
      <c r="C3265" t="str">
        <f t="shared" si="51"/>
        <v>{"source":722,"target":9997,"value":1},</v>
      </c>
    </row>
    <row r="3266" spans="2:3">
      <c r="B3266" t="s">
        <v>9856</v>
      </c>
      <c r="C3266" t="str">
        <f t="shared" si="51"/>
        <v>{"source":723,"target":9997,"value":1},</v>
      </c>
    </row>
    <row r="3267" spans="2:3">
      <c r="B3267" t="s">
        <v>9857</v>
      </c>
      <c r="C3267" t="str">
        <f t="shared" si="51"/>
        <v>{"source":724,"target":9995,"value":1},</v>
      </c>
    </row>
    <row r="3268" spans="2:3">
      <c r="B3268" t="s">
        <v>9858</v>
      </c>
      <c r="C3268" t="str">
        <f t="shared" si="51"/>
        <v>{"source":725,"target":9995,"value":1},</v>
      </c>
    </row>
    <row r="3269" spans="2:3">
      <c r="B3269" t="s">
        <v>9859</v>
      </c>
      <c r="C3269" t="str">
        <f t="shared" si="51"/>
        <v>{"source":726,"target":9995,"value":1},</v>
      </c>
    </row>
    <row r="3270" spans="2:3">
      <c r="B3270" t="s">
        <v>9860</v>
      </c>
      <c r="C3270" t="str">
        <f t="shared" si="51"/>
        <v>{"source":727,"target":9995,"value":1},</v>
      </c>
    </row>
    <row r="3271" spans="2:3">
      <c r="B3271" t="s">
        <v>9861</v>
      </c>
      <c r="C3271" t="str">
        <f t="shared" si="51"/>
        <v>{"source":728,"target":9995,"value":1},</v>
      </c>
    </row>
    <row r="3272" spans="2:3">
      <c r="B3272" t="s">
        <v>9862</v>
      </c>
      <c r="C3272" t="str">
        <f t="shared" si="51"/>
        <v>{"source":729,"target":9995,"value":1},</v>
      </c>
    </row>
    <row r="3273" spans="2:3">
      <c r="B3273" t="s">
        <v>9863</v>
      </c>
      <c r="C3273" t="str">
        <f t="shared" si="51"/>
        <v>{"source":730,"target":9995,"value":1},</v>
      </c>
    </row>
    <row r="3274" spans="2:3">
      <c r="B3274" t="s">
        <v>9864</v>
      </c>
      <c r="C3274" t="str">
        <f t="shared" si="51"/>
        <v>{"source":731,"target":9997,"value":1},</v>
      </c>
    </row>
    <row r="3275" spans="2:3">
      <c r="B3275" t="s">
        <v>9865</v>
      </c>
      <c r="C3275" t="str">
        <f t="shared" si="51"/>
        <v>{"source":732,"target":9997,"value":1},</v>
      </c>
    </row>
    <row r="3276" spans="2:3">
      <c r="B3276" t="s">
        <v>9866</v>
      </c>
      <c r="C3276" t="str">
        <f t="shared" si="51"/>
        <v>{"source":733,"target":9997,"value":1},</v>
      </c>
    </row>
    <row r="3277" spans="2:3">
      <c r="B3277" t="s">
        <v>9867</v>
      </c>
      <c r="C3277" t="str">
        <f t="shared" si="51"/>
        <v>{"source":734,"target":9997,"value":1},</v>
      </c>
    </row>
    <row r="3278" spans="2:3">
      <c r="B3278" t="s">
        <v>9868</v>
      </c>
      <c r="C3278" t="str">
        <f t="shared" si="51"/>
        <v>{"source":735,"target":9997,"value":1},</v>
      </c>
    </row>
    <row r="3279" spans="2:3">
      <c r="B3279" t="s">
        <v>9869</v>
      </c>
      <c r="C3279" t="str">
        <f t="shared" si="51"/>
        <v>{"source":736,"target":9997,"value":1},</v>
      </c>
    </row>
    <row r="3280" spans="2:3">
      <c r="B3280" t="s">
        <v>9870</v>
      </c>
      <c r="C3280" t="str">
        <f t="shared" si="51"/>
        <v>{"source":737,"target":9997,"value":1},</v>
      </c>
    </row>
    <row r="3281" spans="2:3">
      <c r="B3281" t="s">
        <v>9871</v>
      </c>
      <c r="C3281" t="str">
        <f t="shared" si="51"/>
        <v>{"source":738,"target":9998,"value":1},</v>
      </c>
    </row>
    <row r="3282" spans="2:3">
      <c r="B3282" t="s">
        <v>9872</v>
      </c>
      <c r="C3282" t="str">
        <f t="shared" si="51"/>
        <v>{"source":739,"target":9998,"value":1},</v>
      </c>
    </row>
    <row r="3283" spans="2:3">
      <c r="B3283" t="s">
        <v>9873</v>
      </c>
      <c r="C3283" t="str">
        <f t="shared" si="51"/>
        <v>{"source":740,"target":9997,"value":1},</v>
      </c>
    </row>
    <row r="3284" spans="2:3">
      <c r="B3284" t="s">
        <v>9874</v>
      </c>
      <c r="C3284" t="str">
        <f t="shared" si="51"/>
        <v>{"source":741,"target":9997,"value":1},</v>
      </c>
    </row>
    <row r="3285" spans="2:3">
      <c r="B3285" t="s">
        <v>9875</v>
      </c>
      <c r="C3285" t="str">
        <f t="shared" si="51"/>
        <v>{"source":742,"target":9997,"value":1},</v>
      </c>
    </row>
    <row r="3286" spans="2:3">
      <c r="B3286" t="s">
        <v>9876</v>
      </c>
      <c r="C3286" t="str">
        <f t="shared" si="51"/>
        <v>{"source":743,"target":9997,"value":1},</v>
      </c>
    </row>
    <row r="3287" spans="2:3">
      <c r="B3287" t="s">
        <v>9877</v>
      </c>
      <c r="C3287" t="str">
        <f t="shared" si="51"/>
        <v>{"source":744,"target":9997,"value":1},</v>
      </c>
    </row>
    <row r="3288" spans="2:3">
      <c r="B3288" t="s">
        <v>9878</v>
      </c>
      <c r="C3288" t="str">
        <f t="shared" si="51"/>
        <v>{"source":745,"target":9997,"value":1},</v>
      </c>
    </row>
    <row r="3289" spans="2:3">
      <c r="B3289" t="s">
        <v>9879</v>
      </c>
      <c r="C3289" t="str">
        <f t="shared" si="51"/>
        <v>{"source":746,"target":9997,"value":1},</v>
      </c>
    </row>
    <row r="3290" spans="2:3">
      <c r="B3290" t="s">
        <v>9880</v>
      </c>
      <c r="C3290" t="str">
        <f t="shared" si="51"/>
        <v>{"source":747,"target":9995,"value":1},</v>
      </c>
    </row>
    <row r="3291" spans="2:3">
      <c r="B3291" t="s">
        <v>9881</v>
      </c>
      <c r="C3291" t="str">
        <f t="shared" si="51"/>
        <v>{"source":748,"target":9995,"value":1},</v>
      </c>
    </row>
    <row r="3292" spans="2:3">
      <c r="B3292" t="s">
        <v>9882</v>
      </c>
      <c r="C3292" t="str">
        <f t="shared" si="51"/>
        <v>{"source":749,"target":9995,"value":1},</v>
      </c>
    </row>
    <row r="3293" spans="2:3">
      <c r="B3293" t="s">
        <v>9883</v>
      </c>
      <c r="C3293" t="str">
        <f t="shared" si="51"/>
        <v>{"source":750,"target":9995,"value":1},</v>
      </c>
    </row>
    <row r="3294" spans="2:3">
      <c r="B3294" t="s">
        <v>9884</v>
      </c>
      <c r="C3294" t="str">
        <f t="shared" si="51"/>
        <v>{"source":751,"target":9995,"value":1},</v>
      </c>
    </row>
    <row r="3295" spans="2:3">
      <c r="B3295" t="s">
        <v>9885</v>
      </c>
      <c r="C3295" t="str">
        <f t="shared" si="51"/>
        <v>{"source":752,"target":9995,"value":1},</v>
      </c>
    </row>
    <row r="3296" spans="2:3">
      <c r="B3296" t="s">
        <v>9886</v>
      </c>
      <c r="C3296" t="str">
        <f t="shared" si="51"/>
        <v>{"source":753,"target":9995,"value":1},</v>
      </c>
    </row>
    <row r="3297" spans="2:3">
      <c r="B3297" t="s">
        <v>9887</v>
      </c>
      <c r="C3297" t="str">
        <f t="shared" si="51"/>
        <v>{"source":754,"target":9995,"value":1},</v>
      </c>
    </row>
    <row r="3298" spans="2:3">
      <c r="B3298" t="s">
        <v>9888</v>
      </c>
      <c r="C3298" t="str">
        <f t="shared" si="51"/>
        <v>{"source":755,"target":9995,"value":1},</v>
      </c>
    </row>
    <row r="3299" spans="2:3">
      <c r="B3299" t="s">
        <v>9889</v>
      </c>
      <c r="C3299" t="str">
        <f t="shared" si="51"/>
        <v>{"source":756,"target":9995,"value":1},</v>
      </c>
    </row>
    <row r="3300" spans="2:3">
      <c r="B3300" t="s">
        <v>9890</v>
      </c>
      <c r="C3300" t="str">
        <f t="shared" si="51"/>
        <v>{"source":757,"target":9995,"value":1},</v>
      </c>
    </row>
    <row r="3301" spans="2:3">
      <c r="B3301" t="s">
        <v>9891</v>
      </c>
      <c r="C3301" t="str">
        <f t="shared" si="51"/>
        <v>{"source":758,"target":9995,"value":1},</v>
      </c>
    </row>
    <row r="3302" spans="2:3">
      <c r="B3302" t="s">
        <v>9892</v>
      </c>
      <c r="C3302" t="str">
        <f t="shared" si="51"/>
        <v>{"source":759,"target":9998,"value":1},</v>
      </c>
    </row>
    <row r="3303" spans="2:3">
      <c r="B3303" t="s">
        <v>9893</v>
      </c>
      <c r="C3303" t="str">
        <f t="shared" si="51"/>
        <v>{"source":760,"target":9995,"value":1},</v>
      </c>
    </row>
    <row r="3304" spans="2:3">
      <c r="B3304" t="s">
        <v>9894</v>
      </c>
      <c r="C3304" t="str">
        <f t="shared" si="51"/>
        <v>{"source":761,"target":9995,"value":1},</v>
      </c>
    </row>
    <row r="3305" spans="2:3">
      <c r="B3305" t="s">
        <v>9895</v>
      </c>
      <c r="C3305" t="str">
        <f t="shared" si="51"/>
        <v>{"source":762,"target":9995,"value":1},</v>
      </c>
    </row>
    <row r="3306" spans="2:3">
      <c r="B3306" t="s">
        <v>9896</v>
      </c>
      <c r="C3306" t="str">
        <f t="shared" si="51"/>
        <v>{"source":763,"target":9995,"value":1},</v>
      </c>
    </row>
    <row r="3307" spans="2:3">
      <c r="B3307" t="s">
        <v>9897</v>
      </c>
      <c r="C3307" t="str">
        <f t="shared" si="51"/>
        <v>{"source":764,"target":9995,"value":1},</v>
      </c>
    </row>
    <row r="3308" spans="2:3">
      <c r="B3308" t="s">
        <v>9898</v>
      </c>
      <c r="C3308" t="str">
        <f t="shared" si="51"/>
        <v>{"source":765,"target":9995,"value":1},</v>
      </c>
    </row>
    <row r="3309" spans="2:3">
      <c r="B3309" t="s">
        <v>9899</v>
      </c>
      <c r="C3309" t="str">
        <f t="shared" si="51"/>
        <v>{"source":766,"target":9997,"value":1},</v>
      </c>
    </row>
    <row r="3310" spans="2:3">
      <c r="B3310" t="s">
        <v>9900</v>
      </c>
      <c r="C3310" t="str">
        <f t="shared" si="51"/>
        <v>{"source":767,"target":9997,"value":1},</v>
      </c>
    </row>
    <row r="3311" spans="2:3">
      <c r="B3311" t="s">
        <v>9901</v>
      </c>
      <c r="C3311" t="str">
        <f t="shared" ref="C3311:C3374" si="52">B3311&amp;","</f>
        <v>{"source":768,"target":9997,"value":1},</v>
      </c>
    </row>
    <row r="3312" spans="2:3">
      <c r="B3312" t="s">
        <v>9902</v>
      </c>
      <c r="C3312" t="str">
        <f t="shared" si="52"/>
        <v>{"source":769,"target":9997,"value":1},</v>
      </c>
    </row>
    <row r="3313" spans="2:3">
      <c r="B3313" t="s">
        <v>9903</v>
      </c>
      <c r="C3313" t="str">
        <f t="shared" si="52"/>
        <v>{"source":770,"target":9993,"value":1},</v>
      </c>
    </row>
    <row r="3314" spans="2:3">
      <c r="B3314" t="s">
        <v>9904</v>
      </c>
      <c r="C3314" t="str">
        <f t="shared" si="52"/>
        <v>{"source":771,"target":9993,"value":1},</v>
      </c>
    </row>
    <row r="3315" spans="2:3">
      <c r="B3315" t="s">
        <v>9905</v>
      </c>
      <c r="C3315" t="str">
        <f t="shared" si="52"/>
        <v>{"source":772,"target":9993,"value":1},</v>
      </c>
    </row>
    <row r="3316" spans="2:3">
      <c r="B3316" t="s">
        <v>9906</v>
      </c>
      <c r="C3316" t="str">
        <f t="shared" si="52"/>
        <v>{"source":773,"target":9993,"value":1},</v>
      </c>
    </row>
    <row r="3317" spans="2:3">
      <c r="B3317" t="s">
        <v>9907</v>
      </c>
      <c r="C3317" t="str">
        <f t="shared" si="52"/>
        <v>{"source":774,"target":9995,"value":1},</v>
      </c>
    </row>
    <row r="3318" spans="2:3">
      <c r="B3318" t="s">
        <v>9908</v>
      </c>
      <c r="C3318" t="str">
        <f t="shared" si="52"/>
        <v>{"source":775,"target":9995,"value":1},</v>
      </c>
    </row>
    <row r="3319" spans="2:3">
      <c r="B3319" t="s">
        <v>9909</v>
      </c>
      <c r="C3319" t="str">
        <f t="shared" si="52"/>
        <v>{"source":776,"target":9995,"value":1},</v>
      </c>
    </row>
    <row r="3320" spans="2:3">
      <c r="B3320" t="s">
        <v>9910</v>
      </c>
      <c r="C3320" t="str">
        <f t="shared" si="52"/>
        <v>{"source":777,"target":9995,"value":1},</v>
      </c>
    </row>
    <row r="3321" spans="2:3">
      <c r="B3321" t="s">
        <v>9911</v>
      </c>
      <c r="C3321" t="str">
        <f t="shared" si="52"/>
        <v>{"source":778,"target":9995,"value":1},</v>
      </c>
    </row>
    <row r="3322" spans="2:3">
      <c r="B3322" t="s">
        <v>9912</v>
      </c>
      <c r="C3322" t="str">
        <f t="shared" si="52"/>
        <v>{"source":779,"target":9995,"value":1},</v>
      </c>
    </row>
    <row r="3323" spans="2:3">
      <c r="B3323" t="s">
        <v>9913</v>
      </c>
      <c r="C3323" t="str">
        <f t="shared" si="52"/>
        <v>{"source":780,"target":9995,"value":1},</v>
      </c>
    </row>
    <row r="3324" spans="2:3">
      <c r="B3324" t="s">
        <v>9914</v>
      </c>
      <c r="C3324" t="str">
        <f t="shared" si="52"/>
        <v>{"source":781,"target":9995,"value":1},</v>
      </c>
    </row>
    <row r="3325" spans="2:3">
      <c r="B3325" t="s">
        <v>9915</v>
      </c>
      <c r="C3325" t="str">
        <f t="shared" si="52"/>
        <v>{"source":782,"target":9995,"value":1},</v>
      </c>
    </row>
    <row r="3326" spans="2:3">
      <c r="B3326" t="s">
        <v>9916</v>
      </c>
      <c r="C3326" t="str">
        <f t="shared" si="52"/>
        <v>{"source":783,"target":9995,"value":1},</v>
      </c>
    </row>
    <row r="3327" spans="2:3">
      <c r="B3327" t="s">
        <v>9917</v>
      </c>
      <c r="C3327" t="str">
        <f t="shared" si="52"/>
        <v>{"source":784,"target":9997,"value":1},</v>
      </c>
    </row>
    <row r="3328" spans="2:3">
      <c r="B3328" t="s">
        <v>9918</v>
      </c>
      <c r="C3328" t="str">
        <f t="shared" si="52"/>
        <v>{"source":785,"target":9997,"value":1},</v>
      </c>
    </row>
    <row r="3329" spans="2:3">
      <c r="B3329" t="s">
        <v>9919</v>
      </c>
      <c r="C3329" t="str">
        <f t="shared" si="52"/>
        <v>{"source":786,"target":9997,"value":1},</v>
      </c>
    </row>
    <row r="3330" spans="2:3">
      <c r="B3330" t="s">
        <v>9920</v>
      </c>
      <c r="C3330" t="str">
        <f t="shared" si="52"/>
        <v>{"source":787,"target":9997,"value":1},</v>
      </c>
    </row>
    <row r="3331" spans="2:3">
      <c r="B3331" t="s">
        <v>9921</v>
      </c>
      <c r="C3331" t="str">
        <f t="shared" si="52"/>
        <v>{"source":788,"target":9997,"value":1},</v>
      </c>
    </row>
    <row r="3332" spans="2:3">
      <c r="B3332" t="s">
        <v>9922</v>
      </c>
      <c r="C3332" t="str">
        <f t="shared" si="52"/>
        <v>{"source":789,"target":9997,"value":1},</v>
      </c>
    </row>
    <row r="3333" spans="2:3">
      <c r="B3333" t="s">
        <v>9923</v>
      </c>
      <c r="C3333" t="str">
        <f t="shared" si="52"/>
        <v>{"source":790,"target":9996,"value":1},</v>
      </c>
    </row>
    <row r="3334" spans="2:3">
      <c r="B3334" t="s">
        <v>9924</v>
      </c>
      <c r="C3334" t="str">
        <f t="shared" si="52"/>
        <v>{"source":791,"target":9995,"value":1},</v>
      </c>
    </row>
    <row r="3335" spans="2:3">
      <c r="B3335" t="s">
        <v>9925</v>
      </c>
      <c r="C3335" t="str">
        <f t="shared" si="52"/>
        <v>{"source":792,"target":9998,"value":1},</v>
      </c>
    </row>
    <row r="3336" spans="2:3">
      <c r="B3336" t="s">
        <v>9926</v>
      </c>
      <c r="C3336" t="str">
        <f t="shared" si="52"/>
        <v>{"source":793,"target":9998,"value":1},</v>
      </c>
    </row>
    <row r="3337" spans="2:3">
      <c r="B3337" t="s">
        <v>9927</v>
      </c>
      <c r="C3337" t="str">
        <f t="shared" si="52"/>
        <v>{"source":794,"target":9998,"value":1},</v>
      </c>
    </row>
    <row r="3338" spans="2:3">
      <c r="B3338" t="s">
        <v>9928</v>
      </c>
      <c r="C3338" t="str">
        <f t="shared" si="52"/>
        <v>{"source":795,"target":9998,"value":1},</v>
      </c>
    </row>
    <row r="3339" spans="2:3">
      <c r="B3339" t="s">
        <v>9929</v>
      </c>
      <c r="C3339" t="str">
        <f t="shared" si="52"/>
        <v>{"source":796,"target":9995,"value":1},</v>
      </c>
    </row>
    <row r="3340" spans="2:3">
      <c r="B3340" t="s">
        <v>9930</v>
      </c>
      <c r="C3340" t="str">
        <f t="shared" si="52"/>
        <v>{"source":797,"target":9995,"value":1},</v>
      </c>
    </row>
    <row r="3341" spans="2:3">
      <c r="B3341" t="s">
        <v>9931</v>
      </c>
      <c r="C3341" t="str">
        <f t="shared" si="52"/>
        <v>{"source":798,"target":9994,"value":1},</v>
      </c>
    </row>
    <row r="3342" spans="2:3">
      <c r="B3342" t="s">
        <v>9932</v>
      </c>
      <c r="C3342" t="str">
        <f t="shared" si="52"/>
        <v>{"source":799,"target":9996,"value":1},</v>
      </c>
    </row>
    <row r="3343" spans="2:3">
      <c r="B3343" t="s">
        <v>9933</v>
      </c>
      <c r="C3343" t="str">
        <f t="shared" si="52"/>
        <v>{"source":800,"target":9996,"value":1},</v>
      </c>
    </row>
    <row r="3344" spans="2:3">
      <c r="B3344" t="s">
        <v>9934</v>
      </c>
      <c r="C3344" t="str">
        <f t="shared" si="52"/>
        <v>{"source":801,"target":9996,"value":1},</v>
      </c>
    </row>
    <row r="3345" spans="2:3">
      <c r="B3345" t="s">
        <v>9935</v>
      </c>
      <c r="C3345" t="str">
        <f t="shared" si="52"/>
        <v>{"source":802,"target":9995,"value":1},</v>
      </c>
    </row>
    <row r="3346" spans="2:3">
      <c r="B3346" t="s">
        <v>9936</v>
      </c>
      <c r="C3346" t="str">
        <f t="shared" si="52"/>
        <v>{"source":803,"target":9995,"value":1},</v>
      </c>
    </row>
    <row r="3347" spans="2:3">
      <c r="B3347" t="s">
        <v>9937</v>
      </c>
      <c r="C3347" t="str">
        <f t="shared" si="52"/>
        <v>{"source":804,"target":9995,"value":1},</v>
      </c>
    </row>
    <row r="3348" spans="2:3">
      <c r="B3348" t="s">
        <v>9938</v>
      </c>
      <c r="C3348" t="str">
        <f t="shared" si="52"/>
        <v>{"source":805,"target":9995,"value":1},</v>
      </c>
    </row>
    <row r="3349" spans="2:3">
      <c r="B3349" t="s">
        <v>9939</v>
      </c>
      <c r="C3349" t="str">
        <f t="shared" si="52"/>
        <v>{"source":806,"target":9995,"value":1},</v>
      </c>
    </row>
    <row r="3350" spans="2:3">
      <c r="B3350" t="s">
        <v>9940</v>
      </c>
      <c r="C3350" t="str">
        <f t="shared" si="52"/>
        <v>{"source":807,"target":9995,"value":1},</v>
      </c>
    </row>
    <row r="3351" spans="2:3">
      <c r="B3351" t="s">
        <v>9941</v>
      </c>
      <c r="C3351" t="str">
        <f t="shared" si="52"/>
        <v>{"source":808,"target":9995,"value":1},</v>
      </c>
    </row>
    <row r="3352" spans="2:3">
      <c r="B3352" t="s">
        <v>9942</v>
      </c>
      <c r="C3352" t="str">
        <f t="shared" si="52"/>
        <v>{"source":809,"target":9995,"value":1},</v>
      </c>
    </row>
    <row r="3353" spans="2:3">
      <c r="B3353" t="s">
        <v>9943</v>
      </c>
      <c r="C3353" t="str">
        <f t="shared" si="52"/>
        <v>{"source":810,"target":9995,"value":1},</v>
      </c>
    </row>
    <row r="3354" spans="2:3">
      <c r="B3354" t="s">
        <v>9944</v>
      </c>
      <c r="C3354" t="str">
        <f t="shared" si="52"/>
        <v>{"source":811,"target":9996,"value":1},</v>
      </c>
    </row>
    <row r="3355" spans="2:3">
      <c r="B3355" t="s">
        <v>9945</v>
      </c>
      <c r="C3355" t="str">
        <f t="shared" si="52"/>
        <v>{"source":812,"target":9996,"value":1},</v>
      </c>
    </row>
    <row r="3356" spans="2:3">
      <c r="B3356" t="s">
        <v>9946</v>
      </c>
      <c r="C3356" t="str">
        <f t="shared" si="52"/>
        <v>{"source":813,"target":9996,"value":1},</v>
      </c>
    </row>
    <row r="3357" spans="2:3">
      <c r="B3357" t="s">
        <v>9947</v>
      </c>
      <c r="C3357" t="str">
        <f t="shared" si="52"/>
        <v>{"source":814,"target":9996,"value":1},</v>
      </c>
    </row>
    <row r="3358" spans="2:3">
      <c r="B3358" t="s">
        <v>9948</v>
      </c>
      <c r="C3358" t="str">
        <f t="shared" si="52"/>
        <v>{"source":815,"target":9995,"value":1},</v>
      </c>
    </row>
    <row r="3359" spans="2:3">
      <c r="B3359" t="s">
        <v>9949</v>
      </c>
      <c r="C3359" t="str">
        <f t="shared" si="52"/>
        <v>{"source":816,"target":9995,"value":1},</v>
      </c>
    </row>
    <row r="3360" spans="2:3">
      <c r="B3360" t="s">
        <v>9950</v>
      </c>
      <c r="C3360" t="str">
        <f t="shared" si="52"/>
        <v>{"source":817,"target":9998,"value":1},</v>
      </c>
    </row>
    <row r="3361" spans="2:3">
      <c r="B3361" t="s">
        <v>9951</v>
      </c>
      <c r="C3361" t="str">
        <f t="shared" si="52"/>
        <v>{"source":818,"target":9998,"value":1},</v>
      </c>
    </row>
    <row r="3362" spans="2:3">
      <c r="B3362" t="s">
        <v>9952</v>
      </c>
      <c r="C3362" t="str">
        <f t="shared" si="52"/>
        <v>{"source":819,"target":9998,"value":1},</v>
      </c>
    </row>
    <row r="3363" spans="2:3">
      <c r="B3363" t="s">
        <v>9953</v>
      </c>
      <c r="C3363" t="str">
        <f t="shared" si="52"/>
        <v>{"source":820,"target":9998,"value":1},</v>
      </c>
    </row>
    <row r="3364" spans="2:3">
      <c r="B3364" t="s">
        <v>9954</v>
      </c>
      <c r="C3364" t="str">
        <f t="shared" si="52"/>
        <v>{"source":821,"target":9996,"value":1},</v>
      </c>
    </row>
    <row r="3365" spans="2:3">
      <c r="B3365" t="s">
        <v>9955</v>
      </c>
      <c r="C3365" t="str">
        <f t="shared" si="52"/>
        <v>{"source":822,"target":9996,"value":1},</v>
      </c>
    </row>
    <row r="3366" spans="2:3">
      <c r="B3366" t="s">
        <v>9956</v>
      </c>
      <c r="C3366" t="str">
        <f t="shared" si="52"/>
        <v>{"source":823,"target":9995,"value":1},</v>
      </c>
    </row>
    <row r="3367" spans="2:3">
      <c r="B3367" t="s">
        <v>9957</v>
      </c>
      <c r="C3367" t="str">
        <f t="shared" si="52"/>
        <v>{"source":824,"target":9995,"value":1},</v>
      </c>
    </row>
    <row r="3368" spans="2:3">
      <c r="B3368" t="s">
        <v>9958</v>
      </c>
      <c r="C3368" t="str">
        <f t="shared" si="52"/>
        <v>{"source":825,"target":9995,"value":1},</v>
      </c>
    </row>
    <row r="3369" spans="2:3">
      <c r="B3369" t="s">
        <v>9959</v>
      </c>
      <c r="C3369" t="str">
        <f t="shared" si="52"/>
        <v>{"source":826,"target":9995,"value":1},</v>
      </c>
    </row>
    <row r="3370" spans="2:3">
      <c r="B3370" t="s">
        <v>9960</v>
      </c>
      <c r="C3370" t="str">
        <f t="shared" si="52"/>
        <v>{"source":827,"target":9995,"value":1},</v>
      </c>
    </row>
    <row r="3371" spans="2:3">
      <c r="B3371" t="s">
        <v>9961</v>
      </c>
      <c r="C3371" t="str">
        <f t="shared" si="52"/>
        <v>{"source":828,"target":9995,"value":1},</v>
      </c>
    </row>
    <row r="3372" spans="2:3">
      <c r="B3372" t="s">
        <v>9962</v>
      </c>
      <c r="C3372" t="str">
        <f t="shared" si="52"/>
        <v>{"source":829,"target":9995,"value":1},</v>
      </c>
    </row>
    <row r="3373" spans="2:3">
      <c r="B3373" t="s">
        <v>9963</v>
      </c>
      <c r="C3373" t="str">
        <f t="shared" si="52"/>
        <v>{"source":830,"target":9996,"value":1},</v>
      </c>
    </row>
    <row r="3374" spans="2:3">
      <c r="B3374" t="s">
        <v>9964</v>
      </c>
      <c r="C3374" t="str">
        <f t="shared" si="52"/>
        <v>{"source":831,"target":9996,"value":1},</v>
      </c>
    </row>
    <row r="3375" spans="2:3">
      <c r="B3375" t="s">
        <v>9965</v>
      </c>
      <c r="C3375" t="str">
        <f t="shared" ref="C3375:C3438" si="53">B3375&amp;","</f>
        <v>{"source":832,"target":9998,"value":1},</v>
      </c>
    </row>
    <row r="3376" spans="2:3">
      <c r="B3376" t="s">
        <v>9966</v>
      </c>
      <c r="C3376" t="str">
        <f t="shared" si="53"/>
        <v>{"source":833,"target":9998,"value":1},</v>
      </c>
    </row>
    <row r="3377" spans="2:3">
      <c r="B3377" t="s">
        <v>9967</v>
      </c>
      <c r="C3377" t="str">
        <f t="shared" si="53"/>
        <v>{"source":834,"target":9998,"value":1},</v>
      </c>
    </row>
    <row r="3378" spans="2:3">
      <c r="B3378" t="s">
        <v>9968</v>
      </c>
      <c r="C3378" t="str">
        <f t="shared" si="53"/>
        <v>{"source":835,"target":9998,"value":1},</v>
      </c>
    </row>
    <row r="3379" spans="2:3">
      <c r="B3379" t="s">
        <v>9969</v>
      </c>
      <c r="C3379" t="str">
        <f t="shared" si="53"/>
        <v>{"source":836,"target":9994,"value":1},</v>
      </c>
    </row>
    <row r="3380" spans="2:3">
      <c r="B3380" t="s">
        <v>9970</v>
      </c>
      <c r="C3380" t="str">
        <f t="shared" si="53"/>
        <v>{"source":837,"target":9994,"value":1},</v>
      </c>
    </row>
    <row r="3381" spans="2:3">
      <c r="B3381" t="s">
        <v>9971</v>
      </c>
      <c r="C3381" t="str">
        <f t="shared" si="53"/>
        <v>{"source":838,"target":9994,"value":1},</v>
      </c>
    </row>
    <row r="3382" spans="2:3">
      <c r="B3382" t="s">
        <v>9972</v>
      </c>
      <c r="C3382" t="str">
        <f t="shared" si="53"/>
        <v>{"source":839,"target":9994,"value":1},</v>
      </c>
    </row>
    <row r="3383" spans="2:3">
      <c r="B3383" t="s">
        <v>9973</v>
      </c>
      <c r="C3383" t="str">
        <f t="shared" si="53"/>
        <v>{"source":840,"target":9995,"value":1},</v>
      </c>
    </row>
    <row r="3384" spans="2:3">
      <c r="B3384" t="s">
        <v>9974</v>
      </c>
      <c r="C3384" t="str">
        <f t="shared" si="53"/>
        <v>{"source":841,"target":9995,"value":1},</v>
      </c>
    </row>
    <row r="3385" spans="2:3">
      <c r="B3385" t="s">
        <v>9975</v>
      </c>
      <c r="C3385" t="str">
        <f t="shared" si="53"/>
        <v>{"source":842,"target":9995,"value":1},</v>
      </c>
    </row>
    <row r="3386" spans="2:3">
      <c r="B3386" t="s">
        <v>9976</v>
      </c>
      <c r="C3386" t="str">
        <f t="shared" si="53"/>
        <v>{"source":843,"target":9995,"value":1},</v>
      </c>
    </row>
    <row r="3387" spans="2:3">
      <c r="B3387" t="s">
        <v>9977</v>
      </c>
      <c r="C3387" t="str">
        <f t="shared" si="53"/>
        <v>{"source":844,"target":9995,"value":1},</v>
      </c>
    </row>
    <row r="3388" spans="2:3">
      <c r="B3388" t="s">
        <v>9978</v>
      </c>
      <c r="C3388" t="str">
        <f t="shared" si="53"/>
        <v>{"source":845,"target":9995,"value":1},</v>
      </c>
    </row>
    <row r="3389" spans="2:3">
      <c r="B3389" t="s">
        <v>9979</v>
      </c>
      <c r="C3389" t="str">
        <f t="shared" si="53"/>
        <v>{"source":846,"target":9995,"value":1},</v>
      </c>
    </row>
    <row r="3390" spans="2:3">
      <c r="B3390" t="s">
        <v>9980</v>
      </c>
      <c r="C3390" t="str">
        <f t="shared" si="53"/>
        <v>{"source":847,"target":9995,"value":1},</v>
      </c>
    </row>
    <row r="3391" spans="2:3">
      <c r="B3391" t="s">
        <v>9981</v>
      </c>
      <c r="C3391" t="str">
        <f t="shared" si="53"/>
        <v>{"source":848,"target":9995,"value":1},</v>
      </c>
    </row>
    <row r="3392" spans="2:3">
      <c r="B3392" t="s">
        <v>9982</v>
      </c>
      <c r="C3392" t="str">
        <f t="shared" si="53"/>
        <v>{"source":849,"target":9995,"value":1},</v>
      </c>
    </row>
    <row r="3393" spans="2:3">
      <c r="B3393" t="s">
        <v>9983</v>
      </c>
      <c r="C3393" t="str">
        <f t="shared" si="53"/>
        <v>{"source":850,"target":9995,"value":1},</v>
      </c>
    </row>
    <row r="3394" spans="2:3">
      <c r="B3394" t="s">
        <v>9984</v>
      </c>
      <c r="C3394" t="str">
        <f t="shared" si="53"/>
        <v>{"source":851,"target":9995,"value":1},</v>
      </c>
    </row>
    <row r="3395" spans="2:3">
      <c r="B3395" t="s">
        <v>9985</v>
      </c>
      <c r="C3395" t="str">
        <f t="shared" si="53"/>
        <v>{"source":852,"target":9995,"value":1},</v>
      </c>
    </row>
    <row r="3396" spans="2:3">
      <c r="B3396" t="s">
        <v>9986</v>
      </c>
      <c r="C3396" t="str">
        <f t="shared" si="53"/>
        <v>{"source":853,"target":9995,"value":1},</v>
      </c>
    </row>
    <row r="3397" spans="2:3">
      <c r="B3397" t="s">
        <v>9987</v>
      </c>
      <c r="C3397" t="str">
        <f t="shared" si="53"/>
        <v>{"source":854,"target":9995,"value":1},</v>
      </c>
    </row>
    <row r="3398" spans="2:3">
      <c r="B3398" t="s">
        <v>9988</v>
      </c>
      <c r="C3398" t="str">
        <f t="shared" si="53"/>
        <v>{"source":855,"target":9995,"value":1},</v>
      </c>
    </row>
    <row r="3399" spans="2:3">
      <c r="B3399" t="s">
        <v>9989</v>
      </c>
      <c r="C3399" t="str">
        <f t="shared" si="53"/>
        <v>{"source":856,"target":9995,"value":1},</v>
      </c>
    </row>
    <row r="3400" spans="2:3">
      <c r="B3400" t="s">
        <v>9990</v>
      </c>
      <c r="C3400" t="str">
        <f t="shared" si="53"/>
        <v>{"source":857,"target":9995,"value":1},</v>
      </c>
    </row>
    <row r="3401" spans="2:3">
      <c r="B3401" t="s">
        <v>9991</v>
      </c>
      <c r="C3401" t="str">
        <f t="shared" si="53"/>
        <v>{"source":858,"target":9997,"value":1},</v>
      </c>
    </row>
    <row r="3402" spans="2:3">
      <c r="B3402" t="s">
        <v>9992</v>
      </c>
      <c r="C3402" t="str">
        <f t="shared" si="53"/>
        <v>{"source":859,"target":9997,"value":1},</v>
      </c>
    </row>
    <row r="3403" spans="2:3">
      <c r="B3403" t="s">
        <v>9993</v>
      </c>
      <c r="C3403" t="str">
        <f t="shared" si="53"/>
        <v>{"source":860,"target":9997,"value":1},</v>
      </c>
    </row>
    <row r="3404" spans="2:3">
      <c r="B3404" t="s">
        <v>9994</v>
      </c>
      <c r="C3404" t="str">
        <f t="shared" si="53"/>
        <v>{"source":861,"target":9997,"value":1},</v>
      </c>
    </row>
    <row r="3405" spans="2:3">
      <c r="B3405" t="s">
        <v>9995</v>
      </c>
      <c r="C3405" t="str">
        <f t="shared" si="53"/>
        <v>{"source":862,"target":9995,"value":1},</v>
      </c>
    </row>
    <row r="3406" spans="2:3">
      <c r="B3406" t="s">
        <v>9996</v>
      </c>
      <c r="C3406" t="str">
        <f t="shared" si="53"/>
        <v>{"source":863,"target":9995,"value":1},</v>
      </c>
    </row>
    <row r="3407" spans="2:3">
      <c r="B3407" t="s">
        <v>9997</v>
      </c>
      <c r="C3407" t="str">
        <f t="shared" si="53"/>
        <v>{"source":864,"target":9995,"value":1},</v>
      </c>
    </row>
    <row r="3408" spans="2:3">
      <c r="B3408" t="s">
        <v>9998</v>
      </c>
      <c r="C3408" t="str">
        <f t="shared" si="53"/>
        <v>{"source":865,"target":9995,"value":1},</v>
      </c>
    </row>
    <row r="3409" spans="2:3">
      <c r="B3409" t="s">
        <v>9999</v>
      </c>
      <c r="C3409" t="str">
        <f t="shared" si="53"/>
        <v>{"source":866,"target":9997,"value":1},</v>
      </c>
    </row>
    <row r="3410" spans="2:3">
      <c r="B3410" t="s">
        <v>10000</v>
      </c>
      <c r="C3410" t="str">
        <f t="shared" si="53"/>
        <v>{"source":867,"target":9997,"value":1},</v>
      </c>
    </row>
    <row r="3411" spans="2:3">
      <c r="B3411" t="s">
        <v>10001</v>
      </c>
      <c r="C3411" t="str">
        <f t="shared" si="53"/>
        <v>{"source":868,"target":9995,"value":1},</v>
      </c>
    </row>
    <row r="3412" spans="2:3">
      <c r="B3412" t="s">
        <v>10002</v>
      </c>
      <c r="C3412" t="str">
        <f t="shared" si="53"/>
        <v>{"source":869,"target":9995,"value":1},</v>
      </c>
    </row>
    <row r="3413" spans="2:3">
      <c r="B3413" t="s">
        <v>10003</v>
      </c>
      <c r="C3413" t="str">
        <f t="shared" si="53"/>
        <v>{"source":870,"target":9995,"value":1},</v>
      </c>
    </row>
    <row r="3414" spans="2:3">
      <c r="B3414" t="s">
        <v>10004</v>
      </c>
      <c r="C3414" t="str">
        <f t="shared" si="53"/>
        <v>{"source":871,"target":9993,"value":1},</v>
      </c>
    </row>
    <row r="3415" spans="2:3">
      <c r="B3415" t="s">
        <v>10005</v>
      </c>
      <c r="C3415" t="str">
        <f t="shared" si="53"/>
        <v>{"source":872,"target":9993,"value":1},</v>
      </c>
    </row>
    <row r="3416" spans="2:3">
      <c r="B3416" t="s">
        <v>10006</v>
      </c>
      <c r="C3416" t="str">
        <f t="shared" si="53"/>
        <v>{"source":873,"target":9993,"value":1},</v>
      </c>
    </row>
    <row r="3417" spans="2:3">
      <c r="B3417" t="s">
        <v>10007</v>
      </c>
      <c r="C3417" t="str">
        <f t="shared" si="53"/>
        <v>{"source":874,"target":9993,"value":1},</v>
      </c>
    </row>
    <row r="3418" spans="2:3">
      <c r="B3418" t="s">
        <v>10008</v>
      </c>
      <c r="C3418" t="str">
        <f t="shared" si="53"/>
        <v>{"source":875,"target":9995,"value":1},</v>
      </c>
    </row>
    <row r="3419" spans="2:3">
      <c r="B3419" t="s">
        <v>10009</v>
      </c>
      <c r="C3419" t="str">
        <f t="shared" si="53"/>
        <v>{"source":876,"target":9995,"value":1},</v>
      </c>
    </row>
    <row r="3420" spans="2:3">
      <c r="B3420" t="s">
        <v>10010</v>
      </c>
      <c r="C3420" t="str">
        <f t="shared" si="53"/>
        <v>{"source":877,"target":9995,"value":1},</v>
      </c>
    </row>
    <row r="3421" spans="2:3">
      <c r="B3421" t="s">
        <v>10011</v>
      </c>
      <c r="C3421" t="str">
        <f t="shared" si="53"/>
        <v>{"source":878,"target":9995,"value":1},</v>
      </c>
    </row>
    <row r="3422" spans="2:3">
      <c r="B3422" t="s">
        <v>10012</v>
      </c>
      <c r="C3422" t="str">
        <f t="shared" si="53"/>
        <v>{"source":879,"target":9995,"value":1},</v>
      </c>
    </row>
    <row r="3423" spans="2:3">
      <c r="B3423" t="s">
        <v>10013</v>
      </c>
      <c r="C3423" t="str">
        <f t="shared" si="53"/>
        <v>{"source":880,"target":9995,"value":1},</v>
      </c>
    </row>
    <row r="3424" spans="2:3">
      <c r="B3424" t="s">
        <v>10014</v>
      </c>
      <c r="C3424" t="str">
        <f t="shared" si="53"/>
        <v>{"source":881,"target":9997,"value":1},</v>
      </c>
    </row>
    <row r="3425" spans="2:3">
      <c r="B3425" t="s">
        <v>10015</v>
      </c>
      <c r="C3425" t="str">
        <f t="shared" si="53"/>
        <v>{"source":882,"target":9997,"value":1},</v>
      </c>
    </row>
    <row r="3426" spans="2:3">
      <c r="B3426" t="s">
        <v>10016</v>
      </c>
      <c r="C3426" t="str">
        <f t="shared" si="53"/>
        <v>{"source":883,"target":9995,"value":1},</v>
      </c>
    </row>
    <row r="3427" spans="2:3">
      <c r="B3427" t="s">
        <v>10017</v>
      </c>
      <c r="C3427" t="str">
        <f t="shared" si="53"/>
        <v>{"source":884,"target":9995,"value":1},</v>
      </c>
    </row>
    <row r="3428" spans="2:3">
      <c r="B3428" t="s">
        <v>10018</v>
      </c>
      <c r="C3428" t="str">
        <f t="shared" si="53"/>
        <v>{"source":885,"target":9995,"value":1},</v>
      </c>
    </row>
    <row r="3429" spans="2:3">
      <c r="B3429" t="s">
        <v>10019</v>
      </c>
      <c r="C3429" t="str">
        <f t="shared" si="53"/>
        <v>{"source":886,"target":9998,"value":1},</v>
      </c>
    </row>
    <row r="3430" spans="2:3">
      <c r="B3430" t="s">
        <v>10020</v>
      </c>
      <c r="C3430" t="str">
        <f t="shared" si="53"/>
        <v>{"source":887,"target":9998,"value":1},</v>
      </c>
    </row>
    <row r="3431" spans="2:3">
      <c r="B3431" t="s">
        <v>10021</v>
      </c>
      <c r="C3431" t="str">
        <f t="shared" si="53"/>
        <v>{"source":888,"target":9998,"value":1},</v>
      </c>
    </row>
    <row r="3432" spans="2:3">
      <c r="B3432" t="s">
        <v>10022</v>
      </c>
      <c r="C3432" t="str">
        <f t="shared" si="53"/>
        <v>{"source":889,"target":9998,"value":1},</v>
      </c>
    </row>
    <row r="3433" spans="2:3">
      <c r="B3433" t="s">
        <v>10023</v>
      </c>
      <c r="C3433" t="str">
        <f t="shared" si="53"/>
        <v>{"source":890,"target":9997,"value":1},</v>
      </c>
    </row>
    <row r="3434" spans="2:3">
      <c r="B3434" t="s">
        <v>10024</v>
      </c>
      <c r="C3434" t="str">
        <f t="shared" si="53"/>
        <v>{"source":891,"target":9997,"value":1},</v>
      </c>
    </row>
    <row r="3435" spans="2:3">
      <c r="B3435" t="s">
        <v>10025</v>
      </c>
      <c r="C3435" t="str">
        <f t="shared" si="53"/>
        <v>{"source":892,"target":9997,"value":1},</v>
      </c>
    </row>
    <row r="3436" spans="2:3">
      <c r="B3436" t="s">
        <v>10026</v>
      </c>
      <c r="C3436" t="str">
        <f t="shared" si="53"/>
        <v>{"source":893,"target":9997,"value":1},</v>
      </c>
    </row>
    <row r="3437" spans="2:3">
      <c r="B3437" t="s">
        <v>10027</v>
      </c>
      <c r="C3437" t="str">
        <f t="shared" si="53"/>
        <v>{"source":894,"target":9997,"value":1},</v>
      </c>
    </row>
    <row r="3438" spans="2:3">
      <c r="B3438" t="s">
        <v>10028</v>
      </c>
      <c r="C3438" t="str">
        <f t="shared" si="53"/>
        <v>{"source":895,"target":9998,"value":1},</v>
      </c>
    </row>
    <row r="3439" spans="2:3">
      <c r="B3439" t="s">
        <v>10029</v>
      </c>
      <c r="C3439" t="str">
        <f t="shared" ref="C3439:C3502" si="54">B3439&amp;","</f>
        <v>{"source":896,"target":9998,"value":1},</v>
      </c>
    </row>
    <row r="3440" spans="2:3">
      <c r="B3440" t="s">
        <v>10030</v>
      </c>
      <c r="C3440" t="str">
        <f t="shared" si="54"/>
        <v>{"source":897,"target":9995,"value":1},</v>
      </c>
    </row>
    <row r="3441" spans="2:3">
      <c r="B3441" t="s">
        <v>10031</v>
      </c>
      <c r="C3441" t="str">
        <f t="shared" si="54"/>
        <v>{"source":898,"target":9995,"value":1},</v>
      </c>
    </row>
    <row r="3442" spans="2:3">
      <c r="B3442" t="s">
        <v>10032</v>
      </c>
      <c r="C3442" t="str">
        <f t="shared" si="54"/>
        <v>{"source":899,"target":9995,"value":1},</v>
      </c>
    </row>
    <row r="3443" spans="2:3">
      <c r="B3443" t="s">
        <v>10033</v>
      </c>
      <c r="C3443" t="str">
        <f t="shared" si="54"/>
        <v>{"source":900,"target":9995,"value":1},</v>
      </c>
    </row>
    <row r="3444" spans="2:3">
      <c r="B3444" t="s">
        <v>10034</v>
      </c>
      <c r="C3444" t="str">
        <f t="shared" si="54"/>
        <v>{"source":901,"target":9996,"value":1},</v>
      </c>
    </row>
    <row r="3445" spans="2:3">
      <c r="B3445" t="s">
        <v>10035</v>
      </c>
      <c r="C3445" t="str">
        <f t="shared" si="54"/>
        <v>{"source":902,"target":9996,"value":1},</v>
      </c>
    </row>
    <row r="3446" spans="2:3">
      <c r="B3446" t="s">
        <v>10036</v>
      </c>
      <c r="C3446" t="str">
        <f t="shared" si="54"/>
        <v>{"source":903,"target":9996,"value":1},</v>
      </c>
    </row>
    <row r="3447" spans="2:3">
      <c r="B3447" t="s">
        <v>10037</v>
      </c>
      <c r="C3447" t="str">
        <f t="shared" si="54"/>
        <v>{"source":904,"target":9995,"value":1},</v>
      </c>
    </row>
    <row r="3448" spans="2:3">
      <c r="B3448" t="s">
        <v>10038</v>
      </c>
      <c r="C3448" t="str">
        <f t="shared" si="54"/>
        <v>{"source":905,"target":9995,"value":1},</v>
      </c>
    </row>
    <row r="3449" spans="2:3">
      <c r="B3449" t="s">
        <v>10039</v>
      </c>
      <c r="C3449" t="str">
        <f t="shared" si="54"/>
        <v>{"source":906,"target":9995,"value":1},</v>
      </c>
    </row>
    <row r="3450" spans="2:3">
      <c r="B3450" t="s">
        <v>10040</v>
      </c>
      <c r="C3450" t="str">
        <f t="shared" si="54"/>
        <v>{"source":907,"target":9995,"value":1},</v>
      </c>
    </row>
    <row r="3451" spans="2:3">
      <c r="B3451" t="s">
        <v>10041</v>
      </c>
      <c r="C3451" t="str">
        <f t="shared" si="54"/>
        <v>{"source":908,"target":9995,"value":1},</v>
      </c>
    </row>
    <row r="3452" spans="2:3">
      <c r="B3452" t="s">
        <v>10042</v>
      </c>
      <c r="C3452" t="str">
        <f t="shared" si="54"/>
        <v>{"source":909,"target":9995,"value":1},</v>
      </c>
    </row>
    <row r="3453" spans="2:3">
      <c r="B3453" t="s">
        <v>10043</v>
      </c>
      <c r="C3453" t="str">
        <f t="shared" si="54"/>
        <v>{"source":910,"target":9995,"value":1},</v>
      </c>
    </row>
    <row r="3454" spans="2:3">
      <c r="B3454" t="s">
        <v>10044</v>
      </c>
      <c r="C3454" t="str">
        <f t="shared" si="54"/>
        <v>{"source":911,"target":9995,"value":1},</v>
      </c>
    </row>
    <row r="3455" spans="2:3">
      <c r="B3455" t="s">
        <v>10045</v>
      </c>
      <c r="C3455" t="str">
        <f t="shared" si="54"/>
        <v>{"source":912,"target":9995,"value":1},</v>
      </c>
    </row>
    <row r="3456" spans="2:3">
      <c r="B3456" t="s">
        <v>10046</v>
      </c>
      <c r="C3456" t="str">
        <f t="shared" si="54"/>
        <v>{"source":913,"target":9995,"value":1},</v>
      </c>
    </row>
    <row r="3457" spans="2:3">
      <c r="B3457" t="s">
        <v>10047</v>
      </c>
      <c r="C3457" t="str">
        <f t="shared" si="54"/>
        <v>{"source":914,"target":9995,"value":1},</v>
      </c>
    </row>
    <row r="3458" spans="2:3">
      <c r="B3458" t="s">
        <v>10048</v>
      </c>
      <c r="C3458" t="str">
        <f t="shared" si="54"/>
        <v>{"source":915,"target":9998,"value":1},</v>
      </c>
    </row>
    <row r="3459" spans="2:3">
      <c r="B3459" t="s">
        <v>10049</v>
      </c>
      <c r="C3459" t="str">
        <f t="shared" si="54"/>
        <v>{"source":916,"target":9998,"value":1},</v>
      </c>
    </row>
    <row r="3460" spans="2:3">
      <c r="B3460" t="s">
        <v>10050</v>
      </c>
      <c r="C3460" t="str">
        <f t="shared" si="54"/>
        <v>{"source":917,"target":9998,"value":1},</v>
      </c>
    </row>
    <row r="3461" spans="2:3">
      <c r="B3461" t="s">
        <v>10051</v>
      </c>
      <c r="C3461" t="str">
        <f t="shared" si="54"/>
        <v>{"source":918,"target":9998,"value":1},</v>
      </c>
    </row>
    <row r="3462" spans="2:3">
      <c r="B3462" t="s">
        <v>10052</v>
      </c>
      <c r="C3462" t="str">
        <f t="shared" si="54"/>
        <v>{"source":919,"target":9997,"value":1},</v>
      </c>
    </row>
    <row r="3463" spans="2:3">
      <c r="B3463" t="s">
        <v>10053</v>
      </c>
      <c r="C3463" t="str">
        <f t="shared" si="54"/>
        <v>{"source":920,"target":9997,"value":1},</v>
      </c>
    </row>
    <row r="3464" spans="2:3">
      <c r="B3464" t="s">
        <v>10054</v>
      </c>
      <c r="C3464" t="str">
        <f t="shared" si="54"/>
        <v>{"source":921,"target":9997,"value":1},</v>
      </c>
    </row>
    <row r="3465" spans="2:3">
      <c r="B3465" t="s">
        <v>10055</v>
      </c>
      <c r="C3465" t="str">
        <f t="shared" si="54"/>
        <v>{"source":922,"target":9995,"value":1},</v>
      </c>
    </row>
    <row r="3466" spans="2:3">
      <c r="B3466" t="s">
        <v>10056</v>
      </c>
      <c r="C3466" t="str">
        <f t="shared" si="54"/>
        <v>{"source":923,"target":9995,"value":1},</v>
      </c>
    </row>
    <row r="3467" spans="2:3">
      <c r="B3467" t="s">
        <v>10057</v>
      </c>
      <c r="C3467" t="str">
        <f t="shared" si="54"/>
        <v>{"source":924,"target":9995,"value":1},</v>
      </c>
    </row>
    <row r="3468" spans="2:3">
      <c r="B3468" t="s">
        <v>10058</v>
      </c>
      <c r="C3468" t="str">
        <f t="shared" si="54"/>
        <v>{"source":925,"target":9995,"value":1},</v>
      </c>
    </row>
    <row r="3469" spans="2:3">
      <c r="B3469" t="s">
        <v>10059</v>
      </c>
      <c r="C3469" t="str">
        <f t="shared" si="54"/>
        <v>{"source":926,"target":9996,"value":1},</v>
      </c>
    </row>
    <row r="3470" spans="2:3">
      <c r="B3470" t="s">
        <v>10060</v>
      </c>
      <c r="C3470" t="str">
        <f t="shared" si="54"/>
        <v>{"source":927,"target":9995,"value":1},</v>
      </c>
    </row>
    <row r="3471" spans="2:3">
      <c r="B3471" t="s">
        <v>10061</v>
      </c>
      <c r="C3471" t="str">
        <f t="shared" si="54"/>
        <v>{"source":928,"target":9995,"value":1},</v>
      </c>
    </row>
    <row r="3472" spans="2:3">
      <c r="B3472" t="s">
        <v>10062</v>
      </c>
      <c r="C3472" t="str">
        <f t="shared" si="54"/>
        <v>{"source":929,"target":9995,"value":1},</v>
      </c>
    </row>
    <row r="3473" spans="2:3">
      <c r="B3473" t="s">
        <v>10063</v>
      </c>
      <c r="C3473" t="str">
        <f t="shared" si="54"/>
        <v>{"source":930,"target":9995,"value":1},</v>
      </c>
    </row>
    <row r="3474" spans="2:3">
      <c r="B3474" t="s">
        <v>10064</v>
      </c>
      <c r="C3474" t="str">
        <f t="shared" si="54"/>
        <v>{"source":931,"target":9995,"value":1},</v>
      </c>
    </row>
    <row r="3475" spans="2:3">
      <c r="B3475" t="s">
        <v>10065</v>
      </c>
      <c r="C3475" t="str">
        <f t="shared" si="54"/>
        <v>{"source":932,"target":9995,"value":1},</v>
      </c>
    </row>
    <row r="3476" spans="2:3">
      <c r="B3476" t="s">
        <v>10066</v>
      </c>
      <c r="C3476" t="str">
        <f t="shared" si="54"/>
        <v>{"source":933,"target":9995,"value":1},</v>
      </c>
    </row>
    <row r="3477" spans="2:3">
      <c r="B3477" t="s">
        <v>10067</v>
      </c>
      <c r="C3477" t="str">
        <f t="shared" si="54"/>
        <v>{"source":934,"target":9995,"value":1},</v>
      </c>
    </row>
    <row r="3478" spans="2:3">
      <c r="B3478" t="s">
        <v>10068</v>
      </c>
      <c r="C3478" t="str">
        <f t="shared" si="54"/>
        <v>{"source":935,"target":9995,"value":1},</v>
      </c>
    </row>
    <row r="3479" spans="2:3">
      <c r="B3479" t="s">
        <v>10069</v>
      </c>
      <c r="C3479" t="str">
        <f t="shared" si="54"/>
        <v>{"source":936,"target":9995,"value":1},</v>
      </c>
    </row>
    <row r="3480" spans="2:3">
      <c r="B3480" t="s">
        <v>10070</v>
      </c>
      <c r="C3480" t="str">
        <f t="shared" si="54"/>
        <v>{"source":937,"target":9995,"value":1},</v>
      </c>
    </row>
    <row r="3481" spans="2:3">
      <c r="B3481" t="s">
        <v>10071</v>
      </c>
      <c r="C3481" t="str">
        <f t="shared" si="54"/>
        <v>{"source":938,"target":9995,"value":1},</v>
      </c>
    </row>
    <row r="3482" spans="2:3">
      <c r="B3482" t="s">
        <v>10072</v>
      </c>
      <c r="C3482" t="str">
        <f t="shared" si="54"/>
        <v>{"source":939,"target":9995,"value":1},</v>
      </c>
    </row>
    <row r="3483" spans="2:3">
      <c r="B3483" t="s">
        <v>10073</v>
      </c>
      <c r="C3483" t="str">
        <f t="shared" si="54"/>
        <v>{"source":940,"target":9995,"value":1},</v>
      </c>
    </row>
    <row r="3484" spans="2:3">
      <c r="B3484" t="s">
        <v>10074</v>
      </c>
      <c r="C3484" t="str">
        <f t="shared" si="54"/>
        <v>{"source":941,"target":9995,"value":1},</v>
      </c>
    </row>
    <row r="3485" spans="2:3">
      <c r="B3485" t="s">
        <v>10075</v>
      </c>
      <c r="C3485" t="str">
        <f t="shared" si="54"/>
        <v>{"source":942,"target":9997,"value":1},</v>
      </c>
    </row>
    <row r="3486" spans="2:3">
      <c r="B3486" t="s">
        <v>10076</v>
      </c>
      <c r="C3486" t="str">
        <f t="shared" si="54"/>
        <v>{"source":943,"target":9997,"value":1},</v>
      </c>
    </row>
    <row r="3487" spans="2:3">
      <c r="B3487" t="s">
        <v>10077</v>
      </c>
      <c r="C3487" t="str">
        <f t="shared" si="54"/>
        <v>{"source":944,"target":9997,"value":1},</v>
      </c>
    </row>
    <row r="3488" spans="2:3">
      <c r="B3488" t="s">
        <v>10078</v>
      </c>
      <c r="C3488" t="str">
        <f t="shared" si="54"/>
        <v>{"source":945,"target":9997,"value":1},</v>
      </c>
    </row>
    <row r="3489" spans="2:3">
      <c r="B3489" t="s">
        <v>10079</v>
      </c>
      <c r="C3489" t="str">
        <f t="shared" si="54"/>
        <v>{"source":946,"target":9997,"value":1},</v>
      </c>
    </row>
    <row r="3490" spans="2:3">
      <c r="B3490" t="s">
        <v>10080</v>
      </c>
      <c r="C3490" t="str">
        <f t="shared" si="54"/>
        <v>{"source":947,"target":9997,"value":1},</v>
      </c>
    </row>
    <row r="3491" spans="2:3">
      <c r="B3491" t="s">
        <v>10081</v>
      </c>
      <c r="C3491" t="str">
        <f t="shared" si="54"/>
        <v>{"source":948,"target":9997,"value":1},</v>
      </c>
    </row>
    <row r="3492" spans="2:3">
      <c r="B3492" t="s">
        <v>10082</v>
      </c>
      <c r="C3492" t="str">
        <f t="shared" si="54"/>
        <v>{"source":949,"target":9996,"value":1},</v>
      </c>
    </row>
    <row r="3493" spans="2:3">
      <c r="B3493" t="s">
        <v>10083</v>
      </c>
      <c r="C3493" t="str">
        <f t="shared" si="54"/>
        <v>{"source":950,"target":9996,"value":1},</v>
      </c>
    </row>
    <row r="3494" spans="2:3">
      <c r="B3494" t="s">
        <v>10084</v>
      </c>
      <c r="C3494" t="str">
        <f t="shared" si="54"/>
        <v>{"source":951,"target":9996,"value":1},</v>
      </c>
    </row>
    <row r="3495" spans="2:3">
      <c r="B3495" t="s">
        <v>10085</v>
      </c>
      <c r="C3495" t="str">
        <f t="shared" si="54"/>
        <v>{"source":952,"target":9996,"value":1},</v>
      </c>
    </row>
    <row r="3496" spans="2:3">
      <c r="B3496" t="s">
        <v>10086</v>
      </c>
      <c r="C3496" t="str">
        <f t="shared" si="54"/>
        <v>{"source":953,"target":9995,"value":1},</v>
      </c>
    </row>
    <row r="3497" spans="2:3">
      <c r="B3497" t="s">
        <v>10087</v>
      </c>
      <c r="C3497" t="str">
        <f t="shared" si="54"/>
        <v>{"source":954,"target":9995,"value":1},</v>
      </c>
    </row>
    <row r="3498" spans="2:3">
      <c r="B3498" t="s">
        <v>10088</v>
      </c>
      <c r="C3498" t="str">
        <f t="shared" si="54"/>
        <v>{"source":955,"target":9997,"value":1},</v>
      </c>
    </row>
    <row r="3499" spans="2:3">
      <c r="B3499" t="s">
        <v>10089</v>
      </c>
      <c r="C3499" t="str">
        <f t="shared" si="54"/>
        <v>{"source":956,"target":9997,"value":1},</v>
      </c>
    </row>
    <row r="3500" spans="2:3">
      <c r="B3500" t="s">
        <v>10090</v>
      </c>
      <c r="C3500" t="str">
        <f t="shared" si="54"/>
        <v>{"source":957,"target":9997,"value":1},</v>
      </c>
    </row>
    <row r="3501" spans="2:3">
      <c r="B3501" t="s">
        <v>10091</v>
      </c>
      <c r="C3501" t="str">
        <f t="shared" si="54"/>
        <v>{"source":958,"target":9997,"value":1},</v>
      </c>
    </row>
    <row r="3502" spans="2:3">
      <c r="B3502" t="s">
        <v>10092</v>
      </c>
      <c r="C3502" t="str">
        <f t="shared" si="54"/>
        <v>{"source":959,"target":9995,"value":1},</v>
      </c>
    </row>
    <row r="3503" spans="2:3">
      <c r="B3503" t="s">
        <v>10093</v>
      </c>
      <c r="C3503" t="str">
        <f t="shared" ref="C3503:C3566" si="55">B3503&amp;","</f>
        <v>{"source":960,"target":9995,"value":1},</v>
      </c>
    </row>
    <row r="3504" spans="2:3">
      <c r="B3504" t="s">
        <v>10094</v>
      </c>
      <c r="C3504" t="str">
        <f t="shared" si="55"/>
        <v>{"source":961,"target":9997,"value":1},</v>
      </c>
    </row>
    <row r="3505" spans="2:3">
      <c r="B3505" t="s">
        <v>10095</v>
      </c>
      <c r="C3505" t="str">
        <f t="shared" si="55"/>
        <v>{"source":962,"target":9997,"value":1},</v>
      </c>
    </row>
    <row r="3506" spans="2:3">
      <c r="B3506" t="s">
        <v>10096</v>
      </c>
      <c r="C3506" t="str">
        <f t="shared" si="55"/>
        <v>{"source":963,"target":9997,"value":1},</v>
      </c>
    </row>
    <row r="3507" spans="2:3">
      <c r="B3507" t="s">
        <v>10097</v>
      </c>
      <c r="C3507" t="str">
        <f t="shared" si="55"/>
        <v>{"source":964,"target":9997,"value":1},</v>
      </c>
    </row>
    <row r="3508" spans="2:3">
      <c r="B3508" t="s">
        <v>10098</v>
      </c>
      <c r="C3508" t="str">
        <f t="shared" si="55"/>
        <v>{"source":965,"target":9996,"value":1},</v>
      </c>
    </row>
    <row r="3509" spans="2:3">
      <c r="B3509" t="s">
        <v>10099</v>
      </c>
      <c r="C3509" t="str">
        <f t="shared" si="55"/>
        <v>{"source":966,"target":9995,"value":1},</v>
      </c>
    </row>
    <row r="3510" spans="2:3">
      <c r="B3510" t="s">
        <v>10100</v>
      </c>
      <c r="C3510" t="str">
        <f t="shared" si="55"/>
        <v>{"source":967,"target":9995,"value":1},</v>
      </c>
    </row>
    <row r="3511" spans="2:3">
      <c r="B3511" t="s">
        <v>10101</v>
      </c>
      <c r="C3511" t="str">
        <f t="shared" si="55"/>
        <v>{"source":968,"target":9995,"value":1},</v>
      </c>
    </row>
    <row r="3512" spans="2:3">
      <c r="B3512" t="s">
        <v>10102</v>
      </c>
      <c r="C3512" t="str">
        <f t="shared" si="55"/>
        <v>{"source":969,"target":9996,"value":1},</v>
      </c>
    </row>
    <row r="3513" spans="2:3">
      <c r="B3513" t="s">
        <v>10103</v>
      </c>
      <c r="C3513" t="str">
        <f t="shared" si="55"/>
        <v>{"source":970,"target":9997,"value":1},</v>
      </c>
    </row>
    <row r="3514" spans="2:3">
      <c r="B3514" t="s">
        <v>10104</v>
      </c>
      <c r="C3514" t="str">
        <f t="shared" si="55"/>
        <v>{"source":971,"target":9997,"value":1},</v>
      </c>
    </row>
    <row r="3515" spans="2:3">
      <c r="B3515" t="s">
        <v>10105</v>
      </c>
      <c r="C3515" t="str">
        <f t="shared" si="55"/>
        <v>{"source":972,"target":9997,"value":1},</v>
      </c>
    </row>
    <row r="3516" spans="2:3">
      <c r="B3516" t="s">
        <v>10106</v>
      </c>
      <c r="C3516" t="str">
        <f t="shared" si="55"/>
        <v>{"source":973,"target":9997,"value":1},</v>
      </c>
    </row>
    <row r="3517" spans="2:3">
      <c r="B3517" t="s">
        <v>10107</v>
      </c>
      <c r="C3517" t="str">
        <f t="shared" si="55"/>
        <v>{"source":974,"target":9997,"value":1},</v>
      </c>
    </row>
    <row r="3518" spans="2:3">
      <c r="B3518" t="s">
        <v>10108</v>
      </c>
      <c r="C3518" t="str">
        <f t="shared" si="55"/>
        <v>{"source":975,"target":9997,"value":1},</v>
      </c>
    </row>
    <row r="3519" spans="2:3">
      <c r="B3519" t="s">
        <v>10109</v>
      </c>
      <c r="C3519" t="str">
        <f t="shared" si="55"/>
        <v>{"source":976,"target":9997,"value":1},</v>
      </c>
    </row>
    <row r="3520" spans="2:3">
      <c r="B3520" t="s">
        <v>10110</v>
      </c>
      <c r="C3520" t="str">
        <f t="shared" si="55"/>
        <v>{"source":977,"target":9997,"value":1},</v>
      </c>
    </row>
    <row r="3521" spans="2:3">
      <c r="B3521" t="s">
        <v>10111</v>
      </c>
      <c r="C3521" t="str">
        <f t="shared" si="55"/>
        <v>{"source":978,"target":9997,"value":1},</v>
      </c>
    </row>
    <row r="3522" spans="2:3">
      <c r="B3522" t="s">
        <v>10112</v>
      </c>
      <c r="C3522" t="str">
        <f t="shared" si="55"/>
        <v>{"source":979,"target":9997,"value":1},</v>
      </c>
    </row>
    <row r="3523" spans="2:3">
      <c r="B3523" t="s">
        <v>10113</v>
      </c>
      <c r="C3523" t="str">
        <f t="shared" si="55"/>
        <v>{"source":980,"target":9995,"value":1},</v>
      </c>
    </row>
    <row r="3524" spans="2:3">
      <c r="B3524" t="s">
        <v>10114</v>
      </c>
      <c r="C3524" t="str">
        <f t="shared" si="55"/>
        <v>{"source":981,"target":9995,"value":1},</v>
      </c>
    </row>
    <row r="3525" spans="2:3">
      <c r="B3525" t="s">
        <v>10115</v>
      </c>
      <c r="C3525" t="str">
        <f t="shared" si="55"/>
        <v>{"source":982,"target":9997,"value":1},</v>
      </c>
    </row>
    <row r="3526" spans="2:3">
      <c r="B3526" t="s">
        <v>10116</v>
      </c>
      <c r="C3526" t="str">
        <f t="shared" si="55"/>
        <v>{"source":983,"target":9997,"value":1},</v>
      </c>
    </row>
    <row r="3527" spans="2:3">
      <c r="B3527" t="s">
        <v>10117</v>
      </c>
      <c r="C3527" t="str">
        <f t="shared" si="55"/>
        <v>{"source":984,"target":9997,"value":1},</v>
      </c>
    </row>
    <row r="3528" spans="2:3">
      <c r="B3528" t="s">
        <v>10118</v>
      </c>
      <c r="C3528" t="str">
        <f t="shared" si="55"/>
        <v>{"source":985,"target":9997,"value":1},</v>
      </c>
    </row>
    <row r="3529" spans="2:3">
      <c r="B3529" t="s">
        <v>10119</v>
      </c>
      <c r="C3529" t="str">
        <f t="shared" si="55"/>
        <v>{"source":986,"target":9997,"value":1},</v>
      </c>
    </row>
    <row r="3530" spans="2:3">
      <c r="B3530" t="s">
        <v>10120</v>
      </c>
      <c r="C3530" t="str">
        <f t="shared" si="55"/>
        <v>{"source":987,"target":9997,"value":1},</v>
      </c>
    </row>
    <row r="3531" spans="2:3">
      <c r="B3531" t="s">
        <v>10121</v>
      </c>
      <c r="C3531" t="str">
        <f t="shared" si="55"/>
        <v>{"source":988,"target":9997,"value":1},</v>
      </c>
    </row>
    <row r="3532" spans="2:3">
      <c r="B3532" t="s">
        <v>10122</v>
      </c>
      <c r="C3532" t="str">
        <f t="shared" si="55"/>
        <v>{"source":989,"target":9997,"value":1},</v>
      </c>
    </row>
    <row r="3533" spans="2:3">
      <c r="B3533" t="s">
        <v>10123</v>
      </c>
      <c r="C3533" t="str">
        <f t="shared" si="55"/>
        <v>{"source":990,"target":9997,"value":1},</v>
      </c>
    </row>
    <row r="3534" spans="2:3">
      <c r="B3534" t="s">
        <v>10124</v>
      </c>
      <c r="C3534" t="str">
        <f t="shared" si="55"/>
        <v>{"source":991,"target":9997,"value":1},</v>
      </c>
    </row>
    <row r="3535" spans="2:3">
      <c r="B3535" t="s">
        <v>10125</v>
      </c>
      <c r="C3535" t="str">
        <f t="shared" si="55"/>
        <v>{"source":992,"target":9997,"value":1},</v>
      </c>
    </row>
    <row r="3536" spans="2:3">
      <c r="B3536" t="s">
        <v>10126</v>
      </c>
      <c r="C3536" t="str">
        <f t="shared" si="55"/>
        <v>{"source":993,"target":9997,"value":1},</v>
      </c>
    </row>
    <row r="3537" spans="2:3">
      <c r="B3537" t="s">
        <v>10127</v>
      </c>
      <c r="C3537" t="str">
        <f t="shared" si="55"/>
        <v>{"source":994,"target":9997,"value":1},</v>
      </c>
    </row>
    <row r="3538" spans="2:3">
      <c r="B3538" t="s">
        <v>10128</v>
      </c>
      <c r="C3538" t="str">
        <f t="shared" si="55"/>
        <v>{"source":995,"target":9997,"value":1},</v>
      </c>
    </row>
    <row r="3539" spans="2:3">
      <c r="B3539" t="s">
        <v>10129</v>
      </c>
      <c r="C3539" t="str">
        <f t="shared" si="55"/>
        <v>{"source":996,"target":9997,"value":1},</v>
      </c>
    </row>
    <row r="3540" spans="2:3">
      <c r="B3540" t="s">
        <v>10130</v>
      </c>
      <c r="C3540" t="str">
        <f t="shared" si="55"/>
        <v>{"source":997,"target":9994,"value":1},</v>
      </c>
    </row>
    <row r="3541" spans="2:3">
      <c r="B3541" t="s">
        <v>10131</v>
      </c>
      <c r="C3541" t="str">
        <f t="shared" si="55"/>
        <v>{"source":998,"target":9994,"value":1},</v>
      </c>
    </row>
    <row r="3542" spans="2:3">
      <c r="B3542" t="s">
        <v>10132</v>
      </c>
      <c r="C3542" t="str">
        <f t="shared" si="55"/>
        <v>{"source":999,"target":9994,"value":1},</v>
      </c>
    </row>
    <row r="3543" spans="2:3">
      <c r="B3543" t="s">
        <v>10133</v>
      </c>
      <c r="C3543" t="str">
        <f t="shared" si="55"/>
        <v>{"source":1000,"target":9994,"value":1},</v>
      </c>
    </row>
    <row r="3544" spans="2:3">
      <c r="B3544" t="s">
        <v>10134</v>
      </c>
      <c r="C3544" t="str">
        <f t="shared" si="55"/>
        <v>{"source":1001,"target":9995,"value":1},</v>
      </c>
    </row>
    <row r="3545" spans="2:3">
      <c r="B3545" t="s">
        <v>10135</v>
      </c>
      <c r="C3545" t="str">
        <f t="shared" si="55"/>
        <v>{"source":1002,"target":9995,"value":1},</v>
      </c>
    </row>
    <row r="3546" spans="2:3">
      <c r="B3546" t="s">
        <v>10136</v>
      </c>
      <c r="C3546" t="str">
        <f t="shared" si="55"/>
        <v>{"source":1003,"target":9995,"value":1},</v>
      </c>
    </row>
    <row r="3547" spans="2:3">
      <c r="B3547" t="s">
        <v>10137</v>
      </c>
      <c r="C3547" t="str">
        <f t="shared" si="55"/>
        <v>{"source":1004,"target":9995,"value":1},</v>
      </c>
    </row>
    <row r="3548" spans="2:3">
      <c r="B3548" t="s">
        <v>10138</v>
      </c>
      <c r="C3548" t="str">
        <f t="shared" si="55"/>
        <v>{"source":1005,"target":9995,"value":1},</v>
      </c>
    </row>
    <row r="3549" spans="2:3">
      <c r="B3549" t="s">
        <v>10139</v>
      </c>
      <c r="C3549" t="str">
        <f t="shared" si="55"/>
        <v>{"source":1006,"target":9995,"value":1},</v>
      </c>
    </row>
    <row r="3550" spans="2:3">
      <c r="B3550" t="s">
        <v>10140</v>
      </c>
      <c r="C3550" t="str">
        <f t="shared" si="55"/>
        <v>{"source":1007,"target":9995,"value":1},</v>
      </c>
    </row>
    <row r="3551" spans="2:3">
      <c r="B3551" t="s">
        <v>10141</v>
      </c>
      <c r="C3551" t="str">
        <f t="shared" si="55"/>
        <v>{"source":1008,"target":9995,"value":1},</v>
      </c>
    </row>
    <row r="3552" spans="2:3">
      <c r="B3552" t="s">
        <v>10142</v>
      </c>
      <c r="C3552" t="str">
        <f t="shared" si="55"/>
        <v>{"source":1009,"target":9995,"value":1},</v>
      </c>
    </row>
    <row r="3553" spans="2:3">
      <c r="B3553" t="s">
        <v>10143</v>
      </c>
      <c r="C3553" t="str">
        <f t="shared" si="55"/>
        <v>{"source":1010,"target":9995,"value":1},</v>
      </c>
    </row>
    <row r="3554" spans="2:3">
      <c r="B3554" t="s">
        <v>10144</v>
      </c>
      <c r="C3554" t="str">
        <f t="shared" si="55"/>
        <v>{"source":1011,"target":9995,"value":1},</v>
      </c>
    </row>
    <row r="3555" spans="2:3">
      <c r="B3555" t="s">
        <v>10145</v>
      </c>
      <c r="C3555" t="str">
        <f t="shared" si="55"/>
        <v>{"source":1012,"target":9995,"value":1},</v>
      </c>
    </row>
    <row r="3556" spans="2:3">
      <c r="B3556" t="s">
        <v>10146</v>
      </c>
      <c r="C3556" t="str">
        <f t="shared" si="55"/>
        <v>{"source":1013,"target":9995,"value":1},</v>
      </c>
    </row>
    <row r="3557" spans="2:3">
      <c r="B3557" t="s">
        <v>10147</v>
      </c>
      <c r="C3557" t="str">
        <f t="shared" si="55"/>
        <v>{"source":1014,"target":9995,"value":1},</v>
      </c>
    </row>
    <row r="3558" spans="2:3">
      <c r="B3558" t="s">
        <v>10148</v>
      </c>
      <c r="C3558" t="str">
        <f t="shared" si="55"/>
        <v>{"source":1015,"target":9995,"value":1},</v>
      </c>
    </row>
    <row r="3559" spans="2:3">
      <c r="B3559" t="s">
        <v>10149</v>
      </c>
      <c r="C3559" t="str">
        <f t="shared" si="55"/>
        <v>{"source":1016,"target":9995,"value":1},</v>
      </c>
    </row>
    <row r="3560" spans="2:3">
      <c r="B3560" t="s">
        <v>10150</v>
      </c>
      <c r="C3560" t="str">
        <f t="shared" si="55"/>
        <v>{"source":1017,"target":9995,"value":1},</v>
      </c>
    </row>
    <row r="3561" spans="2:3">
      <c r="B3561" t="s">
        <v>10151</v>
      </c>
      <c r="C3561" t="str">
        <f t="shared" si="55"/>
        <v>{"source":1018,"target":9995,"value":1},</v>
      </c>
    </row>
    <row r="3562" spans="2:3">
      <c r="B3562" t="s">
        <v>10152</v>
      </c>
      <c r="C3562" t="str">
        <f t="shared" si="55"/>
        <v>{"source":1019,"target":9995,"value":1},</v>
      </c>
    </row>
    <row r="3563" spans="2:3">
      <c r="B3563" t="s">
        <v>10153</v>
      </c>
      <c r="C3563" t="str">
        <f t="shared" si="55"/>
        <v>{"source":1020,"target":9993,"value":1},</v>
      </c>
    </row>
    <row r="3564" spans="2:3">
      <c r="B3564" t="s">
        <v>10154</v>
      </c>
      <c r="C3564" t="str">
        <f t="shared" si="55"/>
        <v>{"source":1021,"target":9993,"value":1},</v>
      </c>
    </row>
    <row r="3565" spans="2:3">
      <c r="B3565" t="s">
        <v>10155</v>
      </c>
      <c r="C3565" t="str">
        <f t="shared" si="55"/>
        <v>{"source":1022,"target":9993,"value":1},</v>
      </c>
    </row>
    <row r="3566" spans="2:3">
      <c r="B3566" t="s">
        <v>10156</v>
      </c>
      <c r="C3566" t="str">
        <f t="shared" si="55"/>
        <v>{"source":1023,"target":9993,"value":1},</v>
      </c>
    </row>
    <row r="3567" spans="2:3">
      <c r="B3567" t="s">
        <v>10157</v>
      </c>
      <c r="C3567" t="str">
        <f t="shared" ref="C3567:C3630" si="56">B3567&amp;","</f>
        <v>{"source":1024,"target":9995,"value":1},</v>
      </c>
    </row>
    <row r="3568" spans="2:3">
      <c r="B3568" t="s">
        <v>10158</v>
      </c>
      <c r="C3568" t="str">
        <f t="shared" si="56"/>
        <v>{"source":1025,"target":9995,"value":1},</v>
      </c>
    </row>
    <row r="3569" spans="2:3">
      <c r="B3569" t="s">
        <v>10159</v>
      </c>
      <c r="C3569" t="str">
        <f t="shared" si="56"/>
        <v>{"source":1026,"target":9995,"value":1},</v>
      </c>
    </row>
    <row r="3570" spans="2:3">
      <c r="B3570" t="s">
        <v>10160</v>
      </c>
      <c r="C3570" t="str">
        <f t="shared" si="56"/>
        <v>{"source":1027,"target":9995,"value":1},</v>
      </c>
    </row>
    <row r="3571" spans="2:3">
      <c r="B3571" t="s">
        <v>10161</v>
      </c>
      <c r="C3571" t="str">
        <f t="shared" si="56"/>
        <v>{"source":1028,"target":9995,"value":1},</v>
      </c>
    </row>
    <row r="3572" spans="2:3">
      <c r="B3572" t="s">
        <v>10162</v>
      </c>
      <c r="C3572" t="str">
        <f t="shared" si="56"/>
        <v>{"source":1029,"target":9995,"value":1},</v>
      </c>
    </row>
    <row r="3573" spans="2:3">
      <c r="B3573" t="s">
        <v>10163</v>
      </c>
      <c r="C3573" t="str">
        <f t="shared" si="56"/>
        <v>{"source":1030,"target":9997,"value":1},</v>
      </c>
    </row>
    <row r="3574" spans="2:3">
      <c r="B3574" t="s">
        <v>10164</v>
      </c>
      <c r="C3574" t="str">
        <f t="shared" si="56"/>
        <v>{"source":1031,"target":9997,"value":1},</v>
      </c>
    </row>
    <row r="3575" spans="2:3">
      <c r="B3575" t="s">
        <v>10165</v>
      </c>
      <c r="C3575" t="str">
        <f t="shared" si="56"/>
        <v>{"source":1032,"target":9997,"value":1},</v>
      </c>
    </row>
    <row r="3576" spans="2:3">
      <c r="B3576" t="s">
        <v>10166</v>
      </c>
      <c r="C3576" t="str">
        <f t="shared" si="56"/>
        <v>{"source":1033,"target":9997,"value":1},</v>
      </c>
    </row>
    <row r="3577" spans="2:3">
      <c r="B3577" t="s">
        <v>10167</v>
      </c>
      <c r="C3577" t="str">
        <f t="shared" si="56"/>
        <v>{"source":1034,"target":9995,"value":1},</v>
      </c>
    </row>
    <row r="3578" spans="2:3">
      <c r="B3578" t="s">
        <v>10168</v>
      </c>
      <c r="C3578" t="str">
        <f t="shared" si="56"/>
        <v>{"source":1035,"target":9995,"value":1},</v>
      </c>
    </row>
    <row r="3579" spans="2:3">
      <c r="B3579" t="s">
        <v>10169</v>
      </c>
      <c r="C3579" t="str">
        <f t="shared" si="56"/>
        <v>{"source":1036,"target":9995,"value":1},</v>
      </c>
    </row>
    <row r="3580" spans="2:3">
      <c r="B3580" t="s">
        <v>10170</v>
      </c>
      <c r="C3580" t="str">
        <f t="shared" si="56"/>
        <v>{"source":1037,"target":9995,"value":1},</v>
      </c>
    </row>
    <row r="3581" spans="2:3">
      <c r="B3581" t="s">
        <v>10171</v>
      </c>
      <c r="C3581" t="str">
        <f t="shared" si="56"/>
        <v>{"source":1038,"target":9995,"value":1},</v>
      </c>
    </row>
    <row r="3582" spans="2:3">
      <c r="B3582" t="s">
        <v>10172</v>
      </c>
      <c r="C3582" t="str">
        <f t="shared" si="56"/>
        <v>{"source":1039,"target":9995,"value":1},</v>
      </c>
    </row>
    <row r="3583" spans="2:3">
      <c r="B3583" t="s">
        <v>10173</v>
      </c>
      <c r="C3583" t="str">
        <f t="shared" si="56"/>
        <v>{"source":1040,"target":9995,"value":1},</v>
      </c>
    </row>
    <row r="3584" spans="2:3">
      <c r="B3584" t="s">
        <v>10174</v>
      </c>
      <c r="C3584" t="str">
        <f t="shared" si="56"/>
        <v>{"source":1041,"target":9995,"value":1},</v>
      </c>
    </row>
    <row r="3585" spans="2:3">
      <c r="B3585" t="s">
        <v>10175</v>
      </c>
      <c r="C3585" t="str">
        <f t="shared" si="56"/>
        <v>{"source":1042,"target":9995,"value":1},</v>
      </c>
    </row>
    <row r="3586" spans="2:3">
      <c r="B3586" t="s">
        <v>10176</v>
      </c>
      <c r="C3586" t="str">
        <f t="shared" si="56"/>
        <v>{"source":1043,"target":9995,"value":1},</v>
      </c>
    </row>
    <row r="3587" spans="2:3">
      <c r="B3587" t="s">
        <v>10177</v>
      </c>
      <c r="C3587" t="str">
        <f t="shared" si="56"/>
        <v>{"source":1044,"target":9995,"value":1},</v>
      </c>
    </row>
    <row r="3588" spans="2:3">
      <c r="B3588" t="s">
        <v>10178</v>
      </c>
      <c r="C3588" t="str">
        <f t="shared" si="56"/>
        <v>{"source":1045,"target":9996,"value":1},</v>
      </c>
    </row>
    <row r="3589" spans="2:3">
      <c r="B3589" t="s">
        <v>10179</v>
      </c>
      <c r="C3589" t="str">
        <f t="shared" si="56"/>
        <v>{"source":1046,"target":9996,"value":1},</v>
      </c>
    </row>
    <row r="3590" spans="2:3">
      <c r="B3590" t="s">
        <v>10180</v>
      </c>
      <c r="C3590" t="str">
        <f t="shared" si="56"/>
        <v>{"source":1047,"target":9995,"value":1},</v>
      </c>
    </row>
    <row r="3591" spans="2:3">
      <c r="B3591" t="s">
        <v>10181</v>
      </c>
      <c r="C3591" t="str">
        <f t="shared" si="56"/>
        <v>{"source":1048,"target":9995,"value":1},</v>
      </c>
    </row>
    <row r="3592" spans="2:3">
      <c r="B3592" t="s">
        <v>10182</v>
      </c>
      <c r="C3592" t="str">
        <f t="shared" si="56"/>
        <v>{"source":1049,"target":9995,"value":1},</v>
      </c>
    </row>
    <row r="3593" spans="2:3">
      <c r="B3593" t="s">
        <v>10183</v>
      </c>
      <c r="C3593" t="str">
        <f t="shared" si="56"/>
        <v>{"source":1050,"target":9995,"value":1},</v>
      </c>
    </row>
    <row r="3594" spans="2:3">
      <c r="B3594" t="s">
        <v>10184</v>
      </c>
      <c r="C3594" t="str">
        <f t="shared" si="56"/>
        <v>{"source":1051,"target":9995,"value":1},</v>
      </c>
    </row>
    <row r="3595" spans="2:3">
      <c r="B3595" t="s">
        <v>10185</v>
      </c>
      <c r="C3595" t="str">
        <f t="shared" si="56"/>
        <v>{"source":1052,"target":9995,"value":1},</v>
      </c>
    </row>
    <row r="3596" spans="2:3">
      <c r="B3596" t="s">
        <v>10186</v>
      </c>
      <c r="C3596" t="str">
        <f t="shared" si="56"/>
        <v>{"source":1053,"target":9995,"value":1},</v>
      </c>
    </row>
    <row r="3597" spans="2:3">
      <c r="B3597" t="s">
        <v>10187</v>
      </c>
      <c r="C3597" t="str">
        <f t="shared" si="56"/>
        <v>{"source":1054,"target":9995,"value":1},</v>
      </c>
    </row>
    <row r="3598" spans="2:3">
      <c r="B3598" t="s">
        <v>10188</v>
      </c>
      <c r="C3598" t="str">
        <f t="shared" si="56"/>
        <v>{"source":1055,"target":9997,"value":1},</v>
      </c>
    </row>
    <row r="3599" spans="2:3">
      <c r="B3599" t="s">
        <v>10189</v>
      </c>
      <c r="C3599" t="str">
        <f t="shared" si="56"/>
        <v>{"source":1056,"target":9997,"value":1},</v>
      </c>
    </row>
    <row r="3600" spans="2:3">
      <c r="B3600" t="s">
        <v>10190</v>
      </c>
      <c r="C3600" t="str">
        <f t="shared" si="56"/>
        <v>{"source":1057,"target":9997,"value":1},</v>
      </c>
    </row>
    <row r="3601" spans="2:3">
      <c r="B3601" t="s">
        <v>10191</v>
      </c>
      <c r="C3601" t="str">
        <f t="shared" si="56"/>
        <v>{"source":1058,"target":9997,"value":1},</v>
      </c>
    </row>
    <row r="3602" spans="2:3">
      <c r="B3602" t="s">
        <v>10192</v>
      </c>
      <c r="C3602" t="str">
        <f t="shared" si="56"/>
        <v>{"source":1059,"target":9997,"value":1},</v>
      </c>
    </row>
    <row r="3603" spans="2:3">
      <c r="B3603" t="s">
        <v>10193</v>
      </c>
      <c r="C3603" t="str">
        <f t="shared" si="56"/>
        <v>{"source":1060,"target":9997,"value":1},</v>
      </c>
    </row>
    <row r="3604" spans="2:3">
      <c r="B3604" t="s">
        <v>10194</v>
      </c>
      <c r="C3604" t="str">
        <f t="shared" si="56"/>
        <v>{"source":1061,"target":9997,"value":1},</v>
      </c>
    </row>
    <row r="3605" spans="2:3">
      <c r="B3605" t="s">
        <v>10195</v>
      </c>
      <c r="C3605" t="str">
        <f t="shared" si="56"/>
        <v>{"source":1062,"target":9997,"value":1},</v>
      </c>
    </row>
    <row r="3606" spans="2:3">
      <c r="B3606" t="s">
        <v>10196</v>
      </c>
      <c r="C3606" t="str">
        <f t="shared" si="56"/>
        <v>{"source":1063,"target":9995,"value":1},</v>
      </c>
    </row>
    <row r="3607" spans="2:3">
      <c r="B3607" t="s">
        <v>10197</v>
      </c>
      <c r="C3607" t="str">
        <f t="shared" si="56"/>
        <v>{"source":1064,"target":9995,"value":1},</v>
      </c>
    </row>
    <row r="3608" spans="2:3">
      <c r="B3608" t="s">
        <v>10198</v>
      </c>
      <c r="C3608" t="str">
        <f t="shared" si="56"/>
        <v>{"source":1065,"target":9995,"value":1},</v>
      </c>
    </row>
    <row r="3609" spans="2:3">
      <c r="B3609" t="s">
        <v>10199</v>
      </c>
      <c r="C3609" t="str">
        <f t="shared" si="56"/>
        <v>{"source":1066,"target":9995,"value":1},</v>
      </c>
    </row>
    <row r="3610" spans="2:3">
      <c r="B3610" t="s">
        <v>10200</v>
      </c>
      <c r="C3610" t="str">
        <f t="shared" si="56"/>
        <v>{"source":1067,"target":9995,"value":1},</v>
      </c>
    </row>
    <row r="3611" spans="2:3">
      <c r="B3611" t="s">
        <v>10201</v>
      </c>
      <c r="C3611" t="str">
        <f t="shared" si="56"/>
        <v>{"source":1068,"target":9995,"value":1},</v>
      </c>
    </row>
    <row r="3612" spans="2:3">
      <c r="B3612" t="s">
        <v>10202</v>
      </c>
      <c r="C3612" t="str">
        <f t="shared" si="56"/>
        <v>{"source":1069,"target":9995,"value":1},</v>
      </c>
    </row>
    <row r="3613" spans="2:3">
      <c r="B3613" t="s">
        <v>10203</v>
      </c>
      <c r="C3613" t="str">
        <f t="shared" si="56"/>
        <v>{"source":1070,"target":9995,"value":1},</v>
      </c>
    </row>
    <row r="3614" spans="2:3">
      <c r="B3614" t="s">
        <v>10204</v>
      </c>
      <c r="C3614" t="str">
        <f t="shared" si="56"/>
        <v>{"source":1071,"target":9997,"value":1},</v>
      </c>
    </row>
    <row r="3615" spans="2:3">
      <c r="B3615" t="s">
        <v>10205</v>
      </c>
      <c r="C3615" t="str">
        <f t="shared" si="56"/>
        <v>{"source":1072,"target":9997,"value":1},</v>
      </c>
    </row>
    <row r="3616" spans="2:3">
      <c r="B3616" t="s">
        <v>10206</v>
      </c>
      <c r="C3616" t="str">
        <f t="shared" si="56"/>
        <v>{"source":1073,"target":9997,"value":1},</v>
      </c>
    </row>
    <row r="3617" spans="2:3">
      <c r="B3617" t="s">
        <v>10207</v>
      </c>
      <c r="C3617" t="str">
        <f t="shared" si="56"/>
        <v>{"source":1074,"target":9995,"value":1},</v>
      </c>
    </row>
    <row r="3618" spans="2:3">
      <c r="B3618" t="s">
        <v>10208</v>
      </c>
      <c r="C3618" t="str">
        <f t="shared" si="56"/>
        <v>{"source":1075,"target":9995,"value":1},</v>
      </c>
    </row>
    <row r="3619" spans="2:3">
      <c r="B3619" t="s">
        <v>10209</v>
      </c>
      <c r="C3619" t="str">
        <f t="shared" si="56"/>
        <v>{"source":1076,"target":9995,"value":1},</v>
      </c>
    </row>
    <row r="3620" spans="2:3">
      <c r="B3620" t="s">
        <v>10210</v>
      </c>
      <c r="C3620" t="str">
        <f t="shared" si="56"/>
        <v>{"source":1077,"target":9997,"value":1},</v>
      </c>
    </row>
    <row r="3621" spans="2:3">
      <c r="B3621" t="s">
        <v>10211</v>
      </c>
      <c r="C3621" t="str">
        <f t="shared" si="56"/>
        <v>{"source":1078,"target":9997,"value":1},</v>
      </c>
    </row>
    <row r="3622" spans="2:3">
      <c r="B3622" t="s">
        <v>10212</v>
      </c>
      <c r="C3622" t="str">
        <f t="shared" si="56"/>
        <v>{"source":1079,"target":9998,"value":1},</v>
      </c>
    </row>
    <row r="3623" spans="2:3">
      <c r="B3623" t="s">
        <v>10213</v>
      </c>
      <c r="C3623" t="str">
        <f t="shared" si="56"/>
        <v>{"source":1080,"target":9998,"value":1},</v>
      </c>
    </row>
    <row r="3624" spans="2:3">
      <c r="B3624" t="s">
        <v>10214</v>
      </c>
      <c r="C3624" t="str">
        <f t="shared" si="56"/>
        <v>{"source":1081,"target":9995,"value":1},</v>
      </c>
    </row>
    <row r="3625" spans="2:3">
      <c r="B3625" t="s">
        <v>10215</v>
      </c>
      <c r="C3625" t="str">
        <f t="shared" si="56"/>
        <v>{"source":1082,"target":9995,"value":1},</v>
      </c>
    </row>
    <row r="3626" spans="2:3">
      <c r="B3626" t="s">
        <v>10216</v>
      </c>
      <c r="C3626" t="str">
        <f t="shared" si="56"/>
        <v>{"source":1083,"target":9995,"value":1},</v>
      </c>
    </row>
    <row r="3627" spans="2:3">
      <c r="B3627" t="s">
        <v>10217</v>
      </c>
      <c r="C3627" t="str">
        <f t="shared" si="56"/>
        <v>{"source":1084,"target":9996,"value":1},</v>
      </c>
    </row>
    <row r="3628" spans="2:3">
      <c r="B3628" t="s">
        <v>10218</v>
      </c>
      <c r="C3628" t="str">
        <f t="shared" si="56"/>
        <v>{"source":1085,"target":9996,"value":1},</v>
      </c>
    </row>
    <row r="3629" spans="2:3">
      <c r="B3629" t="s">
        <v>10219</v>
      </c>
      <c r="C3629" t="str">
        <f t="shared" si="56"/>
        <v>{"source":1086,"target":9995,"value":1},</v>
      </c>
    </row>
    <row r="3630" spans="2:3">
      <c r="B3630" t="s">
        <v>10220</v>
      </c>
      <c r="C3630" t="str">
        <f t="shared" si="56"/>
        <v>{"source":1087,"target":9995,"value":1},</v>
      </c>
    </row>
    <row r="3631" spans="2:3">
      <c r="B3631" t="s">
        <v>10221</v>
      </c>
      <c r="C3631" t="str">
        <f t="shared" ref="C3631:C3694" si="57">B3631&amp;","</f>
        <v>{"source":1088,"target":9997,"value":1},</v>
      </c>
    </row>
    <row r="3632" spans="2:3">
      <c r="B3632" t="s">
        <v>10222</v>
      </c>
      <c r="C3632" t="str">
        <f t="shared" si="57"/>
        <v>{"source":1089,"target":9997,"value":1},</v>
      </c>
    </row>
    <row r="3633" spans="2:3">
      <c r="B3633" t="s">
        <v>10223</v>
      </c>
      <c r="C3633" t="str">
        <f t="shared" si="57"/>
        <v>{"source":1090,"target":9997,"value":1},</v>
      </c>
    </row>
    <row r="3634" spans="2:3">
      <c r="B3634" t="s">
        <v>10224</v>
      </c>
      <c r="C3634" t="str">
        <f t="shared" si="57"/>
        <v>{"source":1091,"target":9997,"value":1},</v>
      </c>
    </row>
    <row r="3635" spans="2:3">
      <c r="B3635" t="s">
        <v>10225</v>
      </c>
      <c r="C3635" t="str">
        <f t="shared" si="57"/>
        <v>{"source":1092,"target":9997,"value":1},</v>
      </c>
    </row>
    <row r="3636" spans="2:3">
      <c r="B3636" t="s">
        <v>10226</v>
      </c>
      <c r="C3636" t="str">
        <f t="shared" si="57"/>
        <v>{"source":1093,"target":9995,"value":1},</v>
      </c>
    </row>
    <row r="3637" spans="2:3">
      <c r="B3637" t="s">
        <v>10227</v>
      </c>
      <c r="C3637" t="str">
        <f t="shared" si="57"/>
        <v>{"source":1094,"target":9995,"value":1},</v>
      </c>
    </row>
    <row r="3638" spans="2:3">
      <c r="B3638" t="s">
        <v>10228</v>
      </c>
      <c r="C3638" t="str">
        <f t="shared" si="57"/>
        <v>{"source":1095,"target":9998,"value":1},</v>
      </c>
    </row>
    <row r="3639" spans="2:3">
      <c r="B3639" t="s">
        <v>10229</v>
      </c>
      <c r="C3639" t="str">
        <f t="shared" si="57"/>
        <v>{"source":1096,"target":9998,"value":1},</v>
      </c>
    </row>
    <row r="3640" spans="2:3">
      <c r="B3640" t="s">
        <v>10230</v>
      </c>
      <c r="C3640" t="str">
        <f t="shared" si="57"/>
        <v>{"source":1097,"target":9998,"value":1},</v>
      </c>
    </row>
    <row r="3641" spans="2:3">
      <c r="B3641" t="s">
        <v>10231</v>
      </c>
      <c r="C3641" t="str">
        <f t="shared" si="57"/>
        <v>{"source":1098,"target":9998,"value":1},</v>
      </c>
    </row>
    <row r="3642" spans="2:3">
      <c r="B3642" t="s">
        <v>10232</v>
      </c>
      <c r="C3642" t="str">
        <f t="shared" si="57"/>
        <v>{"source":1099,"target":9995,"value":1},</v>
      </c>
    </row>
    <row r="3643" spans="2:3">
      <c r="B3643" t="s">
        <v>10233</v>
      </c>
      <c r="C3643" t="str">
        <f t="shared" si="57"/>
        <v>{"source":1100,"target":9995,"value":1},</v>
      </c>
    </row>
    <row r="3644" spans="2:3">
      <c r="B3644" t="s">
        <v>10234</v>
      </c>
      <c r="C3644" t="str">
        <f t="shared" si="57"/>
        <v>{"source":1101,"target":9995,"value":1},</v>
      </c>
    </row>
    <row r="3645" spans="2:3">
      <c r="B3645" t="s">
        <v>10235</v>
      </c>
      <c r="C3645" t="str">
        <f t="shared" si="57"/>
        <v>{"source":1102,"target":9995,"value":1},</v>
      </c>
    </row>
    <row r="3646" spans="2:3">
      <c r="B3646" t="s">
        <v>10236</v>
      </c>
      <c r="C3646" t="str">
        <f t="shared" si="57"/>
        <v>{"source":1103,"target":9995,"value":1},</v>
      </c>
    </row>
    <row r="3647" spans="2:3">
      <c r="B3647" t="s">
        <v>10237</v>
      </c>
      <c r="C3647" t="str">
        <f t="shared" si="57"/>
        <v>{"source":1104,"target":9995,"value":1},</v>
      </c>
    </row>
    <row r="3648" spans="2:3">
      <c r="B3648" t="s">
        <v>10238</v>
      </c>
      <c r="C3648" t="str">
        <f t="shared" si="57"/>
        <v>{"source":1105,"target":9995,"value":1},</v>
      </c>
    </row>
    <row r="3649" spans="2:3">
      <c r="B3649" t="s">
        <v>10239</v>
      </c>
      <c r="C3649" t="str">
        <f t="shared" si="57"/>
        <v>{"source":1106,"target":9995,"value":1},</v>
      </c>
    </row>
    <row r="3650" spans="2:3">
      <c r="B3650" t="s">
        <v>10240</v>
      </c>
      <c r="C3650" t="str">
        <f t="shared" si="57"/>
        <v>{"source":1107,"target":9995,"value":1},</v>
      </c>
    </row>
    <row r="3651" spans="2:3">
      <c r="B3651" t="s">
        <v>10241</v>
      </c>
      <c r="C3651" t="str">
        <f t="shared" si="57"/>
        <v>{"source":1108,"target":9995,"value":1},</v>
      </c>
    </row>
    <row r="3652" spans="2:3">
      <c r="B3652" t="s">
        <v>10242</v>
      </c>
      <c r="C3652" t="str">
        <f t="shared" si="57"/>
        <v>{"source":1109,"target":9995,"value":1},</v>
      </c>
    </row>
    <row r="3653" spans="2:3">
      <c r="B3653" t="s">
        <v>10243</v>
      </c>
      <c r="C3653" t="str">
        <f t="shared" si="57"/>
        <v>{"source":1110,"target":9995,"value":1},</v>
      </c>
    </row>
    <row r="3654" spans="2:3">
      <c r="B3654" t="s">
        <v>10244</v>
      </c>
      <c r="C3654" t="str">
        <f t="shared" si="57"/>
        <v>{"source":1111,"target":9995,"value":1},</v>
      </c>
    </row>
    <row r="3655" spans="2:3">
      <c r="B3655" t="s">
        <v>10245</v>
      </c>
      <c r="C3655" t="str">
        <f t="shared" si="57"/>
        <v>{"source":1112,"target":9995,"value":1},</v>
      </c>
    </row>
    <row r="3656" spans="2:3">
      <c r="B3656" t="s">
        <v>10246</v>
      </c>
      <c r="C3656" t="str">
        <f t="shared" si="57"/>
        <v>{"source":1113,"target":9995,"value":1},</v>
      </c>
    </row>
    <row r="3657" spans="2:3">
      <c r="B3657" t="s">
        <v>10247</v>
      </c>
      <c r="C3657" t="str">
        <f t="shared" si="57"/>
        <v>{"source":1114,"target":9995,"value":1},</v>
      </c>
    </row>
    <row r="3658" spans="2:3">
      <c r="B3658" t="s">
        <v>10248</v>
      </c>
      <c r="C3658" t="str">
        <f t="shared" si="57"/>
        <v>{"source":1115,"target":9997,"value":1},</v>
      </c>
    </row>
    <row r="3659" spans="2:3">
      <c r="B3659" t="s">
        <v>10249</v>
      </c>
      <c r="C3659" t="str">
        <f t="shared" si="57"/>
        <v>{"source":1116,"target":9997,"value":1},</v>
      </c>
    </row>
    <row r="3660" spans="2:3">
      <c r="B3660" t="s">
        <v>10250</v>
      </c>
      <c r="C3660" t="str">
        <f t="shared" si="57"/>
        <v>{"source":1117,"target":9997,"value":1},</v>
      </c>
    </row>
    <row r="3661" spans="2:3">
      <c r="B3661" t="s">
        <v>10251</v>
      </c>
      <c r="C3661" t="str">
        <f t="shared" si="57"/>
        <v>{"source":1118,"target":9997,"value":1},</v>
      </c>
    </row>
    <row r="3662" spans="2:3">
      <c r="B3662" t="s">
        <v>10252</v>
      </c>
      <c r="C3662" t="str">
        <f t="shared" si="57"/>
        <v>{"source":1119,"target":9997,"value":1},</v>
      </c>
    </row>
    <row r="3663" spans="2:3">
      <c r="B3663" t="s">
        <v>10253</v>
      </c>
      <c r="C3663" t="str">
        <f t="shared" si="57"/>
        <v>{"source":1120,"target":9997,"value":1},</v>
      </c>
    </row>
    <row r="3664" spans="2:3">
      <c r="B3664" t="s">
        <v>10254</v>
      </c>
      <c r="C3664" t="str">
        <f t="shared" si="57"/>
        <v>{"source":1121,"target":9997,"value":1},</v>
      </c>
    </row>
    <row r="3665" spans="2:3">
      <c r="B3665" t="s">
        <v>10255</v>
      </c>
      <c r="C3665" t="str">
        <f t="shared" si="57"/>
        <v>{"source":1122,"target":9997,"value":1},</v>
      </c>
    </row>
    <row r="3666" spans="2:3">
      <c r="B3666" t="s">
        <v>10256</v>
      </c>
      <c r="C3666" t="str">
        <f t="shared" si="57"/>
        <v>{"source":1123,"target":9997,"value":1},</v>
      </c>
    </row>
    <row r="3667" spans="2:3">
      <c r="B3667" t="s">
        <v>10257</v>
      </c>
      <c r="C3667" t="str">
        <f t="shared" si="57"/>
        <v>{"source":1124,"target":9997,"value":1},</v>
      </c>
    </row>
    <row r="3668" spans="2:3">
      <c r="B3668" t="s">
        <v>10258</v>
      </c>
      <c r="C3668" t="str">
        <f t="shared" si="57"/>
        <v>{"source":1125,"target":9997,"value":1},</v>
      </c>
    </row>
    <row r="3669" spans="2:3">
      <c r="B3669" t="s">
        <v>10259</v>
      </c>
      <c r="C3669" t="str">
        <f t="shared" si="57"/>
        <v>{"source":1126,"target":9997,"value":1},</v>
      </c>
    </row>
    <row r="3670" spans="2:3">
      <c r="B3670" t="s">
        <v>10260</v>
      </c>
      <c r="C3670" t="str">
        <f t="shared" si="57"/>
        <v>{"source":1127,"target":9997,"value":1},</v>
      </c>
    </row>
    <row r="3671" spans="2:3">
      <c r="B3671" t="s">
        <v>10261</v>
      </c>
      <c r="C3671" t="str">
        <f t="shared" si="57"/>
        <v>{"source":1128,"target":9997,"value":1},</v>
      </c>
    </row>
    <row r="3672" spans="2:3">
      <c r="B3672" t="s">
        <v>10262</v>
      </c>
      <c r="C3672" t="str">
        <f t="shared" si="57"/>
        <v>{"source":1129,"target":9997,"value":1},</v>
      </c>
    </row>
    <row r="3673" spans="2:3">
      <c r="B3673" t="s">
        <v>10263</v>
      </c>
      <c r="C3673" t="str">
        <f t="shared" si="57"/>
        <v>{"source":1130,"target":9997,"value":1},</v>
      </c>
    </row>
    <row r="3674" spans="2:3">
      <c r="B3674" t="s">
        <v>10264</v>
      </c>
      <c r="C3674" t="str">
        <f t="shared" si="57"/>
        <v>{"source":1131,"target":9997,"value":1},</v>
      </c>
    </row>
    <row r="3675" spans="2:3">
      <c r="B3675" t="s">
        <v>10265</v>
      </c>
      <c r="C3675" t="str">
        <f t="shared" si="57"/>
        <v>{"source":1132,"target":9997,"value":1},</v>
      </c>
    </row>
    <row r="3676" spans="2:3">
      <c r="B3676" t="s">
        <v>10266</v>
      </c>
      <c r="C3676" t="str">
        <f t="shared" si="57"/>
        <v>{"source":1133,"target":9995,"value":1},</v>
      </c>
    </row>
    <row r="3677" spans="2:3">
      <c r="B3677" t="s">
        <v>10267</v>
      </c>
      <c r="C3677" t="str">
        <f t="shared" si="57"/>
        <v>{"source":1134,"target":9995,"value":1},</v>
      </c>
    </row>
    <row r="3678" spans="2:3">
      <c r="B3678" t="s">
        <v>10268</v>
      </c>
      <c r="C3678" t="str">
        <f t="shared" si="57"/>
        <v>{"source":1135,"target":9995,"value":1},</v>
      </c>
    </row>
    <row r="3679" spans="2:3">
      <c r="B3679" t="s">
        <v>10269</v>
      </c>
      <c r="C3679" t="str">
        <f t="shared" si="57"/>
        <v>{"source":1136,"target":9995,"value":1},</v>
      </c>
    </row>
    <row r="3680" spans="2:3">
      <c r="B3680" t="s">
        <v>10270</v>
      </c>
      <c r="C3680" t="str">
        <f t="shared" si="57"/>
        <v>{"source":1137,"target":9995,"value":1},</v>
      </c>
    </row>
    <row r="3681" spans="2:3">
      <c r="B3681" t="s">
        <v>10271</v>
      </c>
      <c r="C3681" t="str">
        <f t="shared" si="57"/>
        <v>{"source":1138,"target":9995,"value":1},</v>
      </c>
    </row>
    <row r="3682" spans="2:3">
      <c r="B3682" t="s">
        <v>10272</v>
      </c>
      <c r="C3682" t="str">
        <f t="shared" si="57"/>
        <v>{"source":1139,"target":9995,"value":1},</v>
      </c>
    </row>
    <row r="3683" spans="2:3">
      <c r="B3683" t="s">
        <v>10273</v>
      </c>
      <c r="C3683" t="str">
        <f t="shared" si="57"/>
        <v>{"source":1140,"target":9995,"value":1},</v>
      </c>
    </row>
    <row r="3684" spans="2:3">
      <c r="B3684" t="s">
        <v>10274</v>
      </c>
      <c r="C3684" t="str">
        <f t="shared" si="57"/>
        <v>{"source":1141,"target":9996,"value":1},</v>
      </c>
    </row>
    <row r="3685" spans="2:3">
      <c r="B3685" t="s">
        <v>10275</v>
      </c>
      <c r="C3685" t="str">
        <f t="shared" si="57"/>
        <v>{"source":1142,"target":9996,"value":1},</v>
      </c>
    </row>
    <row r="3686" spans="2:3">
      <c r="B3686" t="s">
        <v>10276</v>
      </c>
      <c r="C3686" t="str">
        <f t="shared" si="57"/>
        <v>{"source":1143,"target":9995,"value":1},</v>
      </c>
    </row>
    <row r="3687" spans="2:3">
      <c r="B3687" t="s">
        <v>10277</v>
      </c>
      <c r="C3687" t="str">
        <f t="shared" si="57"/>
        <v>{"source":1144,"target":9995,"value":1},</v>
      </c>
    </row>
    <row r="3688" spans="2:3">
      <c r="B3688" t="s">
        <v>10278</v>
      </c>
      <c r="C3688" t="str">
        <f t="shared" si="57"/>
        <v>{"source":1145,"target":9995,"value":1},</v>
      </c>
    </row>
    <row r="3689" spans="2:3">
      <c r="B3689" t="s">
        <v>10279</v>
      </c>
      <c r="C3689" t="str">
        <f t="shared" si="57"/>
        <v>{"source":1146,"target":9995,"value":1},</v>
      </c>
    </row>
    <row r="3690" spans="2:3">
      <c r="B3690" t="s">
        <v>10280</v>
      </c>
      <c r="C3690" t="str">
        <f t="shared" si="57"/>
        <v>{"source":1147,"target":9995,"value":1},</v>
      </c>
    </row>
    <row r="3691" spans="2:3">
      <c r="B3691" t="s">
        <v>10281</v>
      </c>
      <c r="C3691" t="str">
        <f t="shared" si="57"/>
        <v>{"source":1148,"target":9995,"value":1},</v>
      </c>
    </row>
    <row r="3692" spans="2:3">
      <c r="B3692" t="s">
        <v>10282</v>
      </c>
      <c r="C3692" t="str">
        <f t="shared" si="57"/>
        <v>{"source":1149,"target":9995,"value":1},</v>
      </c>
    </row>
    <row r="3693" spans="2:3">
      <c r="B3693" t="s">
        <v>10283</v>
      </c>
      <c r="C3693" t="str">
        <f t="shared" si="57"/>
        <v>{"source":1150,"target":9995,"value":1},</v>
      </c>
    </row>
    <row r="3694" spans="2:3">
      <c r="B3694" t="s">
        <v>10284</v>
      </c>
      <c r="C3694" t="str">
        <f t="shared" si="57"/>
        <v>{"source":1151,"target":9995,"value":1},</v>
      </c>
    </row>
    <row r="3695" spans="2:3">
      <c r="B3695" t="s">
        <v>10285</v>
      </c>
      <c r="C3695" t="str">
        <f t="shared" ref="C3695:C3758" si="58">B3695&amp;","</f>
        <v>{"source":1152,"target":9995,"value":1},</v>
      </c>
    </row>
    <row r="3696" spans="2:3">
      <c r="B3696" t="s">
        <v>10286</v>
      </c>
      <c r="C3696" t="str">
        <f t="shared" si="58"/>
        <v>{"source":1153,"target":9995,"value":1},</v>
      </c>
    </row>
    <row r="3697" spans="2:3">
      <c r="B3697" t="s">
        <v>10287</v>
      </c>
      <c r="C3697" t="str">
        <f t="shared" si="58"/>
        <v>{"source":1154,"target":9995,"value":1},</v>
      </c>
    </row>
    <row r="3698" spans="2:3">
      <c r="B3698" t="s">
        <v>10288</v>
      </c>
      <c r="C3698" t="str">
        <f t="shared" si="58"/>
        <v>{"source":1155,"target":9996,"value":1},</v>
      </c>
    </row>
    <row r="3699" spans="2:3">
      <c r="B3699" t="s">
        <v>10289</v>
      </c>
      <c r="C3699" t="str">
        <f t="shared" si="58"/>
        <v>{"source":1156,"target":9996,"value":1},</v>
      </c>
    </row>
    <row r="3700" spans="2:3">
      <c r="B3700" t="s">
        <v>10290</v>
      </c>
      <c r="C3700" t="str">
        <f t="shared" si="58"/>
        <v>{"source":1157,"target":9995,"value":1},</v>
      </c>
    </row>
    <row r="3701" spans="2:3">
      <c r="B3701" t="s">
        <v>10291</v>
      </c>
      <c r="C3701" t="str">
        <f t="shared" si="58"/>
        <v>{"source":1158,"target":9995,"value":1},</v>
      </c>
    </row>
    <row r="3702" spans="2:3">
      <c r="B3702" t="s">
        <v>10292</v>
      </c>
      <c r="C3702" t="str">
        <f t="shared" si="58"/>
        <v>{"source":1159,"target":9995,"value":1},</v>
      </c>
    </row>
    <row r="3703" spans="2:3">
      <c r="B3703" t="s">
        <v>10293</v>
      </c>
      <c r="C3703" t="str">
        <f t="shared" si="58"/>
        <v>{"source":1160,"target":9995,"value":1},</v>
      </c>
    </row>
    <row r="3704" spans="2:3">
      <c r="B3704" t="s">
        <v>10294</v>
      </c>
      <c r="C3704" t="str">
        <f t="shared" si="58"/>
        <v>{"source":1161,"target":9995,"value":1},</v>
      </c>
    </row>
    <row r="3705" spans="2:3">
      <c r="B3705" t="s">
        <v>10295</v>
      </c>
      <c r="C3705" t="str">
        <f t="shared" si="58"/>
        <v>{"source":1162,"target":9995,"value":1},</v>
      </c>
    </row>
    <row r="3706" spans="2:3">
      <c r="B3706" t="s">
        <v>10296</v>
      </c>
      <c r="C3706" t="str">
        <f t="shared" si="58"/>
        <v>{"source":1163,"target":9995,"value":1},</v>
      </c>
    </row>
    <row r="3707" spans="2:3">
      <c r="B3707" t="s">
        <v>10297</v>
      </c>
      <c r="C3707" t="str">
        <f t="shared" si="58"/>
        <v>{"source":1164,"target":9995,"value":1},</v>
      </c>
    </row>
    <row r="3708" spans="2:3">
      <c r="B3708" t="s">
        <v>10298</v>
      </c>
      <c r="C3708" t="str">
        <f t="shared" si="58"/>
        <v>{"source":1165,"target":9997,"value":1},</v>
      </c>
    </row>
    <row r="3709" spans="2:3">
      <c r="B3709" t="s">
        <v>10299</v>
      </c>
      <c r="C3709" t="str">
        <f t="shared" si="58"/>
        <v>{"source":1166,"target":9997,"value":1},</v>
      </c>
    </row>
    <row r="3710" spans="2:3">
      <c r="B3710" t="s">
        <v>10300</v>
      </c>
      <c r="C3710" t="str">
        <f t="shared" si="58"/>
        <v>{"source":1167,"target":9997,"value":1},</v>
      </c>
    </row>
    <row r="3711" spans="2:3">
      <c r="B3711" t="s">
        <v>10301</v>
      </c>
      <c r="C3711" t="str">
        <f t="shared" si="58"/>
        <v>{"source":1168,"target":9995,"value":1},</v>
      </c>
    </row>
    <row r="3712" spans="2:3">
      <c r="B3712" t="s">
        <v>10302</v>
      </c>
      <c r="C3712" t="str">
        <f t="shared" si="58"/>
        <v>{"source":1169,"target":9995,"value":1},</v>
      </c>
    </row>
    <row r="3713" spans="2:3">
      <c r="B3713" t="s">
        <v>10303</v>
      </c>
      <c r="C3713" t="str">
        <f t="shared" si="58"/>
        <v>{"source":1170,"target":9995,"value":1},</v>
      </c>
    </row>
    <row r="3714" spans="2:3">
      <c r="B3714" t="s">
        <v>10304</v>
      </c>
      <c r="C3714" t="str">
        <f t="shared" si="58"/>
        <v>{"source":1171,"target":9995,"value":1},</v>
      </c>
    </row>
    <row r="3715" spans="2:3">
      <c r="B3715" t="s">
        <v>10305</v>
      </c>
      <c r="C3715" t="str">
        <f t="shared" si="58"/>
        <v>{"source":1172,"target":9995,"value":1},</v>
      </c>
    </row>
    <row r="3716" spans="2:3">
      <c r="B3716" t="s">
        <v>10306</v>
      </c>
      <c r="C3716" t="str">
        <f t="shared" si="58"/>
        <v>{"source":1173,"target":9995,"value":1},</v>
      </c>
    </row>
    <row r="3717" spans="2:3">
      <c r="B3717" t="s">
        <v>10307</v>
      </c>
      <c r="C3717" t="str">
        <f t="shared" si="58"/>
        <v>{"source":1174,"target":9995,"value":1},</v>
      </c>
    </row>
    <row r="3718" spans="2:3">
      <c r="B3718" t="s">
        <v>10308</v>
      </c>
      <c r="C3718" t="str">
        <f t="shared" si="58"/>
        <v>{"source":1175,"target":9995,"value":1},</v>
      </c>
    </row>
    <row r="3719" spans="2:3">
      <c r="B3719" t="s">
        <v>10309</v>
      </c>
      <c r="C3719" t="str">
        <f t="shared" si="58"/>
        <v>{"source":1176,"target":9995,"value":1},</v>
      </c>
    </row>
    <row r="3720" spans="2:3">
      <c r="B3720" t="s">
        <v>10310</v>
      </c>
      <c r="C3720" t="str">
        <f t="shared" si="58"/>
        <v>{"source":1177,"target":9995,"value":1},</v>
      </c>
    </row>
    <row r="3721" spans="2:3">
      <c r="B3721" t="s">
        <v>10311</v>
      </c>
      <c r="C3721" t="str">
        <f t="shared" si="58"/>
        <v>{"source":1178,"target":9995,"value":1},</v>
      </c>
    </row>
    <row r="3722" spans="2:3">
      <c r="B3722" t="s">
        <v>10312</v>
      </c>
      <c r="C3722" t="str">
        <f t="shared" si="58"/>
        <v>{"source":1179,"target":9995,"value":1},</v>
      </c>
    </row>
    <row r="3723" spans="2:3">
      <c r="B3723" t="s">
        <v>10313</v>
      </c>
      <c r="C3723" t="str">
        <f t="shared" si="58"/>
        <v>{"source":1180,"target":9995,"value":1},</v>
      </c>
    </row>
    <row r="3724" spans="2:3">
      <c r="B3724" t="s">
        <v>10314</v>
      </c>
      <c r="C3724" t="str">
        <f t="shared" si="58"/>
        <v>{"source":1181,"target":9995,"value":1},</v>
      </c>
    </row>
    <row r="3725" spans="2:3">
      <c r="B3725" t="s">
        <v>10315</v>
      </c>
      <c r="C3725" t="str">
        <f t="shared" si="58"/>
        <v>{"source":1182,"target":9995,"value":1},</v>
      </c>
    </row>
    <row r="3726" spans="2:3">
      <c r="B3726" t="s">
        <v>10316</v>
      </c>
      <c r="C3726" t="str">
        <f t="shared" si="58"/>
        <v>{"source":1183,"target":9995,"value":1},</v>
      </c>
    </row>
    <row r="3727" spans="2:3">
      <c r="B3727" t="s">
        <v>10317</v>
      </c>
      <c r="C3727" t="str">
        <f t="shared" si="58"/>
        <v>{"source":1184,"target":9995,"value":1},</v>
      </c>
    </row>
    <row r="3728" spans="2:3">
      <c r="B3728" t="s">
        <v>10318</v>
      </c>
      <c r="C3728" t="str">
        <f t="shared" si="58"/>
        <v>{"source":1185,"target":9995,"value":1},</v>
      </c>
    </row>
    <row r="3729" spans="2:3">
      <c r="B3729" t="s">
        <v>10319</v>
      </c>
      <c r="C3729" t="str">
        <f t="shared" si="58"/>
        <v>{"source":1186,"target":9995,"value":1},</v>
      </c>
    </row>
    <row r="3730" spans="2:3">
      <c r="B3730" t="s">
        <v>10320</v>
      </c>
      <c r="C3730" t="str">
        <f t="shared" si="58"/>
        <v>{"source":1187,"target":9995,"value":1},</v>
      </c>
    </row>
    <row r="3731" spans="2:3">
      <c r="B3731" t="s">
        <v>10321</v>
      </c>
      <c r="C3731" t="str">
        <f t="shared" si="58"/>
        <v>{"source":1188,"target":9996,"value":1},</v>
      </c>
    </row>
    <row r="3732" spans="2:3">
      <c r="B3732" t="s">
        <v>10322</v>
      </c>
      <c r="C3732" t="str">
        <f t="shared" si="58"/>
        <v>{"source":1189,"target":9996,"value":1},</v>
      </c>
    </row>
    <row r="3733" spans="2:3">
      <c r="B3733" t="s">
        <v>10323</v>
      </c>
      <c r="C3733" t="str">
        <f t="shared" si="58"/>
        <v>{"source":1190,"target":9995,"value":1},</v>
      </c>
    </row>
    <row r="3734" spans="2:3">
      <c r="B3734" t="s">
        <v>10324</v>
      </c>
      <c r="C3734" t="str">
        <f t="shared" si="58"/>
        <v>{"source":1191,"target":9995,"value":1},</v>
      </c>
    </row>
    <row r="3735" spans="2:3">
      <c r="B3735" t="s">
        <v>10325</v>
      </c>
      <c r="C3735" t="str">
        <f t="shared" si="58"/>
        <v>{"source":1192,"target":9995,"value":1},</v>
      </c>
    </row>
    <row r="3736" spans="2:3">
      <c r="B3736" t="s">
        <v>10326</v>
      </c>
      <c r="C3736" t="str">
        <f t="shared" si="58"/>
        <v>{"source":1193,"target":9995,"value":1},</v>
      </c>
    </row>
    <row r="3737" spans="2:3">
      <c r="B3737" t="s">
        <v>10327</v>
      </c>
      <c r="C3737" t="str">
        <f t="shared" si="58"/>
        <v>{"source":1194,"target":9995,"value":1},</v>
      </c>
    </row>
    <row r="3738" spans="2:3">
      <c r="B3738" t="s">
        <v>10328</v>
      </c>
      <c r="C3738" t="str">
        <f t="shared" si="58"/>
        <v>{"source":1195,"target":9995,"value":1},</v>
      </c>
    </row>
    <row r="3739" spans="2:3">
      <c r="B3739" t="s">
        <v>10329</v>
      </c>
      <c r="C3739" t="str">
        <f t="shared" si="58"/>
        <v>{"source":1196,"target":9994,"value":1},</v>
      </c>
    </row>
    <row r="3740" spans="2:3">
      <c r="B3740" t="s">
        <v>10330</v>
      </c>
      <c r="C3740" t="str">
        <f t="shared" si="58"/>
        <v>{"source":1197,"target":9994,"value":1},</v>
      </c>
    </row>
    <row r="3741" spans="2:3">
      <c r="B3741" t="s">
        <v>10331</v>
      </c>
      <c r="C3741" t="str">
        <f t="shared" si="58"/>
        <v>{"source":1198,"target":9995,"value":1},</v>
      </c>
    </row>
    <row r="3742" spans="2:3">
      <c r="B3742" t="s">
        <v>10332</v>
      </c>
      <c r="C3742" t="str">
        <f t="shared" si="58"/>
        <v>{"source":1199,"target":9995,"value":1},</v>
      </c>
    </row>
    <row r="3743" spans="2:3">
      <c r="B3743" t="s">
        <v>10333</v>
      </c>
      <c r="C3743" t="str">
        <f t="shared" si="58"/>
        <v>{"source":1200,"target":9995,"value":1},</v>
      </c>
    </row>
    <row r="3744" spans="2:3">
      <c r="B3744" t="s">
        <v>10334</v>
      </c>
      <c r="C3744" t="str">
        <f t="shared" si="58"/>
        <v>{"source":1201,"target":9995,"value":1},</v>
      </c>
    </row>
    <row r="3745" spans="2:3">
      <c r="B3745" t="s">
        <v>10335</v>
      </c>
      <c r="C3745" t="str">
        <f t="shared" si="58"/>
        <v>{"source":1202,"target":9995,"value":1},</v>
      </c>
    </row>
    <row r="3746" spans="2:3">
      <c r="B3746" t="s">
        <v>10336</v>
      </c>
      <c r="C3746" t="str">
        <f t="shared" si="58"/>
        <v>{"source":1203,"target":9993,"value":1},</v>
      </c>
    </row>
    <row r="3747" spans="2:3">
      <c r="B3747" t="s">
        <v>10337</v>
      </c>
      <c r="C3747" t="str">
        <f t="shared" si="58"/>
        <v>{"source":1204,"target":9993,"value":1},</v>
      </c>
    </row>
    <row r="3748" spans="2:3">
      <c r="B3748" t="s">
        <v>10338</v>
      </c>
      <c r="C3748" t="str">
        <f t="shared" si="58"/>
        <v>{"source":1205,"target":9993,"value":1},</v>
      </c>
    </row>
    <row r="3749" spans="2:3">
      <c r="B3749" t="s">
        <v>10339</v>
      </c>
      <c r="C3749" t="str">
        <f t="shared" si="58"/>
        <v>{"source":1206,"target":9993,"value":1},</v>
      </c>
    </row>
    <row r="3750" spans="2:3">
      <c r="B3750" t="s">
        <v>10340</v>
      </c>
      <c r="C3750" t="str">
        <f t="shared" si="58"/>
        <v>{"source":1207,"target":9995,"value":1},</v>
      </c>
    </row>
    <row r="3751" spans="2:3">
      <c r="B3751" t="s">
        <v>10341</v>
      </c>
      <c r="C3751" t="str">
        <f t="shared" si="58"/>
        <v>{"source":1208,"target":9995,"value":1},</v>
      </c>
    </row>
    <row r="3752" spans="2:3">
      <c r="B3752" t="s">
        <v>10342</v>
      </c>
      <c r="C3752" t="str">
        <f t="shared" si="58"/>
        <v>{"source":1209,"target":9995,"value":1},</v>
      </c>
    </row>
    <row r="3753" spans="2:3">
      <c r="B3753" t="s">
        <v>10343</v>
      </c>
      <c r="C3753" t="str">
        <f t="shared" si="58"/>
        <v>{"source":1210,"target":9997,"value":1},</v>
      </c>
    </row>
    <row r="3754" spans="2:3">
      <c r="B3754" t="s">
        <v>10344</v>
      </c>
      <c r="C3754" t="str">
        <f t="shared" si="58"/>
        <v>{"source":1211,"target":9997,"value":1},</v>
      </c>
    </row>
    <row r="3755" spans="2:3">
      <c r="B3755" t="s">
        <v>10345</v>
      </c>
      <c r="C3755" t="str">
        <f t="shared" si="58"/>
        <v>{"source":1212,"target":9997,"value":1},</v>
      </c>
    </row>
    <row r="3756" spans="2:3">
      <c r="B3756" t="s">
        <v>10346</v>
      </c>
      <c r="C3756" t="str">
        <f t="shared" si="58"/>
        <v>{"source":1213,"target":9997,"value":1},</v>
      </c>
    </row>
    <row r="3757" spans="2:3">
      <c r="B3757" t="s">
        <v>10347</v>
      </c>
      <c r="C3757" t="str">
        <f t="shared" si="58"/>
        <v>{"source":1214,"target":9997,"value":1},</v>
      </c>
    </row>
    <row r="3758" spans="2:3">
      <c r="B3758" t="s">
        <v>10348</v>
      </c>
      <c r="C3758" t="str">
        <f t="shared" si="58"/>
        <v>{"source":1215,"target":9995,"value":1},</v>
      </c>
    </row>
    <row r="3759" spans="2:3">
      <c r="B3759" t="s">
        <v>10349</v>
      </c>
      <c r="C3759" t="str">
        <f t="shared" ref="C3759:C3822" si="59">B3759&amp;","</f>
        <v>{"source":1216,"target":9995,"value":1},</v>
      </c>
    </row>
    <row r="3760" spans="2:3">
      <c r="B3760" t="s">
        <v>10350</v>
      </c>
      <c r="C3760" t="str">
        <f t="shared" si="59"/>
        <v>{"source":1217,"target":9995,"value":1},</v>
      </c>
    </row>
    <row r="3761" spans="2:3">
      <c r="B3761" t="s">
        <v>10351</v>
      </c>
      <c r="C3761" t="str">
        <f t="shared" si="59"/>
        <v>{"source":1218,"target":9995,"value":1},</v>
      </c>
    </row>
    <row r="3762" spans="2:3">
      <c r="B3762" t="s">
        <v>10352</v>
      </c>
      <c r="C3762" t="str">
        <f t="shared" si="59"/>
        <v>{"source":1219,"target":9995,"value":1},</v>
      </c>
    </row>
    <row r="3763" spans="2:3">
      <c r="B3763" t="s">
        <v>10353</v>
      </c>
      <c r="C3763" t="str">
        <f t="shared" si="59"/>
        <v>{"source":1220,"target":9995,"value":1},</v>
      </c>
    </row>
    <row r="3764" spans="2:3">
      <c r="B3764" t="s">
        <v>10354</v>
      </c>
      <c r="C3764" t="str">
        <f t="shared" si="59"/>
        <v>{"source":1221,"target":9995,"value":1},</v>
      </c>
    </row>
    <row r="3765" spans="2:3">
      <c r="B3765" t="s">
        <v>10355</v>
      </c>
      <c r="C3765" t="str">
        <f t="shared" si="59"/>
        <v>{"source":1222,"target":9995,"value":1},</v>
      </c>
    </row>
    <row r="3766" spans="2:3">
      <c r="B3766" t="s">
        <v>10356</v>
      </c>
      <c r="C3766" t="str">
        <f t="shared" si="59"/>
        <v>{"source":1223,"target":9995,"value":1},</v>
      </c>
    </row>
    <row r="3767" spans="2:3">
      <c r="B3767" t="s">
        <v>10357</v>
      </c>
      <c r="C3767" t="str">
        <f t="shared" si="59"/>
        <v>{"source":1224,"target":9995,"value":1},</v>
      </c>
    </row>
    <row r="3768" spans="2:3">
      <c r="B3768" t="s">
        <v>10358</v>
      </c>
      <c r="C3768" t="str">
        <f t="shared" si="59"/>
        <v>{"source":1225,"target":9995,"value":1},</v>
      </c>
    </row>
    <row r="3769" spans="2:3">
      <c r="B3769" t="s">
        <v>10359</v>
      </c>
      <c r="C3769" t="str">
        <f t="shared" si="59"/>
        <v>{"source":1226,"target":9995,"value":1},</v>
      </c>
    </row>
    <row r="3770" spans="2:3">
      <c r="B3770" t="s">
        <v>10360</v>
      </c>
      <c r="C3770" t="str">
        <f t="shared" si="59"/>
        <v>{"source":1227,"target":9995,"value":1},</v>
      </c>
    </row>
    <row r="3771" spans="2:3">
      <c r="B3771" t="s">
        <v>10361</v>
      </c>
      <c r="C3771" t="str">
        <f t="shared" si="59"/>
        <v>{"source":1228,"target":9998,"value":1},</v>
      </c>
    </row>
    <row r="3772" spans="2:3">
      <c r="B3772" t="s">
        <v>10362</v>
      </c>
      <c r="C3772" t="str">
        <f t="shared" si="59"/>
        <v>{"source":1229,"target":9998,"value":1},</v>
      </c>
    </row>
    <row r="3773" spans="2:3">
      <c r="B3773" t="s">
        <v>10363</v>
      </c>
      <c r="C3773" t="str">
        <f t="shared" si="59"/>
        <v>{"source":1230,"target":9995,"value":1},</v>
      </c>
    </row>
    <row r="3774" spans="2:3">
      <c r="B3774" t="s">
        <v>10364</v>
      </c>
      <c r="C3774" t="str">
        <f t="shared" si="59"/>
        <v>{"source":1231,"target":9995,"value":1},</v>
      </c>
    </row>
    <row r="3775" spans="2:3">
      <c r="B3775" t="s">
        <v>10365</v>
      </c>
      <c r="C3775" t="str">
        <f t="shared" si="59"/>
        <v>{"source":1232,"target":9995,"value":1},</v>
      </c>
    </row>
    <row r="3776" spans="2:3">
      <c r="B3776" t="s">
        <v>10366</v>
      </c>
      <c r="C3776" t="str">
        <f t="shared" si="59"/>
        <v>{"source":1233,"target":9995,"value":1},</v>
      </c>
    </row>
    <row r="3777" spans="2:3">
      <c r="B3777" t="s">
        <v>10367</v>
      </c>
      <c r="C3777" t="str">
        <f t="shared" si="59"/>
        <v>{"source":1234,"target":9995,"value":1},</v>
      </c>
    </row>
    <row r="3778" spans="2:3">
      <c r="B3778" t="s">
        <v>10368</v>
      </c>
      <c r="C3778" t="str">
        <f t="shared" si="59"/>
        <v>{"source":1235,"target":9995,"value":1},</v>
      </c>
    </row>
    <row r="3779" spans="2:3">
      <c r="B3779" t="s">
        <v>10369</v>
      </c>
      <c r="C3779" t="str">
        <f t="shared" si="59"/>
        <v>{"source":1236,"target":9995,"value":1},</v>
      </c>
    </row>
    <row r="3780" spans="2:3">
      <c r="B3780" t="s">
        <v>10370</v>
      </c>
      <c r="C3780" t="str">
        <f t="shared" si="59"/>
        <v>{"source":1237,"target":9995,"value":1},</v>
      </c>
    </row>
    <row r="3781" spans="2:3">
      <c r="B3781" t="s">
        <v>10371</v>
      </c>
      <c r="C3781" t="str">
        <f t="shared" si="59"/>
        <v>{"source":1238,"target":9996,"value":1},</v>
      </c>
    </row>
    <row r="3782" spans="2:3">
      <c r="B3782" t="s">
        <v>10372</v>
      </c>
      <c r="C3782" t="str">
        <f t="shared" si="59"/>
        <v>{"source":1239,"target":9995,"value":1},</v>
      </c>
    </row>
    <row r="3783" spans="2:3">
      <c r="B3783" t="s">
        <v>10373</v>
      </c>
      <c r="C3783" t="str">
        <f t="shared" si="59"/>
        <v>{"source":1240,"target":9995,"value":1},</v>
      </c>
    </row>
    <row r="3784" spans="2:3">
      <c r="B3784" t="s">
        <v>10374</v>
      </c>
      <c r="C3784" t="str">
        <f t="shared" si="59"/>
        <v>{"source":1241,"target":9995,"value":1},</v>
      </c>
    </row>
    <row r="3785" spans="2:3">
      <c r="B3785" t="s">
        <v>10375</v>
      </c>
      <c r="C3785" t="str">
        <f t="shared" si="59"/>
        <v>{"source":1242,"target":9995,"value":1},</v>
      </c>
    </row>
    <row r="3786" spans="2:3">
      <c r="B3786" t="s">
        <v>10376</v>
      </c>
      <c r="C3786" t="str">
        <f t="shared" si="59"/>
        <v>{"source":1243,"target":9997,"value":1},</v>
      </c>
    </row>
    <row r="3787" spans="2:3">
      <c r="B3787" t="s">
        <v>10377</v>
      </c>
      <c r="C3787" t="str">
        <f t="shared" si="59"/>
        <v>{"source":1244,"target":9997,"value":1},</v>
      </c>
    </row>
    <row r="3788" spans="2:3">
      <c r="B3788" t="s">
        <v>10378</v>
      </c>
      <c r="C3788" t="str">
        <f t="shared" si="59"/>
        <v>{"source":1245,"target":9997,"value":1},</v>
      </c>
    </row>
    <row r="3789" spans="2:3">
      <c r="B3789" t="s">
        <v>10379</v>
      </c>
      <c r="C3789" t="str">
        <f t="shared" si="59"/>
        <v>{"source":1246,"target":9995,"value":1},</v>
      </c>
    </row>
    <row r="3790" spans="2:3">
      <c r="B3790" t="s">
        <v>10380</v>
      </c>
      <c r="C3790" t="str">
        <f t="shared" si="59"/>
        <v>{"source":1247,"target":9995,"value":1},</v>
      </c>
    </row>
    <row r="3791" spans="2:3">
      <c r="B3791" t="s">
        <v>10381</v>
      </c>
      <c r="C3791" t="str">
        <f t="shared" si="59"/>
        <v>{"source":1248,"target":9995,"value":1},</v>
      </c>
    </row>
    <row r="3792" spans="2:3">
      <c r="B3792" t="s">
        <v>10382</v>
      </c>
      <c r="C3792" t="str">
        <f t="shared" si="59"/>
        <v>{"source":1249,"target":9995,"value":1},</v>
      </c>
    </row>
    <row r="3793" spans="2:3">
      <c r="B3793" t="s">
        <v>10383</v>
      </c>
      <c r="C3793" t="str">
        <f t="shared" si="59"/>
        <v>{"source":1250,"target":9995,"value":1},</v>
      </c>
    </row>
    <row r="3794" spans="2:3">
      <c r="B3794" t="s">
        <v>10384</v>
      </c>
      <c r="C3794" t="str">
        <f t="shared" si="59"/>
        <v>{"source":1251,"target":9993,"value":1},</v>
      </c>
    </row>
    <row r="3795" spans="2:3">
      <c r="B3795" t="s">
        <v>10385</v>
      </c>
      <c r="C3795" t="str">
        <f t="shared" si="59"/>
        <v>{"source":1252,"target":9993,"value":1},</v>
      </c>
    </row>
    <row r="3796" spans="2:3">
      <c r="B3796" t="s">
        <v>10386</v>
      </c>
      <c r="C3796" t="str">
        <f t="shared" si="59"/>
        <v>{"source":1253,"target":9993,"value":1},</v>
      </c>
    </row>
    <row r="3797" spans="2:3">
      <c r="B3797" t="s">
        <v>10387</v>
      </c>
      <c r="C3797" t="str">
        <f t="shared" si="59"/>
        <v>{"source":1254,"target":9993,"value":1},</v>
      </c>
    </row>
    <row r="3798" spans="2:3">
      <c r="B3798" t="s">
        <v>10388</v>
      </c>
      <c r="C3798" t="str">
        <f t="shared" si="59"/>
        <v>{"source":1255,"target":9995,"value":1},</v>
      </c>
    </row>
    <row r="3799" spans="2:3">
      <c r="B3799" t="s">
        <v>10389</v>
      </c>
      <c r="C3799" t="str">
        <f t="shared" si="59"/>
        <v>{"source":1256,"target":9995,"value":1},</v>
      </c>
    </row>
    <row r="3800" spans="2:3">
      <c r="B3800" t="s">
        <v>10390</v>
      </c>
      <c r="C3800" t="str">
        <f t="shared" si="59"/>
        <v>{"source":1257,"target":9995,"value":1},</v>
      </c>
    </row>
    <row r="3801" spans="2:3">
      <c r="B3801" t="s">
        <v>10391</v>
      </c>
      <c r="C3801" t="str">
        <f t="shared" si="59"/>
        <v>{"source":1258,"target":9993,"value":1},</v>
      </c>
    </row>
    <row r="3802" spans="2:3">
      <c r="B3802" t="s">
        <v>10392</v>
      </c>
      <c r="C3802" t="str">
        <f t="shared" si="59"/>
        <v>{"source":1259,"target":9993,"value":1},</v>
      </c>
    </row>
    <row r="3803" spans="2:3">
      <c r="B3803" t="s">
        <v>10393</v>
      </c>
      <c r="C3803" t="str">
        <f t="shared" si="59"/>
        <v>{"source":1260,"target":9993,"value":1},</v>
      </c>
    </row>
    <row r="3804" spans="2:3">
      <c r="B3804" t="s">
        <v>10394</v>
      </c>
      <c r="C3804" t="str">
        <f t="shared" si="59"/>
        <v>{"source":1261,"target":9993,"value":1},</v>
      </c>
    </row>
    <row r="3805" spans="2:3">
      <c r="B3805" t="s">
        <v>10395</v>
      </c>
      <c r="C3805" t="str">
        <f t="shared" si="59"/>
        <v>{"source":1262,"target":9997,"value":1},</v>
      </c>
    </row>
    <row r="3806" spans="2:3">
      <c r="B3806" t="s">
        <v>10396</v>
      </c>
      <c r="C3806" t="str">
        <f t="shared" si="59"/>
        <v>{"source":1263,"target":9997,"value":1},</v>
      </c>
    </row>
    <row r="3807" spans="2:3">
      <c r="B3807" t="s">
        <v>10397</v>
      </c>
      <c r="C3807" t="str">
        <f t="shared" si="59"/>
        <v>{"source":1264,"target":9997,"value":1},</v>
      </c>
    </row>
    <row r="3808" spans="2:3">
      <c r="B3808" t="s">
        <v>10398</v>
      </c>
      <c r="C3808" t="str">
        <f t="shared" si="59"/>
        <v>{"source":1265,"target":9995,"value":1},</v>
      </c>
    </row>
    <row r="3809" spans="2:3">
      <c r="B3809" t="s">
        <v>10399</v>
      </c>
      <c r="C3809" t="str">
        <f t="shared" si="59"/>
        <v>{"source":1266,"target":9995,"value":1},</v>
      </c>
    </row>
    <row r="3810" spans="2:3">
      <c r="B3810" t="s">
        <v>10400</v>
      </c>
      <c r="C3810" t="str">
        <f t="shared" si="59"/>
        <v>{"source":1267,"target":9995,"value":1},</v>
      </c>
    </row>
    <row r="3811" spans="2:3">
      <c r="B3811" t="s">
        <v>10401</v>
      </c>
      <c r="C3811" t="str">
        <f t="shared" si="59"/>
        <v>{"source":1268,"target":9995,"value":1},</v>
      </c>
    </row>
    <row r="3812" spans="2:3">
      <c r="B3812" t="s">
        <v>10402</v>
      </c>
      <c r="C3812" t="str">
        <f t="shared" si="59"/>
        <v>{"source":1269,"target":9995,"value":1},</v>
      </c>
    </row>
    <row r="3813" spans="2:3">
      <c r="B3813" t="s">
        <v>10403</v>
      </c>
      <c r="C3813" t="str">
        <f t="shared" si="59"/>
        <v>{"source":1270,"target":9997,"value":1},</v>
      </c>
    </row>
    <row r="3814" spans="2:3">
      <c r="B3814" t="s">
        <v>10404</v>
      </c>
      <c r="C3814" t="str">
        <f t="shared" si="59"/>
        <v>{"source":1271,"target":9997,"value":1},</v>
      </c>
    </row>
    <row r="3815" spans="2:3">
      <c r="B3815" t="s">
        <v>10405</v>
      </c>
      <c r="C3815" t="str">
        <f t="shared" si="59"/>
        <v>{"source":1272,"target":9997,"value":1},</v>
      </c>
    </row>
    <row r="3816" spans="2:3">
      <c r="B3816" t="s">
        <v>10406</v>
      </c>
      <c r="C3816" t="str">
        <f t="shared" si="59"/>
        <v>{"source":1273,"target":9997,"value":1},</v>
      </c>
    </row>
    <row r="3817" spans="2:3">
      <c r="B3817" t="s">
        <v>10407</v>
      </c>
      <c r="C3817" t="str">
        <f t="shared" si="59"/>
        <v>{"source":1274,"target":9997,"value":1},</v>
      </c>
    </row>
    <row r="3818" spans="2:3">
      <c r="B3818" t="s">
        <v>10408</v>
      </c>
      <c r="C3818" t="str">
        <f t="shared" si="59"/>
        <v>{"source":1275,"target":9997,"value":1},</v>
      </c>
    </row>
    <row r="3819" spans="2:3">
      <c r="B3819" t="s">
        <v>10409</v>
      </c>
      <c r="C3819" t="str">
        <f t="shared" si="59"/>
        <v>{"source":1276,"target":9997,"value":1},</v>
      </c>
    </row>
    <row r="3820" spans="2:3">
      <c r="B3820" t="s">
        <v>10410</v>
      </c>
      <c r="C3820" t="str">
        <f t="shared" si="59"/>
        <v>{"source":1277,"target":9996,"value":1},</v>
      </c>
    </row>
    <row r="3821" spans="2:3">
      <c r="B3821" t="s">
        <v>10411</v>
      </c>
      <c r="C3821" t="str">
        <f t="shared" si="59"/>
        <v>{"source":1278,"target":9996,"value":1},</v>
      </c>
    </row>
    <row r="3822" spans="2:3">
      <c r="B3822" t="s">
        <v>10412</v>
      </c>
      <c r="C3822" t="str">
        <f t="shared" si="59"/>
        <v>{"source":1279,"target":9996,"value":1},</v>
      </c>
    </row>
    <row r="3823" spans="2:3">
      <c r="B3823" t="s">
        <v>10413</v>
      </c>
      <c r="C3823" t="str">
        <f t="shared" ref="C3823:C3886" si="60">B3823&amp;","</f>
        <v>{"source":1280,"target":9996,"value":1},</v>
      </c>
    </row>
    <row r="3824" spans="2:3">
      <c r="B3824" t="s">
        <v>10414</v>
      </c>
      <c r="C3824" t="str">
        <f t="shared" si="60"/>
        <v>{"source":1281,"target":9997,"value":1},</v>
      </c>
    </row>
    <row r="3825" spans="2:3">
      <c r="B3825" t="s">
        <v>10415</v>
      </c>
      <c r="C3825" t="str">
        <f t="shared" si="60"/>
        <v>{"source":1282,"target":9997,"value":1},</v>
      </c>
    </row>
    <row r="3826" spans="2:3">
      <c r="B3826" t="s">
        <v>10416</v>
      </c>
      <c r="C3826" t="str">
        <f t="shared" si="60"/>
        <v>{"source":1283,"target":9997,"value":1},</v>
      </c>
    </row>
    <row r="3827" spans="2:3">
      <c r="B3827" t="s">
        <v>10417</v>
      </c>
      <c r="C3827" t="str">
        <f t="shared" si="60"/>
        <v>{"source":1284,"target":9997,"value":1},</v>
      </c>
    </row>
    <row r="3828" spans="2:3">
      <c r="B3828" t="s">
        <v>10418</v>
      </c>
      <c r="C3828" t="str">
        <f t="shared" si="60"/>
        <v>{"source":1285,"target":9997,"value":1},</v>
      </c>
    </row>
    <row r="3829" spans="2:3">
      <c r="B3829" t="s">
        <v>10419</v>
      </c>
      <c r="C3829" t="str">
        <f t="shared" si="60"/>
        <v>{"source":1286,"target":9997,"value":1},</v>
      </c>
    </row>
    <row r="3830" spans="2:3">
      <c r="B3830" t="s">
        <v>10420</v>
      </c>
      <c r="C3830" t="str">
        <f t="shared" si="60"/>
        <v>{"source":1287,"target":9997,"value":1},</v>
      </c>
    </row>
    <row r="3831" spans="2:3">
      <c r="B3831" t="s">
        <v>10421</v>
      </c>
      <c r="C3831" t="str">
        <f t="shared" si="60"/>
        <v>{"source":1288,"target":9997,"value":1},</v>
      </c>
    </row>
    <row r="3832" spans="2:3">
      <c r="B3832" t="s">
        <v>10422</v>
      </c>
      <c r="C3832" t="str">
        <f t="shared" si="60"/>
        <v>{"source":1289,"target":9997,"value":1},</v>
      </c>
    </row>
    <row r="3833" spans="2:3">
      <c r="B3833" t="s">
        <v>10423</v>
      </c>
      <c r="C3833" t="str">
        <f t="shared" si="60"/>
        <v>{"source":1290,"target":9997,"value":1},</v>
      </c>
    </row>
    <row r="3834" spans="2:3">
      <c r="B3834" t="s">
        <v>10424</v>
      </c>
      <c r="C3834" t="str">
        <f t="shared" si="60"/>
        <v>{"source":1291,"target":9997,"value":1},</v>
      </c>
    </row>
    <row r="3835" spans="2:3">
      <c r="B3835" t="s">
        <v>10425</v>
      </c>
      <c r="C3835" t="str">
        <f t="shared" si="60"/>
        <v>{"source":1292,"target":9997,"value":1},</v>
      </c>
    </row>
    <row r="3836" spans="2:3">
      <c r="B3836" t="s">
        <v>10426</v>
      </c>
      <c r="C3836" t="str">
        <f t="shared" si="60"/>
        <v>{"source":1293,"target":9998,"value":1},</v>
      </c>
    </row>
    <row r="3837" spans="2:3">
      <c r="B3837" t="s">
        <v>10427</v>
      </c>
      <c r="C3837" t="str">
        <f t="shared" si="60"/>
        <v>{"source":1294,"target":9998,"value":1},</v>
      </c>
    </row>
    <row r="3838" spans="2:3">
      <c r="B3838" t="s">
        <v>10428</v>
      </c>
      <c r="C3838" t="str">
        <f t="shared" si="60"/>
        <v>{"source":1295,"target":9996,"value":1},</v>
      </c>
    </row>
    <row r="3839" spans="2:3">
      <c r="B3839" t="s">
        <v>10429</v>
      </c>
      <c r="C3839" t="str">
        <f t="shared" si="60"/>
        <v>{"source":1296,"target":9996,"value":1},</v>
      </c>
    </row>
    <row r="3840" spans="2:3">
      <c r="B3840" t="s">
        <v>10430</v>
      </c>
      <c r="C3840" t="str">
        <f t="shared" si="60"/>
        <v>{"source":1297,"target":9995,"value":1},</v>
      </c>
    </row>
    <row r="3841" spans="2:3">
      <c r="B3841" t="s">
        <v>10431</v>
      </c>
      <c r="C3841" t="str">
        <f t="shared" si="60"/>
        <v>{"source":1298,"target":9995,"value":1},</v>
      </c>
    </row>
    <row r="3842" spans="2:3">
      <c r="B3842" t="s">
        <v>10432</v>
      </c>
      <c r="C3842" t="str">
        <f t="shared" si="60"/>
        <v>{"source":1299,"target":9993,"value":1},</v>
      </c>
    </row>
    <row r="3843" spans="2:3">
      <c r="B3843" t="s">
        <v>10433</v>
      </c>
      <c r="C3843" t="str">
        <f t="shared" si="60"/>
        <v>{"source":1300,"target":9993,"value":1},</v>
      </c>
    </row>
    <row r="3844" spans="2:3">
      <c r="B3844" t="s">
        <v>10434</v>
      </c>
      <c r="C3844" t="str">
        <f t="shared" si="60"/>
        <v>{"source":1301,"target":9993,"value":1},</v>
      </c>
    </row>
    <row r="3845" spans="2:3">
      <c r="B3845" t="s">
        <v>10435</v>
      </c>
      <c r="C3845" t="str">
        <f t="shared" si="60"/>
        <v>{"source":1302,"target":9993,"value":1},</v>
      </c>
    </row>
    <row r="3846" spans="2:3">
      <c r="B3846" t="s">
        <v>10436</v>
      </c>
      <c r="C3846" t="str">
        <f t="shared" si="60"/>
        <v>{"source":1303,"target":9993,"value":1},</v>
      </c>
    </row>
    <row r="3847" spans="2:3">
      <c r="B3847" t="s">
        <v>10437</v>
      </c>
      <c r="C3847" t="str">
        <f t="shared" si="60"/>
        <v>{"source":1304,"target":9993,"value":1},</v>
      </c>
    </row>
    <row r="3848" spans="2:3">
      <c r="B3848" t="s">
        <v>10438</v>
      </c>
      <c r="C3848" t="str">
        <f t="shared" si="60"/>
        <v>{"source":1305,"target":9993,"value":1},</v>
      </c>
    </row>
    <row r="3849" spans="2:3">
      <c r="B3849" t="s">
        <v>10439</v>
      </c>
      <c r="C3849" t="str">
        <f t="shared" si="60"/>
        <v>{"source":1306,"target":9993,"value":1},</v>
      </c>
    </row>
    <row r="3850" spans="2:3">
      <c r="B3850" t="s">
        <v>10440</v>
      </c>
      <c r="C3850" t="str">
        <f t="shared" si="60"/>
        <v>{"source":1307,"target":9996,"value":1},</v>
      </c>
    </row>
    <row r="3851" spans="2:3">
      <c r="B3851" t="s">
        <v>10441</v>
      </c>
      <c r="C3851" t="str">
        <f t="shared" si="60"/>
        <v>{"source":1308,"target":9996,"value":1},</v>
      </c>
    </row>
    <row r="3852" spans="2:3">
      <c r="B3852" t="s">
        <v>10442</v>
      </c>
      <c r="C3852" t="str">
        <f t="shared" si="60"/>
        <v>{"source":1309,"target":9995,"value":1},</v>
      </c>
    </row>
    <row r="3853" spans="2:3">
      <c r="B3853" t="s">
        <v>10443</v>
      </c>
      <c r="C3853" t="str">
        <f t="shared" si="60"/>
        <v>{"source":1310,"target":9995,"value":1},</v>
      </c>
    </row>
    <row r="3854" spans="2:3">
      <c r="B3854" t="s">
        <v>10444</v>
      </c>
      <c r="C3854" t="str">
        <f t="shared" si="60"/>
        <v>{"source":1311,"target":9995,"value":1},</v>
      </c>
    </row>
    <row r="3855" spans="2:3">
      <c r="B3855" t="s">
        <v>10445</v>
      </c>
      <c r="C3855" t="str">
        <f t="shared" si="60"/>
        <v>{"source":1312,"target":9995,"value":1},</v>
      </c>
    </row>
    <row r="3856" spans="2:3">
      <c r="B3856" t="s">
        <v>10446</v>
      </c>
      <c r="C3856" t="str">
        <f t="shared" si="60"/>
        <v>{"source":1313,"target":9995,"value":1},</v>
      </c>
    </row>
    <row r="3857" spans="2:3">
      <c r="B3857" t="s">
        <v>10447</v>
      </c>
      <c r="C3857" t="str">
        <f t="shared" si="60"/>
        <v>{"source":1314,"target":9995,"value":1},</v>
      </c>
    </row>
    <row r="3858" spans="2:3">
      <c r="B3858" t="s">
        <v>10448</v>
      </c>
      <c r="C3858" t="str">
        <f t="shared" si="60"/>
        <v>{"source":1315,"target":9993,"value":1},</v>
      </c>
    </row>
    <row r="3859" spans="2:3">
      <c r="B3859" t="s">
        <v>10449</v>
      </c>
      <c r="C3859" t="str">
        <f t="shared" si="60"/>
        <v>{"source":1316,"target":9993,"value":1},</v>
      </c>
    </row>
    <row r="3860" spans="2:3">
      <c r="B3860" t="s">
        <v>10450</v>
      </c>
      <c r="C3860" t="str">
        <f t="shared" si="60"/>
        <v>{"source":1317,"target":9993,"value":1},</v>
      </c>
    </row>
    <row r="3861" spans="2:3">
      <c r="B3861" t="s">
        <v>10451</v>
      </c>
      <c r="C3861" t="str">
        <f t="shared" si="60"/>
        <v>{"source":1318,"target":9993,"value":1},</v>
      </c>
    </row>
    <row r="3862" spans="2:3">
      <c r="B3862" t="s">
        <v>10452</v>
      </c>
      <c r="C3862" t="str">
        <f t="shared" si="60"/>
        <v>{"source":1319,"target":9995,"value":1},</v>
      </c>
    </row>
    <row r="3863" spans="2:3">
      <c r="B3863" t="s">
        <v>10453</v>
      </c>
      <c r="C3863" t="str">
        <f t="shared" si="60"/>
        <v>{"source":1320,"target":9995,"value":1},</v>
      </c>
    </row>
    <row r="3864" spans="2:3">
      <c r="B3864" t="s">
        <v>10454</v>
      </c>
      <c r="C3864" t="str">
        <f t="shared" si="60"/>
        <v>{"source":1321,"target":9994,"value":1},</v>
      </c>
    </row>
    <row r="3865" spans="2:3">
      <c r="B3865" t="s">
        <v>10455</v>
      </c>
      <c r="C3865" t="str">
        <f t="shared" si="60"/>
        <v>{"source":1322,"target":9994,"value":1},</v>
      </c>
    </row>
    <row r="3866" spans="2:3">
      <c r="B3866" t="s">
        <v>10456</v>
      </c>
      <c r="C3866" t="str">
        <f t="shared" si="60"/>
        <v>{"source":1323,"target":9997,"value":1},</v>
      </c>
    </row>
    <row r="3867" spans="2:3">
      <c r="B3867" t="s">
        <v>10457</v>
      </c>
      <c r="C3867" t="str">
        <f t="shared" si="60"/>
        <v>{"source":1324,"target":9997,"value":1},</v>
      </c>
    </row>
    <row r="3868" spans="2:3">
      <c r="B3868" t="s">
        <v>10458</v>
      </c>
      <c r="C3868" t="str">
        <f t="shared" si="60"/>
        <v>{"source":1325,"target":9997,"value":1},</v>
      </c>
    </row>
    <row r="3869" spans="2:3">
      <c r="B3869" t="s">
        <v>10459</v>
      </c>
      <c r="C3869" t="str">
        <f t="shared" si="60"/>
        <v>{"source":1326,"target":9997,"value":1},</v>
      </c>
    </row>
    <row r="3870" spans="2:3">
      <c r="B3870" t="s">
        <v>10460</v>
      </c>
      <c r="C3870" t="str">
        <f t="shared" si="60"/>
        <v>{"source":1327,"target":9997,"value":1},</v>
      </c>
    </row>
    <row r="3871" spans="2:3">
      <c r="B3871" t="s">
        <v>10461</v>
      </c>
      <c r="C3871" t="str">
        <f t="shared" si="60"/>
        <v>{"source":1328,"target":9997,"value":1},</v>
      </c>
    </row>
    <row r="3872" spans="2:3">
      <c r="B3872" t="s">
        <v>10462</v>
      </c>
      <c r="C3872" t="str">
        <f t="shared" si="60"/>
        <v>{"source":1329,"target":9994,"value":1},</v>
      </c>
    </row>
    <row r="3873" spans="2:3">
      <c r="B3873" t="s">
        <v>10463</v>
      </c>
      <c r="C3873" t="str">
        <f t="shared" si="60"/>
        <v>{"source":1330,"target":9994,"value":1},</v>
      </c>
    </row>
    <row r="3874" spans="2:3">
      <c r="B3874" t="s">
        <v>10464</v>
      </c>
      <c r="C3874" t="str">
        <f t="shared" si="60"/>
        <v>{"source":1331,"target":9994,"value":1},</v>
      </c>
    </row>
    <row r="3875" spans="2:3">
      <c r="B3875" t="s">
        <v>10465</v>
      </c>
      <c r="C3875" t="str">
        <f t="shared" si="60"/>
        <v>{"source":1332,"target":9994,"value":1},</v>
      </c>
    </row>
    <row r="3876" spans="2:3">
      <c r="B3876" t="s">
        <v>10466</v>
      </c>
      <c r="C3876" t="str">
        <f t="shared" si="60"/>
        <v>{"source":1333,"target":9995,"value":1},</v>
      </c>
    </row>
    <row r="3877" spans="2:3">
      <c r="B3877" t="s">
        <v>10467</v>
      </c>
      <c r="C3877" t="str">
        <f t="shared" si="60"/>
        <v>{"source":1334,"target":9995,"value":1},</v>
      </c>
    </row>
    <row r="3878" spans="2:3">
      <c r="B3878" t="s">
        <v>10468</v>
      </c>
      <c r="C3878" t="str">
        <f t="shared" si="60"/>
        <v>{"source":1335,"target":9995,"value":1},</v>
      </c>
    </row>
    <row r="3879" spans="2:3">
      <c r="B3879" t="s">
        <v>10469</v>
      </c>
      <c r="C3879" t="str">
        <f t="shared" si="60"/>
        <v>{"source":1336,"target":9997,"value":1},</v>
      </c>
    </row>
    <row r="3880" spans="2:3">
      <c r="B3880" t="s">
        <v>10470</v>
      </c>
      <c r="C3880" t="str">
        <f t="shared" si="60"/>
        <v>{"source":1337,"target":9997,"value":1},</v>
      </c>
    </row>
    <row r="3881" spans="2:3">
      <c r="B3881" t="s">
        <v>10471</v>
      </c>
      <c r="C3881" t="str">
        <f t="shared" si="60"/>
        <v>{"source":1338,"target":9997,"value":1},</v>
      </c>
    </row>
    <row r="3882" spans="2:3">
      <c r="B3882" t="s">
        <v>10472</v>
      </c>
      <c r="C3882" t="str">
        <f t="shared" si="60"/>
        <v>{"source":1339,"target":9997,"value":1},</v>
      </c>
    </row>
    <row r="3883" spans="2:3">
      <c r="B3883" t="s">
        <v>10473</v>
      </c>
      <c r="C3883" t="str">
        <f t="shared" si="60"/>
        <v>{"source":1340,"target":9997,"value":1},</v>
      </c>
    </row>
    <row r="3884" spans="2:3">
      <c r="B3884" t="s">
        <v>10474</v>
      </c>
      <c r="C3884" t="str">
        <f t="shared" si="60"/>
        <v>{"source":1341,"target":9997,"value":1},</v>
      </c>
    </row>
    <row r="3885" spans="2:3">
      <c r="B3885" t="s">
        <v>10475</v>
      </c>
      <c r="C3885" t="str">
        <f t="shared" si="60"/>
        <v>{"source":1342,"target":9996,"value":1},</v>
      </c>
    </row>
    <row r="3886" spans="2:3">
      <c r="B3886" t="s">
        <v>10476</v>
      </c>
      <c r="C3886" t="str">
        <f t="shared" si="60"/>
        <v>{"source":1343,"target":9996,"value":1},</v>
      </c>
    </row>
    <row r="3887" spans="2:3">
      <c r="B3887" t="s">
        <v>10477</v>
      </c>
      <c r="C3887" t="str">
        <f t="shared" ref="C3887:C3950" si="61">B3887&amp;","</f>
        <v>{"source":1344,"target":9997,"value":1},</v>
      </c>
    </row>
    <row r="3888" spans="2:3">
      <c r="B3888" t="s">
        <v>10478</v>
      </c>
      <c r="C3888" t="str">
        <f t="shared" si="61"/>
        <v>{"source":1345,"target":9997,"value":1},</v>
      </c>
    </row>
    <row r="3889" spans="2:3">
      <c r="B3889" t="s">
        <v>10479</v>
      </c>
      <c r="C3889" t="str">
        <f t="shared" si="61"/>
        <v>{"source":1346,"target":9997,"value":1},</v>
      </c>
    </row>
    <row r="3890" spans="2:3">
      <c r="B3890" t="s">
        <v>10480</v>
      </c>
      <c r="C3890" t="str">
        <f t="shared" si="61"/>
        <v>{"source":1347,"target":9997,"value":1},</v>
      </c>
    </row>
    <row r="3891" spans="2:3">
      <c r="B3891" t="s">
        <v>10481</v>
      </c>
      <c r="C3891" t="str">
        <f t="shared" si="61"/>
        <v>{"source":1348,"target":9997,"value":1},</v>
      </c>
    </row>
    <row r="3892" spans="2:3">
      <c r="B3892" t="s">
        <v>10482</v>
      </c>
      <c r="C3892" t="str">
        <f t="shared" si="61"/>
        <v>{"source":1349,"target":9997,"value":1},</v>
      </c>
    </row>
    <row r="3893" spans="2:3">
      <c r="B3893" t="s">
        <v>10483</v>
      </c>
      <c r="C3893" t="str">
        <f t="shared" si="61"/>
        <v>{"source":1350,"target":9997,"value":1},</v>
      </c>
    </row>
    <row r="3894" spans="2:3">
      <c r="B3894" t="s">
        <v>10484</v>
      </c>
      <c r="C3894" t="str">
        <f t="shared" si="61"/>
        <v>{"source":1351,"target":9997,"value":1},</v>
      </c>
    </row>
    <row r="3895" spans="2:3">
      <c r="B3895" t="s">
        <v>10485</v>
      </c>
      <c r="C3895" t="str">
        <f t="shared" si="61"/>
        <v>{"source":1352,"target":9997,"value":1},</v>
      </c>
    </row>
    <row r="3896" spans="2:3">
      <c r="B3896" t="s">
        <v>10486</v>
      </c>
      <c r="C3896" t="str">
        <f t="shared" si="61"/>
        <v>{"source":1353,"target":9997,"value":1},</v>
      </c>
    </row>
    <row r="3897" spans="2:3">
      <c r="B3897" t="s">
        <v>10487</v>
      </c>
      <c r="C3897" t="str">
        <f t="shared" si="61"/>
        <v>{"source":1354,"target":9996,"value":1},</v>
      </c>
    </row>
    <row r="3898" spans="2:3">
      <c r="B3898" t="s">
        <v>10488</v>
      </c>
      <c r="C3898" t="str">
        <f t="shared" si="61"/>
        <v>{"source":1355,"target":9996,"value":1},</v>
      </c>
    </row>
    <row r="3899" spans="2:3">
      <c r="B3899" t="s">
        <v>10489</v>
      </c>
      <c r="C3899" t="str">
        <f t="shared" si="61"/>
        <v>{"source":1356,"target":9994,"value":1},</v>
      </c>
    </row>
    <row r="3900" spans="2:3">
      <c r="B3900" t="s">
        <v>10490</v>
      </c>
      <c r="C3900" t="str">
        <f t="shared" si="61"/>
        <v>{"source":1357,"target":9994,"value":1},</v>
      </c>
    </row>
    <row r="3901" spans="2:3">
      <c r="B3901" t="s">
        <v>10491</v>
      </c>
      <c r="C3901" t="str">
        <f t="shared" si="61"/>
        <v>{"source":1358,"target":9994,"value":1},</v>
      </c>
    </row>
    <row r="3902" spans="2:3">
      <c r="B3902" t="s">
        <v>10492</v>
      </c>
      <c r="C3902" t="str">
        <f t="shared" si="61"/>
        <v>{"source":1359,"target":9994,"value":1},</v>
      </c>
    </row>
    <row r="3903" spans="2:3">
      <c r="B3903" t="s">
        <v>10493</v>
      </c>
      <c r="C3903" t="str">
        <f t="shared" si="61"/>
        <v>{"source":1360,"target":9995,"value":1},</v>
      </c>
    </row>
    <row r="3904" spans="2:3">
      <c r="B3904" t="s">
        <v>10494</v>
      </c>
      <c r="C3904" t="str">
        <f t="shared" si="61"/>
        <v>{"source":1361,"target":9995,"value":1},</v>
      </c>
    </row>
    <row r="3905" spans="2:3">
      <c r="B3905" t="s">
        <v>10495</v>
      </c>
      <c r="C3905" t="str">
        <f t="shared" si="61"/>
        <v>{"source":1362,"target":9995,"value":1},</v>
      </c>
    </row>
    <row r="3906" spans="2:3">
      <c r="B3906" t="s">
        <v>10496</v>
      </c>
      <c r="C3906" t="str">
        <f t="shared" si="61"/>
        <v>{"source":1363,"target":9996,"value":1},</v>
      </c>
    </row>
    <row r="3907" spans="2:3">
      <c r="B3907" t="s">
        <v>10497</v>
      </c>
      <c r="C3907" t="str">
        <f t="shared" si="61"/>
        <v>{"source":1364,"target":9996,"value":1},</v>
      </c>
    </row>
    <row r="3908" spans="2:3">
      <c r="B3908" t="s">
        <v>10498</v>
      </c>
      <c r="C3908" t="str">
        <f t="shared" si="61"/>
        <v>{"source":1365,"target":9997,"value":1},</v>
      </c>
    </row>
    <row r="3909" spans="2:3">
      <c r="B3909" t="s">
        <v>10499</v>
      </c>
      <c r="C3909" t="str">
        <f t="shared" si="61"/>
        <v>{"source":1366,"target":9997,"value":1},</v>
      </c>
    </row>
    <row r="3910" spans="2:3">
      <c r="B3910" t="s">
        <v>10500</v>
      </c>
      <c r="C3910" t="str">
        <f t="shared" si="61"/>
        <v>{"source":1367,"target":9997,"value":1},</v>
      </c>
    </row>
    <row r="3911" spans="2:3">
      <c r="B3911" t="s">
        <v>10501</v>
      </c>
      <c r="C3911" t="str">
        <f t="shared" si="61"/>
        <v>{"source":1368,"target":9997,"value":1},</v>
      </c>
    </row>
    <row r="3912" spans="2:3">
      <c r="B3912" t="s">
        <v>10502</v>
      </c>
      <c r="C3912" t="str">
        <f t="shared" si="61"/>
        <v>{"source":1369,"target":9995,"value":1},</v>
      </c>
    </row>
    <row r="3913" spans="2:3">
      <c r="B3913" t="s">
        <v>10503</v>
      </c>
      <c r="C3913" t="str">
        <f t="shared" si="61"/>
        <v>{"source":1370,"target":9995,"value":1},</v>
      </c>
    </row>
    <row r="3914" spans="2:3">
      <c r="B3914" t="s">
        <v>10504</v>
      </c>
      <c r="C3914" t="str">
        <f t="shared" si="61"/>
        <v>{"source":1371,"target":9995,"value":1},</v>
      </c>
    </row>
    <row r="3915" spans="2:3">
      <c r="B3915" t="s">
        <v>10505</v>
      </c>
      <c r="C3915" t="str">
        <f t="shared" si="61"/>
        <v>{"source":1372,"target":9995,"value":1},</v>
      </c>
    </row>
    <row r="3916" spans="2:3">
      <c r="B3916" t="s">
        <v>10506</v>
      </c>
      <c r="C3916" t="str">
        <f t="shared" si="61"/>
        <v>{"source":1373,"target":9995,"value":1},</v>
      </c>
    </row>
    <row r="3917" spans="2:3">
      <c r="B3917" t="s">
        <v>10507</v>
      </c>
      <c r="C3917" t="str">
        <f t="shared" si="61"/>
        <v>{"source":1374,"target":9995,"value":1},</v>
      </c>
    </row>
    <row r="3918" spans="2:3">
      <c r="B3918" t="s">
        <v>10508</v>
      </c>
      <c r="C3918" t="str">
        <f t="shared" si="61"/>
        <v>{"source":1375,"target":9994,"value":1},</v>
      </c>
    </row>
    <row r="3919" spans="2:3">
      <c r="B3919" t="s">
        <v>10509</v>
      </c>
      <c r="C3919" t="str">
        <f t="shared" si="61"/>
        <v>{"source":1376,"target":9995,"value":1},</v>
      </c>
    </row>
    <row r="3920" spans="2:3">
      <c r="B3920" t="s">
        <v>10510</v>
      </c>
      <c r="C3920" t="str">
        <f t="shared" si="61"/>
        <v>{"source":1377,"target":9995,"value":1},</v>
      </c>
    </row>
    <row r="3921" spans="2:3">
      <c r="B3921" t="s">
        <v>10511</v>
      </c>
      <c r="C3921" t="str">
        <f t="shared" si="61"/>
        <v>{"source":1378,"target":9995,"value":1},</v>
      </c>
    </row>
    <row r="3922" spans="2:3">
      <c r="B3922" t="s">
        <v>10512</v>
      </c>
      <c r="C3922" t="str">
        <f t="shared" si="61"/>
        <v>{"source":1379,"target":9994,"value":1},</v>
      </c>
    </row>
    <row r="3923" spans="2:3">
      <c r="B3923" t="s">
        <v>10513</v>
      </c>
      <c r="C3923" t="str">
        <f t="shared" si="61"/>
        <v>{"source":1380,"target":9994,"value":1},</v>
      </c>
    </row>
    <row r="3924" spans="2:3">
      <c r="B3924" t="s">
        <v>10514</v>
      </c>
      <c r="C3924" t="str">
        <f t="shared" si="61"/>
        <v>{"source":1381,"target":9994,"value":1},</v>
      </c>
    </row>
    <row r="3925" spans="2:3">
      <c r="B3925" t="s">
        <v>10515</v>
      </c>
      <c r="C3925" t="str">
        <f t="shared" si="61"/>
        <v>{"source":1382,"target":9994,"value":1},</v>
      </c>
    </row>
    <row r="3926" spans="2:3">
      <c r="B3926" t="s">
        <v>10516</v>
      </c>
      <c r="C3926" t="str">
        <f t="shared" si="61"/>
        <v>{"source":1383,"target":9995,"value":1},</v>
      </c>
    </row>
    <row r="3927" spans="2:3">
      <c r="B3927" t="s">
        <v>10517</v>
      </c>
      <c r="C3927" t="str">
        <f t="shared" si="61"/>
        <v>{"source":1384,"target":9995,"value":1},</v>
      </c>
    </row>
    <row r="3928" spans="2:3">
      <c r="B3928" t="s">
        <v>10518</v>
      </c>
      <c r="C3928" t="str">
        <f t="shared" si="61"/>
        <v>{"source":1385,"target":9995,"value":1},</v>
      </c>
    </row>
    <row r="3929" spans="2:3">
      <c r="B3929" t="s">
        <v>10519</v>
      </c>
      <c r="C3929" t="str">
        <f t="shared" si="61"/>
        <v>{"source":1386,"target":9994,"value":1},</v>
      </c>
    </row>
    <row r="3930" spans="2:3">
      <c r="B3930" t="s">
        <v>10520</v>
      </c>
      <c r="C3930" t="str">
        <f t="shared" si="61"/>
        <v>{"source":1387,"target":9994,"value":1},</v>
      </c>
    </row>
    <row r="3931" spans="2:3">
      <c r="B3931" t="s">
        <v>10521</v>
      </c>
      <c r="C3931" t="str">
        <f t="shared" si="61"/>
        <v>{"source":1388,"target":9994,"value":1},</v>
      </c>
    </row>
    <row r="3932" spans="2:3">
      <c r="B3932" t="s">
        <v>10522</v>
      </c>
      <c r="C3932" t="str">
        <f t="shared" si="61"/>
        <v>{"source":1389,"target":9994,"value":1},</v>
      </c>
    </row>
    <row r="3933" spans="2:3">
      <c r="B3933" t="s">
        <v>10523</v>
      </c>
      <c r="C3933" t="str">
        <f t="shared" si="61"/>
        <v>{"source":1390,"target":9995,"value":1},</v>
      </c>
    </row>
    <row r="3934" spans="2:3">
      <c r="B3934" t="s">
        <v>10524</v>
      </c>
      <c r="C3934" t="str">
        <f t="shared" si="61"/>
        <v>{"source":1391,"target":9995,"value":1},</v>
      </c>
    </row>
    <row r="3935" spans="2:3">
      <c r="B3935" t="s">
        <v>10525</v>
      </c>
      <c r="C3935" t="str">
        <f t="shared" si="61"/>
        <v>{"source":1392,"target":9995,"value":1},</v>
      </c>
    </row>
    <row r="3936" spans="2:3">
      <c r="B3936" t="s">
        <v>10526</v>
      </c>
      <c r="C3936" t="str">
        <f t="shared" si="61"/>
        <v>{"source":1393,"target":9995,"value":1},</v>
      </c>
    </row>
    <row r="3937" spans="2:3">
      <c r="B3937" t="s">
        <v>10527</v>
      </c>
      <c r="C3937" t="str">
        <f t="shared" si="61"/>
        <v>{"source":1394,"target":9995,"value":1},</v>
      </c>
    </row>
    <row r="3938" spans="2:3">
      <c r="B3938" t="s">
        <v>10528</v>
      </c>
      <c r="C3938" t="str">
        <f t="shared" si="61"/>
        <v>{"source":1395,"target":9995,"value":1},</v>
      </c>
    </row>
    <row r="3939" spans="2:3">
      <c r="B3939" t="s">
        <v>10529</v>
      </c>
      <c r="C3939" t="str">
        <f t="shared" si="61"/>
        <v>{"source":1396,"target":9994,"value":1},</v>
      </c>
    </row>
    <row r="3940" spans="2:3">
      <c r="B3940" t="s">
        <v>10530</v>
      </c>
      <c r="C3940" t="str">
        <f t="shared" si="61"/>
        <v>{"source":1397,"target":9995,"value":1},</v>
      </c>
    </row>
    <row r="3941" spans="2:3">
      <c r="B3941" t="s">
        <v>10531</v>
      </c>
      <c r="C3941" t="str">
        <f t="shared" si="61"/>
        <v>{"source":1398,"target":9995,"value":1},</v>
      </c>
    </row>
    <row r="3942" spans="2:3">
      <c r="B3942" t="s">
        <v>10532</v>
      </c>
      <c r="C3942" t="str">
        <f t="shared" si="61"/>
        <v>{"source":1399,"target":9995,"value":1},</v>
      </c>
    </row>
    <row r="3943" spans="2:3">
      <c r="B3943" t="s">
        <v>10533</v>
      </c>
      <c r="C3943" t="str">
        <f t="shared" si="61"/>
        <v>{"source":1400,"target":9995,"value":1},</v>
      </c>
    </row>
    <row r="3944" spans="2:3">
      <c r="B3944" t="s">
        <v>10534</v>
      </c>
      <c r="C3944" t="str">
        <f t="shared" si="61"/>
        <v>{"source":1401,"target":9996,"value":1},</v>
      </c>
    </row>
    <row r="3945" spans="2:3">
      <c r="B3945" t="s">
        <v>10535</v>
      </c>
      <c r="C3945" t="str">
        <f t="shared" si="61"/>
        <v>{"source":1402,"target":9996,"value":1},</v>
      </c>
    </row>
    <row r="3946" spans="2:3">
      <c r="B3946" t="s">
        <v>10536</v>
      </c>
      <c r="C3946" t="str">
        <f t="shared" si="61"/>
        <v>{"source":1403,"target":9995,"value":1},</v>
      </c>
    </row>
    <row r="3947" spans="2:3">
      <c r="B3947" t="s">
        <v>10537</v>
      </c>
      <c r="C3947" t="str">
        <f t="shared" si="61"/>
        <v>{"source":1404,"target":9995,"value":1},</v>
      </c>
    </row>
    <row r="3948" spans="2:3">
      <c r="B3948" t="s">
        <v>10538</v>
      </c>
      <c r="C3948" t="str">
        <f t="shared" si="61"/>
        <v>{"source":1405,"target":9995,"value":1},</v>
      </c>
    </row>
    <row r="3949" spans="2:3">
      <c r="B3949" t="s">
        <v>10539</v>
      </c>
      <c r="C3949" t="str">
        <f t="shared" si="61"/>
        <v>{"source":1406,"target":9995,"value":1},</v>
      </c>
    </row>
    <row r="3950" spans="2:3">
      <c r="B3950" t="s">
        <v>10540</v>
      </c>
      <c r="C3950" t="str">
        <f t="shared" si="61"/>
        <v>{"source":1407,"target":9995,"value":1},</v>
      </c>
    </row>
    <row r="3951" spans="2:3">
      <c r="B3951" t="s">
        <v>10541</v>
      </c>
      <c r="C3951" t="str">
        <f t="shared" ref="C3951:C4014" si="62">B3951&amp;","</f>
        <v>{"source":1408,"target":9995,"value":1},</v>
      </c>
    </row>
    <row r="3952" spans="2:3">
      <c r="B3952" t="s">
        <v>10542</v>
      </c>
      <c r="C3952" t="str">
        <f t="shared" si="62"/>
        <v>{"source":1409,"target":9995,"value":1},</v>
      </c>
    </row>
    <row r="3953" spans="2:3">
      <c r="B3953" t="s">
        <v>10543</v>
      </c>
      <c r="C3953" t="str">
        <f t="shared" si="62"/>
        <v>{"source":1410,"target":9994,"value":1},</v>
      </c>
    </row>
    <row r="3954" spans="2:3">
      <c r="B3954" t="s">
        <v>10544</v>
      </c>
      <c r="C3954" t="str">
        <f t="shared" si="62"/>
        <v>{"source":1411,"target":9998,"value":1},</v>
      </c>
    </row>
    <row r="3955" spans="2:3">
      <c r="B3955" t="s">
        <v>10545</v>
      </c>
      <c r="C3955" t="str">
        <f t="shared" si="62"/>
        <v>{"source":1412,"target":9998,"value":1},</v>
      </c>
    </row>
    <row r="3956" spans="2:3">
      <c r="B3956" t="s">
        <v>10546</v>
      </c>
      <c r="C3956" t="str">
        <f t="shared" si="62"/>
        <v>{"source":1413,"target":9993,"value":1},</v>
      </c>
    </row>
    <row r="3957" spans="2:3">
      <c r="B3957" t="s">
        <v>10547</v>
      </c>
      <c r="C3957" t="str">
        <f t="shared" si="62"/>
        <v>{"source":1414,"target":9993,"value":1},</v>
      </c>
    </row>
    <row r="3958" spans="2:3">
      <c r="B3958" t="s">
        <v>10548</v>
      </c>
      <c r="C3958" t="str">
        <f t="shared" si="62"/>
        <v>{"source":1415,"target":9993,"value":1},</v>
      </c>
    </row>
    <row r="3959" spans="2:3">
      <c r="B3959" t="s">
        <v>10549</v>
      </c>
      <c r="C3959" t="str">
        <f t="shared" si="62"/>
        <v>{"source":1416,"target":9993,"value":1},</v>
      </c>
    </row>
    <row r="3960" spans="2:3">
      <c r="B3960" t="s">
        <v>10550</v>
      </c>
      <c r="C3960" t="str">
        <f t="shared" si="62"/>
        <v>{"source":1417,"target":9994,"value":1},</v>
      </c>
    </row>
    <row r="3961" spans="2:3">
      <c r="B3961" t="s">
        <v>10551</v>
      </c>
      <c r="C3961" t="str">
        <f t="shared" si="62"/>
        <v>{"source":1418,"target":9994,"value":1},</v>
      </c>
    </row>
    <row r="3962" spans="2:3">
      <c r="B3962" t="s">
        <v>10552</v>
      </c>
      <c r="C3962" t="str">
        <f t="shared" si="62"/>
        <v>{"source":1419,"target":9994,"value":1},</v>
      </c>
    </row>
    <row r="3963" spans="2:3">
      <c r="B3963" t="s">
        <v>10553</v>
      </c>
      <c r="C3963" t="str">
        <f t="shared" si="62"/>
        <v>{"source":1420,"target":9994,"value":1},</v>
      </c>
    </row>
    <row r="3964" spans="2:3">
      <c r="B3964" t="s">
        <v>10554</v>
      </c>
      <c r="C3964" t="str">
        <f t="shared" si="62"/>
        <v>{"source":1421,"target":9996,"value":1},</v>
      </c>
    </row>
    <row r="3965" spans="2:3">
      <c r="B3965" t="s">
        <v>10555</v>
      </c>
      <c r="C3965" t="str">
        <f t="shared" si="62"/>
        <v>{"source":1422,"target":9996,"value":1},</v>
      </c>
    </row>
    <row r="3966" spans="2:3">
      <c r="B3966" t="s">
        <v>10556</v>
      </c>
      <c r="C3966" t="str">
        <f t="shared" si="62"/>
        <v>{"source":1423,"target":9994,"value":1},</v>
      </c>
    </row>
    <row r="3967" spans="2:3">
      <c r="B3967" t="s">
        <v>10557</v>
      </c>
      <c r="C3967" t="str">
        <f t="shared" si="62"/>
        <v>{"source":1424,"target":9994,"value":1},</v>
      </c>
    </row>
    <row r="3968" spans="2:3">
      <c r="B3968" t="s">
        <v>10558</v>
      </c>
      <c r="C3968" t="str">
        <f t="shared" si="62"/>
        <v>{"source":1425,"target":9994,"value":1},</v>
      </c>
    </row>
    <row r="3969" spans="2:3">
      <c r="B3969" t="s">
        <v>10559</v>
      </c>
      <c r="C3969" t="str">
        <f t="shared" si="62"/>
        <v>{"source":1426,"target":9994,"value":1},</v>
      </c>
    </row>
    <row r="3970" spans="2:3">
      <c r="B3970" t="s">
        <v>10560</v>
      </c>
      <c r="C3970" t="str">
        <f t="shared" si="62"/>
        <v>{"source":1427,"target":9996,"value":1},</v>
      </c>
    </row>
    <row r="3971" spans="2:3">
      <c r="B3971" t="s">
        <v>10561</v>
      </c>
      <c r="C3971" t="str">
        <f t="shared" si="62"/>
        <v>{"source":1428,"target":9996,"value":1},</v>
      </c>
    </row>
    <row r="3972" spans="2:3">
      <c r="B3972" t="s">
        <v>10562</v>
      </c>
      <c r="C3972" t="str">
        <f t="shared" si="62"/>
        <v>{"source":1429,"target":9995,"value":1},</v>
      </c>
    </row>
    <row r="3973" spans="2:3">
      <c r="B3973" t="s">
        <v>10563</v>
      </c>
      <c r="C3973" t="str">
        <f t="shared" si="62"/>
        <v>{"source":1430,"target":9995,"value":1},</v>
      </c>
    </row>
    <row r="3974" spans="2:3">
      <c r="B3974" t="s">
        <v>10564</v>
      </c>
      <c r="C3974" t="str">
        <f t="shared" si="62"/>
        <v>{"source":1431,"target":9995,"value":1},</v>
      </c>
    </row>
    <row r="3975" spans="2:3">
      <c r="B3975" t="s">
        <v>10565</v>
      </c>
      <c r="C3975" t="str">
        <f t="shared" si="62"/>
        <v>{"source":1432,"target":9995,"value":1},</v>
      </c>
    </row>
    <row r="3976" spans="2:3">
      <c r="B3976" t="s">
        <v>10566</v>
      </c>
      <c r="C3976" t="str">
        <f t="shared" si="62"/>
        <v>{"source":1433,"target":9995,"value":1},</v>
      </c>
    </row>
    <row r="3977" spans="2:3">
      <c r="B3977" t="s">
        <v>10567</v>
      </c>
      <c r="C3977" t="str">
        <f t="shared" si="62"/>
        <v>{"source":1434,"target":9995,"value":1},</v>
      </c>
    </row>
    <row r="3978" spans="2:3">
      <c r="B3978" t="s">
        <v>10568</v>
      </c>
      <c r="C3978" t="str">
        <f t="shared" si="62"/>
        <v>{"source":1435,"target":9995,"value":1},</v>
      </c>
    </row>
    <row r="3979" spans="2:3">
      <c r="B3979" t="s">
        <v>10569</v>
      </c>
      <c r="C3979" t="str">
        <f t="shared" si="62"/>
        <v>{"source":1436,"target":9995,"value":1},</v>
      </c>
    </row>
    <row r="3980" spans="2:3">
      <c r="B3980" t="s">
        <v>10570</v>
      </c>
      <c r="C3980" t="str">
        <f t="shared" si="62"/>
        <v>{"source":1437,"target":9995,"value":1},</v>
      </c>
    </row>
    <row r="3981" spans="2:3">
      <c r="B3981" t="s">
        <v>10571</v>
      </c>
      <c r="C3981" t="str">
        <f t="shared" si="62"/>
        <v>{"source":1438,"target":9995,"value":1},</v>
      </c>
    </row>
    <row r="3982" spans="2:3">
      <c r="B3982" t="s">
        <v>10572</v>
      </c>
      <c r="C3982" t="str">
        <f t="shared" si="62"/>
        <v>{"source":1439,"target":9995,"value":1},</v>
      </c>
    </row>
    <row r="3983" spans="2:3">
      <c r="B3983" t="s">
        <v>10573</v>
      </c>
      <c r="C3983" t="str">
        <f t="shared" si="62"/>
        <v>{"source":1440,"target":9997,"value":1},</v>
      </c>
    </row>
    <row r="3984" spans="2:3">
      <c r="B3984" t="s">
        <v>10574</v>
      </c>
      <c r="C3984" t="str">
        <f t="shared" si="62"/>
        <v>{"source":1441,"target":9997,"value":1},</v>
      </c>
    </row>
    <row r="3985" spans="2:3">
      <c r="B3985" t="s">
        <v>10575</v>
      </c>
      <c r="C3985" t="str">
        <f t="shared" si="62"/>
        <v>{"source":1442,"target":9997,"value":1},</v>
      </c>
    </row>
    <row r="3986" spans="2:3">
      <c r="B3986" t="s">
        <v>10576</v>
      </c>
      <c r="C3986" t="str">
        <f t="shared" si="62"/>
        <v>{"source":1443,"target":9997,"value":1},</v>
      </c>
    </row>
    <row r="3987" spans="2:3">
      <c r="B3987" t="s">
        <v>10577</v>
      </c>
      <c r="C3987" t="str">
        <f t="shared" si="62"/>
        <v>{"source":1444,"target":9997,"value":1},</v>
      </c>
    </row>
    <row r="3988" spans="2:3">
      <c r="B3988" t="s">
        <v>10578</v>
      </c>
      <c r="C3988" t="str">
        <f t="shared" si="62"/>
        <v>{"source":1445,"target":9997,"value":1},</v>
      </c>
    </row>
    <row r="3989" spans="2:3">
      <c r="B3989" t="s">
        <v>10579</v>
      </c>
      <c r="C3989" t="str">
        <f t="shared" si="62"/>
        <v>{"source":1446,"target":9997,"value":1},</v>
      </c>
    </row>
    <row r="3990" spans="2:3">
      <c r="B3990" t="s">
        <v>10580</v>
      </c>
      <c r="C3990" t="str">
        <f t="shared" si="62"/>
        <v>{"source":1447,"target":9997,"value":1},</v>
      </c>
    </row>
    <row r="3991" spans="2:3">
      <c r="B3991" t="s">
        <v>10581</v>
      </c>
      <c r="C3991" t="str">
        <f t="shared" si="62"/>
        <v>{"source":1448,"target":9997,"value":1},</v>
      </c>
    </row>
    <row r="3992" spans="2:3">
      <c r="B3992" t="s">
        <v>10582</v>
      </c>
      <c r="C3992" t="str">
        <f t="shared" si="62"/>
        <v>{"source":1449,"target":9997,"value":1},</v>
      </c>
    </row>
    <row r="3993" spans="2:3">
      <c r="B3993" t="s">
        <v>10583</v>
      </c>
      <c r="C3993" t="str">
        <f t="shared" si="62"/>
        <v>{"source":1450,"target":9997,"value":1},</v>
      </c>
    </row>
    <row r="3994" spans="2:3">
      <c r="B3994" t="s">
        <v>10584</v>
      </c>
      <c r="C3994" t="str">
        <f t="shared" si="62"/>
        <v>{"source":1451,"target":9997,"value":1},</v>
      </c>
    </row>
    <row r="3995" spans="2:3">
      <c r="B3995" t="s">
        <v>10585</v>
      </c>
      <c r="C3995" t="str">
        <f t="shared" si="62"/>
        <v>{"source":1452,"target":9997,"value":1},</v>
      </c>
    </row>
    <row r="3996" spans="2:3">
      <c r="B3996" t="s">
        <v>10586</v>
      </c>
      <c r="C3996" t="str">
        <f t="shared" si="62"/>
        <v>{"source":1453,"target":9997,"value":1},</v>
      </c>
    </row>
    <row r="3997" spans="2:3">
      <c r="B3997" t="s">
        <v>10587</v>
      </c>
      <c r="C3997" t="str">
        <f t="shared" si="62"/>
        <v>{"source":1454,"target":9993,"value":1},</v>
      </c>
    </row>
    <row r="3998" spans="2:3">
      <c r="B3998" t="s">
        <v>10588</v>
      </c>
      <c r="C3998" t="str">
        <f t="shared" si="62"/>
        <v>{"source":1455,"target":9993,"value":1},</v>
      </c>
    </row>
    <row r="3999" spans="2:3">
      <c r="B3999" t="s">
        <v>10589</v>
      </c>
      <c r="C3999" t="str">
        <f t="shared" si="62"/>
        <v>{"source":1456,"target":9993,"value":1},</v>
      </c>
    </row>
    <row r="4000" spans="2:3">
      <c r="B4000" t="s">
        <v>10590</v>
      </c>
      <c r="C4000" t="str">
        <f t="shared" si="62"/>
        <v>{"source":1457,"target":9993,"value":1},</v>
      </c>
    </row>
    <row r="4001" spans="2:3">
      <c r="B4001" t="s">
        <v>10591</v>
      </c>
      <c r="C4001" t="str">
        <f t="shared" si="62"/>
        <v>{"source":1458,"target":9993,"value":1},</v>
      </c>
    </row>
    <row r="4002" spans="2:3">
      <c r="B4002" t="s">
        <v>10592</v>
      </c>
      <c r="C4002" t="str">
        <f t="shared" si="62"/>
        <v>{"source":1459,"target":9993,"value":1},</v>
      </c>
    </row>
    <row r="4003" spans="2:3">
      <c r="B4003" t="s">
        <v>10593</v>
      </c>
      <c r="C4003" t="str">
        <f t="shared" si="62"/>
        <v>{"source":1460,"target":9993,"value":1},</v>
      </c>
    </row>
    <row r="4004" spans="2:3">
      <c r="B4004" t="s">
        <v>10594</v>
      </c>
      <c r="C4004" t="str">
        <f t="shared" si="62"/>
        <v>{"source":1461,"target":9993,"value":1},</v>
      </c>
    </row>
    <row r="4005" spans="2:3">
      <c r="B4005" t="s">
        <v>10595</v>
      </c>
      <c r="C4005" t="str">
        <f t="shared" si="62"/>
        <v>{"source":1462,"target":9993,"value":1},</v>
      </c>
    </row>
    <row r="4006" spans="2:3">
      <c r="B4006" t="s">
        <v>10596</v>
      </c>
      <c r="C4006" t="str">
        <f t="shared" si="62"/>
        <v>{"source":1463,"target":9993,"value":1},</v>
      </c>
    </row>
    <row r="4007" spans="2:3">
      <c r="B4007" t="s">
        <v>10597</v>
      </c>
      <c r="C4007" t="str">
        <f t="shared" si="62"/>
        <v>{"source":1464,"target":9993,"value":1},</v>
      </c>
    </row>
    <row r="4008" spans="2:3">
      <c r="B4008" t="s">
        <v>10598</v>
      </c>
      <c r="C4008" t="str">
        <f t="shared" si="62"/>
        <v>{"source":1465,"target":9993,"value":1},</v>
      </c>
    </row>
    <row r="4009" spans="2:3">
      <c r="B4009" t="s">
        <v>10599</v>
      </c>
      <c r="C4009" t="str">
        <f t="shared" si="62"/>
        <v>{"source":1466,"target":9993,"value":1},</v>
      </c>
    </row>
    <row r="4010" spans="2:3">
      <c r="B4010" t="s">
        <v>10600</v>
      </c>
      <c r="C4010" t="str">
        <f t="shared" si="62"/>
        <v>{"source":1467,"target":9993,"value":1},</v>
      </c>
    </row>
    <row r="4011" spans="2:3">
      <c r="B4011" t="s">
        <v>10601</v>
      </c>
      <c r="C4011" t="str">
        <f t="shared" si="62"/>
        <v>{"source":1468,"target":9993,"value":1},</v>
      </c>
    </row>
    <row r="4012" spans="2:3">
      <c r="B4012" t="s">
        <v>10602</v>
      </c>
      <c r="C4012" t="str">
        <f t="shared" si="62"/>
        <v>{"source":1469,"target":9993,"value":1},</v>
      </c>
    </row>
    <row r="4013" spans="2:3">
      <c r="B4013" t="s">
        <v>10603</v>
      </c>
      <c r="C4013" t="str">
        <f t="shared" si="62"/>
        <v>{"source":1470,"target":9993,"value":1},</v>
      </c>
    </row>
    <row r="4014" spans="2:3">
      <c r="B4014" t="s">
        <v>10604</v>
      </c>
      <c r="C4014" t="str">
        <f t="shared" si="62"/>
        <v>{"source":1471,"target":9993,"value":1},</v>
      </c>
    </row>
    <row r="4015" spans="2:3">
      <c r="B4015" t="s">
        <v>10605</v>
      </c>
      <c r="C4015" t="str">
        <f t="shared" ref="C4015:C4078" si="63">B4015&amp;","</f>
        <v>{"source":1472,"target":9993,"value":1},</v>
      </c>
    </row>
    <row r="4016" spans="2:3">
      <c r="B4016" t="s">
        <v>10606</v>
      </c>
      <c r="C4016" t="str">
        <f t="shared" si="63"/>
        <v>{"source":1473,"target":9993,"value":1},</v>
      </c>
    </row>
    <row r="4017" spans="2:3">
      <c r="B4017" t="s">
        <v>10607</v>
      </c>
      <c r="C4017" t="str">
        <f t="shared" si="63"/>
        <v>{"source":1474,"target":9995,"value":1},</v>
      </c>
    </row>
    <row r="4018" spans="2:3">
      <c r="B4018" t="s">
        <v>10608</v>
      </c>
      <c r="C4018" t="str">
        <f t="shared" si="63"/>
        <v>{"source":1475,"target":9997,"value":1},</v>
      </c>
    </row>
    <row r="4019" spans="2:3">
      <c r="B4019" t="s">
        <v>10609</v>
      </c>
      <c r="C4019" t="str">
        <f t="shared" si="63"/>
        <v>{"source":1476,"target":9997,"value":1},</v>
      </c>
    </row>
    <row r="4020" spans="2:3">
      <c r="B4020" t="s">
        <v>10610</v>
      </c>
      <c r="C4020" t="str">
        <f t="shared" si="63"/>
        <v>{"source":1477,"target":9995,"value":1},</v>
      </c>
    </row>
    <row r="4021" spans="2:3">
      <c r="B4021" t="s">
        <v>10611</v>
      </c>
      <c r="C4021" t="str">
        <f t="shared" si="63"/>
        <v>{"source":1478,"target":9993,"value":1},</v>
      </c>
    </row>
    <row r="4022" spans="2:3">
      <c r="B4022" t="s">
        <v>10612</v>
      </c>
      <c r="C4022" t="str">
        <f t="shared" si="63"/>
        <v>{"source":1479,"target":9993,"value":1},</v>
      </c>
    </row>
    <row r="4023" spans="2:3">
      <c r="B4023" t="s">
        <v>10613</v>
      </c>
      <c r="C4023" t="str">
        <f t="shared" si="63"/>
        <v>{"source":1480,"target":9993,"value":1},</v>
      </c>
    </row>
    <row r="4024" spans="2:3">
      <c r="B4024" t="s">
        <v>10614</v>
      </c>
      <c r="C4024" t="str">
        <f t="shared" si="63"/>
        <v>{"source":1481,"target":9993,"value":1},</v>
      </c>
    </row>
    <row r="4025" spans="2:3">
      <c r="B4025" t="s">
        <v>10615</v>
      </c>
      <c r="C4025" t="str">
        <f t="shared" si="63"/>
        <v>{"source":1482,"target":9993,"value":1},</v>
      </c>
    </row>
    <row r="4026" spans="2:3">
      <c r="B4026" t="s">
        <v>10616</v>
      </c>
      <c r="C4026" t="str">
        <f t="shared" si="63"/>
        <v>{"source":1483,"target":9993,"value":1},</v>
      </c>
    </row>
    <row r="4027" spans="2:3">
      <c r="B4027" t="s">
        <v>10617</v>
      </c>
      <c r="C4027" t="str">
        <f t="shared" si="63"/>
        <v>{"source":1484,"target":9993,"value":1},</v>
      </c>
    </row>
    <row r="4028" spans="2:3">
      <c r="B4028" t="s">
        <v>10618</v>
      </c>
      <c r="C4028" t="str">
        <f t="shared" si="63"/>
        <v>{"source":1485,"target":9993,"value":1},</v>
      </c>
    </row>
    <row r="4029" spans="2:3">
      <c r="B4029" t="s">
        <v>10619</v>
      </c>
      <c r="C4029" t="str">
        <f t="shared" si="63"/>
        <v>{"source":1486,"target":9993,"value":1},</v>
      </c>
    </row>
    <row r="4030" spans="2:3">
      <c r="B4030" t="s">
        <v>10620</v>
      </c>
      <c r="C4030" t="str">
        <f t="shared" si="63"/>
        <v>{"source":1487,"target":9993,"value":1},</v>
      </c>
    </row>
    <row r="4031" spans="2:3">
      <c r="B4031" t="s">
        <v>10621</v>
      </c>
      <c r="C4031" t="str">
        <f t="shared" si="63"/>
        <v>{"source":1488,"target":9993,"value":1},</v>
      </c>
    </row>
    <row r="4032" spans="2:3">
      <c r="B4032" t="s">
        <v>10622</v>
      </c>
      <c r="C4032" t="str">
        <f t="shared" si="63"/>
        <v>{"source":1489,"target":9993,"value":1},</v>
      </c>
    </row>
    <row r="4033" spans="2:3">
      <c r="B4033" t="s">
        <v>10623</v>
      </c>
      <c r="C4033" t="str">
        <f t="shared" si="63"/>
        <v>{"source":1490,"target":9993,"value":1},</v>
      </c>
    </row>
    <row r="4034" spans="2:3">
      <c r="B4034" t="s">
        <v>10624</v>
      </c>
      <c r="C4034" t="str">
        <f t="shared" si="63"/>
        <v>{"source":1491,"target":9993,"value":1},</v>
      </c>
    </row>
    <row r="4035" spans="2:3">
      <c r="B4035" t="s">
        <v>10625</v>
      </c>
      <c r="C4035" t="str">
        <f t="shared" si="63"/>
        <v>{"source":1492,"target":9993,"value":1},</v>
      </c>
    </row>
    <row r="4036" spans="2:3">
      <c r="B4036" t="s">
        <v>10626</v>
      </c>
      <c r="C4036" t="str">
        <f t="shared" si="63"/>
        <v>{"source":1493,"target":9993,"value":1},</v>
      </c>
    </row>
    <row r="4037" spans="2:3">
      <c r="B4037" t="s">
        <v>10627</v>
      </c>
      <c r="C4037" t="str">
        <f t="shared" si="63"/>
        <v>{"source":1494,"target":9993,"value":1},</v>
      </c>
    </row>
    <row r="4038" spans="2:3">
      <c r="B4038" t="s">
        <v>10628</v>
      </c>
      <c r="C4038" t="str">
        <f t="shared" si="63"/>
        <v>{"source":1495,"target":9993,"value":1},</v>
      </c>
    </row>
    <row r="4039" spans="2:3">
      <c r="B4039" t="s">
        <v>10629</v>
      </c>
      <c r="C4039" t="str">
        <f t="shared" si="63"/>
        <v>{"source":1496,"target":9993,"value":1},</v>
      </c>
    </row>
    <row r="4040" spans="2:3">
      <c r="B4040" t="s">
        <v>10630</v>
      </c>
      <c r="C4040" t="str">
        <f t="shared" si="63"/>
        <v>{"source":1497,"target":9993,"value":1},</v>
      </c>
    </row>
    <row r="4041" spans="2:3">
      <c r="B4041" t="s">
        <v>10631</v>
      </c>
      <c r="C4041" t="str">
        <f t="shared" si="63"/>
        <v>{"source":1498,"target":9993,"value":1},</v>
      </c>
    </row>
    <row r="4042" spans="2:3">
      <c r="B4042" t="s">
        <v>10632</v>
      </c>
      <c r="C4042" t="str">
        <f t="shared" si="63"/>
        <v>{"source":1499,"target":9993,"value":1},</v>
      </c>
    </row>
    <row r="4043" spans="2:3">
      <c r="B4043" t="s">
        <v>10633</v>
      </c>
      <c r="C4043" t="str">
        <f t="shared" si="63"/>
        <v>{"source":1500,"target":9993,"value":1},</v>
      </c>
    </row>
    <row r="4044" spans="2:3">
      <c r="B4044" t="s">
        <v>10634</v>
      </c>
      <c r="C4044" t="str">
        <f t="shared" si="63"/>
        <v>{"source":1501,"target":9993,"value":1},</v>
      </c>
    </row>
    <row r="4045" spans="2:3">
      <c r="B4045" t="s">
        <v>10635</v>
      </c>
      <c r="C4045" t="str">
        <f t="shared" si="63"/>
        <v>{"source":1502,"target":9995,"value":1},</v>
      </c>
    </row>
    <row r="4046" spans="2:3">
      <c r="B4046" t="s">
        <v>10636</v>
      </c>
      <c r="C4046" t="str">
        <f t="shared" si="63"/>
        <v>{"source":1503,"target":9993,"value":1},</v>
      </c>
    </row>
    <row r="4047" spans="2:3">
      <c r="B4047" t="s">
        <v>10637</v>
      </c>
      <c r="C4047" t="str">
        <f t="shared" si="63"/>
        <v>{"source":1504,"target":9993,"value":1},</v>
      </c>
    </row>
    <row r="4048" spans="2:3">
      <c r="B4048" t="s">
        <v>10638</v>
      </c>
      <c r="C4048" t="str">
        <f t="shared" si="63"/>
        <v>{"source":1505,"target":9993,"value":1},</v>
      </c>
    </row>
    <row r="4049" spans="2:3">
      <c r="B4049" t="s">
        <v>10639</v>
      </c>
      <c r="C4049" t="str">
        <f t="shared" si="63"/>
        <v>{"source":1506,"target":9993,"value":1},</v>
      </c>
    </row>
    <row r="4050" spans="2:3">
      <c r="B4050" t="s">
        <v>10640</v>
      </c>
      <c r="C4050" t="str">
        <f t="shared" si="63"/>
        <v>{"source":1507,"target":9993,"value":1},</v>
      </c>
    </row>
    <row r="4051" spans="2:3">
      <c r="B4051" t="s">
        <v>10641</v>
      </c>
      <c r="C4051" t="str">
        <f t="shared" si="63"/>
        <v>{"source":1508,"target":9993,"value":1},</v>
      </c>
    </row>
    <row r="4052" spans="2:3">
      <c r="B4052" t="s">
        <v>10642</v>
      </c>
      <c r="C4052" t="str">
        <f t="shared" si="63"/>
        <v>{"source":1509,"target":9993,"value":1},</v>
      </c>
    </row>
    <row r="4053" spans="2:3">
      <c r="B4053" t="s">
        <v>10643</v>
      </c>
      <c r="C4053" t="str">
        <f t="shared" si="63"/>
        <v>{"source":1510,"target":9993,"value":1},</v>
      </c>
    </row>
    <row r="4054" spans="2:3">
      <c r="B4054" t="s">
        <v>10644</v>
      </c>
      <c r="C4054" t="str">
        <f t="shared" si="63"/>
        <v>{"source":1511,"target":9993,"value":1},</v>
      </c>
    </row>
    <row r="4055" spans="2:3">
      <c r="B4055" t="s">
        <v>10645</v>
      </c>
      <c r="C4055" t="str">
        <f t="shared" si="63"/>
        <v>{"source":1512,"target":9993,"value":1},</v>
      </c>
    </row>
    <row r="4056" spans="2:3">
      <c r="B4056" t="s">
        <v>10646</v>
      </c>
      <c r="C4056" t="str">
        <f t="shared" si="63"/>
        <v>{"source":1513,"target":9993,"value":1},</v>
      </c>
    </row>
    <row r="4057" spans="2:3">
      <c r="B4057" t="s">
        <v>10647</v>
      </c>
      <c r="C4057" t="str">
        <f t="shared" si="63"/>
        <v>{"source":1514,"target":9993,"value":1},</v>
      </c>
    </row>
    <row r="4058" spans="2:3">
      <c r="B4058" t="s">
        <v>10648</v>
      </c>
      <c r="C4058" t="str">
        <f t="shared" si="63"/>
        <v>{"source":1515,"target":9993,"value":1},</v>
      </c>
    </row>
    <row r="4059" spans="2:3">
      <c r="B4059" t="s">
        <v>10649</v>
      </c>
      <c r="C4059" t="str">
        <f t="shared" si="63"/>
        <v>{"source":1516,"target":9993,"value":1},</v>
      </c>
    </row>
    <row r="4060" spans="2:3">
      <c r="B4060" t="s">
        <v>10650</v>
      </c>
      <c r="C4060" t="str">
        <f t="shared" si="63"/>
        <v>{"source":1517,"target":9993,"value":1},</v>
      </c>
    </row>
    <row r="4061" spans="2:3">
      <c r="B4061" t="s">
        <v>10651</v>
      </c>
      <c r="C4061" t="str">
        <f t="shared" si="63"/>
        <v>{"source":1518,"target":9993,"value":1},</v>
      </c>
    </row>
    <row r="4062" spans="2:3">
      <c r="B4062" t="s">
        <v>10652</v>
      </c>
      <c r="C4062" t="str">
        <f t="shared" si="63"/>
        <v>{"source":1519,"target":9993,"value":1},</v>
      </c>
    </row>
    <row r="4063" spans="2:3">
      <c r="B4063" t="s">
        <v>10653</v>
      </c>
      <c r="C4063" t="str">
        <f t="shared" si="63"/>
        <v>{"source":1520,"target":9993,"value":1},</v>
      </c>
    </row>
    <row r="4064" spans="2:3">
      <c r="B4064" t="s">
        <v>10654</v>
      </c>
      <c r="C4064" t="str">
        <f t="shared" si="63"/>
        <v>{"source":1521,"target":9993,"value":1},</v>
      </c>
    </row>
    <row r="4065" spans="2:3">
      <c r="B4065" t="s">
        <v>10655</v>
      </c>
      <c r="C4065" t="str">
        <f t="shared" si="63"/>
        <v>{"source":1522,"target":9993,"value":1},</v>
      </c>
    </row>
    <row r="4066" spans="2:3">
      <c r="B4066" t="s">
        <v>10656</v>
      </c>
      <c r="C4066" t="str">
        <f t="shared" si="63"/>
        <v>{"source":1523,"target":9993,"value":1},</v>
      </c>
    </row>
    <row r="4067" spans="2:3">
      <c r="B4067" t="s">
        <v>10657</v>
      </c>
      <c r="C4067" t="str">
        <f t="shared" si="63"/>
        <v>{"source":1524,"target":9993,"value":1},</v>
      </c>
    </row>
    <row r="4068" spans="2:3">
      <c r="B4068" t="s">
        <v>10658</v>
      </c>
      <c r="C4068" t="str">
        <f t="shared" si="63"/>
        <v>{"source":1525,"target":9993,"value":1},</v>
      </c>
    </row>
    <row r="4069" spans="2:3">
      <c r="B4069" t="s">
        <v>10659</v>
      </c>
      <c r="C4069" t="str">
        <f t="shared" si="63"/>
        <v>{"source":1526,"target":9993,"value":1},</v>
      </c>
    </row>
    <row r="4070" spans="2:3">
      <c r="B4070" t="s">
        <v>10660</v>
      </c>
      <c r="C4070" t="str">
        <f t="shared" si="63"/>
        <v>{"source":1527,"target":9993,"value":1},</v>
      </c>
    </row>
    <row r="4071" spans="2:3">
      <c r="B4071" t="s">
        <v>10661</v>
      </c>
      <c r="C4071" t="str">
        <f t="shared" si="63"/>
        <v>{"source":1528,"target":9993,"value":1},</v>
      </c>
    </row>
    <row r="4072" spans="2:3">
      <c r="B4072" t="s">
        <v>10662</v>
      </c>
      <c r="C4072" t="str">
        <f t="shared" si="63"/>
        <v>{"source":1529,"target":9993,"value":1},</v>
      </c>
    </row>
    <row r="4073" spans="2:3">
      <c r="B4073" t="s">
        <v>10663</v>
      </c>
      <c r="C4073" t="str">
        <f t="shared" si="63"/>
        <v>{"source":1530,"target":9993,"value":1},</v>
      </c>
    </row>
    <row r="4074" spans="2:3">
      <c r="B4074" t="s">
        <v>10664</v>
      </c>
      <c r="C4074" t="str">
        <f t="shared" si="63"/>
        <v>{"source":1531,"target":9993,"value":1},</v>
      </c>
    </row>
    <row r="4075" spans="2:3">
      <c r="B4075" t="s">
        <v>10665</v>
      </c>
      <c r="C4075" t="str">
        <f t="shared" si="63"/>
        <v>{"source":1532,"target":9993,"value":1},</v>
      </c>
    </row>
    <row r="4076" spans="2:3">
      <c r="B4076" t="s">
        <v>10666</v>
      </c>
      <c r="C4076" t="str">
        <f t="shared" si="63"/>
        <v>{"source":1533,"target":9993,"value":1},</v>
      </c>
    </row>
    <row r="4077" spans="2:3">
      <c r="B4077" t="s">
        <v>10667</v>
      </c>
      <c r="C4077" t="str">
        <f t="shared" si="63"/>
        <v>{"source":1534,"target":9993,"value":1},</v>
      </c>
    </row>
    <row r="4078" spans="2:3">
      <c r="B4078" t="s">
        <v>10668</v>
      </c>
      <c r="C4078" t="str">
        <f t="shared" si="63"/>
        <v>{"source":1535,"target":9993,"value":1},</v>
      </c>
    </row>
    <row r="4079" spans="2:3">
      <c r="B4079" t="s">
        <v>10669</v>
      </c>
      <c r="C4079" t="str">
        <f t="shared" ref="C4079:C4142" si="64">B4079&amp;","</f>
        <v>{"source":1536,"target":9993,"value":1},</v>
      </c>
    </row>
    <row r="4080" spans="2:3">
      <c r="B4080" t="s">
        <v>10670</v>
      </c>
      <c r="C4080" t="str">
        <f t="shared" si="64"/>
        <v>{"source":1537,"target":9993,"value":1},</v>
      </c>
    </row>
    <row r="4081" spans="2:3">
      <c r="B4081" t="s">
        <v>10671</v>
      </c>
      <c r="C4081" t="str">
        <f t="shared" si="64"/>
        <v>{"source":1538,"target":9993,"value":1},</v>
      </c>
    </row>
    <row r="4082" spans="2:3">
      <c r="B4082" t="s">
        <v>10672</v>
      </c>
      <c r="C4082" t="str">
        <f t="shared" si="64"/>
        <v>{"source":1539,"target":9993,"value":1},</v>
      </c>
    </row>
    <row r="4083" spans="2:3">
      <c r="B4083" t="s">
        <v>10673</v>
      </c>
      <c r="C4083" t="str">
        <f t="shared" si="64"/>
        <v>{"source":1540,"target":9993,"value":1},</v>
      </c>
    </row>
    <row r="4084" spans="2:3">
      <c r="B4084" t="s">
        <v>10674</v>
      </c>
      <c r="C4084" t="str">
        <f t="shared" si="64"/>
        <v>{"source":1541,"target":9993,"value":1},</v>
      </c>
    </row>
    <row r="4085" spans="2:3">
      <c r="B4085" t="s">
        <v>10675</v>
      </c>
      <c r="C4085" t="str">
        <f t="shared" si="64"/>
        <v>{"source":1542,"target":9993,"value":1},</v>
      </c>
    </row>
    <row r="4086" spans="2:3">
      <c r="B4086" t="s">
        <v>10676</v>
      </c>
      <c r="C4086" t="str">
        <f t="shared" si="64"/>
        <v>{"source":1543,"target":9993,"value":1},</v>
      </c>
    </row>
    <row r="4087" spans="2:3">
      <c r="B4087" t="s">
        <v>10677</v>
      </c>
      <c r="C4087" t="str">
        <f t="shared" si="64"/>
        <v>{"source":1544,"target":9993,"value":1},</v>
      </c>
    </row>
    <row r="4088" spans="2:3">
      <c r="B4088" t="s">
        <v>10678</v>
      </c>
      <c r="C4088" t="str">
        <f t="shared" si="64"/>
        <v>{"source":1545,"target":9993,"value":1},</v>
      </c>
    </row>
    <row r="4089" spans="2:3">
      <c r="B4089" t="s">
        <v>10679</v>
      </c>
      <c r="C4089" t="str">
        <f t="shared" si="64"/>
        <v>{"source":1546,"target":9993,"value":1},</v>
      </c>
    </row>
    <row r="4090" spans="2:3">
      <c r="B4090" t="s">
        <v>10680</v>
      </c>
      <c r="C4090" t="str">
        <f t="shared" si="64"/>
        <v>{"source":1547,"target":9993,"value":1},</v>
      </c>
    </row>
    <row r="4091" spans="2:3">
      <c r="B4091" t="s">
        <v>10681</v>
      </c>
      <c r="C4091" t="str">
        <f t="shared" si="64"/>
        <v>{"source":1548,"target":9993,"value":1},</v>
      </c>
    </row>
    <row r="4092" spans="2:3">
      <c r="B4092" t="s">
        <v>10682</v>
      </c>
      <c r="C4092" t="str">
        <f t="shared" si="64"/>
        <v>{"source":1549,"target":9993,"value":1},</v>
      </c>
    </row>
    <row r="4093" spans="2:3">
      <c r="B4093" t="s">
        <v>10683</v>
      </c>
      <c r="C4093" t="str">
        <f t="shared" si="64"/>
        <v>{"source":1550,"target":9993,"value":1},</v>
      </c>
    </row>
    <row r="4094" spans="2:3">
      <c r="B4094" t="s">
        <v>10684</v>
      </c>
      <c r="C4094" t="str">
        <f t="shared" si="64"/>
        <v>{"source":1551,"target":9993,"value":1},</v>
      </c>
    </row>
    <row r="4095" spans="2:3">
      <c r="B4095" t="s">
        <v>10685</v>
      </c>
      <c r="C4095" t="str">
        <f t="shared" si="64"/>
        <v>{"source":1552,"target":9993,"value":1},</v>
      </c>
    </row>
    <row r="4096" spans="2:3">
      <c r="B4096" t="s">
        <v>10686</v>
      </c>
      <c r="C4096" t="str">
        <f t="shared" si="64"/>
        <v>{"source":1553,"target":9993,"value":1},</v>
      </c>
    </row>
    <row r="4097" spans="2:3">
      <c r="B4097" t="s">
        <v>10687</v>
      </c>
      <c r="C4097" t="str">
        <f t="shared" si="64"/>
        <v>{"source":1554,"target":9993,"value":1},</v>
      </c>
    </row>
    <row r="4098" spans="2:3">
      <c r="B4098" t="s">
        <v>10688</v>
      </c>
      <c r="C4098" t="str">
        <f t="shared" si="64"/>
        <v>{"source":1555,"target":9993,"value":1},</v>
      </c>
    </row>
    <row r="4099" spans="2:3">
      <c r="B4099" t="s">
        <v>10689</v>
      </c>
      <c r="C4099" t="str">
        <f t="shared" si="64"/>
        <v>{"source":1556,"target":9993,"value":1},</v>
      </c>
    </row>
    <row r="4100" spans="2:3">
      <c r="B4100" t="s">
        <v>10690</v>
      </c>
      <c r="C4100" t="str">
        <f t="shared" si="64"/>
        <v>{"source":1557,"target":9993,"value":1},</v>
      </c>
    </row>
    <row r="4101" spans="2:3">
      <c r="B4101" t="s">
        <v>10691</v>
      </c>
      <c r="C4101" t="str">
        <f t="shared" si="64"/>
        <v>{"source":1558,"target":9993,"value":1},</v>
      </c>
    </row>
    <row r="4102" spans="2:3">
      <c r="B4102" t="s">
        <v>10692</v>
      </c>
      <c r="C4102" t="str">
        <f t="shared" si="64"/>
        <v>{"source":1559,"target":9993,"value":1},</v>
      </c>
    </row>
    <row r="4103" spans="2:3">
      <c r="B4103" t="s">
        <v>10693</v>
      </c>
      <c r="C4103" t="str">
        <f t="shared" si="64"/>
        <v>{"source":1560,"target":9993,"value":1},</v>
      </c>
    </row>
    <row r="4104" spans="2:3">
      <c r="B4104" t="s">
        <v>10694</v>
      </c>
      <c r="C4104" t="str">
        <f t="shared" si="64"/>
        <v>{"source":1561,"target":9993,"value":1},</v>
      </c>
    </row>
    <row r="4105" spans="2:3">
      <c r="B4105" t="s">
        <v>10695</v>
      </c>
      <c r="C4105" t="str">
        <f t="shared" si="64"/>
        <v>{"source":1562,"target":9993,"value":1},</v>
      </c>
    </row>
    <row r="4106" spans="2:3">
      <c r="B4106" t="s">
        <v>10696</v>
      </c>
      <c r="C4106" t="str">
        <f t="shared" si="64"/>
        <v>{"source":1563,"target":9993,"value":1},</v>
      </c>
    </row>
    <row r="4107" spans="2:3">
      <c r="B4107" t="s">
        <v>10697</v>
      </c>
      <c r="C4107" t="str">
        <f t="shared" si="64"/>
        <v>{"source":1564,"target":9993,"value":1},</v>
      </c>
    </row>
    <row r="4108" spans="2:3">
      <c r="B4108" t="s">
        <v>10698</v>
      </c>
      <c r="C4108" t="str">
        <f t="shared" si="64"/>
        <v>{"source":1565,"target":9993,"value":1},</v>
      </c>
    </row>
    <row r="4109" spans="2:3">
      <c r="B4109" t="s">
        <v>10699</v>
      </c>
      <c r="C4109" t="str">
        <f t="shared" si="64"/>
        <v>{"source":1566,"target":9993,"value":1},</v>
      </c>
    </row>
    <row r="4110" spans="2:3">
      <c r="B4110" t="s">
        <v>10700</v>
      </c>
      <c r="C4110" t="str">
        <f t="shared" si="64"/>
        <v>{"source":1567,"target":9993,"value":1},</v>
      </c>
    </row>
    <row r="4111" spans="2:3">
      <c r="B4111" t="s">
        <v>10701</v>
      </c>
      <c r="C4111" t="str">
        <f t="shared" si="64"/>
        <v>{"source":1568,"target":9993,"value":1},</v>
      </c>
    </row>
    <row r="4112" spans="2:3">
      <c r="B4112" t="s">
        <v>10702</v>
      </c>
      <c r="C4112" t="str">
        <f t="shared" si="64"/>
        <v>{"source":1569,"target":9993,"value":1},</v>
      </c>
    </row>
    <row r="4113" spans="2:3">
      <c r="B4113" t="s">
        <v>10703</v>
      </c>
      <c r="C4113" t="str">
        <f t="shared" si="64"/>
        <v>{"source":1570,"target":9993,"value":1},</v>
      </c>
    </row>
    <row r="4114" spans="2:3">
      <c r="B4114" t="s">
        <v>10704</v>
      </c>
      <c r="C4114" t="str">
        <f t="shared" si="64"/>
        <v>{"source":1571,"target":9993,"value":1},</v>
      </c>
    </row>
    <row r="4115" spans="2:3">
      <c r="B4115" t="s">
        <v>10705</v>
      </c>
      <c r="C4115" t="str">
        <f t="shared" si="64"/>
        <v>{"source":1572,"target":9993,"value":1},</v>
      </c>
    </row>
    <row r="4116" spans="2:3">
      <c r="B4116" t="s">
        <v>10706</v>
      </c>
      <c r="C4116" t="str">
        <f t="shared" si="64"/>
        <v>{"source":1573,"target":9993,"value":1},</v>
      </c>
    </row>
    <row r="4117" spans="2:3">
      <c r="B4117" t="s">
        <v>10707</v>
      </c>
      <c r="C4117" t="str">
        <f t="shared" si="64"/>
        <v>{"source":1574,"target":9993,"value":1},</v>
      </c>
    </row>
    <row r="4118" spans="2:3">
      <c r="B4118" t="s">
        <v>10708</v>
      </c>
      <c r="C4118" t="str">
        <f t="shared" si="64"/>
        <v>{"source":1575,"target":9993,"value":1},</v>
      </c>
    </row>
    <row r="4119" spans="2:3">
      <c r="B4119" t="s">
        <v>10709</v>
      </c>
      <c r="C4119" t="str">
        <f t="shared" si="64"/>
        <v>{"source":1576,"target":9993,"value":1},</v>
      </c>
    </row>
    <row r="4120" spans="2:3">
      <c r="B4120" t="s">
        <v>10710</v>
      </c>
      <c r="C4120" t="str">
        <f t="shared" si="64"/>
        <v>{"source":1577,"target":9993,"value":1},</v>
      </c>
    </row>
    <row r="4121" spans="2:3">
      <c r="B4121" t="s">
        <v>10711</v>
      </c>
      <c r="C4121" t="str">
        <f t="shared" si="64"/>
        <v>{"source":1578,"target":9993,"value":1},</v>
      </c>
    </row>
    <row r="4122" spans="2:3">
      <c r="B4122" t="s">
        <v>10712</v>
      </c>
      <c r="C4122" t="str">
        <f t="shared" si="64"/>
        <v>{"source":1579,"target":9993,"value":1},</v>
      </c>
    </row>
    <row r="4123" spans="2:3">
      <c r="B4123" t="s">
        <v>10713</v>
      </c>
      <c r="C4123" t="str">
        <f t="shared" si="64"/>
        <v>{"source":1580,"target":9993,"value":1},</v>
      </c>
    </row>
    <row r="4124" spans="2:3">
      <c r="B4124" t="s">
        <v>10714</v>
      </c>
      <c r="C4124" t="str">
        <f t="shared" si="64"/>
        <v>{"source":1581,"target":9993,"value":1},</v>
      </c>
    </row>
    <row r="4125" spans="2:3">
      <c r="B4125" t="s">
        <v>10715</v>
      </c>
      <c r="C4125" t="str">
        <f t="shared" si="64"/>
        <v>{"source":1582,"target":9993,"value":1},</v>
      </c>
    </row>
    <row r="4126" spans="2:3">
      <c r="B4126" t="s">
        <v>10716</v>
      </c>
      <c r="C4126" t="str">
        <f t="shared" si="64"/>
        <v>{"source":1583,"target":9993,"value":1},</v>
      </c>
    </row>
    <row r="4127" spans="2:3">
      <c r="B4127" t="s">
        <v>10717</v>
      </c>
      <c r="C4127" t="str">
        <f t="shared" si="64"/>
        <v>{"source":1584,"target":9993,"value":1},</v>
      </c>
    </row>
    <row r="4128" spans="2:3">
      <c r="B4128" t="s">
        <v>10718</v>
      </c>
      <c r="C4128" t="str">
        <f t="shared" si="64"/>
        <v>{"source":1585,"target":9993,"value":1},</v>
      </c>
    </row>
    <row r="4129" spans="2:3">
      <c r="B4129" t="s">
        <v>10719</v>
      </c>
      <c r="C4129" t="str">
        <f t="shared" si="64"/>
        <v>{"source":1586,"target":9993,"value":1},</v>
      </c>
    </row>
    <row r="4130" spans="2:3">
      <c r="B4130" t="s">
        <v>10720</v>
      </c>
      <c r="C4130" t="str">
        <f t="shared" si="64"/>
        <v>{"source":1587,"target":9993,"value":1},</v>
      </c>
    </row>
    <row r="4131" spans="2:3">
      <c r="B4131" t="s">
        <v>10721</v>
      </c>
      <c r="C4131" t="str">
        <f t="shared" si="64"/>
        <v>{"source":1588,"target":9993,"value":1},</v>
      </c>
    </row>
    <row r="4132" spans="2:3">
      <c r="B4132" t="s">
        <v>10722</v>
      </c>
      <c r="C4132" t="str">
        <f t="shared" si="64"/>
        <v>{"source":1589,"target":9993,"value":1},</v>
      </c>
    </row>
    <row r="4133" spans="2:3">
      <c r="B4133" t="s">
        <v>10723</v>
      </c>
      <c r="C4133" t="str">
        <f t="shared" si="64"/>
        <v>{"source":1590,"target":9993,"value":1},</v>
      </c>
    </row>
    <row r="4134" spans="2:3">
      <c r="B4134" t="s">
        <v>10724</v>
      </c>
      <c r="C4134" t="str">
        <f t="shared" si="64"/>
        <v>{"source":1591,"target":9993,"value":1},</v>
      </c>
    </row>
    <row r="4135" spans="2:3">
      <c r="B4135" t="s">
        <v>10725</v>
      </c>
      <c r="C4135" t="str">
        <f t="shared" si="64"/>
        <v>{"source":1592,"target":9993,"value":1},</v>
      </c>
    </row>
    <row r="4136" spans="2:3">
      <c r="B4136" t="s">
        <v>10726</v>
      </c>
      <c r="C4136" t="str">
        <f t="shared" si="64"/>
        <v>{"source":1593,"target":9993,"value":1},</v>
      </c>
    </row>
    <row r="4137" spans="2:3">
      <c r="B4137" t="s">
        <v>10727</v>
      </c>
      <c r="C4137" t="str">
        <f t="shared" si="64"/>
        <v>{"source":1594,"target":9993,"value":1},</v>
      </c>
    </row>
    <row r="4138" spans="2:3">
      <c r="B4138" t="s">
        <v>10728</v>
      </c>
      <c r="C4138" t="str">
        <f t="shared" si="64"/>
        <v>{"source":1595,"target":9993,"value":1},</v>
      </c>
    </row>
    <row r="4139" spans="2:3">
      <c r="B4139" t="s">
        <v>10729</v>
      </c>
      <c r="C4139" t="str">
        <f t="shared" si="64"/>
        <v>{"source":1596,"target":9993,"value":1},</v>
      </c>
    </row>
    <row r="4140" spans="2:3">
      <c r="B4140" t="s">
        <v>10730</v>
      </c>
      <c r="C4140" t="str">
        <f t="shared" si="64"/>
        <v>{"source":1597,"target":9993,"value":1},</v>
      </c>
    </row>
    <row r="4141" spans="2:3">
      <c r="B4141" t="s">
        <v>10731</v>
      </c>
      <c r="C4141" t="str">
        <f t="shared" si="64"/>
        <v>{"source":1598,"target":9993,"value":1},</v>
      </c>
    </row>
    <row r="4142" spans="2:3">
      <c r="B4142" t="s">
        <v>10732</v>
      </c>
      <c r="C4142" t="str">
        <f t="shared" si="64"/>
        <v>{"source":1599,"target":9993,"value":1},</v>
      </c>
    </row>
    <row r="4143" spans="2:3">
      <c r="B4143" t="s">
        <v>10733</v>
      </c>
      <c r="C4143" t="str">
        <f t="shared" ref="C4143:C4206" si="65">B4143&amp;","</f>
        <v>{"source":1600,"target":9993,"value":1},</v>
      </c>
    </row>
    <row r="4144" spans="2:3">
      <c r="B4144" t="s">
        <v>10734</v>
      </c>
      <c r="C4144" t="str">
        <f t="shared" si="65"/>
        <v>{"source":1601,"target":9993,"value":1},</v>
      </c>
    </row>
    <row r="4145" spans="2:3">
      <c r="B4145" t="s">
        <v>10735</v>
      </c>
      <c r="C4145" t="str">
        <f t="shared" si="65"/>
        <v>{"source":1602,"target":9993,"value":1},</v>
      </c>
    </row>
    <row r="4146" spans="2:3">
      <c r="B4146" t="s">
        <v>10736</v>
      </c>
      <c r="C4146" t="str">
        <f t="shared" si="65"/>
        <v>{"source":1603,"target":9993,"value":1},</v>
      </c>
    </row>
    <row r="4147" spans="2:3">
      <c r="B4147" t="s">
        <v>10737</v>
      </c>
      <c r="C4147" t="str">
        <f t="shared" si="65"/>
        <v>{"source":1604,"target":9993,"value":1},</v>
      </c>
    </row>
    <row r="4148" spans="2:3">
      <c r="B4148" t="s">
        <v>10738</v>
      </c>
      <c r="C4148" t="str">
        <f t="shared" si="65"/>
        <v>{"source":1605,"target":9993,"value":1},</v>
      </c>
    </row>
    <row r="4149" spans="2:3">
      <c r="B4149" t="s">
        <v>10739</v>
      </c>
      <c r="C4149" t="str">
        <f t="shared" si="65"/>
        <v>{"source":1606,"target":9993,"value":1},</v>
      </c>
    </row>
    <row r="4150" spans="2:3">
      <c r="B4150" t="s">
        <v>10740</v>
      </c>
      <c r="C4150" t="str">
        <f t="shared" si="65"/>
        <v>{"source":1607,"target":9993,"value":1},</v>
      </c>
    </row>
    <row r="4151" spans="2:3">
      <c r="B4151" t="s">
        <v>10741</v>
      </c>
      <c r="C4151" t="str">
        <f t="shared" si="65"/>
        <v>{"source":1608,"target":9993,"value":1},</v>
      </c>
    </row>
    <row r="4152" spans="2:3">
      <c r="B4152" t="s">
        <v>10742</v>
      </c>
      <c r="C4152" t="str">
        <f t="shared" si="65"/>
        <v>{"source":1609,"target":9993,"value":1},</v>
      </c>
    </row>
    <row r="4153" spans="2:3">
      <c r="B4153" t="s">
        <v>10743</v>
      </c>
      <c r="C4153" t="str">
        <f t="shared" si="65"/>
        <v>{"source":1610,"target":9993,"value":1},</v>
      </c>
    </row>
    <row r="4154" spans="2:3">
      <c r="B4154" t="s">
        <v>10744</v>
      </c>
      <c r="C4154" t="str">
        <f t="shared" si="65"/>
        <v>{"source":1611,"target":9993,"value":1},</v>
      </c>
    </row>
    <row r="4155" spans="2:3">
      <c r="B4155" t="s">
        <v>10745</v>
      </c>
      <c r="C4155" t="str">
        <f t="shared" si="65"/>
        <v>{"source":1612,"target":9993,"value":1},</v>
      </c>
    </row>
    <row r="4156" spans="2:3">
      <c r="B4156" t="s">
        <v>10746</v>
      </c>
      <c r="C4156" t="str">
        <f t="shared" si="65"/>
        <v>{"source":1613,"target":9993,"value":1},</v>
      </c>
    </row>
    <row r="4157" spans="2:3">
      <c r="B4157" t="s">
        <v>10747</v>
      </c>
      <c r="C4157" t="str">
        <f t="shared" si="65"/>
        <v>{"source":1614,"target":9993,"value":1},</v>
      </c>
    </row>
    <row r="4158" spans="2:3">
      <c r="B4158" t="s">
        <v>10748</v>
      </c>
      <c r="C4158" t="str">
        <f t="shared" si="65"/>
        <v>{"source":1615,"target":9993,"value":1},</v>
      </c>
    </row>
    <row r="4159" spans="2:3">
      <c r="B4159" t="s">
        <v>10749</v>
      </c>
      <c r="C4159" t="str">
        <f t="shared" si="65"/>
        <v>{"source":1616,"target":9993,"value":1},</v>
      </c>
    </row>
    <row r="4160" spans="2:3">
      <c r="B4160" t="s">
        <v>10750</v>
      </c>
      <c r="C4160" t="str">
        <f t="shared" si="65"/>
        <v>{"source":1617,"target":9993,"value":1},</v>
      </c>
    </row>
    <row r="4161" spans="2:3">
      <c r="B4161" t="s">
        <v>10751</v>
      </c>
      <c r="C4161" t="str">
        <f t="shared" si="65"/>
        <v>{"source":1618,"target":9993,"value":1},</v>
      </c>
    </row>
    <row r="4162" spans="2:3">
      <c r="B4162" t="s">
        <v>10752</v>
      </c>
      <c r="C4162" t="str">
        <f t="shared" si="65"/>
        <v>{"source":1619,"target":9993,"value":1},</v>
      </c>
    </row>
    <row r="4163" spans="2:3">
      <c r="B4163" t="s">
        <v>10753</v>
      </c>
      <c r="C4163" t="str">
        <f t="shared" si="65"/>
        <v>{"source":1620,"target":9993,"value":1},</v>
      </c>
    </row>
    <row r="4164" spans="2:3">
      <c r="B4164" t="s">
        <v>10754</v>
      </c>
      <c r="C4164" t="str">
        <f t="shared" si="65"/>
        <v>{"source":1621,"target":9993,"value":1},</v>
      </c>
    </row>
    <row r="4165" spans="2:3">
      <c r="B4165" t="s">
        <v>10755</v>
      </c>
      <c r="C4165" t="str">
        <f t="shared" si="65"/>
        <v>{"source":1622,"target":9993,"value":1},</v>
      </c>
    </row>
    <row r="4166" spans="2:3">
      <c r="B4166" t="s">
        <v>10756</v>
      </c>
      <c r="C4166" t="str">
        <f t="shared" si="65"/>
        <v>{"source":1623,"target":9993,"value":1},</v>
      </c>
    </row>
    <row r="4167" spans="2:3">
      <c r="B4167" t="s">
        <v>10757</v>
      </c>
      <c r="C4167" t="str">
        <f t="shared" si="65"/>
        <v>{"source":1624,"target":9993,"value":1},</v>
      </c>
    </row>
    <row r="4168" spans="2:3">
      <c r="B4168" t="s">
        <v>10758</v>
      </c>
      <c r="C4168" t="str">
        <f t="shared" si="65"/>
        <v>{"source":1625,"target":9993,"value":1},</v>
      </c>
    </row>
    <row r="4169" spans="2:3">
      <c r="B4169" t="s">
        <v>10759</v>
      </c>
      <c r="C4169" t="str">
        <f t="shared" si="65"/>
        <v>{"source":1626,"target":9993,"value":1},</v>
      </c>
    </row>
    <row r="4170" spans="2:3">
      <c r="B4170" t="s">
        <v>10760</v>
      </c>
      <c r="C4170" t="str">
        <f t="shared" si="65"/>
        <v>{"source":1627,"target":9993,"value":1},</v>
      </c>
    </row>
    <row r="4171" spans="2:3">
      <c r="B4171" t="s">
        <v>10761</v>
      </c>
      <c r="C4171" t="str">
        <f t="shared" si="65"/>
        <v>{"source":1628,"target":9993,"value":1},</v>
      </c>
    </row>
    <row r="4172" spans="2:3">
      <c r="B4172" t="s">
        <v>10762</v>
      </c>
      <c r="C4172" t="str">
        <f t="shared" si="65"/>
        <v>{"source":1629,"target":9993,"value":1},</v>
      </c>
    </row>
    <row r="4173" spans="2:3">
      <c r="B4173" t="s">
        <v>10763</v>
      </c>
      <c r="C4173" t="str">
        <f t="shared" si="65"/>
        <v>{"source":1630,"target":9993,"value":1},</v>
      </c>
    </row>
    <row r="4174" spans="2:3">
      <c r="B4174" t="s">
        <v>10764</v>
      </c>
      <c r="C4174" t="str">
        <f t="shared" si="65"/>
        <v>{"source":1631,"target":9993,"value":1},</v>
      </c>
    </row>
    <row r="4175" spans="2:3">
      <c r="B4175" t="s">
        <v>10765</v>
      </c>
      <c r="C4175" t="str">
        <f t="shared" si="65"/>
        <v>{"source":1632,"target":9993,"value":1},</v>
      </c>
    </row>
    <row r="4176" spans="2:3">
      <c r="B4176" t="s">
        <v>10766</v>
      </c>
      <c r="C4176" t="str">
        <f t="shared" si="65"/>
        <v>{"source":1633,"target":9993,"value":1},</v>
      </c>
    </row>
    <row r="4177" spans="2:3">
      <c r="B4177" t="s">
        <v>10767</v>
      </c>
      <c r="C4177" t="str">
        <f t="shared" si="65"/>
        <v>{"source":1634,"target":9993,"value":1},</v>
      </c>
    </row>
    <row r="4178" spans="2:3">
      <c r="B4178" t="s">
        <v>10768</v>
      </c>
      <c r="C4178" t="str">
        <f t="shared" si="65"/>
        <v>{"source":1635,"target":9993,"value":1},</v>
      </c>
    </row>
    <row r="4179" spans="2:3">
      <c r="B4179" t="s">
        <v>10769</v>
      </c>
      <c r="C4179" t="str">
        <f t="shared" si="65"/>
        <v>{"source":1636,"target":9993,"value":1},</v>
      </c>
    </row>
    <row r="4180" spans="2:3">
      <c r="B4180" t="s">
        <v>10770</v>
      </c>
      <c r="C4180" t="str">
        <f t="shared" si="65"/>
        <v>{"source":1637,"target":9993,"value":1},</v>
      </c>
    </row>
    <row r="4181" spans="2:3">
      <c r="B4181" t="s">
        <v>10771</v>
      </c>
      <c r="C4181" t="str">
        <f t="shared" si="65"/>
        <v>{"source":1638,"target":9993,"value":1},</v>
      </c>
    </row>
    <row r="4182" spans="2:3">
      <c r="B4182" t="s">
        <v>10772</v>
      </c>
      <c r="C4182" t="str">
        <f t="shared" si="65"/>
        <v>{"source":1639,"target":9993,"value":1},</v>
      </c>
    </row>
    <row r="4183" spans="2:3">
      <c r="B4183" t="s">
        <v>10773</v>
      </c>
      <c r="C4183" t="str">
        <f t="shared" si="65"/>
        <v>{"source":1640,"target":9993,"value":1},</v>
      </c>
    </row>
    <row r="4184" spans="2:3">
      <c r="B4184" t="s">
        <v>10774</v>
      </c>
      <c r="C4184" t="str">
        <f t="shared" si="65"/>
        <v>{"source":1641,"target":9993,"value":1},</v>
      </c>
    </row>
    <row r="4185" spans="2:3">
      <c r="B4185" t="s">
        <v>10775</v>
      </c>
      <c r="C4185" t="str">
        <f t="shared" si="65"/>
        <v>{"source":1642,"target":9993,"value":1},</v>
      </c>
    </row>
    <row r="4186" spans="2:3">
      <c r="B4186" t="s">
        <v>10776</v>
      </c>
      <c r="C4186" t="str">
        <f t="shared" si="65"/>
        <v>{"source":1643,"target":9993,"value":1},</v>
      </c>
    </row>
    <row r="4187" spans="2:3">
      <c r="B4187" t="s">
        <v>10777</v>
      </c>
      <c r="C4187" t="str">
        <f t="shared" si="65"/>
        <v>{"source":1644,"target":9993,"value":1},</v>
      </c>
    </row>
    <row r="4188" spans="2:3">
      <c r="B4188" t="s">
        <v>10778</v>
      </c>
      <c r="C4188" t="str">
        <f t="shared" si="65"/>
        <v>{"source":1645,"target":9993,"value":1},</v>
      </c>
    </row>
    <row r="4189" spans="2:3">
      <c r="B4189" t="s">
        <v>10779</v>
      </c>
      <c r="C4189" t="str">
        <f t="shared" si="65"/>
        <v>{"source":1646,"target":9993,"value":1},</v>
      </c>
    </row>
    <row r="4190" spans="2:3">
      <c r="B4190" t="s">
        <v>10780</v>
      </c>
      <c r="C4190" t="str">
        <f t="shared" si="65"/>
        <v>{"source":1647,"target":9993,"value":1},</v>
      </c>
    </row>
    <row r="4191" spans="2:3">
      <c r="B4191" t="s">
        <v>10781</v>
      </c>
      <c r="C4191" t="str">
        <f t="shared" si="65"/>
        <v>{"source":1648,"target":9993,"value":1},</v>
      </c>
    </row>
    <row r="4192" spans="2:3">
      <c r="B4192" t="s">
        <v>10782</v>
      </c>
      <c r="C4192" t="str">
        <f t="shared" si="65"/>
        <v>{"source":1649,"target":9993,"value":1},</v>
      </c>
    </row>
    <row r="4193" spans="2:3">
      <c r="B4193" t="s">
        <v>10783</v>
      </c>
      <c r="C4193" t="str">
        <f t="shared" si="65"/>
        <v>{"source":1650,"target":9993,"value":1},</v>
      </c>
    </row>
    <row r="4194" spans="2:3">
      <c r="B4194" t="s">
        <v>10784</v>
      </c>
      <c r="C4194" t="str">
        <f t="shared" si="65"/>
        <v>{"source":1651,"target":9993,"value":1},</v>
      </c>
    </row>
    <row r="4195" spans="2:3">
      <c r="B4195" t="s">
        <v>10785</v>
      </c>
      <c r="C4195" t="str">
        <f t="shared" si="65"/>
        <v>{"source":1652,"target":9993,"value":1},</v>
      </c>
    </row>
    <row r="4196" spans="2:3">
      <c r="B4196" t="s">
        <v>10786</v>
      </c>
      <c r="C4196" t="str">
        <f t="shared" si="65"/>
        <v>{"source":1653,"target":9993,"value":1},</v>
      </c>
    </row>
    <row r="4197" spans="2:3">
      <c r="B4197" t="s">
        <v>10787</v>
      </c>
      <c r="C4197" t="str">
        <f t="shared" si="65"/>
        <v>{"source":1654,"target":9993,"value":1},</v>
      </c>
    </row>
    <row r="4198" spans="2:3">
      <c r="B4198" t="s">
        <v>10788</v>
      </c>
      <c r="C4198" t="str">
        <f t="shared" si="65"/>
        <v>{"source":1655,"target":9993,"value":1},</v>
      </c>
    </row>
    <row r="4199" spans="2:3">
      <c r="B4199" t="s">
        <v>10789</v>
      </c>
      <c r="C4199" t="str">
        <f t="shared" si="65"/>
        <v>{"source":1656,"target":9993,"value":1},</v>
      </c>
    </row>
    <row r="4200" spans="2:3">
      <c r="B4200" t="s">
        <v>10790</v>
      </c>
      <c r="C4200" t="str">
        <f t="shared" si="65"/>
        <v>{"source":1657,"target":9993,"value":1},</v>
      </c>
    </row>
    <row r="4201" spans="2:3">
      <c r="B4201" t="s">
        <v>10791</v>
      </c>
      <c r="C4201" t="str">
        <f t="shared" si="65"/>
        <v>{"source":1658,"target":9993,"value":1},</v>
      </c>
    </row>
    <row r="4202" spans="2:3">
      <c r="B4202" t="s">
        <v>10792</v>
      </c>
      <c r="C4202" t="str">
        <f t="shared" si="65"/>
        <v>{"source":1659,"target":9993,"value":1},</v>
      </c>
    </row>
    <row r="4203" spans="2:3">
      <c r="B4203" t="s">
        <v>10793</v>
      </c>
      <c r="C4203" t="str">
        <f t="shared" si="65"/>
        <v>{"source":1660,"target":9995,"value":1},</v>
      </c>
    </row>
    <row r="4204" spans="2:3">
      <c r="B4204" t="s">
        <v>10794</v>
      </c>
      <c r="C4204" t="str">
        <f t="shared" si="65"/>
        <v>{"source":1661,"target":9993,"value":1},</v>
      </c>
    </row>
    <row r="4205" spans="2:3">
      <c r="B4205" t="s">
        <v>10795</v>
      </c>
      <c r="C4205" t="str">
        <f t="shared" si="65"/>
        <v>{"source":1662,"target":9993,"value":1},</v>
      </c>
    </row>
    <row r="4206" spans="2:3">
      <c r="B4206" t="s">
        <v>10796</v>
      </c>
      <c r="C4206" t="str">
        <f t="shared" si="65"/>
        <v>{"source":1663,"target":9993,"value":1},</v>
      </c>
    </row>
    <row r="4207" spans="2:3">
      <c r="B4207" t="s">
        <v>10797</v>
      </c>
      <c r="C4207" t="str">
        <f t="shared" ref="C4207:C4270" si="66">B4207&amp;","</f>
        <v>{"source":1664,"target":9993,"value":1},</v>
      </c>
    </row>
    <row r="4208" spans="2:3">
      <c r="B4208" t="s">
        <v>10798</v>
      </c>
      <c r="C4208" t="str">
        <f t="shared" si="66"/>
        <v>{"source":1665,"target":9993,"value":1},</v>
      </c>
    </row>
    <row r="4209" spans="2:3">
      <c r="B4209" t="s">
        <v>10799</v>
      </c>
      <c r="C4209" t="str">
        <f t="shared" si="66"/>
        <v>{"source":1666,"target":9993,"value":1},</v>
      </c>
    </row>
    <row r="4210" spans="2:3">
      <c r="B4210" t="s">
        <v>10800</v>
      </c>
      <c r="C4210" t="str">
        <f t="shared" si="66"/>
        <v>{"source":1667,"target":9993,"value":1},</v>
      </c>
    </row>
    <row r="4211" spans="2:3">
      <c r="B4211" t="s">
        <v>10801</v>
      </c>
      <c r="C4211" t="str">
        <f t="shared" si="66"/>
        <v>{"source":1668,"target":9993,"value":1},</v>
      </c>
    </row>
    <row r="4212" spans="2:3">
      <c r="B4212" t="s">
        <v>10802</v>
      </c>
      <c r="C4212" t="str">
        <f t="shared" si="66"/>
        <v>{"source":1669,"target":9993,"value":1},</v>
      </c>
    </row>
    <row r="4213" spans="2:3">
      <c r="B4213" t="s">
        <v>10803</v>
      </c>
      <c r="C4213" t="str">
        <f t="shared" si="66"/>
        <v>{"source":1670,"target":9993,"value":1},</v>
      </c>
    </row>
    <row r="4214" spans="2:3">
      <c r="B4214" t="s">
        <v>10804</v>
      </c>
      <c r="C4214" t="str">
        <f t="shared" si="66"/>
        <v>{"source":1671,"target":9993,"value":1},</v>
      </c>
    </row>
    <row r="4215" spans="2:3">
      <c r="B4215" t="s">
        <v>10805</v>
      </c>
      <c r="C4215" t="str">
        <f t="shared" si="66"/>
        <v>{"source":1672,"target":9993,"value":1},</v>
      </c>
    </row>
    <row r="4216" spans="2:3">
      <c r="B4216" t="s">
        <v>10806</v>
      </c>
      <c r="C4216" t="str">
        <f t="shared" si="66"/>
        <v>{"source":1673,"target":9993,"value":1},</v>
      </c>
    </row>
    <row r="4217" spans="2:3">
      <c r="B4217" t="s">
        <v>10807</v>
      </c>
      <c r="C4217" t="str">
        <f t="shared" si="66"/>
        <v>{"source":1674,"target":9993,"value":1},</v>
      </c>
    </row>
    <row r="4218" spans="2:3">
      <c r="B4218" t="s">
        <v>10808</v>
      </c>
      <c r="C4218" t="str">
        <f t="shared" si="66"/>
        <v>{"source":1675,"target":9993,"value":1},</v>
      </c>
    </row>
    <row r="4219" spans="2:3">
      <c r="B4219" t="s">
        <v>10809</v>
      </c>
      <c r="C4219" t="str">
        <f t="shared" si="66"/>
        <v>{"source":1676,"target":9993,"value":1},</v>
      </c>
    </row>
    <row r="4220" spans="2:3">
      <c r="B4220" t="s">
        <v>10810</v>
      </c>
      <c r="C4220" t="str">
        <f t="shared" si="66"/>
        <v>{"source":1677,"target":9993,"value":1},</v>
      </c>
    </row>
    <row r="4221" spans="2:3">
      <c r="B4221" t="s">
        <v>10811</v>
      </c>
      <c r="C4221" t="str">
        <f t="shared" si="66"/>
        <v>{"source":1678,"target":9993,"value":1},</v>
      </c>
    </row>
    <row r="4222" spans="2:3">
      <c r="B4222" t="s">
        <v>10812</v>
      </c>
      <c r="C4222" t="str">
        <f t="shared" si="66"/>
        <v>{"source":1679,"target":9993,"value":1},</v>
      </c>
    </row>
    <row r="4223" spans="2:3">
      <c r="B4223" t="s">
        <v>10813</v>
      </c>
      <c r="C4223" t="str">
        <f t="shared" si="66"/>
        <v>{"source":1680,"target":9993,"value":1},</v>
      </c>
    </row>
    <row r="4224" spans="2:3">
      <c r="B4224" t="s">
        <v>10814</v>
      </c>
      <c r="C4224" t="str">
        <f t="shared" si="66"/>
        <v>{"source":1681,"target":9993,"value":1},</v>
      </c>
    </row>
    <row r="4225" spans="2:3">
      <c r="B4225" t="s">
        <v>10815</v>
      </c>
      <c r="C4225" t="str">
        <f t="shared" si="66"/>
        <v>{"source":1682,"target":9993,"value":1},</v>
      </c>
    </row>
    <row r="4226" spans="2:3">
      <c r="B4226" t="s">
        <v>10816</v>
      </c>
      <c r="C4226" t="str">
        <f t="shared" si="66"/>
        <v>{"source":1683,"target":9993,"value":1},</v>
      </c>
    </row>
    <row r="4227" spans="2:3">
      <c r="B4227" t="s">
        <v>10817</v>
      </c>
      <c r="C4227" t="str">
        <f t="shared" si="66"/>
        <v>{"source":1684,"target":9993,"value":1},</v>
      </c>
    </row>
    <row r="4228" spans="2:3">
      <c r="B4228" t="s">
        <v>10818</v>
      </c>
      <c r="C4228" t="str">
        <f t="shared" si="66"/>
        <v>{"source":1685,"target":9993,"value":1},</v>
      </c>
    </row>
    <row r="4229" spans="2:3">
      <c r="B4229" t="s">
        <v>10819</v>
      </c>
      <c r="C4229" t="str">
        <f t="shared" si="66"/>
        <v>{"source":1686,"target":9993,"value":1},</v>
      </c>
    </row>
    <row r="4230" spans="2:3">
      <c r="B4230" t="s">
        <v>10820</v>
      </c>
      <c r="C4230" t="str">
        <f t="shared" si="66"/>
        <v>{"source":1687,"target":9993,"value":1},</v>
      </c>
    </row>
    <row r="4231" spans="2:3">
      <c r="B4231" t="s">
        <v>10821</v>
      </c>
      <c r="C4231" t="str">
        <f t="shared" si="66"/>
        <v>{"source":1688,"target":9993,"value":1},</v>
      </c>
    </row>
    <row r="4232" spans="2:3">
      <c r="B4232" t="s">
        <v>10822</v>
      </c>
      <c r="C4232" t="str">
        <f t="shared" si="66"/>
        <v>{"source":1689,"target":9993,"value":1},</v>
      </c>
    </row>
    <row r="4233" spans="2:3">
      <c r="B4233" t="s">
        <v>10823</v>
      </c>
      <c r="C4233" t="str">
        <f t="shared" si="66"/>
        <v>{"source":1690,"target":9993,"value":1},</v>
      </c>
    </row>
    <row r="4234" spans="2:3">
      <c r="B4234" t="s">
        <v>10824</v>
      </c>
      <c r="C4234" t="str">
        <f t="shared" si="66"/>
        <v>{"source":1691,"target":9993,"value":1},</v>
      </c>
    </row>
    <row r="4235" spans="2:3">
      <c r="B4235" t="s">
        <v>10825</v>
      </c>
      <c r="C4235" t="str">
        <f t="shared" si="66"/>
        <v>{"source":1692,"target":9993,"value":1},</v>
      </c>
    </row>
    <row r="4236" spans="2:3">
      <c r="B4236" t="s">
        <v>10826</v>
      </c>
      <c r="C4236" t="str">
        <f t="shared" si="66"/>
        <v>{"source":1693,"target":9993,"value":1},</v>
      </c>
    </row>
    <row r="4237" spans="2:3">
      <c r="B4237" t="s">
        <v>10827</v>
      </c>
      <c r="C4237" t="str">
        <f t="shared" si="66"/>
        <v>{"source":1694,"target":9993,"value":1},</v>
      </c>
    </row>
    <row r="4238" spans="2:3">
      <c r="B4238" t="s">
        <v>10828</v>
      </c>
      <c r="C4238" t="str">
        <f t="shared" si="66"/>
        <v>{"source":1695,"target":9993,"value":1},</v>
      </c>
    </row>
    <row r="4239" spans="2:3">
      <c r="B4239" t="s">
        <v>10829</v>
      </c>
      <c r="C4239" t="str">
        <f t="shared" si="66"/>
        <v>{"source":1696,"target":9993,"value":1},</v>
      </c>
    </row>
    <row r="4240" spans="2:3">
      <c r="B4240" t="s">
        <v>10830</v>
      </c>
      <c r="C4240" t="str">
        <f t="shared" si="66"/>
        <v>{"source":1697,"target":9993,"value":1},</v>
      </c>
    </row>
    <row r="4241" spans="2:3">
      <c r="B4241" t="s">
        <v>10831</v>
      </c>
      <c r="C4241" t="str">
        <f t="shared" si="66"/>
        <v>{"source":1698,"target":9993,"value":1},</v>
      </c>
    </row>
    <row r="4242" spans="2:3">
      <c r="B4242" t="s">
        <v>10832</v>
      </c>
      <c r="C4242" t="str">
        <f t="shared" si="66"/>
        <v>{"source":1699,"target":9993,"value":1},</v>
      </c>
    </row>
    <row r="4243" spans="2:3">
      <c r="B4243" t="s">
        <v>10833</v>
      </c>
      <c r="C4243" t="str">
        <f t="shared" si="66"/>
        <v>{"source":1700,"target":9993,"value":1},</v>
      </c>
    </row>
    <row r="4244" spans="2:3">
      <c r="B4244" t="s">
        <v>10834</v>
      </c>
      <c r="C4244" t="str">
        <f t="shared" si="66"/>
        <v>{"source":1701,"target":9995,"value":1},</v>
      </c>
    </row>
    <row r="4245" spans="2:3">
      <c r="B4245" t="s">
        <v>10835</v>
      </c>
      <c r="C4245" t="str">
        <f t="shared" si="66"/>
        <v>{"source":1702,"target":9997,"value":1},</v>
      </c>
    </row>
    <row r="4246" spans="2:3">
      <c r="B4246" t="s">
        <v>10836</v>
      </c>
      <c r="C4246" t="str">
        <f t="shared" si="66"/>
        <v>{"source":1703,"target":9997,"value":1},</v>
      </c>
    </row>
    <row r="4247" spans="2:3">
      <c r="B4247" t="s">
        <v>10837</v>
      </c>
      <c r="C4247" t="str">
        <f t="shared" si="66"/>
        <v>{"source":1704,"target":9993,"value":1},</v>
      </c>
    </row>
    <row r="4248" spans="2:3">
      <c r="B4248" t="s">
        <v>10838</v>
      </c>
      <c r="C4248" t="str">
        <f t="shared" si="66"/>
        <v>{"source":1705,"target":9993,"value":1},</v>
      </c>
    </row>
    <row r="4249" spans="2:3">
      <c r="B4249" t="s">
        <v>10839</v>
      </c>
      <c r="C4249" t="str">
        <f t="shared" si="66"/>
        <v>{"source":1706,"target":9993,"value":1},</v>
      </c>
    </row>
    <row r="4250" spans="2:3">
      <c r="B4250" t="s">
        <v>10840</v>
      </c>
      <c r="C4250" t="str">
        <f t="shared" si="66"/>
        <v>{"source":1707,"target":9993,"value":1},</v>
      </c>
    </row>
    <row r="4251" spans="2:3">
      <c r="B4251" t="s">
        <v>10841</v>
      </c>
      <c r="C4251" t="str">
        <f t="shared" si="66"/>
        <v>{"source":1708,"target":9993,"value":1},</v>
      </c>
    </row>
    <row r="4252" spans="2:3">
      <c r="B4252" t="s">
        <v>10842</v>
      </c>
      <c r="C4252" t="str">
        <f t="shared" si="66"/>
        <v>{"source":1709,"target":9993,"value":1},</v>
      </c>
    </row>
    <row r="4253" spans="2:3">
      <c r="B4253" t="s">
        <v>10843</v>
      </c>
      <c r="C4253" t="str">
        <f t="shared" si="66"/>
        <v>{"source":1710,"target":9993,"value":1},</v>
      </c>
    </row>
    <row r="4254" spans="2:3">
      <c r="B4254" t="s">
        <v>10844</v>
      </c>
      <c r="C4254" t="str">
        <f t="shared" si="66"/>
        <v>{"source":1711,"target":9993,"value":1},</v>
      </c>
    </row>
    <row r="4255" spans="2:3">
      <c r="B4255" t="s">
        <v>10845</v>
      </c>
      <c r="C4255" t="str">
        <f t="shared" si="66"/>
        <v>{"source":1712,"target":9995,"value":1},</v>
      </c>
    </row>
    <row r="4256" spans="2:3">
      <c r="B4256" t="s">
        <v>10846</v>
      </c>
      <c r="C4256" t="str">
        <f t="shared" si="66"/>
        <v>{"source":1713,"target":9997,"value":1},</v>
      </c>
    </row>
    <row r="4257" spans="2:3">
      <c r="B4257" t="s">
        <v>10847</v>
      </c>
      <c r="C4257" t="str">
        <f t="shared" si="66"/>
        <v>{"source":1714,"target":9997,"value":1},</v>
      </c>
    </row>
    <row r="4258" spans="2:3">
      <c r="B4258" t="s">
        <v>10848</v>
      </c>
      <c r="C4258" t="str">
        <f t="shared" si="66"/>
        <v>{"source":1715,"target":9995,"value":1},</v>
      </c>
    </row>
    <row r="4259" spans="2:3">
      <c r="B4259" t="s">
        <v>10849</v>
      </c>
      <c r="C4259" t="str">
        <f t="shared" si="66"/>
        <v>{"source":1716,"target":9993,"value":1},</v>
      </c>
    </row>
    <row r="4260" spans="2:3">
      <c r="B4260" t="s">
        <v>10850</v>
      </c>
      <c r="C4260" t="str">
        <f t="shared" si="66"/>
        <v>{"source":1717,"target":9993,"value":1},</v>
      </c>
    </row>
    <row r="4261" spans="2:3">
      <c r="B4261" t="s">
        <v>10851</v>
      </c>
      <c r="C4261" t="str">
        <f t="shared" si="66"/>
        <v>{"source":1718,"target":9993,"value":1},</v>
      </c>
    </row>
    <row r="4262" spans="2:3">
      <c r="B4262" t="s">
        <v>10852</v>
      </c>
      <c r="C4262" t="str">
        <f t="shared" si="66"/>
        <v>{"source":1719,"target":9993,"value":1},</v>
      </c>
    </row>
    <row r="4263" spans="2:3">
      <c r="B4263" t="s">
        <v>10853</v>
      </c>
      <c r="C4263" t="str">
        <f t="shared" si="66"/>
        <v>{"source":1720,"target":9993,"value":1},</v>
      </c>
    </row>
    <row r="4264" spans="2:3">
      <c r="B4264" t="s">
        <v>10854</v>
      </c>
      <c r="C4264" t="str">
        <f t="shared" si="66"/>
        <v>{"source":1721,"target":9993,"value":1},</v>
      </c>
    </row>
    <row r="4265" spans="2:3">
      <c r="B4265" t="s">
        <v>10855</v>
      </c>
      <c r="C4265" t="str">
        <f t="shared" si="66"/>
        <v>{"source":1722,"target":9993,"value":1},</v>
      </c>
    </row>
    <row r="4266" spans="2:3">
      <c r="B4266" t="s">
        <v>10856</v>
      </c>
      <c r="C4266" t="str">
        <f t="shared" si="66"/>
        <v>{"source":1723,"target":9993,"value":1},</v>
      </c>
    </row>
    <row r="4267" spans="2:3">
      <c r="B4267" t="s">
        <v>10857</v>
      </c>
      <c r="C4267" t="str">
        <f t="shared" si="66"/>
        <v>{"source":1724,"target":9993,"value":1},</v>
      </c>
    </row>
    <row r="4268" spans="2:3">
      <c r="B4268" t="s">
        <v>10858</v>
      </c>
      <c r="C4268" t="str">
        <f t="shared" si="66"/>
        <v>{"source":1725,"target":9993,"value":1},</v>
      </c>
    </row>
    <row r="4269" spans="2:3">
      <c r="B4269" t="s">
        <v>10859</v>
      </c>
      <c r="C4269" t="str">
        <f t="shared" si="66"/>
        <v>{"source":1726,"target":9993,"value":1},</v>
      </c>
    </row>
    <row r="4270" spans="2:3">
      <c r="B4270" t="s">
        <v>10860</v>
      </c>
      <c r="C4270" t="str">
        <f t="shared" si="66"/>
        <v>{"source":1727,"target":9993,"value":1},</v>
      </c>
    </row>
    <row r="4271" spans="2:3">
      <c r="B4271" t="s">
        <v>10861</v>
      </c>
      <c r="C4271" t="str">
        <f t="shared" ref="C4271:C4334" si="67">B4271&amp;","</f>
        <v>{"source":1728,"target":9993,"value":1},</v>
      </c>
    </row>
    <row r="4272" spans="2:3">
      <c r="B4272" t="s">
        <v>10862</v>
      </c>
      <c r="C4272" t="str">
        <f t="shared" si="67"/>
        <v>{"source":1729,"target":9993,"value":1},</v>
      </c>
    </row>
    <row r="4273" spans="2:3">
      <c r="B4273" t="s">
        <v>10863</v>
      </c>
      <c r="C4273" t="str">
        <f t="shared" si="67"/>
        <v>{"source":1730,"target":9993,"value":1},</v>
      </c>
    </row>
    <row r="4274" spans="2:3">
      <c r="B4274" t="s">
        <v>10864</v>
      </c>
      <c r="C4274" t="str">
        <f t="shared" si="67"/>
        <v>{"source":1731,"target":9993,"value":1},</v>
      </c>
    </row>
    <row r="4275" spans="2:3">
      <c r="B4275" t="s">
        <v>10865</v>
      </c>
      <c r="C4275" t="str">
        <f t="shared" si="67"/>
        <v>{"source":1732,"target":9993,"value":1},</v>
      </c>
    </row>
    <row r="4276" spans="2:3">
      <c r="B4276" t="s">
        <v>10866</v>
      </c>
      <c r="C4276" t="str">
        <f t="shared" si="67"/>
        <v>{"source":1733,"target":9993,"value":1},</v>
      </c>
    </row>
    <row r="4277" spans="2:3">
      <c r="B4277" t="s">
        <v>10867</v>
      </c>
      <c r="C4277" t="str">
        <f t="shared" si="67"/>
        <v>{"source":1734,"target":9993,"value":1},</v>
      </c>
    </row>
    <row r="4278" spans="2:3">
      <c r="B4278" t="s">
        <v>10868</v>
      </c>
      <c r="C4278" t="str">
        <f t="shared" si="67"/>
        <v>{"source":1735,"target":9993,"value":1},</v>
      </c>
    </row>
    <row r="4279" spans="2:3">
      <c r="B4279" t="s">
        <v>10869</v>
      </c>
      <c r="C4279" t="str">
        <f t="shared" si="67"/>
        <v>{"source":1736,"target":9993,"value":1},</v>
      </c>
    </row>
    <row r="4280" spans="2:3">
      <c r="B4280" t="s">
        <v>10870</v>
      </c>
      <c r="C4280" t="str">
        <f t="shared" si="67"/>
        <v>{"source":1737,"target":9993,"value":1},</v>
      </c>
    </row>
    <row r="4281" spans="2:3">
      <c r="B4281" t="s">
        <v>10871</v>
      </c>
      <c r="C4281" t="str">
        <f t="shared" si="67"/>
        <v>{"source":1738,"target":9993,"value":1},</v>
      </c>
    </row>
    <row r="4282" spans="2:3">
      <c r="B4282" t="s">
        <v>10872</v>
      </c>
      <c r="C4282" t="str">
        <f t="shared" si="67"/>
        <v>{"source":1739,"target":9993,"value":1},</v>
      </c>
    </row>
    <row r="4283" spans="2:3">
      <c r="B4283" t="s">
        <v>10873</v>
      </c>
      <c r="C4283" t="str">
        <f t="shared" si="67"/>
        <v>{"source":1740,"target":9993,"value":1},</v>
      </c>
    </row>
    <row r="4284" spans="2:3">
      <c r="B4284" t="s">
        <v>10874</v>
      </c>
      <c r="C4284" t="str">
        <f t="shared" si="67"/>
        <v>{"source":1741,"target":9993,"value":1},</v>
      </c>
    </row>
    <row r="4285" spans="2:3">
      <c r="B4285" t="s">
        <v>10875</v>
      </c>
      <c r="C4285" t="str">
        <f t="shared" si="67"/>
        <v>{"source":1742,"target":9993,"value":1},</v>
      </c>
    </row>
    <row r="4286" spans="2:3">
      <c r="B4286" t="s">
        <v>10876</v>
      </c>
      <c r="C4286" t="str">
        <f t="shared" si="67"/>
        <v>{"source":1743,"target":9993,"value":1},</v>
      </c>
    </row>
    <row r="4287" spans="2:3">
      <c r="B4287" t="s">
        <v>10877</v>
      </c>
      <c r="C4287" t="str">
        <f t="shared" si="67"/>
        <v>{"source":1744,"target":9993,"value":1},</v>
      </c>
    </row>
    <row r="4288" spans="2:3">
      <c r="B4288" t="s">
        <v>10878</v>
      </c>
      <c r="C4288" t="str">
        <f t="shared" si="67"/>
        <v>{"source":1745,"target":9993,"value":1},</v>
      </c>
    </row>
    <row r="4289" spans="2:3">
      <c r="B4289" t="s">
        <v>10879</v>
      </c>
      <c r="C4289" t="str">
        <f t="shared" si="67"/>
        <v>{"source":1746,"target":9993,"value":1},</v>
      </c>
    </row>
    <row r="4290" spans="2:3">
      <c r="B4290" t="s">
        <v>10880</v>
      </c>
      <c r="C4290" t="str">
        <f t="shared" si="67"/>
        <v>{"source":1747,"target":9993,"value":1},</v>
      </c>
    </row>
    <row r="4291" spans="2:3">
      <c r="B4291" t="s">
        <v>10881</v>
      </c>
      <c r="C4291" t="str">
        <f t="shared" si="67"/>
        <v>{"source":1748,"target":9993,"value":1},</v>
      </c>
    </row>
    <row r="4292" spans="2:3">
      <c r="B4292" t="s">
        <v>10882</v>
      </c>
      <c r="C4292" t="str">
        <f t="shared" si="67"/>
        <v>{"source":1749,"target":9993,"value":1},</v>
      </c>
    </row>
    <row r="4293" spans="2:3">
      <c r="B4293" t="s">
        <v>10883</v>
      </c>
      <c r="C4293" t="str">
        <f t="shared" si="67"/>
        <v>{"source":1750,"target":9993,"value":1},</v>
      </c>
    </row>
    <row r="4294" spans="2:3">
      <c r="B4294" t="s">
        <v>10884</v>
      </c>
      <c r="C4294" t="str">
        <f t="shared" si="67"/>
        <v>{"source":1751,"target":9993,"value":1},</v>
      </c>
    </row>
    <row r="4295" spans="2:3">
      <c r="B4295" t="s">
        <v>10885</v>
      </c>
      <c r="C4295" t="str">
        <f t="shared" si="67"/>
        <v>{"source":1752,"target":9993,"value":1},</v>
      </c>
    </row>
    <row r="4296" spans="2:3">
      <c r="B4296" t="s">
        <v>10886</v>
      </c>
      <c r="C4296" t="str">
        <f t="shared" si="67"/>
        <v>{"source":1753,"target":9993,"value":1},</v>
      </c>
    </row>
    <row r="4297" spans="2:3">
      <c r="B4297" t="s">
        <v>10887</v>
      </c>
      <c r="C4297" t="str">
        <f t="shared" si="67"/>
        <v>{"source":1754,"target":9993,"value":1},</v>
      </c>
    </row>
    <row r="4298" spans="2:3">
      <c r="B4298" t="s">
        <v>10888</v>
      </c>
      <c r="C4298" t="str">
        <f t="shared" si="67"/>
        <v>{"source":1755,"target":9993,"value":1},</v>
      </c>
    </row>
    <row r="4299" spans="2:3">
      <c r="B4299" t="s">
        <v>10889</v>
      </c>
      <c r="C4299" t="str">
        <f t="shared" si="67"/>
        <v>{"source":1756,"target":9993,"value":1},</v>
      </c>
    </row>
    <row r="4300" spans="2:3">
      <c r="B4300" t="s">
        <v>10890</v>
      </c>
      <c r="C4300" t="str">
        <f t="shared" si="67"/>
        <v>{"source":1757,"target":9993,"value":1},</v>
      </c>
    </row>
    <row r="4301" spans="2:3">
      <c r="B4301" t="s">
        <v>10891</v>
      </c>
      <c r="C4301" t="str">
        <f t="shared" si="67"/>
        <v>{"source":1758,"target":9993,"value":1},</v>
      </c>
    </row>
    <row r="4302" spans="2:3">
      <c r="B4302" t="s">
        <v>10892</v>
      </c>
      <c r="C4302" t="str">
        <f t="shared" si="67"/>
        <v>{"source":1759,"target":9993,"value":1},</v>
      </c>
    </row>
    <row r="4303" spans="2:3">
      <c r="B4303" t="s">
        <v>10893</v>
      </c>
      <c r="C4303" t="str">
        <f t="shared" si="67"/>
        <v>{"source":1760,"target":9997,"value":1},</v>
      </c>
    </row>
    <row r="4304" spans="2:3">
      <c r="B4304" t="s">
        <v>10894</v>
      </c>
      <c r="C4304" t="str">
        <f t="shared" si="67"/>
        <v>{"source":1761,"target":9997,"value":1},</v>
      </c>
    </row>
    <row r="4305" spans="2:3">
      <c r="B4305" t="s">
        <v>10895</v>
      </c>
      <c r="C4305" t="str">
        <f t="shared" si="67"/>
        <v>{"source":1762,"target":9995,"value":1},</v>
      </c>
    </row>
    <row r="4306" spans="2:3">
      <c r="B4306" t="s">
        <v>10896</v>
      </c>
      <c r="C4306" t="str">
        <f t="shared" si="67"/>
        <v>{"source":1763,"target":9997,"value":1},</v>
      </c>
    </row>
    <row r="4307" spans="2:3">
      <c r="B4307" t="s">
        <v>10897</v>
      </c>
      <c r="C4307" t="str">
        <f t="shared" si="67"/>
        <v>{"source":1764,"target":9997,"value":1},</v>
      </c>
    </row>
    <row r="4308" spans="2:3">
      <c r="B4308" t="s">
        <v>10898</v>
      </c>
      <c r="C4308" t="str">
        <f t="shared" si="67"/>
        <v>{"source":1765,"target":9997,"value":1},</v>
      </c>
    </row>
    <row r="4309" spans="2:3">
      <c r="B4309" t="s">
        <v>10899</v>
      </c>
      <c r="C4309" t="str">
        <f t="shared" si="67"/>
        <v>{"source":1766,"target":9995,"value":1},</v>
      </c>
    </row>
    <row r="4310" spans="2:3">
      <c r="B4310" t="s">
        <v>10900</v>
      </c>
      <c r="C4310" t="str">
        <f t="shared" si="67"/>
        <v>{"source":1767,"target":9993,"value":1},</v>
      </c>
    </row>
    <row r="4311" spans="2:3">
      <c r="B4311" t="s">
        <v>10901</v>
      </c>
      <c r="C4311" t="str">
        <f t="shared" si="67"/>
        <v>{"source":1768,"target":9993,"value":1},</v>
      </c>
    </row>
    <row r="4312" spans="2:3">
      <c r="B4312" t="s">
        <v>10902</v>
      </c>
      <c r="C4312" t="str">
        <f t="shared" si="67"/>
        <v>{"source":1769,"target":9993,"value":1},</v>
      </c>
    </row>
    <row r="4313" spans="2:3">
      <c r="B4313" t="s">
        <v>10903</v>
      </c>
      <c r="C4313" t="str">
        <f t="shared" si="67"/>
        <v>{"source":1770,"target":9993,"value":1},</v>
      </c>
    </row>
    <row r="4314" spans="2:3">
      <c r="B4314" t="s">
        <v>10904</v>
      </c>
      <c r="C4314" t="str">
        <f t="shared" si="67"/>
        <v>{"source":1771,"target":9993,"value":1},</v>
      </c>
    </row>
    <row r="4315" spans="2:3">
      <c r="B4315" t="s">
        <v>10905</v>
      </c>
      <c r="C4315" t="str">
        <f t="shared" si="67"/>
        <v>{"source":1772,"target":9993,"value":1},</v>
      </c>
    </row>
    <row r="4316" spans="2:3">
      <c r="B4316" t="s">
        <v>10906</v>
      </c>
      <c r="C4316" t="str">
        <f t="shared" si="67"/>
        <v>{"source":1773,"target":9993,"value":1},</v>
      </c>
    </row>
    <row r="4317" spans="2:3">
      <c r="B4317" t="s">
        <v>10907</v>
      </c>
      <c r="C4317" t="str">
        <f t="shared" si="67"/>
        <v>{"source":1774,"target":9993,"value":1},</v>
      </c>
    </row>
    <row r="4318" spans="2:3">
      <c r="B4318" t="s">
        <v>10908</v>
      </c>
      <c r="C4318" t="str">
        <f t="shared" si="67"/>
        <v>{"source":1775,"target":9993,"value":1},</v>
      </c>
    </row>
    <row r="4319" spans="2:3">
      <c r="B4319" t="s">
        <v>10909</v>
      </c>
      <c r="C4319" t="str">
        <f t="shared" si="67"/>
        <v>{"source":1776,"target":9993,"value":1},</v>
      </c>
    </row>
    <row r="4320" spans="2:3">
      <c r="B4320" t="s">
        <v>10910</v>
      </c>
      <c r="C4320" t="str">
        <f t="shared" si="67"/>
        <v>{"source":1777,"target":9993,"value":1},</v>
      </c>
    </row>
    <row r="4321" spans="2:3">
      <c r="B4321" t="s">
        <v>10911</v>
      </c>
      <c r="C4321" t="str">
        <f t="shared" si="67"/>
        <v>{"source":1778,"target":9993,"value":1},</v>
      </c>
    </row>
    <row r="4322" spans="2:3">
      <c r="B4322" t="s">
        <v>10912</v>
      </c>
      <c r="C4322" t="str">
        <f t="shared" si="67"/>
        <v>{"source":1779,"target":9993,"value":1},</v>
      </c>
    </row>
    <row r="4323" spans="2:3">
      <c r="B4323" t="s">
        <v>10913</v>
      </c>
      <c r="C4323" t="str">
        <f t="shared" si="67"/>
        <v>{"source":1780,"target":9993,"value":1},</v>
      </c>
    </row>
    <row r="4324" spans="2:3">
      <c r="B4324" t="s">
        <v>10914</v>
      </c>
      <c r="C4324" t="str">
        <f t="shared" si="67"/>
        <v>{"source":1781,"target":9993,"value":1},</v>
      </c>
    </row>
    <row r="4325" spans="2:3">
      <c r="B4325" t="s">
        <v>10915</v>
      </c>
      <c r="C4325" t="str">
        <f t="shared" si="67"/>
        <v>{"source":1782,"target":9993,"value":1},</v>
      </c>
    </row>
    <row r="4326" spans="2:3">
      <c r="B4326" t="s">
        <v>10916</v>
      </c>
      <c r="C4326" t="str">
        <f t="shared" si="67"/>
        <v>{"source":1783,"target":9993,"value":1},</v>
      </c>
    </row>
    <row r="4327" spans="2:3">
      <c r="B4327" t="s">
        <v>10917</v>
      </c>
      <c r="C4327" t="str">
        <f t="shared" si="67"/>
        <v>{"source":1784,"target":9993,"value":1},</v>
      </c>
    </row>
    <row r="4328" spans="2:3">
      <c r="B4328" t="s">
        <v>10918</v>
      </c>
      <c r="C4328" t="str">
        <f t="shared" si="67"/>
        <v>{"source":1785,"target":9993,"value":1},</v>
      </c>
    </row>
    <row r="4329" spans="2:3">
      <c r="B4329" t="s">
        <v>10919</v>
      </c>
      <c r="C4329" t="str">
        <f t="shared" si="67"/>
        <v>{"source":1786,"target":9993,"value":1},</v>
      </c>
    </row>
    <row r="4330" spans="2:3">
      <c r="B4330" t="s">
        <v>10920</v>
      </c>
      <c r="C4330" t="str">
        <f t="shared" si="67"/>
        <v>{"source":1787,"target":9993,"value":1},</v>
      </c>
    </row>
    <row r="4331" spans="2:3">
      <c r="B4331" t="s">
        <v>10921</v>
      </c>
      <c r="C4331" t="str">
        <f t="shared" si="67"/>
        <v>{"source":1788,"target":9993,"value":1},</v>
      </c>
    </row>
    <row r="4332" spans="2:3">
      <c r="B4332" t="s">
        <v>10922</v>
      </c>
      <c r="C4332" t="str">
        <f t="shared" si="67"/>
        <v>{"source":1789,"target":9993,"value":1},</v>
      </c>
    </row>
    <row r="4333" spans="2:3">
      <c r="B4333" t="s">
        <v>10923</v>
      </c>
      <c r="C4333" t="str">
        <f t="shared" si="67"/>
        <v>{"source":1790,"target":9993,"value":1},</v>
      </c>
    </row>
    <row r="4334" spans="2:3">
      <c r="B4334" t="s">
        <v>10924</v>
      </c>
      <c r="C4334" t="str">
        <f t="shared" si="67"/>
        <v>{"source":1791,"target":9993,"value":1},</v>
      </c>
    </row>
    <row r="4335" spans="2:3">
      <c r="B4335" t="s">
        <v>10925</v>
      </c>
      <c r="C4335" t="str">
        <f t="shared" ref="C4335:C4398" si="68">B4335&amp;","</f>
        <v>{"source":1792,"target":9993,"value":1},</v>
      </c>
    </row>
    <row r="4336" spans="2:3">
      <c r="B4336" t="s">
        <v>10926</v>
      </c>
      <c r="C4336" t="str">
        <f t="shared" si="68"/>
        <v>{"source":1793,"target":9993,"value":1},</v>
      </c>
    </row>
    <row r="4337" spans="2:3">
      <c r="B4337" t="s">
        <v>10927</v>
      </c>
      <c r="C4337" t="str">
        <f t="shared" si="68"/>
        <v>{"source":1794,"target":9993,"value":1},</v>
      </c>
    </row>
    <row r="4338" spans="2:3">
      <c r="B4338" t="s">
        <v>10928</v>
      </c>
      <c r="C4338" t="str">
        <f t="shared" si="68"/>
        <v>{"source":1795,"target":9993,"value":1},</v>
      </c>
    </row>
    <row r="4339" spans="2:3">
      <c r="B4339" t="s">
        <v>10929</v>
      </c>
      <c r="C4339" t="str">
        <f t="shared" si="68"/>
        <v>{"source":1796,"target":9993,"value":1},</v>
      </c>
    </row>
    <row r="4340" spans="2:3">
      <c r="B4340" t="s">
        <v>10930</v>
      </c>
      <c r="C4340" t="str">
        <f t="shared" si="68"/>
        <v>{"source":1797,"target":9993,"value":1},</v>
      </c>
    </row>
    <row r="4341" spans="2:3">
      <c r="B4341" t="s">
        <v>10931</v>
      </c>
      <c r="C4341" t="str">
        <f t="shared" si="68"/>
        <v>{"source":1798,"target":9993,"value":1},</v>
      </c>
    </row>
    <row r="4342" spans="2:3">
      <c r="B4342" t="s">
        <v>10932</v>
      </c>
      <c r="C4342" t="str">
        <f t="shared" si="68"/>
        <v>{"source":1799,"target":9993,"value":1},</v>
      </c>
    </row>
    <row r="4343" spans="2:3">
      <c r="B4343" t="s">
        <v>10933</v>
      </c>
      <c r="C4343" t="str">
        <f t="shared" si="68"/>
        <v>{"source":1800,"target":9993,"value":1},</v>
      </c>
    </row>
    <row r="4344" spans="2:3">
      <c r="B4344" t="s">
        <v>10934</v>
      </c>
      <c r="C4344" t="str">
        <f t="shared" si="68"/>
        <v>{"source":1801,"target":9993,"value":1},</v>
      </c>
    </row>
    <row r="4345" spans="2:3">
      <c r="B4345" t="s">
        <v>10935</v>
      </c>
      <c r="C4345" t="str">
        <f t="shared" si="68"/>
        <v>{"source":1802,"target":9993,"value":1},</v>
      </c>
    </row>
    <row r="4346" spans="2:3">
      <c r="B4346" t="s">
        <v>10936</v>
      </c>
      <c r="C4346" t="str">
        <f t="shared" si="68"/>
        <v>{"source":1803,"target":9993,"value":1},</v>
      </c>
    </row>
    <row r="4347" spans="2:3">
      <c r="B4347" t="s">
        <v>10937</v>
      </c>
      <c r="C4347" t="str">
        <f t="shared" si="68"/>
        <v>{"source":1804,"target":9993,"value":1},</v>
      </c>
    </row>
    <row r="4348" spans="2:3">
      <c r="B4348" t="s">
        <v>10938</v>
      </c>
      <c r="C4348" t="str">
        <f t="shared" si="68"/>
        <v>{"source":1805,"target":9993,"value":1},</v>
      </c>
    </row>
    <row r="4349" spans="2:3">
      <c r="B4349" t="s">
        <v>10939</v>
      </c>
      <c r="C4349" t="str">
        <f t="shared" si="68"/>
        <v>{"source":1806,"target":9993,"value":1},</v>
      </c>
    </row>
    <row r="4350" spans="2:3">
      <c r="B4350" t="s">
        <v>10940</v>
      </c>
      <c r="C4350" t="str">
        <f t="shared" si="68"/>
        <v>{"source":1807,"target":9993,"value":1},</v>
      </c>
    </row>
    <row r="4351" spans="2:3">
      <c r="B4351" t="s">
        <v>10941</v>
      </c>
      <c r="C4351" t="str">
        <f t="shared" si="68"/>
        <v>{"source":1808,"target":9993,"value":1},</v>
      </c>
    </row>
    <row r="4352" spans="2:3">
      <c r="B4352" t="s">
        <v>10942</v>
      </c>
      <c r="C4352" t="str">
        <f t="shared" si="68"/>
        <v>{"source":1809,"target":9993,"value":1},</v>
      </c>
    </row>
    <row r="4353" spans="2:3">
      <c r="B4353" t="s">
        <v>10943</v>
      </c>
      <c r="C4353" t="str">
        <f t="shared" si="68"/>
        <v>{"source":1810,"target":9993,"value":1},</v>
      </c>
    </row>
    <row r="4354" spans="2:3">
      <c r="B4354" t="s">
        <v>10944</v>
      </c>
      <c r="C4354" t="str">
        <f t="shared" si="68"/>
        <v>{"source":1811,"target":9993,"value":1},</v>
      </c>
    </row>
    <row r="4355" spans="2:3">
      <c r="B4355" t="s">
        <v>10945</v>
      </c>
      <c r="C4355" t="str">
        <f t="shared" si="68"/>
        <v>{"source":1812,"target":9995,"value":1},</v>
      </c>
    </row>
    <row r="4356" spans="2:3">
      <c r="B4356" t="s">
        <v>10946</v>
      </c>
      <c r="C4356" t="str">
        <f t="shared" si="68"/>
        <v>{"source":1813,"target":9993,"value":1},</v>
      </c>
    </row>
    <row r="4357" spans="2:3">
      <c r="B4357" t="s">
        <v>10947</v>
      </c>
      <c r="C4357" t="str">
        <f t="shared" si="68"/>
        <v>{"source":1814,"target":9993,"value":1},</v>
      </c>
    </row>
    <row r="4358" spans="2:3">
      <c r="B4358" t="s">
        <v>10948</v>
      </c>
      <c r="C4358" t="str">
        <f t="shared" si="68"/>
        <v>{"source":1815,"target":9993,"value":1},</v>
      </c>
    </row>
    <row r="4359" spans="2:3">
      <c r="B4359" t="s">
        <v>10949</v>
      </c>
      <c r="C4359" t="str">
        <f t="shared" si="68"/>
        <v>{"source":1816,"target":9993,"value":1},</v>
      </c>
    </row>
    <row r="4360" spans="2:3">
      <c r="B4360" t="s">
        <v>10950</v>
      </c>
      <c r="C4360" t="str">
        <f t="shared" si="68"/>
        <v>{"source":1817,"target":9995,"value":1},</v>
      </c>
    </row>
    <row r="4361" spans="2:3">
      <c r="B4361" t="s">
        <v>10951</v>
      </c>
      <c r="C4361" t="str">
        <f t="shared" si="68"/>
        <v>{"source":1818,"target":9993,"value":1},</v>
      </c>
    </row>
    <row r="4362" spans="2:3">
      <c r="B4362" t="s">
        <v>10952</v>
      </c>
      <c r="C4362" t="str">
        <f t="shared" si="68"/>
        <v>{"source":1819,"target":9993,"value":1},</v>
      </c>
    </row>
    <row r="4363" spans="2:3">
      <c r="B4363" t="s">
        <v>10953</v>
      </c>
      <c r="C4363" t="str">
        <f t="shared" si="68"/>
        <v>{"source":1820,"target":9993,"value":1},</v>
      </c>
    </row>
    <row r="4364" spans="2:3">
      <c r="B4364" t="s">
        <v>10954</v>
      </c>
      <c r="C4364" t="str">
        <f t="shared" si="68"/>
        <v>{"source":1821,"target":9993,"value":1},</v>
      </c>
    </row>
    <row r="4365" spans="2:3">
      <c r="B4365" t="s">
        <v>10955</v>
      </c>
      <c r="C4365" t="str">
        <f t="shared" si="68"/>
        <v>{"source":1822,"target":9993,"value":1},</v>
      </c>
    </row>
    <row r="4366" spans="2:3">
      <c r="B4366" t="s">
        <v>10956</v>
      </c>
      <c r="C4366" t="str">
        <f t="shared" si="68"/>
        <v>{"source":1823,"target":9993,"value":1},</v>
      </c>
    </row>
    <row r="4367" spans="2:3">
      <c r="B4367" t="s">
        <v>10957</v>
      </c>
      <c r="C4367" t="str">
        <f t="shared" si="68"/>
        <v>{"source":1824,"target":9993,"value":1},</v>
      </c>
    </row>
    <row r="4368" spans="2:3">
      <c r="B4368" t="s">
        <v>10958</v>
      </c>
      <c r="C4368" t="str">
        <f t="shared" si="68"/>
        <v>{"source":1825,"target":9993,"value":1},</v>
      </c>
    </row>
    <row r="4369" spans="2:3">
      <c r="B4369" t="s">
        <v>10959</v>
      </c>
      <c r="C4369" t="str">
        <f t="shared" si="68"/>
        <v>{"source":1826,"target":9993,"value":1},</v>
      </c>
    </row>
    <row r="4370" spans="2:3">
      <c r="B4370" t="s">
        <v>10960</v>
      </c>
      <c r="C4370" t="str">
        <f t="shared" si="68"/>
        <v>{"source":1827,"target":9993,"value":1},</v>
      </c>
    </row>
    <row r="4371" spans="2:3">
      <c r="B4371" t="s">
        <v>10961</v>
      </c>
      <c r="C4371" t="str">
        <f t="shared" si="68"/>
        <v>{"source":1828,"target":9993,"value":1},</v>
      </c>
    </row>
    <row r="4372" spans="2:3">
      <c r="B4372" t="s">
        <v>10962</v>
      </c>
      <c r="C4372" t="str">
        <f t="shared" si="68"/>
        <v>{"source":1829,"target":9993,"value":1},</v>
      </c>
    </row>
    <row r="4373" spans="2:3">
      <c r="B4373" t="s">
        <v>10963</v>
      </c>
      <c r="C4373" t="str">
        <f t="shared" si="68"/>
        <v>{"source":1830,"target":9993,"value":1},</v>
      </c>
    </row>
    <row r="4374" spans="2:3">
      <c r="B4374" t="s">
        <v>10964</v>
      </c>
      <c r="C4374" t="str">
        <f t="shared" si="68"/>
        <v>{"source":1831,"target":9993,"value":1},</v>
      </c>
    </row>
    <row r="4375" spans="2:3">
      <c r="B4375" t="s">
        <v>10965</v>
      </c>
      <c r="C4375" t="str">
        <f t="shared" si="68"/>
        <v>{"source":1832,"target":9993,"value":1},</v>
      </c>
    </row>
    <row r="4376" spans="2:3">
      <c r="B4376" t="s">
        <v>10966</v>
      </c>
      <c r="C4376" t="str">
        <f t="shared" si="68"/>
        <v>{"source":1833,"target":9993,"value":1},</v>
      </c>
    </row>
    <row r="4377" spans="2:3">
      <c r="B4377" t="s">
        <v>10967</v>
      </c>
      <c r="C4377" t="str">
        <f t="shared" si="68"/>
        <v>{"source":1834,"target":9993,"value":1},</v>
      </c>
    </row>
    <row r="4378" spans="2:3">
      <c r="B4378" t="s">
        <v>10968</v>
      </c>
      <c r="C4378" t="str">
        <f t="shared" si="68"/>
        <v>{"source":1835,"target":9993,"value":1},</v>
      </c>
    </row>
    <row r="4379" spans="2:3">
      <c r="B4379" t="s">
        <v>10969</v>
      </c>
      <c r="C4379" t="str">
        <f t="shared" si="68"/>
        <v>{"source":1836,"target":9993,"value":1},</v>
      </c>
    </row>
    <row r="4380" spans="2:3">
      <c r="B4380" t="s">
        <v>10970</v>
      </c>
      <c r="C4380" t="str">
        <f t="shared" si="68"/>
        <v>{"source":1837,"target":9993,"value":1},</v>
      </c>
    </row>
    <row r="4381" spans="2:3">
      <c r="B4381" t="s">
        <v>10971</v>
      </c>
      <c r="C4381" t="str">
        <f t="shared" si="68"/>
        <v>{"source":1838,"target":9993,"value":1},</v>
      </c>
    </row>
    <row r="4382" spans="2:3">
      <c r="B4382" t="s">
        <v>10972</v>
      </c>
      <c r="C4382" t="str">
        <f t="shared" si="68"/>
        <v>{"source":1839,"target":9993,"value":1},</v>
      </c>
    </row>
    <row r="4383" spans="2:3">
      <c r="B4383" t="s">
        <v>10973</v>
      </c>
      <c r="C4383" t="str">
        <f t="shared" si="68"/>
        <v>{"source":1840,"target":9993,"value":1},</v>
      </c>
    </row>
    <row r="4384" spans="2:3">
      <c r="B4384" t="s">
        <v>10974</v>
      </c>
      <c r="C4384" t="str">
        <f t="shared" si="68"/>
        <v>{"source":1841,"target":9993,"value":1},</v>
      </c>
    </row>
    <row r="4385" spans="2:3">
      <c r="B4385" t="s">
        <v>10975</v>
      </c>
      <c r="C4385" t="str">
        <f t="shared" si="68"/>
        <v>{"source":1842,"target":9993,"value":1},</v>
      </c>
    </row>
    <row r="4386" spans="2:3">
      <c r="B4386" t="s">
        <v>10976</v>
      </c>
      <c r="C4386" t="str">
        <f t="shared" si="68"/>
        <v>{"source":1843,"target":9993,"value":1},</v>
      </c>
    </row>
    <row r="4387" spans="2:3">
      <c r="B4387" t="s">
        <v>10977</v>
      </c>
      <c r="C4387" t="str">
        <f t="shared" si="68"/>
        <v>{"source":1844,"target":9993,"value":1},</v>
      </c>
    </row>
    <row r="4388" spans="2:3">
      <c r="B4388" t="s">
        <v>10978</v>
      </c>
      <c r="C4388" t="str">
        <f t="shared" si="68"/>
        <v>{"source":1845,"target":9993,"value":1},</v>
      </c>
    </row>
    <row r="4389" spans="2:3">
      <c r="B4389" t="s">
        <v>10979</v>
      </c>
      <c r="C4389" t="str">
        <f t="shared" si="68"/>
        <v>{"source":1846,"target":9993,"value":1},</v>
      </c>
    </row>
    <row r="4390" spans="2:3">
      <c r="B4390" t="s">
        <v>10980</v>
      </c>
      <c r="C4390" t="str">
        <f t="shared" si="68"/>
        <v>{"source":1847,"target":9993,"value":1},</v>
      </c>
    </row>
    <row r="4391" spans="2:3">
      <c r="B4391" t="s">
        <v>10981</v>
      </c>
      <c r="C4391" t="str">
        <f t="shared" si="68"/>
        <v>{"source":1848,"target":9993,"value":1},</v>
      </c>
    </row>
    <row r="4392" spans="2:3">
      <c r="B4392" t="s">
        <v>10982</v>
      </c>
      <c r="C4392" t="str">
        <f t="shared" si="68"/>
        <v>{"source":1849,"target":9993,"value":1},</v>
      </c>
    </row>
    <row r="4393" spans="2:3">
      <c r="B4393" t="s">
        <v>10983</v>
      </c>
      <c r="C4393" t="str">
        <f t="shared" si="68"/>
        <v>{"source":1850,"target":9997,"value":1},</v>
      </c>
    </row>
    <row r="4394" spans="2:3">
      <c r="B4394" t="s">
        <v>10984</v>
      </c>
      <c r="C4394" t="str">
        <f t="shared" si="68"/>
        <v>{"source":1851,"target":9997,"value":1},</v>
      </c>
    </row>
    <row r="4395" spans="2:3">
      <c r="B4395" t="s">
        <v>10985</v>
      </c>
      <c r="C4395" t="str">
        <f t="shared" si="68"/>
        <v>{"source":1852,"target":9997,"value":1},</v>
      </c>
    </row>
    <row r="4396" spans="2:3">
      <c r="B4396" t="s">
        <v>10986</v>
      </c>
      <c r="C4396" t="str">
        <f t="shared" si="68"/>
        <v>{"source":1853,"target":9997,"value":1},</v>
      </c>
    </row>
    <row r="4397" spans="2:3">
      <c r="B4397" t="s">
        <v>10987</v>
      </c>
      <c r="C4397" t="str">
        <f t="shared" si="68"/>
        <v>{"source":1854,"target":9995,"value":1},</v>
      </c>
    </row>
    <row r="4398" spans="2:3">
      <c r="B4398" t="s">
        <v>10988</v>
      </c>
      <c r="C4398" t="str">
        <f t="shared" si="68"/>
        <v>{"source":1855,"target":9993,"value":1},</v>
      </c>
    </row>
    <row r="4399" spans="2:3">
      <c r="B4399" t="s">
        <v>10989</v>
      </c>
      <c r="C4399" t="str">
        <f t="shared" ref="C4399:C4462" si="69">B4399&amp;","</f>
        <v>{"source":1856,"target":9993,"value":1},</v>
      </c>
    </row>
    <row r="4400" spans="2:3">
      <c r="B4400" t="s">
        <v>10990</v>
      </c>
      <c r="C4400" t="str">
        <f t="shared" si="69"/>
        <v>{"source":1857,"target":9993,"value":1},</v>
      </c>
    </row>
    <row r="4401" spans="2:3">
      <c r="B4401" t="s">
        <v>10991</v>
      </c>
      <c r="C4401" t="str">
        <f t="shared" si="69"/>
        <v>{"source":1858,"target":9993,"value":1},</v>
      </c>
    </row>
    <row r="4402" spans="2:3">
      <c r="B4402" t="s">
        <v>10992</v>
      </c>
      <c r="C4402" t="str">
        <f t="shared" si="69"/>
        <v>{"source":1859,"target":9993,"value":1},</v>
      </c>
    </row>
    <row r="4403" spans="2:3">
      <c r="B4403" t="s">
        <v>10993</v>
      </c>
      <c r="C4403" t="str">
        <f t="shared" si="69"/>
        <v>{"source":1860,"target":9993,"value":1},</v>
      </c>
    </row>
    <row r="4404" spans="2:3">
      <c r="B4404" t="s">
        <v>10994</v>
      </c>
      <c r="C4404" t="str">
        <f t="shared" si="69"/>
        <v>{"source":1861,"target":9993,"value":1},</v>
      </c>
    </row>
    <row r="4405" spans="2:3">
      <c r="B4405" t="s">
        <v>10995</v>
      </c>
      <c r="C4405" t="str">
        <f t="shared" si="69"/>
        <v>{"source":1862,"target":9993,"value":1},</v>
      </c>
    </row>
    <row r="4406" spans="2:3">
      <c r="B4406" t="s">
        <v>10996</v>
      </c>
      <c r="C4406" t="str">
        <f t="shared" si="69"/>
        <v>{"source":1863,"target":9993,"value":1},</v>
      </c>
    </row>
    <row r="4407" spans="2:3">
      <c r="B4407" t="s">
        <v>10997</v>
      </c>
      <c r="C4407" t="str">
        <f t="shared" si="69"/>
        <v>{"source":1864,"target":9993,"value":1},</v>
      </c>
    </row>
    <row r="4408" spans="2:3">
      <c r="B4408" t="s">
        <v>10998</v>
      </c>
      <c r="C4408" t="str">
        <f t="shared" si="69"/>
        <v>{"source":1865,"target":9993,"value":1},</v>
      </c>
    </row>
    <row r="4409" spans="2:3">
      <c r="B4409" t="s">
        <v>10999</v>
      </c>
      <c r="C4409" t="str">
        <f t="shared" si="69"/>
        <v>{"source":1866,"target":9993,"value":1},</v>
      </c>
    </row>
    <row r="4410" spans="2:3">
      <c r="B4410" t="s">
        <v>11000</v>
      </c>
      <c r="C4410" t="str">
        <f t="shared" si="69"/>
        <v>{"source":1867,"target":9993,"value":1},</v>
      </c>
    </row>
    <row r="4411" spans="2:3">
      <c r="B4411" t="s">
        <v>11001</v>
      </c>
      <c r="C4411" t="str">
        <f t="shared" si="69"/>
        <v>{"source":1868,"target":9993,"value":1},</v>
      </c>
    </row>
    <row r="4412" spans="2:3">
      <c r="B4412" t="s">
        <v>11002</v>
      </c>
      <c r="C4412" t="str">
        <f t="shared" si="69"/>
        <v>{"source":1869,"target":9993,"value":1},</v>
      </c>
    </row>
    <row r="4413" spans="2:3">
      <c r="B4413" t="s">
        <v>11003</v>
      </c>
      <c r="C4413" t="str">
        <f t="shared" si="69"/>
        <v>{"source":1870,"target":9993,"value":1},</v>
      </c>
    </row>
    <row r="4414" spans="2:3">
      <c r="B4414" t="s">
        <v>11004</v>
      </c>
      <c r="C4414" t="str">
        <f t="shared" si="69"/>
        <v>{"source":1871,"target":9993,"value":1},</v>
      </c>
    </row>
    <row r="4415" spans="2:3">
      <c r="B4415" t="s">
        <v>11005</v>
      </c>
      <c r="C4415" t="str">
        <f t="shared" si="69"/>
        <v>{"source":1872,"target":9993,"value":1},</v>
      </c>
    </row>
    <row r="4416" spans="2:3">
      <c r="B4416" t="s">
        <v>11006</v>
      </c>
      <c r="C4416" t="str">
        <f t="shared" si="69"/>
        <v>{"source":1873,"target":9993,"value":1},</v>
      </c>
    </row>
    <row r="4417" spans="2:3">
      <c r="B4417" t="s">
        <v>11007</v>
      </c>
      <c r="C4417" t="str">
        <f t="shared" si="69"/>
        <v>{"source":1874,"target":9993,"value":1},</v>
      </c>
    </row>
    <row r="4418" spans="2:3">
      <c r="B4418" t="s">
        <v>11008</v>
      </c>
      <c r="C4418" t="str">
        <f t="shared" si="69"/>
        <v>{"source":1875,"target":9993,"value":1},</v>
      </c>
    </row>
    <row r="4419" spans="2:3">
      <c r="B4419" t="s">
        <v>11009</v>
      </c>
      <c r="C4419" t="str">
        <f t="shared" si="69"/>
        <v>{"source":1876,"target":9993,"value":1},</v>
      </c>
    </row>
    <row r="4420" spans="2:3">
      <c r="B4420" t="s">
        <v>11010</v>
      </c>
      <c r="C4420" t="str">
        <f t="shared" si="69"/>
        <v>{"source":1877,"target":9993,"value":1},</v>
      </c>
    </row>
    <row r="4421" spans="2:3">
      <c r="B4421" t="s">
        <v>11011</v>
      </c>
      <c r="C4421" t="str">
        <f t="shared" si="69"/>
        <v>{"source":1878,"target":9993,"value":1},</v>
      </c>
    </row>
    <row r="4422" spans="2:3">
      <c r="B4422" t="s">
        <v>11012</v>
      </c>
      <c r="C4422" t="str">
        <f t="shared" si="69"/>
        <v>{"source":1879,"target":9993,"value":1},</v>
      </c>
    </row>
    <row r="4423" spans="2:3">
      <c r="B4423" t="s">
        <v>11013</v>
      </c>
      <c r="C4423" t="str">
        <f t="shared" si="69"/>
        <v>{"source":1880,"target":9993,"value":1},</v>
      </c>
    </row>
    <row r="4424" spans="2:3">
      <c r="B4424" t="s">
        <v>11014</v>
      </c>
      <c r="C4424" t="str">
        <f t="shared" si="69"/>
        <v>{"source":1881,"target":9993,"value":1},</v>
      </c>
    </row>
    <row r="4425" spans="2:3">
      <c r="B4425" t="s">
        <v>11015</v>
      </c>
      <c r="C4425" t="str">
        <f t="shared" si="69"/>
        <v>{"source":1882,"target":9993,"value":1},</v>
      </c>
    </row>
    <row r="4426" spans="2:3">
      <c r="B4426" t="s">
        <v>11016</v>
      </c>
      <c r="C4426" t="str">
        <f t="shared" si="69"/>
        <v>{"source":1883,"target":9993,"value":1},</v>
      </c>
    </row>
    <row r="4427" spans="2:3">
      <c r="B4427" t="s">
        <v>11017</v>
      </c>
      <c r="C4427" t="str">
        <f t="shared" si="69"/>
        <v>{"source":1884,"target":9993,"value":1},</v>
      </c>
    </row>
    <row r="4428" spans="2:3">
      <c r="B4428" t="s">
        <v>11018</v>
      </c>
      <c r="C4428" t="str">
        <f t="shared" si="69"/>
        <v>{"source":1885,"target":9993,"value":1},</v>
      </c>
    </row>
    <row r="4429" spans="2:3">
      <c r="B4429" t="s">
        <v>11019</v>
      </c>
      <c r="C4429" t="str">
        <f t="shared" si="69"/>
        <v>{"source":1886,"target":9993,"value":1},</v>
      </c>
    </row>
    <row r="4430" spans="2:3">
      <c r="B4430" t="s">
        <v>11020</v>
      </c>
      <c r="C4430" t="str">
        <f t="shared" si="69"/>
        <v>{"source":1887,"target":9993,"value":1},</v>
      </c>
    </row>
    <row r="4431" spans="2:3">
      <c r="B4431" t="s">
        <v>11021</v>
      </c>
      <c r="C4431" t="str">
        <f t="shared" si="69"/>
        <v>{"source":1888,"target":9993,"value":1},</v>
      </c>
    </row>
    <row r="4432" spans="2:3">
      <c r="B4432" t="s">
        <v>11022</v>
      </c>
      <c r="C4432" t="str">
        <f t="shared" si="69"/>
        <v>{"source":1889,"target":9993,"value":1},</v>
      </c>
    </row>
    <row r="4433" spans="2:3">
      <c r="B4433" t="s">
        <v>11023</v>
      </c>
      <c r="C4433" t="str">
        <f t="shared" si="69"/>
        <v>{"source":1890,"target":9993,"value":1},</v>
      </c>
    </row>
    <row r="4434" spans="2:3">
      <c r="B4434" t="s">
        <v>11024</v>
      </c>
      <c r="C4434" t="str">
        <f t="shared" si="69"/>
        <v>{"source":1891,"target":9993,"value":1},</v>
      </c>
    </row>
    <row r="4435" spans="2:3">
      <c r="B4435" t="s">
        <v>11025</v>
      </c>
      <c r="C4435" t="str">
        <f t="shared" si="69"/>
        <v>{"source":1892,"target":9993,"value":1},</v>
      </c>
    </row>
    <row r="4436" spans="2:3">
      <c r="B4436" t="s">
        <v>11026</v>
      </c>
      <c r="C4436" t="str">
        <f t="shared" si="69"/>
        <v>{"source":1893,"target":9993,"value":1},</v>
      </c>
    </row>
    <row r="4437" spans="2:3">
      <c r="B4437" t="s">
        <v>11027</v>
      </c>
      <c r="C4437" t="str">
        <f t="shared" si="69"/>
        <v>{"source":1894,"target":9993,"value":1},</v>
      </c>
    </row>
    <row r="4438" spans="2:3">
      <c r="B4438" t="s">
        <v>11028</v>
      </c>
      <c r="C4438" t="str">
        <f t="shared" si="69"/>
        <v>{"source":1895,"target":9993,"value":1},</v>
      </c>
    </row>
    <row r="4439" spans="2:3">
      <c r="B4439" t="s">
        <v>11029</v>
      </c>
      <c r="C4439" t="str">
        <f t="shared" si="69"/>
        <v>{"source":1896,"target":9993,"value":1},</v>
      </c>
    </row>
    <row r="4440" spans="2:3">
      <c r="B4440" t="s">
        <v>11030</v>
      </c>
      <c r="C4440" t="str">
        <f t="shared" si="69"/>
        <v>{"source":1897,"target":9993,"value":1},</v>
      </c>
    </row>
    <row r="4441" spans="2:3">
      <c r="B4441" t="s">
        <v>11031</v>
      </c>
      <c r="C4441" t="str">
        <f t="shared" si="69"/>
        <v>{"source":1898,"target":9993,"value":1},</v>
      </c>
    </row>
    <row r="4442" spans="2:3">
      <c r="B4442" t="s">
        <v>11032</v>
      </c>
      <c r="C4442" t="str">
        <f t="shared" si="69"/>
        <v>{"source":1899,"target":9993,"value":1},</v>
      </c>
    </row>
    <row r="4443" spans="2:3">
      <c r="B4443" t="s">
        <v>11033</v>
      </c>
      <c r="C4443" t="str">
        <f t="shared" si="69"/>
        <v>{"source":1900,"target":9993,"value":1},</v>
      </c>
    </row>
    <row r="4444" spans="2:3">
      <c r="B4444" t="s">
        <v>11034</v>
      </c>
      <c r="C4444" t="str">
        <f t="shared" si="69"/>
        <v>{"source":1901,"target":9993,"value":1},</v>
      </c>
    </row>
    <row r="4445" spans="2:3">
      <c r="B4445" t="s">
        <v>11035</v>
      </c>
      <c r="C4445" t="str">
        <f t="shared" si="69"/>
        <v>{"source":1902,"target":9993,"value":1},</v>
      </c>
    </row>
    <row r="4446" spans="2:3">
      <c r="B4446" t="s">
        <v>11036</v>
      </c>
      <c r="C4446" t="str">
        <f t="shared" si="69"/>
        <v>{"source":1903,"target":9993,"value":1},</v>
      </c>
    </row>
    <row r="4447" spans="2:3">
      <c r="B4447" t="s">
        <v>11037</v>
      </c>
      <c r="C4447" t="str">
        <f t="shared" si="69"/>
        <v>{"source":1904,"target":9993,"value":1},</v>
      </c>
    </row>
    <row r="4448" spans="2:3">
      <c r="B4448" t="s">
        <v>11038</v>
      </c>
      <c r="C4448" t="str">
        <f t="shared" si="69"/>
        <v>{"source":1905,"target":9993,"value":1},</v>
      </c>
    </row>
    <row r="4449" spans="2:3">
      <c r="B4449" t="s">
        <v>11039</v>
      </c>
      <c r="C4449" t="str">
        <f t="shared" si="69"/>
        <v>{"source":1906,"target":9993,"value":1},</v>
      </c>
    </row>
    <row r="4450" spans="2:3">
      <c r="B4450" t="s">
        <v>11040</v>
      </c>
      <c r="C4450" t="str">
        <f t="shared" si="69"/>
        <v>{"source":1907,"target":9993,"value":1},</v>
      </c>
    </row>
    <row r="4451" spans="2:3">
      <c r="B4451" t="s">
        <v>11041</v>
      </c>
      <c r="C4451" t="str">
        <f t="shared" si="69"/>
        <v>{"source":1908,"target":9993,"value":1},</v>
      </c>
    </row>
    <row r="4452" spans="2:3">
      <c r="B4452" t="s">
        <v>11042</v>
      </c>
      <c r="C4452" t="str">
        <f t="shared" si="69"/>
        <v>{"source":1909,"target":9993,"value":1},</v>
      </c>
    </row>
    <row r="4453" spans="2:3">
      <c r="B4453" t="s">
        <v>11043</v>
      </c>
      <c r="C4453" t="str">
        <f t="shared" si="69"/>
        <v>{"source":1910,"target":9993,"value":1},</v>
      </c>
    </row>
    <row r="4454" spans="2:3">
      <c r="B4454" t="s">
        <v>11044</v>
      </c>
      <c r="C4454" t="str">
        <f t="shared" si="69"/>
        <v>{"source":1911,"target":9993,"value":1},</v>
      </c>
    </row>
    <row r="4455" spans="2:3">
      <c r="B4455" t="s">
        <v>11045</v>
      </c>
      <c r="C4455" t="str">
        <f t="shared" si="69"/>
        <v>{"source":1912,"target":9993,"value":1},</v>
      </c>
    </row>
    <row r="4456" spans="2:3">
      <c r="B4456" t="s">
        <v>11046</v>
      </c>
      <c r="C4456" t="str">
        <f t="shared" si="69"/>
        <v>{"source":1913,"target":9993,"value":1},</v>
      </c>
    </row>
    <row r="4457" spans="2:3">
      <c r="B4457" t="s">
        <v>11047</v>
      </c>
      <c r="C4457" t="str">
        <f t="shared" si="69"/>
        <v>{"source":1914,"target":9993,"value":1},</v>
      </c>
    </row>
    <row r="4458" spans="2:3">
      <c r="B4458" t="s">
        <v>11048</v>
      </c>
      <c r="C4458" t="str">
        <f t="shared" si="69"/>
        <v>{"source":1915,"target":9993,"value":1},</v>
      </c>
    </row>
    <row r="4459" spans="2:3">
      <c r="B4459" t="s">
        <v>11049</v>
      </c>
      <c r="C4459" t="str">
        <f t="shared" si="69"/>
        <v>{"source":1916,"target":9993,"value":1},</v>
      </c>
    </row>
    <row r="4460" spans="2:3">
      <c r="B4460" t="s">
        <v>11050</v>
      </c>
      <c r="C4460" t="str">
        <f t="shared" si="69"/>
        <v>{"source":1917,"target":9993,"value":1},</v>
      </c>
    </row>
    <row r="4461" spans="2:3">
      <c r="B4461" t="s">
        <v>11051</v>
      </c>
      <c r="C4461" t="str">
        <f t="shared" si="69"/>
        <v>{"source":1918,"target":9993,"value":1},</v>
      </c>
    </row>
    <row r="4462" spans="2:3">
      <c r="B4462" t="s">
        <v>11052</v>
      </c>
      <c r="C4462" t="str">
        <f t="shared" si="69"/>
        <v>{"source":1919,"target":9997,"value":1},</v>
      </c>
    </row>
    <row r="4463" spans="2:3">
      <c r="B4463" t="s">
        <v>11053</v>
      </c>
      <c r="C4463" t="str">
        <f t="shared" ref="C4463:C4526" si="70">B4463&amp;","</f>
        <v>{"source":1920,"target":9997,"value":1},</v>
      </c>
    </row>
    <row r="4464" spans="2:3">
      <c r="B4464" t="s">
        <v>11054</v>
      </c>
      <c r="C4464" t="str">
        <f t="shared" si="70"/>
        <v>{"source":1921,"target":9995,"value":1},</v>
      </c>
    </row>
    <row r="4465" spans="2:3">
      <c r="B4465" t="s">
        <v>11055</v>
      </c>
      <c r="C4465" t="str">
        <f t="shared" si="70"/>
        <v>{"source":1922,"target":9993,"value":1},</v>
      </c>
    </row>
    <row r="4466" spans="2:3">
      <c r="B4466" t="s">
        <v>11056</v>
      </c>
      <c r="C4466" t="str">
        <f t="shared" si="70"/>
        <v>{"source":1923,"target":9993,"value":1},</v>
      </c>
    </row>
    <row r="4467" spans="2:3">
      <c r="B4467" t="s">
        <v>11057</v>
      </c>
      <c r="C4467" t="str">
        <f t="shared" si="70"/>
        <v>{"source":1924,"target":9993,"value":1},</v>
      </c>
    </row>
    <row r="4468" spans="2:3">
      <c r="B4468" t="s">
        <v>11058</v>
      </c>
      <c r="C4468" t="str">
        <f t="shared" si="70"/>
        <v>{"source":1925,"target":9993,"value":1},</v>
      </c>
    </row>
    <row r="4469" spans="2:3">
      <c r="B4469" t="s">
        <v>11059</v>
      </c>
      <c r="C4469" t="str">
        <f t="shared" si="70"/>
        <v>{"source":1926,"target":9993,"value":1},</v>
      </c>
    </row>
    <row r="4470" spans="2:3">
      <c r="B4470" t="s">
        <v>11060</v>
      </c>
      <c r="C4470" t="str">
        <f t="shared" si="70"/>
        <v>{"source":1927,"target":9993,"value":1},</v>
      </c>
    </row>
    <row r="4471" spans="2:3">
      <c r="B4471" t="s">
        <v>11061</v>
      </c>
      <c r="C4471" t="str">
        <f t="shared" si="70"/>
        <v>{"source":1928,"target":9993,"value":1},</v>
      </c>
    </row>
    <row r="4472" spans="2:3">
      <c r="B4472" t="s">
        <v>11062</v>
      </c>
      <c r="C4472" t="str">
        <f t="shared" si="70"/>
        <v>{"source":1929,"target":9993,"value":1},</v>
      </c>
    </row>
    <row r="4473" spans="2:3">
      <c r="B4473" t="s">
        <v>11063</v>
      </c>
      <c r="C4473" t="str">
        <f t="shared" si="70"/>
        <v>{"source":1930,"target":9993,"value":1},</v>
      </c>
    </row>
    <row r="4474" spans="2:3">
      <c r="B4474" t="s">
        <v>11064</v>
      </c>
      <c r="C4474" t="str">
        <f t="shared" si="70"/>
        <v>{"source":1931,"target":9993,"value":1},</v>
      </c>
    </row>
    <row r="4475" spans="2:3">
      <c r="B4475" t="s">
        <v>11065</v>
      </c>
      <c r="C4475" t="str">
        <f t="shared" si="70"/>
        <v>{"source":1932,"target":9993,"value":1},</v>
      </c>
    </row>
    <row r="4476" spans="2:3">
      <c r="B4476" t="s">
        <v>11066</v>
      </c>
      <c r="C4476" t="str">
        <f t="shared" si="70"/>
        <v>{"source":1933,"target":9993,"value":1},</v>
      </c>
    </row>
    <row r="4477" spans="2:3">
      <c r="B4477" t="s">
        <v>11067</v>
      </c>
      <c r="C4477" t="str">
        <f t="shared" si="70"/>
        <v>{"source":1934,"target":9993,"value":1},</v>
      </c>
    </row>
    <row r="4478" spans="2:3">
      <c r="B4478" t="s">
        <v>11068</v>
      </c>
      <c r="C4478" t="str">
        <f t="shared" si="70"/>
        <v>{"source":1935,"target":9993,"value":1},</v>
      </c>
    </row>
    <row r="4479" spans="2:3">
      <c r="B4479" t="s">
        <v>11069</v>
      </c>
      <c r="C4479" t="str">
        <f t="shared" si="70"/>
        <v>{"source":1936,"target":9993,"value":1},</v>
      </c>
    </row>
    <row r="4480" spans="2:3">
      <c r="B4480" t="s">
        <v>11070</v>
      </c>
      <c r="C4480" t="str">
        <f t="shared" si="70"/>
        <v>{"source":1937,"target":9993,"value":1},</v>
      </c>
    </row>
    <row r="4481" spans="2:3">
      <c r="B4481" t="s">
        <v>11071</v>
      </c>
      <c r="C4481" t="str">
        <f t="shared" si="70"/>
        <v>{"source":1938,"target":9993,"value":1},</v>
      </c>
    </row>
    <row r="4482" spans="2:3">
      <c r="B4482" t="s">
        <v>11072</v>
      </c>
      <c r="C4482" t="str">
        <f t="shared" si="70"/>
        <v>{"source":1939,"target":9993,"value":1},</v>
      </c>
    </row>
    <row r="4483" spans="2:3">
      <c r="B4483" t="s">
        <v>11073</v>
      </c>
      <c r="C4483" t="str">
        <f t="shared" si="70"/>
        <v>{"source":1940,"target":9993,"value":1},</v>
      </c>
    </row>
    <row r="4484" spans="2:3">
      <c r="B4484" t="s">
        <v>11074</v>
      </c>
      <c r="C4484" t="str">
        <f t="shared" si="70"/>
        <v>{"source":1941,"target":9993,"value":1},</v>
      </c>
    </row>
    <row r="4485" spans="2:3">
      <c r="B4485" t="s">
        <v>11075</v>
      </c>
      <c r="C4485" t="str">
        <f t="shared" si="70"/>
        <v>{"source":1942,"target":9993,"value":1},</v>
      </c>
    </row>
    <row r="4486" spans="2:3">
      <c r="B4486" t="s">
        <v>11076</v>
      </c>
      <c r="C4486" t="str">
        <f t="shared" si="70"/>
        <v>{"source":1943,"target":9993,"value":1},</v>
      </c>
    </row>
    <row r="4487" spans="2:3">
      <c r="B4487" t="s">
        <v>11077</v>
      </c>
      <c r="C4487" t="str">
        <f t="shared" si="70"/>
        <v>{"source":1944,"target":9993,"value":1},</v>
      </c>
    </row>
    <row r="4488" spans="2:3">
      <c r="B4488" t="s">
        <v>11078</v>
      </c>
      <c r="C4488" t="str">
        <f t="shared" si="70"/>
        <v>{"source":1945,"target":9993,"value":1},</v>
      </c>
    </row>
    <row r="4489" spans="2:3">
      <c r="B4489" t="s">
        <v>11079</v>
      </c>
      <c r="C4489" t="str">
        <f t="shared" si="70"/>
        <v>{"source":1946,"target":9993,"value":1},</v>
      </c>
    </row>
    <row r="4490" spans="2:3">
      <c r="B4490" t="s">
        <v>11080</v>
      </c>
      <c r="C4490" t="str">
        <f t="shared" si="70"/>
        <v>{"source":1947,"target":9993,"value":1},</v>
      </c>
    </row>
    <row r="4491" spans="2:3">
      <c r="B4491" t="s">
        <v>11081</v>
      </c>
      <c r="C4491" t="str">
        <f t="shared" si="70"/>
        <v>{"source":1948,"target":9993,"value":1},</v>
      </c>
    </row>
    <row r="4492" spans="2:3">
      <c r="B4492" t="s">
        <v>11082</v>
      </c>
      <c r="C4492" t="str">
        <f t="shared" si="70"/>
        <v>{"source":1949,"target":9993,"value":1},</v>
      </c>
    </row>
    <row r="4493" spans="2:3">
      <c r="B4493" t="s">
        <v>11083</v>
      </c>
      <c r="C4493" t="str">
        <f t="shared" si="70"/>
        <v>{"source":1950,"target":9993,"value":1},</v>
      </c>
    </row>
    <row r="4494" spans="2:3">
      <c r="B4494" t="s">
        <v>11084</v>
      </c>
      <c r="C4494" t="str">
        <f t="shared" si="70"/>
        <v>{"source":1951,"target":9993,"value":1},</v>
      </c>
    </row>
    <row r="4495" spans="2:3">
      <c r="B4495" t="s">
        <v>11085</v>
      </c>
      <c r="C4495" t="str">
        <f t="shared" si="70"/>
        <v>{"source":1952,"target":9993,"value":1},</v>
      </c>
    </row>
    <row r="4496" spans="2:3">
      <c r="B4496" t="s">
        <v>11086</v>
      </c>
      <c r="C4496" t="str">
        <f t="shared" si="70"/>
        <v>{"source":1953,"target":9993,"value":1},</v>
      </c>
    </row>
    <row r="4497" spans="2:3">
      <c r="B4497" t="s">
        <v>11087</v>
      </c>
      <c r="C4497" t="str">
        <f t="shared" si="70"/>
        <v>{"source":1954,"target":9993,"value":1},</v>
      </c>
    </row>
    <row r="4498" spans="2:3">
      <c r="B4498" t="s">
        <v>11088</v>
      </c>
      <c r="C4498" t="str">
        <f t="shared" si="70"/>
        <v>{"source":1955,"target":9993,"value":1},</v>
      </c>
    </row>
    <row r="4499" spans="2:3">
      <c r="B4499" t="s">
        <v>11089</v>
      </c>
      <c r="C4499" t="str">
        <f t="shared" si="70"/>
        <v>{"source":1956,"target":9993,"value":1},</v>
      </c>
    </row>
    <row r="4500" spans="2:3">
      <c r="B4500" t="s">
        <v>11090</v>
      </c>
      <c r="C4500" t="str">
        <f t="shared" si="70"/>
        <v>{"source":1957,"target":9993,"value":1},</v>
      </c>
    </row>
    <row r="4501" spans="2:3">
      <c r="B4501" t="s">
        <v>11091</v>
      </c>
      <c r="C4501" t="str">
        <f t="shared" si="70"/>
        <v>{"source":1958,"target":9993,"value":1},</v>
      </c>
    </row>
    <row r="4502" spans="2:3">
      <c r="B4502" t="s">
        <v>11092</v>
      </c>
      <c r="C4502" t="str">
        <f t="shared" si="70"/>
        <v>{"source":1959,"target":9993,"value":1},</v>
      </c>
    </row>
    <row r="4503" spans="2:3">
      <c r="B4503" t="s">
        <v>11093</v>
      </c>
      <c r="C4503" t="str">
        <f t="shared" si="70"/>
        <v>{"source":1960,"target":9993,"value":1},</v>
      </c>
    </row>
    <row r="4504" spans="2:3">
      <c r="B4504" t="s">
        <v>11094</v>
      </c>
      <c r="C4504" t="str">
        <f t="shared" si="70"/>
        <v>{"source":1961,"target":9993,"value":1},</v>
      </c>
    </row>
    <row r="4505" spans="2:3">
      <c r="B4505" t="s">
        <v>11095</v>
      </c>
      <c r="C4505" t="str">
        <f t="shared" si="70"/>
        <v>{"source":1962,"target":9993,"value":1},</v>
      </c>
    </row>
    <row r="4506" spans="2:3">
      <c r="B4506" t="s">
        <v>11096</v>
      </c>
      <c r="C4506" t="str">
        <f t="shared" si="70"/>
        <v>{"source":1963,"target":9993,"value":1},</v>
      </c>
    </row>
    <row r="4507" spans="2:3">
      <c r="B4507" t="s">
        <v>11097</v>
      </c>
      <c r="C4507" t="str">
        <f t="shared" si="70"/>
        <v>{"source":1964,"target":9993,"value":1},</v>
      </c>
    </row>
    <row r="4508" spans="2:3">
      <c r="B4508" t="s">
        <v>11098</v>
      </c>
      <c r="C4508" t="str">
        <f t="shared" si="70"/>
        <v>{"source":1965,"target":9993,"value":1},</v>
      </c>
    </row>
    <row r="4509" spans="2:3">
      <c r="B4509" t="s">
        <v>11099</v>
      </c>
      <c r="C4509" t="str">
        <f t="shared" si="70"/>
        <v>{"source":1966,"target":9993,"value":1},</v>
      </c>
    </row>
    <row r="4510" spans="2:3">
      <c r="B4510" t="s">
        <v>11100</v>
      </c>
      <c r="C4510" t="str">
        <f t="shared" si="70"/>
        <v>{"source":1967,"target":9993,"value":1},</v>
      </c>
    </row>
    <row r="4511" spans="2:3">
      <c r="B4511" t="s">
        <v>11101</v>
      </c>
      <c r="C4511" t="str">
        <f t="shared" si="70"/>
        <v>{"source":1968,"target":9993,"value":1},</v>
      </c>
    </row>
    <row r="4512" spans="2:3">
      <c r="B4512" t="s">
        <v>11102</v>
      </c>
      <c r="C4512" t="str">
        <f t="shared" si="70"/>
        <v>{"source":1969,"target":9993,"value":1},</v>
      </c>
    </row>
    <row r="4513" spans="2:3">
      <c r="B4513" t="s">
        <v>11103</v>
      </c>
      <c r="C4513" t="str">
        <f t="shared" si="70"/>
        <v>{"source":1970,"target":9993,"value":1},</v>
      </c>
    </row>
    <row r="4514" spans="2:3">
      <c r="B4514" t="s">
        <v>11104</v>
      </c>
      <c r="C4514" t="str">
        <f t="shared" si="70"/>
        <v>{"source":1971,"target":9993,"value":1},</v>
      </c>
    </row>
    <row r="4515" spans="2:3">
      <c r="B4515" t="s">
        <v>11105</v>
      </c>
      <c r="C4515" t="str">
        <f t="shared" si="70"/>
        <v>{"source":1972,"target":9993,"value":1},</v>
      </c>
    </row>
    <row r="4516" spans="2:3">
      <c r="B4516" t="s">
        <v>11106</v>
      </c>
      <c r="C4516" t="str">
        <f t="shared" si="70"/>
        <v>{"source":1973,"target":9993,"value":1},</v>
      </c>
    </row>
    <row r="4517" spans="2:3">
      <c r="B4517" t="s">
        <v>11107</v>
      </c>
      <c r="C4517" t="str">
        <f t="shared" si="70"/>
        <v>{"source":1974,"target":9993,"value":1},</v>
      </c>
    </row>
    <row r="4518" spans="2:3">
      <c r="B4518" t="s">
        <v>11108</v>
      </c>
      <c r="C4518" t="str">
        <f t="shared" si="70"/>
        <v>{"source":1975,"target":9993,"value":1},</v>
      </c>
    </row>
    <row r="4519" spans="2:3">
      <c r="B4519" t="s">
        <v>11109</v>
      </c>
      <c r="C4519" t="str">
        <f t="shared" si="70"/>
        <v>{"source":1976,"target":9993,"value":1},</v>
      </c>
    </row>
    <row r="4520" spans="2:3">
      <c r="B4520" t="s">
        <v>11110</v>
      </c>
      <c r="C4520" t="str">
        <f t="shared" si="70"/>
        <v>{"source":1977,"target":9993,"value":1},</v>
      </c>
    </row>
    <row r="4521" spans="2:3">
      <c r="B4521" t="s">
        <v>11111</v>
      </c>
      <c r="C4521" t="str">
        <f t="shared" si="70"/>
        <v>{"source":1978,"target":9993,"value":1},</v>
      </c>
    </row>
    <row r="4522" spans="2:3">
      <c r="B4522" t="s">
        <v>11112</v>
      </c>
      <c r="C4522" t="str">
        <f t="shared" si="70"/>
        <v>{"source":1979,"target":9993,"value":1},</v>
      </c>
    </row>
    <row r="4523" spans="2:3">
      <c r="B4523" t="s">
        <v>11113</v>
      </c>
      <c r="C4523" t="str">
        <f t="shared" si="70"/>
        <v>{"source":1980,"target":9993,"value":1},</v>
      </c>
    </row>
    <row r="4524" spans="2:3">
      <c r="B4524" t="s">
        <v>11114</v>
      </c>
      <c r="C4524" t="str">
        <f t="shared" si="70"/>
        <v>{"source":1981,"target":9993,"value":1},</v>
      </c>
    </row>
    <row r="4525" spans="2:3">
      <c r="B4525" t="s">
        <v>11115</v>
      </c>
      <c r="C4525" t="str">
        <f t="shared" si="70"/>
        <v>{"source":1982,"target":9993,"value":1},</v>
      </c>
    </row>
    <row r="4526" spans="2:3">
      <c r="B4526" t="s">
        <v>11116</v>
      </c>
      <c r="C4526" t="str">
        <f t="shared" si="70"/>
        <v>{"source":1983,"target":9995,"value":1},</v>
      </c>
    </row>
    <row r="4527" spans="2:3">
      <c r="B4527" t="s">
        <v>11117</v>
      </c>
      <c r="C4527" t="str">
        <f t="shared" ref="C4527:C4590" si="71">B4527&amp;","</f>
        <v>{"source":1984,"target":9993,"value":1},</v>
      </c>
    </row>
    <row r="4528" spans="2:3">
      <c r="B4528" t="s">
        <v>11118</v>
      </c>
      <c r="C4528" t="str">
        <f t="shared" si="71"/>
        <v>{"source":1985,"target":9993,"value":1},</v>
      </c>
    </row>
    <row r="4529" spans="2:3">
      <c r="B4529" t="s">
        <v>11119</v>
      </c>
      <c r="C4529" t="str">
        <f t="shared" si="71"/>
        <v>{"source":1986,"target":9993,"value":1},</v>
      </c>
    </row>
    <row r="4530" spans="2:3">
      <c r="B4530" t="s">
        <v>11120</v>
      </c>
      <c r="C4530" t="str">
        <f t="shared" si="71"/>
        <v>{"source":1987,"target":9993,"value":1},</v>
      </c>
    </row>
    <row r="4531" spans="2:3">
      <c r="B4531" t="s">
        <v>11121</v>
      </c>
      <c r="C4531" t="str">
        <f t="shared" si="71"/>
        <v>{"source":1988,"target":9997,"value":1},</v>
      </c>
    </row>
    <row r="4532" spans="2:3">
      <c r="B4532" t="s">
        <v>11122</v>
      </c>
      <c r="C4532" t="str">
        <f t="shared" si="71"/>
        <v>{"source":1989,"target":9997,"value":1},</v>
      </c>
    </row>
    <row r="4533" spans="2:3">
      <c r="B4533" t="s">
        <v>11123</v>
      </c>
      <c r="C4533" t="str">
        <f t="shared" si="71"/>
        <v>{"source":1990,"target":9995,"value":1},</v>
      </c>
    </row>
    <row r="4534" spans="2:3">
      <c r="B4534" t="s">
        <v>11124</v>
      </c>
      <c r="C4534" t="str">
        <f t="shared" si="71"/>
        <v>{"source":1991,"target":9993,"value":1},</v>
      </c>
    </row>
    <row r="4535" spans="2:3">
      <c r="B4535" t="s">
        <v>11125</v>
      </c>
      <c r="C4535" t="str">
        <f t="shared" si="71"/>
        <v>{"source":1992,"target":9993,"value":1},</v>
      </c>
    </row>
    <row r="4536" spans="2:3">
      <c r="B4536" t="s">
        <v>11126</v>
      </c>
      <c r="C4536" t="str">
        <f t="shared" si="71"/>
        <v>{"source":1993,"target":9993,"value":1},</v>
      </c>
    </row>
    <row r="4537" spans="2:3">
      <c r="B4537" t="s">
        <v>11127</v>
      </c>
      <c r="C4537" t="str">
        <f t="shared" si="71"/>
        <v>{"source":1994,"target":9993,"value":1},</v>
      </c>
    </row>
    <row r="4538" spans="2:3">
      <c r="B4538" t="s">
        <v>11128</v>
      </c>
      <c r="C4538" t="str">
        <f t="shared" si="71"/>
        <v>{"source":1995,"target":9993,"value":1},</v>
      </c>
    </row>
    <row r="4539" spans="2:3">
      <c r="B4539" t="s">
        <v>11129</v>
      </c>
      <c r="C4539" t="str">
        <f t="shared" si="71"/>
        <v>{"source":1996,"target":9993,"value":1},</v>
      </c>
    </row>
    <row r="4540" spans="2:3">
      <c r="B4540" t="s">
        <v>11130</v>
      </c>
      <c r="C4540" t="str">
        <f t="shared" si="71"/>
        <v>{"source":1997,"target":9993,"value":1},</v>
      </c>
    </row>
    <row r="4541" spans="2:3">
      <c r="B4541" t="s">
        <v>11131</v>
      </c>
      <c r="C4541" t="str">
        <f t="shared" si="71"/>
        <v>{"source":1998,"target":9993,"value":1},</v>
      </c>
    </row>
    <row r="4542" spans="2:3">
      <c r="B4542" t="s">
        <v>11132</v>
      </c>
      <c r="C4542" t="str">
        <f t="shared" si="71"/>
        <v>{"source":1999,"target":9993,"value":1},</v>
      </c>
    </row>
    <row r="4543" spans="2:3">
      <c r="B4543" t="s">
        <v>11133</v>
      </c>
      <c r="C4543" t="str">
        <f t="shared" si="71"/>
        <v>{"source":2000,"target":9993,"value":1},</v>
      </c>
    </row>
    <row r="4544" spans="2:3">
      <c r="B4544" t="s">
        <v>11134</v>
      </c>
      <c r="C4544" t="str">
        <f t="shared" si="71"/>
        <v>{"source":2001,"target":9993,"value":1},</v>
      </c>
    </row>
    <row r="4545" spans="2:3">
      <c r="B4545" t="s">
        <v>11135</v>
      </c>
      <c r="C4545" t="str">
        <f t="shared" si="71"/>
        <v>{"source":2002,"target":9993,"value":1},</v>
      </c>
    </row>
    <row r="4546" spans="2:3">
      <c r="B4546" t="s">
        <v>11136</v>
      </c>
      <c r="C4546" t="str">
        <f t="shared" si="71"/>
        <v>{"source":2003,"target":9993,"value":1},</v>
      </c>
    </row>
    <row r="4547" spans="2:3">
      <c r="B4547" t="s">
        <v>11137</v>
      </c>
      <c r="C4547" t="str">
        <f t="shared" si="71"/>
        <v>{"source":2004,"target":9993,"value":1},</v>
      </c>
    </row>
    <row r="4548" spans="2:3">
      <c r="B4548" t="s">
        <v>11138</v>
      </c>
      <c r="C4548" t="str">
        <f t="shared" si="71"/>
        <v>{"source":2005,"target":9993,"value":1},</v>
      </c>
    </row>
    <row r="4549" spans="2:3">
      <c r="B4549" t="s">
        <v>11139</v>
      </c>
      <c r="C4549" t="str">
        <f t="shared" si="71"/>
        <v>{"source":2006,"target":9993,"value":1},</v>
      </c>
    </row>
    <row r="4550" spans="2:3">
      <c r="B4550" t="s">
        <v>11140</v>
      </c>
      <c r="C4550" t="str">
        <f t="shared" si="71"/>
        <v>{"source":2007,"target":9993,"value":1},</v>
      </c>
    </row>
    <row r="4551" spans="2:3">
      <c r="B4551" t="s">
        <v>11141</v>
      </c>
      <c r="C4551" t="str">
        <f t="shared" si="71"/>
        <v>{"source":2008,"target":9993,"value":1},</v>
      </c>
    </row>
    <row r="4552" spans="2:3">
      <c r="B4552" t="s">
        <v>11142</v>
      </c>
      <c r="C4552" t="str">
        <f t="shared" si="71"/>
        <v>{"source":2009,"target":9993,"value":1},</v>
      </c>
    </row>
    <row r="4553" spans="2:3">
      <c r="B4553" t="s">
        <v>11143</v>
      </c>
      <c r="C4553" t="str">
        <f t="shared" si="71"/>
        <v>{"source":2010,"target":9993,"value":1},</v>
      </c>
    </row>
    <row r="4554" spans="2:3">
      <c r="B4554" t="s">
        <v>11144</v>
      </c>
      <c r="C4554" t="str">
        <f t="shared" si="71"/>
        <v>{"source":2011,"target":9993,"value":1},</v>
      </c>
    </row>
    <row r="4555" spans="2:3">
      <c r="B4555" t="s">
        <v>11145</v>
      </c>
      <c r="C4555" t="str">
        <f t="shared" si="71"/>
        <v>{"source":2012,"target":9993,"value":1},</v>
      </c>
    </row>
    <row r="4556" spans="2:3">
      <c r="B4556" t="s">
        <v>11146</v>
      </c>
      <c r="C4556" t="str">
        <f t="shared" si="71"/>
        <v>{"source":2013,"target":9993,"value":1},</v>
      </c>
    </row>
    <row r="4557" spans="2:3">
      <c r="B4557" t="s">
        <v>11147</v>
      </c>
      <c r="C4557" t="str">
        <f t="shared" si="71"/>
        <v>{"source":2014,"target":9993,"value":1},</v>
      </c>
    </row>
    <row r="4558" spans="2:3">
      <c r="B4558" t="s">
        <v>11148</v>
      </c>
      <c r="C4558" t="str">
        <f t="shared" si="71"/>
        <v>{"source":2015,"target":9993,"value":1},</v>
      </c>
    </row>
    <row r="4559" spans="2:3">
      <c r="B4559" t="s">
        <v>11149</v>
      </c>
      <c r="C4559" t="str">
        <f t="shared" si="71"/>
        <v>{"source":2016,"target":9993,"value":1},</v>
      </c>
    </row>
    <row r="4560" spans="2:3">
      <c r="B4560" t="s">
        <v>11150</v>
      </c>
      <c r="C4560" t="str">
        <f t="shared" si="71"/>
        <v>{"source":2017,"target":9993,"value":1},</v>
      </c>
    </row>
    <row r="4561" spans="2:3">
      <c r="B4561" t="s">
        <v>11151</v>
      </c>
      <c r="C4561" t="str">
        <f t="shared" si="71"/>
        <v>{"source":2018,"target":9993,"value":1},</v>
      </c>
    </row>
    <row r="4562" spans="2:3">
      <c r="B4562" t="s">
        <v>11152</v>
      </c>
      <c r="C4562" t="str">
        <f t="shared" si="71"/>
        <v>{"source":2019,"target":9995,"value":1},</v>
      </c>
    </row>
    <row r="4563" spans="2:3">
      <c r="B4563" t="s">
        <v>11153</v>
      </c>
      <c r="C4563" t="str">
        <f t="shared" si="71"/>
        <v>{"source":2020,"target":9993,"value":1},</v>
      </c>
    </row>
    <row r="4564" spans="2:3">
      <c r="B4564" t="s">
        <v>11154</v>
      </c>
      <c r="C4564" t="str">
        <f t="shared" si="71"/>
        <v>{"source":2021,"target":9993,"value":1},</v>
      </c>
    </row>
    <row r="4565" spans="2:3">
      <c r="B4565" t="s">
        <v>11155</v>
      </c>
      <c r="C4565" t="str">
        <f t="shared" si="71"/>
        <v>{"source":2022,"target":9993,"value":1},</v>
      </c>
    </row>
    <row r="4566" spans="2:3">
      <c r="B4566" t="s">
        <v>11156</v>
      </c>
      <c r="C4566" t="str">
        <f t="shared" si="71"/>
        <v>{"source":2023,"target":9993,"value":1},</v>
      </c>
    </row>
    <row r="4567" spans="2:3">
      <c r="B4567" t="s">
        <v>11157</v>
      </c>
      <c r="C4567" t="str">
        <f t="shared" si="71"/>
        <v>{"source":2024,"target":9993,"value":1},</v>
      </c>
    </row>
    <row r="4568" spans="2:3">
      <c r="B4568" t="s">
        <v>11158</v>
      </c>
      <c r="C4568" t="str">
        <f t="shared" si="71"/>
        <v>{"source":2025,"target":9993,"value":1},</v>
      </c>
    </row>
    <row r="4569" spans="2:3">
      <c r="B4569" t="s">
        <v>11159</v>
      </c>
      <c r="C4569" t="str">
        <f t="shared" si="71"/>
        <v>{"source":2026,"target":9993,"value":1},</v>
      </c>
    </row>
    <row r="4570" spans="2:3">
      <c r="B4570" t="s">
        <v>11160</v>
      </c>
      <c r="C4570" t="str">
        <f t="shared" si="71"/>
        <v>{"source":2027,"target":9993,"value":1},</v>
      </c>
    </row>
    <row r="4571" spans="2:3">
      <c r="B4571" t="s">
        <v>11161</v>
      </c>
      <c r="C4571" t="str">
        <f t="shared" si="71"/>
        <v>{"source":2028,"target":9993,"value":1},</v>
      </c>
    </row>
    <row r="4572" spans="2:3">
      <c r="B4572" t="s">
        <v>11162</v>
      </c>
      <c r="C4572" t="str">
        <f t="shared" si="71"/>
        <v>{"source":2029,"target":9993,"value":1},</v>
      </c>
    </row>
    <row r="4573" spans="2:3">
      <c r="B4573" t="s">
        <v>11163</v>
      </c>
      <c r="C4573" t="str">
        <f t="shared" si="71"/>
        <v>{"source":2030,"target":9993,"value":1},</v>
      </c>
    </row>
    <row r="4574" spans="2:3">
      <c r="B4574" t="s">
        <v>11164</v>
      </c>
      <c r="C4574" t="str">
        <f t="shared" si="71"/>
        <v>{"source":2031,"target":9993,"value":1},</v>
      </c>
    </row>
    <row r="4575" spans="2:3">
      <c r="B4575" t="s">
        <v>11165</v>
      </c>
      <c r="C4575" t="str">
        <f t="shared" si="71"/>
        <v>{"source":2032,"target":9995,"value":1},</v>
      </c>
    </row>
    <row r="4576" spans="2:3">
      <c r="B4576" t="s">
        <v>11166</v>
      </c>
      <c r="C4576" t="str">
        <f t="shared" si="71"/>
        <v>{"source":2033,"target":9995,"value":1},</v>
      </c>
    </row>
    <row r="4577" spans="2:3">
      <c r="B4577" t="s">
        <v>11167</v>
      </c>
      <c r="C4577" t="str">
        <f t="shared" si="71"/>
        <v>{"source":2034,"target":9993,"value":1},</v>
      </c>
    </row>
    <row r="4578" spans="2:3">
      <c r="B4578" t="s">
        <v>11168</v>
      </c>
      <c r="C4578" t="str">
        <f t="shared" si="71"/>
        <v>{"source":2035,"target":9993,"value":1},</v>
      </c>
    </row>
    <row r="4579" spans="2:3">
      <c r="B4579" t="s">
        <v>11169</v>
      </c>
      <c r="C4579" t="str">
        <f t="shared" si="71"/>
        <v>{"source":2036,"target":9993,"value":1},</v>
      </c>
    </row>
    <row r="4580" spans="2:3">
      <c r="B4580" t="s">
        <v>11170</v>
      </c>
      <c r="C4580" t="str">
        <f t="shared" si="71"/>
        <v>{"source":2037,"target":9993,"value":1},</v>
      </c>
    </row>
    <row r="4581" spans="2:3">
      <c r="B4581" t="s">
        <v>11171</v>
      </c>
      <c r="C4581" t="str">
        <f t="shared" si="71"/>
        <v>{"source":2038,"target":9993,"value":1},</v>
      </c>
    </row>
    <row r="4582" spans="2:3">
      <c r="B4582" t="s">
        <v>11172</v>
      </c>
      <c r="C4582" t="str">
        <f t="shared" si="71"/>
        <v>{"source":2039,"target":9993,"value":1},</v>
      </c>
    </row>
    <row r="4583" spans="2:3">
      <c r="B4583" t="s">
        <v>11173</v>
      </c>
      <c r="C4583" t="str">
        <f t="shared" si="71"/>
        <v>{"source":2040,"target":9993,"value":1},</v>
      </c>
    </row>
    <row r="4584" spans="2:3">
      <c r="B4584" t="s">
        <v>11174</v>
      </c>
      <c r="C4584" t="str">
        <f t="shared" si="71"/>
        <v>{"source":2041,"target":9993,"value":1},</v>
      </c>
    </row>
    <row r="4585" spans="2:3">
      <c r="B4585" t="s">
        <v>11175</v>
      </c>
      <c r="C4585" t="str">
        <f t="shared" si="71"/>
        <v>{"source":2042,"target":9993,"value":1},</v>
      </c>
    </row>
    <row r="4586" spans="2:3">
      <c r="B4586" t="s">
        <v>11176</v>
      </c>
      <c r="C4586" t="str">
        <f t="shared" si="71"/>
        <v>{"source":2043,"target":9993,"value":1},</v>
      </c>
    </row>
    <row r="4587" spans="2:3">
      <c r="B4587" t="s">
        <v>11177</v>
      </c>
      <c r="C4587" t="str">
        <f t="shared" si="71"/>
        <v>{"source":2044,"target":9993,"value":1},</v>
      </c>
    </row>
    <row r="4588" spans="2:3">
      <c r="B4588" t="s">
        <v>11178</v>
      </c>
      <c r="C4588" t="str">
        <f t="shared" si="71"/>
        <v>{"source":2045,"target":9993,"value":1},</v>
      </c>
    </row>
    <row r="4589" spans="2:3">
      <c r="B4589" t="s">
        <v>11179</v>
      </c>
      <c r="C4589" t="str">
        <f t="shared" si="71"/>
        <v>{"source":2046,"target":9993,"value":1},</v>
      </c>
    </row>
    <row r="4590" spans="2:3">
      <c r="B4590" t="s">
        <v>11180</v>
      </c>
      <c r="C4590" t="str">
        <f t="shared" si="71"/>
        <v>{"source":2047,"target":9993,"value":1},</v>
      </c>
    </row>
    <row r="4591" spans="2:3">
      <c r="B4591" t="s">
        <v>11181</v>
      </c>
      <c r="C4591" t="str">
        <f t="shared" ref="C4591:C4654" si="72">B4591&amp;","</f>
        <v>{"source":2048,"target":9993,"value":1},</v>
      </c>
    </row>
    <row r="4592" spans="2:3">
      <c r="B4592" t="s">
        <v>11182</v>
      </c>
      <c r="C4592" t="str">
        <f t="shared" si="72"/>
        <v>{"source":2049,"target":9993,"value":1},</v>
      </c>
    </row>
    <row r="4593" spans="2:3">
      <c r="B4593" t="s">
        <v>11183</v>
      </c>
      <c r="C4593" t="str">
        <f t="shared" si="72"/>
        <v>{"source":2050,"target":9995,"value":1},</v>
      </c>
    </row>
    <row r="4594" spans="2:3">
      <c r="B4594" t="s">
        <v>11184</v>
      </c>
      <c r="C4594" t="str">
        <f t="shared" si="72"/>
        <v>{"source":2051,"target":9993,"value":1},</v>
      </c>
    </row>
    <row r="4595" spans="2:3">
      <c r="B4595" t="s">
        <v>11185</v>
      </c>
      <c r="C4595" t="str">
        <f t="shared" si="72"/>
        <v>{"source":2052,"target":9993,"value":1},</v>
      </c>
    </row>
    <row r="4596" spans="2:3">
      <c r="B4596" t="s">
        <v>11186</v>
      </c>
      <c r="C4596" t="str">
        <f t="shared" si="72"/>
        <v>{"source":2053,"target":9993,"value":1},</v>
      </c>
    </row>
    <row r="4597" spans="2:3">
      <c r="B4597" t="s">
        <v>11187</v>
      </c>
      <c r="C4597" t="str">
        <f t="shared" si="72"/>
        <v>{"source":2054,"target":9993,"value":1},</v>
      </c>
    </row>
    <row r="4598" spans="2:3">
      <c r="B4598" t="s">
        <v>11188</v>
      </c>
      <c r="C4598" t="str">
        <f t="shared" si="72"/>
        <v>{"source":2055,"target":9993,"value":1},</v>
      </c>
    </row>
    <row r="4599" spans="2:3">
      <c r="B4599" t="s">
        <v>11189</v>
      </c>
      <c r="C4599" t="str">
        <f t="shared" si="72"/>
        <v>{"source":2056,"target":9993,"value":1},</v>
      </c>
    </row>
    <row r="4600" spans="2:3">
      <c r="B4600" t="s">
        <v>11190</v>
      </c>
      <c r="C4600" t="str">
        <f t="shared" si="72"/>
        <v>{"source":2057,"target":9993,"value":1},</v>
      </c>
    </row>
    <row r="4601" spans="2:3">
      <c r="B4601" t="s">
        <v>11191</v>
      </c>
      <c r="C4601" t="str">
        <f t="shared" si="72"/>
        <v>{"source":2058,"target":9993,"value":1},</v>
      </c>
    </row>
    <row r="4602" spans="2:3">
      <c r="B4602" t="s">
        <v>11192</v>
      </c>
      <c r="C4602" t="str">
        <f t="shared" si="72"/>
        <v>{"source":2059,"target":9993,"value":1},</v>
      </c>
    </row>
    <row r="4603" spans="2:3">
      <c r="B4603" t="s">
        <v>11193</v>
      </c>
      <c r="C4603" t="str">
        <f t="shared" si="72"/>
        <v>{"source":2060,"target":9993,"value":1},</v>
      </c>
    </row>
    <row r="4604" spans="2:3">
      <c r="B4604" t="s">
        <v>11194</v>
      </c>
      <c r="C4604" t="str">
        <f t="shared" si="72"/>
        <v>{"source":2061,"target":9993,"value":1},</v>
      </c>
    </row>
    <row r="4605" spans="2:3">
      <c r="B4605" t="s">
        <v>11195</v>
      </c>
      <c r="C4605" t="str">
        <f t="shared" si="72"/>
        <v>{"source":2062,"target":9993,"value":1},</v>
      </c>
    </row>
    <row r="4606" spans="2:3">
      <c r="B4606" t="s">
        <v>11196</v>
      </c>
      <c r="C4606" t="str">
        <f t="shared" si="72"/>
        <v>{"source":2063,"target":9993,"value":1},</v>
      </c>
    </row>
    <row r="4607" spans="2:3">
      <c r="B4607" t="s">
        <v>11197</v>
      </c>
      <c r="C4607" t="str">
        <f t="shared" si="72"/>
        <v>{"source":2064,"target":9993,"value":1},</v>
      </c>
    </row>
    <row r="4608" spans="2:3">
      <c r="B4608" t="s">
        <v>11198</v>
      </c>
      <c r="C4608" t="str">
        <f t="shared" si="72"/>
        <v>{"source":2065,"target":9993,"value":1},</v>
      </c>
    </row>
    <row r="4609" spans="2:3">
      <c r="B4609" t="s">
        <v>11199</v>
      </c>
      <c r="C4609" t="str">
        <f t="shared" si="72"/>
        <v>{"source":2066,"target":9993,"value":1},</v>
      </c>
    </row>
    <row r="4610" spans="2:3">
      <c r="B4610" t="s">
        <v>11200</v>
      </c>
      <c r="C4610" t="str">
        <f t="shared" si="72"/>
        <v>{"source":2067,"target":9993,"value":1},</v>
      </c>
    </row>
    <row r="4611" spans="2:3">
      <c r="B4611" t="s">
        <v>11201</v>
      </c>
      <c r="C4611" t="str">
        <f t="shared" si="72"/>
        <v>{"source":2068,"target":9993,"value":1},</v>
      </c>
    </row>
    <row r="4612" spans="2:3">
      <c r="B4612" t="s">
        <v>11202</v>
      </c>
      <c r="C4612" t="str">
        <f t="shared" si="72"/>
        <v>{"source":2069,"target":9993,"value":1},</v>
      </c>
    </row>
    <row r="4613" spans="2:3">
      <c r="B4613" t="s">
        <v>11203</v>
      </c>
      <c r="C4613" t="str">
        <f t="shared" si="72"/>
        <v>{"source":2070,"target":9993,"value":1},</v>
      </c>
    </row>
    <row r="4614" spans="2:3">
      <c r="B4614" t="s">
        <v>11204</v>
      </c>
      <c r="C4614" t="str">
        <f t="shared" si="72"/>
        <v>{"source":2071,"target":9993,"value":1},</v>
      </c>
    </row>
    <row r="4615" spans="2:3">
      <c r="B4615" t="s">
        <v>11205</v>
      </c>
      <c r="C4615" t="str">
        <f t="shared" si="72"/>
        <v>{"source":2072,"target":9993,"value":1},</v>
      </c>
    </row>
    <row r="4616" spans="2:3">
      <c r="B4616" t="s">
        <v>11206</v>
      </c>
      <c r="C4616" t="str">
        <f t="shared" si="72"/>
        <v>{"source":2073,"target":9993,"value":1},</v>
      </c>
    </row>
    <row r="4617" spans="2:3">
      <c r="B4617" t="s">
        <v>11207</v>
      </c>
      <c r="C4617" t="str">
        <f t="shared" si="72"/>
        <v>{"source":2074,"target":9993,"value":1},</v>
      </c>
    </row>
    <row r="4618" spans="2:3">
      <c r="B4618" t="s">
        <v>11208</v>
      </c>
      <c r="C4618" t="str">
        <f t="shared" si="72"/>
        <v>{"source":2075,"target":9993,"value":1},</v>
      </c>
    </row>
    <row r="4619" spans="2:3">
      <c r="B4619" t="s">
        <v>11209</v>
      </c>
      <c r="C4619" t="str">
        <f t="shared" si="72"/>
        <v>{"source":2076,"target":9993,"value":1},</v>
      </c>
    </row>
    <row r="4620" spans="2:3">
      <c r="B4620" t="s">
        <v>11210</v>
      </c>
      <c r="C4620" t="str">
        <f t="shared" si="72"/>
        <v>{"source":2077,"target":9993,"value":1},</v>
      </c>
    </row>
    <row r="4621" spans="2:3">
      <c r="B4621" t="s">
        <v>11211</v>
      </c>
      <c r="C4621" t="str">
        <f t="shared" si="72"/>
        <v>{"source":2078,"target":9993,"value":1},</v>
      </c>
    </row>
    <row r="4622" spans="2:3">
      <c r="B4622" t="s">
        <v>11212</v>
      </c>
      <c r="C4622" t="str">
        <f t="shared" si="72"/>
        <v>{"source":2079,"target":9993,"value":1},</v>
      </c>
    </row>
    <row r="4623" spans="2:3">
      <c r="B4623" t="s">
        <v>11213</v>
      </c>
      <c r="C4623" t="str">
        <f t="shared" si="72"/>
        <v>{"source":2080,"target":9993,"value":1},</v>
      </c>
    </row>
    <row r="4624" spans="2:3">
      <c r="B4624" t="s">
        <v>11214</v>
      </c>
      <c r="C4624" t="str">
        <f t="shared" si="72"/>
        <v>{"source":2081,"target":9993,"value":1},</v>
      </c>
    </row>
    <row r="4625" spans="2:3">
      <c r="B4625" t="s">
        <v>11215</v>
      </c>
      <c r="C4625" t="str">
        <f t="shared" si="72"/>
        <v>{"source":2082,"target":9993,"value":1},</v>
      </c>
    </row>
    <row r="4626" spans="2:3">
      <c r="B4626" t="s">
        <v>11216</v>
      </c>
      <c r="C4626" t="str">
        <f t="shared" si="72"/>
        <v>{"source":2083,"target":9993,"value":1},</v>
      </c>
    </row>
    <row r="4627" spans="2:3">
      <c r="B4627" t="s">
        <v>11217</v>
      </c>
      <c r="C4627" t="str">
        <f t="shared" si="72"/>
        <v>{"source":2084,"target":9993,"value":1},</v>
      </c>
    </row>
    <row r="4628" spans="2:3">
      <c r="B4628" t="s">
        <v>11218</v>
      </c>
      <c r="C4628" t="str">
        <f t="shared" si="72"/>
        <v>{"source":2085,"target":9993,"value":1},</v>
      </c>
    </row>
    <row r="4629" spans="2:3">
      <c r="B4629" t="s">
        <v>11219</v>
      </c>
      <c r="C4629" t="str">
        <f t="shared" si="72"/>
        <v>{"source":2086,"target":9993,"value":1},</v>
      </c>
    </row>
    <row r="4630" spans="2:3">
      <c r="B4630" t="s">
        <v>11220</v>
      </c>
      <c r="C4630" t="str">
        <f t="shared" si="72"/>
        <v>{"source":2087,"target":9993,"value":1},</v>
      </c>
    </row>
    <row r="4631" spans="2:3">
      <c r="B4631" t="s">
        <v>11221</v>
      </c>
      <c r="C4631" t="str">
        <f t="shared" si="72"/>
        <v>{"source":2088,"target":9993,"value":1},</v>
      </c>
    </row>
    <row r="4632" spans="2:3">
      <c r="B4632" t="s">
        <v>11222</v>
      </c>
      <c r="C4632" t="str">
        <f t="shared" si="72"/>
        <v>{"source":2089,"target":9993,"value":1},</v>
      </c>
    </row>
    <row r="4633" spans="2:3">
      <c r="B4633" t="s">
        <v>11223</v>
      </c>
      <c r="C4633" t="str">
        <f t="shared" si="72"/>
        <v>{"source":2090,"target":9993,"value":1},</v>
      </c>
    </row>
    <row r="4634" spans="2:3">
      <c r="B4634" t="s">
        <v>11224</v>
      </c>
      <c r="C4634" t="str">
        <f t="shared" si="72"/>
        <v>{"source":2091,"target":9993,"value":1},</v>
      </c>
    </row>
    <row r="4635" spans="2:3">
      <c r="B4635" t="s">
        <v>11225</v>
      </c>
      <c r="C4635" t="str">
        <f t="shared" si="72"/>
        <v>{"source":2092,"target":9993,"value":1},</v>
      </c>
    </row>
    <row r="4636" spans="2:3">
      <c r="B4636" t="s">
        <v>11226</v>
      </c>
      <c r="C4636" t="str">
        <f t="shared" si="72"/>
        <v>{"source":2093,"target":9993,"value":1},</v>
      </c>
    </row>
    <row r="4637" spans="2:3">
      <c r="B4637" t="s">
        <v>11227</v>
      </c>
      <c r="C4637" t="str">
        <f t="shared" si="72"/>
        <v>{"source":2094,"target":9993,"value":1},</v>
      </c>
    </row>
    <row r="4638" spans="2:3">
      <c r="B4638" t="s">
        <v>11228</v>
      </c>
      <c r="C4638" t="str">
        <f t="shared" si="72"/>
        <v>{"source":2095,"target":9993,"value":1},</v>
      </c>
    </row>
    <row r="4639" spans="2:3">
      <c r="B4639" t="s">
        <v>11229</v>
      </c>
      <c r="C4639" t="str">
        <f t="shared" si="72"/>
        <v>{"source":2096,"target":9993,"value":1},</v>
      </c>
    </row>
    <row r="4640" spans="2:3">
      <c r="B4640" t="s">
        <v>11230</v>
      </c>
      <c r="C4640" t="str">
        <f t="shared" si="72"/>
        <v>{"source":2097,"target":9993,"value":1},</v>
      </c>
    </row>
    <row r="4641" spans="2:3">
      <c r="B4641" t="s">
        <v>11231</v>
      </c>
      <c r="C4641" t="str">
        <f t="shared" si="72"/>
        <v>{"source":2098,"target":9993,"value":1},</v>
      </c>
    </row>
    <row r="4642" spans="2:3">
      <c r="B4642" t="s">
        <v>11232</v>
      </c>
      <c r="C4642" t="str">
        <f t="shared" si="72"/>
        <v>{"source":2099,"target":9993,"value":1},</v>
      </c>
    </row>
    <row r="4643" spans="2:3">
      <c r="B4643" t="s">
        <v>11233</v>
      </c>
      <c r="C4643" t="str">
        <f t="shared" si="72"/>
        <v>{"source":2100,"target":9995,"value":1},</v>
      </c>
    </row>
    <row r="4644" spans="2:3">
      <c r="B4644" t="s">
        <v>11234</v>
      </c>
      <c r="C4644" t="str">
        <f t="shared" si="72"/>
        <v>{"source":2101,"target":9993,"value":1},</v>
      </c>
    </row>
    <row r="4645" spans="2:3">
      <c r="B4645" t="s">
        <v>11235</v>
      </c>
      <c r="C4645" t="str">
        <f t="shared" si="72"/>
        <v>{"source":2102,"target":9993,"value":1},</v>
      </c>
    </row>
    <row r="4646" spans="2:3">
      <c r="B4646" t="s">
        <v>11236</v>
      </c>
      <c r="C4646" t="str">
        <f t="shared" si="72"/>
        <v>{"source":2103,"target":9993,"value":1},</v>
      </c>
    </row>
    <row r="4647" spans="2:3">
      <c r="B4647" t="s">
        <v>11237</v>
      </c>
      <c r="C4647" t="str">
        <f t="shared" si="72"/>
        <v>{"source":2104,"target":9993,"value":1},</v>
      </c>
    </row>
    <row r="4648" spans="2:3">
      <c r="B4648" t="s">
        <v>11238</v>
      </c>
      <c r="C4648" t="str">
        <f t="shared" si="72"/>
        <v>{"source":2105,"target":9993,"value":1},</v>
      </c>
    </row>
    <row r="4649" spans="2:3">
      <c r="B4649" t="s">
        <v>11239</v>
      </c>
      <c r="C4649" t="str">
        <f t="shared" si="72"/>
        <v>{"source":2106,"target":9993,"value":1},</v>
      </c>
    </row>
    <row r="4650" spans="2:3">
      <c r="B4650" t="s">
        <v>11240</v>
      </c>
      <c r="C4650" t="str">
        <f t="shared" si="72"/>
        <v>{"source":2107,"target":9993,"value":1},</v>
      </c>
    </row>
    <row r="4651" spans="2:3">
      <c r="B4651" t="s">
        <v>11241</v>
      </c>
      <c r="C4651" t="str">
        <f t="shared" si="72"/>
        <v>{"source":2108,"target":9993,"value":1},</v>
      </c>
    </row>
    <row r="4652" spans="2:3">
      <c r="B4652" t="s">
        <v>11242</v>
      </c>
      <c r="C4652" t="str">
        <f t="shared" si="72"/>
        <v>{"source":2109,"target":9993,"value":1},</v>
      </c>
    </row>
    <row r="4653" spans="2:3">
      <c r="B4653" t="s">
        <v>11243</v>
      </c>
      <c r="C4653" t="str">
        <f t="shared" si="72"/>
        <v>{"source":2110,"target":9993,"value":1},</v>
      </c>
    </row>
    <row r="4654" spans="2:3">
      <c r="B4654" t="s">
        <v>11244</v>
      </c>
      <c r="C4654" t="str">
        <f t="shared" si="72"/>
        <v>{"source":2111,"target":9993,"value":1},</v>
      </c>
    </row>
    <row r="4655" spans="2:3">
      <c r="B4655" t="s">
        <v>11245</v>
      </c>
      <c r="C4655" t="str">
        <f t="shared" ref="C4655:C4718" si="73">B4655&amp;","</f>
        <v>{"source":2112,"target":9993,"value":1},</v>
      </c>
    </row>
    <row r="4656" spans="2:3">
      <c r="B4656" t="s">
        <v>11246</v>
      </c>
      <c r="C4656" t="str">
        <f t="shared" si="73"/>
        <v>{"source":2113,"target":9993,"value":1},</v>
      </c>
    </row>
    <row r="4657" spans="2:3">
      <c r="B4657" t="s">
        <v>11247</v>
      </c>
      <c r="C4657" t="str">
        <f t="shared" si="73"/>
        <v>{"source":2114,"target":9993,"value":1},</v>
      </c>
    </row>
    <row r="4658" spans="2:3">
      <c r="B4658" t="s">
        <v>11248</v>
      </c>
      <c r="C4658" t="str">
        <f t="shared" si="73"/>
        <v>{"source":2115,"target":9993,"value":1},</v>
      </c>
    </row>
    <row r="4659" spans="2:3">
      <c r="B4659" t="s">
        <v>11249</v>
      </c>
      <c r="C4659" t="str">
        <f t="shared" si="73"/>
        <v>{"source":2116,"target":9993,"value":1},</v>
      </c>
    </row>
    <row r="4660" spans="2:3">
      <c r="B4660" t="s">
        <v>11250</v>
      </c>
      <c r="C4660" t="str">
        <f t="shared" si="73"/>
        <v>{"source":2117,"target":9993,"value":1},</v>
      </c>
    </row>
    <row r="4661" spans="2:3">
      <c r="B4661" t="s">
        <v>11251</v>
      </c>
      <c r="C4661" t="str">
        <f t="shared" si="73"/>
        <v>{"source":2118,"target":9993,"value":1},</v>
      </c>
    </row>
    <row r="4662" spans="2:3">
      <c r="B4662" t="s">
        <v>11252</v>
      </c>
      <c r="C4662" t="str">
        <f t="shared" si="73"/>
        <v>{"source":2119,"target":9993,"value":1},</v>
      </c>
    </row>
    <row r="4663" spans="2:3">
      <c r="B4663" t="s">
        <v>11253</v>
      </c>
      <c r="C4663" t="str">
        <f t="shared" si="73"/>
        <v>{"source":2120,"target":9993,"value":1},</v>
      </c>
    </row>
    <row r="4664" spans="2:3">
      <c r="B4664" t="s">
        <v>11254</v>
      </c>
      <c r="C4664" t="str">
        <f t="shared" si="73"/>
        <v>{"source":2121,"target":9993,"value":1},</v>
      </c>
    </row>
    <row r="4665" spans="2:3">
      <c r="B4665" t="s">
        <v>11255</v>
      </c>
      <c r="C4665" t="str">
        <f t="shared" si="73"/>
        <v>{"source":2122,"target":9993,"value":1},</v>
      </c>
    </row>
    <row r="4666" spans="2:3">
      <c r="B4666" t="s">
        <v>11256</v>
      </c>
      <c r="C4666" t="str">
        <f t="shared" si="73"/>
        <v>{"source":2123,"target":9993,"value":1},</v>
      </c>
    </row>
    <row r="4667" spans="2:3">
      <c r="B4667" t="s">
        <v>11257</v>
      </c>
      <c r="C4667" t="str">
        <f t="shared" si="73"/>
        <v>{"source":2124,"target":9993,"value":1},</v>
      </c>
    </row>
    <row r="4668" spans="2:3">
      <c r="B4668" t="s">
        <v>11258</v>
      </c>
      <c r="C4668" t="str">
        <f t="shared" si="73"/>
        <v>{"source":2125,"target":9993,"value":1},</v>
      </c>
    </row>
    <row r="4669" spans="2:3">
      <c r="B4669" t="s">
        <v>11259</v>
      </c>
      <c r="C4669" t="str">
        <f t="shared" si="73"/>
        <v>{"source":2126,"target":9993,"value":1},</v>
      </c>
    </row>
    <row r="4670" spans="2:3">
      <c r="B4670" t="s">
        <v>11260</v>
      </c>
      <c r="C4670" t="str">
        <f t="shared" si="73"/>
        <v>{"source":2127,"target":9993,"value":1},</v>
      </c>
    </row>
    <row r="4671" spans="2:3">
      <c r="B4671" t="s">
        <v>11261</v>
      </c>
      <c r="C4671" t="str">
        <f t="shared" si="73"/>
        <v>{"source":2128,"target":9993,"value":1},</v>
      </c>
    </row>
    <row r="4672" spans="2:3">
      <c r="B4672" t="s">
        <v>11262</v>
      </c>
      <c r="C4672" t="str">
        <f t="shared" si="73"/>
        <v>{"source":2129,"target":9997,"value":1},</v>
      </c>
    </row>
    <row r="4673" spans="2:3">
      <c r="B4673" t="s">
        <v>11263</v>
      </c>
      <c r="C4673" t="str">
        <f t="shared" si="73"/>
        <v>{"source":2130,"target":9997,"value":1},</v>
      </c>
    </row>
    <row r="4674" spans="2:3">
      <c r="B4674" t="s">
        <v>11264</v>
      </c>
      <c r="C4674" t="str">
        <f t="shared" si="73"/>
        <v>{"source":2131,"target":9995,"value":1},</v>
      </c>
    </row>
    <row r="4675" spans="2:3">
      <c r="B4675" t="s">
        <v>11265</v>
      </c>
      <c r="C4675" t="str">
        <f t="shared" si="73"/>
        <v>{"source":2132,"target":9993,"value":1},</v>
      </c>
    </row>
    <row r="4676" spans="2:3">
      <c r="B4676" t="s">
        <v>11266</v>
      </c>
      <c r="C4676" t="str">
        <f t="shared" si="73"/>
        <v>{"source":2133,"target":9993,"value":1},</v>
      </c>
    </row>
    <row r="4677" spans="2:3">
      <c r="B4677" t="s">
        <v>11267</v>
      </c>
      <c r="C4677" t="str">
        <f t="shared" si="73"/>
        <v>{"source":2134,"target":9993,"value":1},</v>
      </c>
    </row>
    <row r="4678" spans="2:3">
      <c r="B4678" t="s">
        <v>11268</v>
      </c>
      <c r="C4678" t="str">
        <f t="shared" si="73"/>
        <v>{"source":2135,"target":9993,"value":1},</v>
      </c>
    </row>
    <row r="4679" spans="2:3">
      <c r="B4679" t="s">
        <v>11269</v>
      </c>
      <c r="C4679" t="str">
        <f t="shared" si="73"/>
        <v>{"source":2136,"target":9997,"value":1},</v>
      </c>
    </row>
    <row r="4680" spans="2:3">
      <c r="B4680" t="s">
        <v>11270</v>
      </c>
      <c r="C4680" t="str">
        <f t="shared" si="73"/>
        <v>{"source":2137,"target":9997,"value":1},</v>
      </c>
    </row>
    <row r="4681" spans="2:3">
      <c r="B4681" t="s">
        <v>11271</v>
      </c>
      <c r="C4681" t="str">
        <f t="shared" si="73"/>
        <v>{"source":2138,"target":9995,"value":1},</v>
      </c>
    </row>
    <row r="4682" spans="2:3">
      <c r="B4682" t="s">
        <v>11272</v>
      </c>
      <c r="C4682" t="str">
        <f t="shared" si="73"/>
        <v>{"source":2139,"target":9997,"value":1},</v>
      </c>
    </row>
    <row r="4683" spans="2:3">
      <c r="B4683" t="s">
        <v>11273</v>
      </c>
      <c r="C4683" t="str">
        <f t="shared" si="73"/>
        <v>{"source":2140,"target":9997,"value":1},</v>
      </c>
    </row>
    <row r="4684" spans="2:3">
      <c r="B4684" t="s">
        <v>11274</v>
      </c>
      <c r="C4684" t="str">
        <f t="shared" si="73"/>
        <v>{"source":2141,"target":9997,"value":1},</v>
      </c>
    </row>
    <row r="4685" spans="2:3">
      <c r="B4685" t="s">
        <v>11275</v>
      </c>
      <c r="C4685" t="str">
        <f t="shared" si="73"/>
        <v>{"source":2142,"target":9995,"value":1},</v>
      </c>
    </row>
    <row r="4686" spans="2:3">
      <c r="B4686" t="s">
        <v>11276</v>
      </c>
      <c r="C4686" t="str">
        <f t="shared" si="73"/>
        <v>{"source":2143,"target":9997,"value":1},</v>
      </c>
    </row>
    <row r="4687" spans="2:3">
      <c r="B4687" t="s">
        <v>11277</v>
      </c>
      <c r="C4687" t="str">
        <f t="shared" si="73"/>
        <v>{"source":2144,"target":9997,"value":1},</v>
      </c>
    </row>
    <row r="4688" spans="2:3">
      <c r="B4688" t="s">
        <v>11278</v>
      </c>
      <c r="C4688" t="str">
        <f t="shared" si="73"/>
        <v>{"source":2145,"target":9997,"value":1},</v>
      </c>
    </row>
    <row r="4689" spans="2:3">
      <c r="B4689" t="s">
        <v>11279</v>
      </c>
      <c r="C4689" t="str">
        <f t="shared" si="73"/>
        <v>{"source":2146,"target":9997,"value":1},</v>
      </c>
    </row>
    <row r="4690" spans="2:3">
      <c r="B4690" t="s">
        <v>11280</v>
      </c>
      <c r="C4690" t="str">
        <f t="shared" si="73"/>
        <v>{"source":2147,"target":9997,"value":1},</v>
      </c>
    </row>
    <row r="4691" spans="2:3">
      <c r="B4691" t="s">
        <v>11281</v>
      </c>
      <c r="C4691" t="str">
        <f t="shared" si="73"/>
        <v>{"source":2148,"target":9997,"value":1},</v>
      </c>
    </row>
    <row r="4692" spans="2:3">
      <c r="B4692" t="s">
        <v>11282</v>
      </c>
      <c r="C4692" t="str">
        <f t="shared" si="73"/>
        <v>{"source":2149,"target":9997,"value":1},</v>
      </c>
    </row>
    <row r="4693" spans="2:3">
      <c r="B4693" t="s">
        <v>11283</v>
      </c>
      <c r="C4693" t="str">
        <f t="shared" si="73"/>
        <v>{"source":2150,"target":9997,"value":1},</v>
      </c>
    </row>
    <row r="4694" spans="2:3">
      <c r="B4694" t="s">
        <v>11284</v>
      </c>
      <c r="C4694" t="str">
        <f t="shared" si="73"/>
        <v>{"source":2151,"target":9997,"value":1},</v>
      </c>
    </row>
    <row r="4695" spans="2:3">
      <c r="B4695" t="s">
        <v>11285</v>
      </c>
      <c r="C4695" t="str">
        <f t="shared" si="73"/>
        <v>{"source":2152,"target":9997,"value":1},</v>
      </c>
    </row>
    <row r="4696" spans="2:3">
      <c r="B4696" t="s">
        <v>11286</v>
      </c>
      <c r="C4696" t="str">
        <f t="shared" si="73"/>
        <v>{"source":2153,"target":9997,"value":1},</v>
      </c>
    </row>
    <row r="4697" spans="2:3">
      <c r="B4697" t="s">
        <v>11287</v>
      </c>
      <c r="C4697" t="str">
        <f t="shared" si="73"/>
        <v>{"source":2154,"target":9997,"value":1},</v>
      </c>
    </row>
    <row r="4698" spans="2:3">
      <c r="B4698" t="s">
        <v>11288</v>
      </c>
      <c r="C4698" t="str">
        <f t="shared" si="73"/>
        <v>{"source":2155,"target":9997,"value":1},</v>
      </c>
    </row>
    <row r="4699" spans="2:3">
      <c r="B4699" t="s">
        <v>11289</v>
      </c>
      <c r="C4699" t="str">
        <f t="shared" si="73"/>
        <v>{"source":2156,"target":9997,"value":1},</v>
      </c>
    </row>
    <row r="4700" spans="2:3">
      <c r="B4700" t="s">
        <v>11290</v>
      </c>
      <c r="C4700" t="str">
        <f t="shared" si="73"/>
        <v>{"source":2157,"target":9995,"value":1},</v>
      </c>
    </row>
    <row r="4701" spans="2:3">
      <c r="B4701" t="s">
        <v>11291</v>
      </c>
      <c r="C4701" t="str">
        <f t="shared" si="73"/>
        <v>{"source":2158,"target":9995,"value":1},</v>
      </c>
    </row>
    <row r="4702" spans="2:3">
      <c r="B4702" t="s">
        <v>11292</v>
      </c>
      <c r="C4702" t="str">
        <f t="shared" si="73"/>
        <v>{"source":2159,"target":9997,"value":1},</v>
      </c>
    </row>
    <row r="4703" spans="2:3">
      <c r="B4703" t="s">
        <v>11293</v>
      </c>
      <c r="C4703" t="str">
        <f t="shared" si="73"/>
        <v>{"source":2160,"target":9997,"value":1},</v>
      </c>
    </row>
    <row r="4704" spans="2:3">
      <c r="B4704" t="s">
        <v>11294</v>
      </c>
      <c r="C4704" t="str">
        <f t="shared" si="73"/>
        <v>{"source":2161,"target":9997,"value":1},</v>
      </c>
    </row>
    <row r="4705" spans="2:3">
      <c r="B4705" t="s">
        <v>11295</v>
      </c>
      <c r="C4705" t="str">
        <f t="shared" si="73"/>
        <v>{"source":2162,"target":9997,"value":1},</v>
      </c>
    </row>
    <row r="4706" spans="2:3">
      <c r="B4706" t="s">
        <v>11296</v>
      </c>
      <c r="C4706" t="str">
        <f t="shared" si="73"/>
        <v>{"source":2163,"target":9997,"value":1},</v>
      </c>
    </row>
    <row r="4707" spans="2:3">
      <c r="B4707" t="s">
        <v>11297</v>
      </c>
      <c r="C4707" t="str">
        <f t="shared" si="73"/>
        <v>{"source":2164,"target":9997,"value":1},</v>
      </c>
    </row>
    <row r="4708" spans="2:3">
      <c r="B4708" t="s">
        <v>11298</v>
      </c>
      <c r="C4708" t="str">
        <f t="shared" si="73"/>
        <v>{"source":2165,"target":9997,"value":1},</v>
      </c>
    </row>
    <row r="4709" spans="2:3">
      <c r="B4709" t="s">
        <v>11299</v>
      </c>
      <c r="C4709" t="str">
        <f t="shared" si="73"/>
        <v>{"source":2166,"target":9997,"value":1},</v>
      </c>
    </row>
    <row r="4710" spans="2:3">
      <c r="B4710" t="s">
        <v>11300</v>
      </c>
      <c r="C4710" t="str">
        <f t="shared" si="73"/>
        <v>{"source":2167,"target":9997,"value":1},</v>
      </c>
    </row>
    <row r="4711" spans="2:3">
      <c r="B4711" t="s">
        <v>11301</v>
      </c>
      <c r="C4711" t="str">
        <f t="shared" si="73"/>
        <v>{"source":2168,"target":9997,"value":1},</v>
      </c>
    </row>
    <row r="4712" spans="2:3">
      <c r="B4712" t="s">
        <v>11302</v>
      </c>
      <c r="C4712" t="str">
        <f t="shared" si="73"/>
        <v>{"source":2169,"target":9997,"value":1},</v>
      </c>
    </row>
    <row r="4713" spans="2:3">
      <c r="B4713" t="s">
        <v>11303</v>
      </c>
      <c r="C4713" t="str">
        <f t="shared" si="73"/>
        <v>{"source":2170,"target":9997,"value":1},</v>
      </c>
    </row>
    <row r="4714" spans="2:3">
      <c r="B4714" t="s">
        <v>11304</v>
      </c>
      <c r="C4714" t="str">
        <f t="shared" si="73"/>
        <v>{"source":2171,"target":9997,"value":1},</v>
      </c>
    </row>
    <row r="4715" spans="2:3">
      <c r="B4715" t="s">
        <v>11305</v>
      </c>
      <c r="C4715" t="str">
        <f t="shared" si="73"/>
        <v>{"source":2172,"target":9997,"value":1},</v>
      </c>
    </row>
    <row r="4716" spans="2:3">
      <c r="B4716" t="s">
        <v>11306</v>
      </c>
      <c r="C4716" t="str">
        <f t="shared" si="73"/>
        <v>{"source":2173,"target":9995,"value":1},</v>
      </c>
    </row>
    <row r="4717" spans="2:3">
      <c r="B4717" t="s">
        <v>11307</v>
      </c>
      <c r="C4717" t="str">
        <f t="shared" si="73"/>
        <v>{"source":2174,"target":9997,"value":1},</v>
      </c>
    </row>
    <row r="4718" spans="2:3">
      <c r="B4718" t="s">
        <v>11308</v>
      </c>
      <c r="C4718" t="str">
        <f t="shared" si="73"/>
        <v>{"source":2175,"target":9997,"value":1},</v>
      </c>
    </row>
    <row r="4719" spans="2:3">
      <c r="B4719" t="s">
        <v>11309</v>
      </c>
      <c r="C4719" t="str">
        <f t="shared" ref="C4719:C4782" si="74">B4719&amp;","</f>
        <v>{"source":2176,"target":9997,"value":1},</v>
      </c>
    </row>
    <row r="4720" spans="2:3">
      <c r="B4720" t="s">
        <v>11310</v>
      </c>
      <c r="C4720" t="str">
        <f t="shared" si="74"/>
        <v>{"source":2177,"target":9997,"value":1},</v>
      </c>
    </row>
    <row r="4721" spans="2:3">
      <c r="B4721" t="s">
        <v>11311</v>
      </c>
      <c r="C4721" t="str">
        <f t="shared" si="74"/>
        <v>{"source":2178,"target":9997,"value":1},</v>
      </c>
    </row>
    <row r="4722" spans="2:3">
      <c r="B4722" t="s">
        <v>11312</v>
      </c>
      <c r="C4722" t="str">
        <f t="shared" si="74"/>
        <v>{"source":2179,"target":9995,"value":1},</v>
      </c>
    </row>
    <row r="4723" spans="2:3">
      <c r="B4723" t="s">
        <v>11313</v>
      </c>
      <c r="C4723" t="str">
        <f t="shared" si="74"/>
        <v>{"source":2180,"target":9997,"value":1},</v>
      </c>
    </row>
    <row r="4724" spans="2:3">
      <c r="B4724" t="s">
        <v>11314</v>
      </c>
      <c r="C4724" t="str">
        <f t="shared" si="74"/>
        <v>{"source":2181,"target":9997,"value":1},</v>
      </c>
    </row>
    <row r="4725" spans="2:3">
      <c r="B4725" t="s">
        <v>11315</v>
      </c>
      <c r="C4725" t="str">
        <f t="shared" si="74"/>
        <v>{"source":2182,"target":9997,"value":1},</v>
      </c>
    </row>
    <row r="4726" spans="2:3">
      <c r="B4726" t="s">
        <v>11316</v>
      </c>
      <c r="C4726" t="str">
        <f t="shared" si="74"/>
        <v>{"source":2183,"target":9997,"value":1},</v>
      </c>
    </row>
    <row r="4727" spans="2:3">
      <c r="B4727" t="s">
        <v>11317</v>
      </c>
      <c r="C4727" t="str">
        <f t="shared" si="74"/>
        <v>{"source":2184,"target":9997,"value":1},</v>
      </c>
    </row>
    <row r="4728" spans="2:3">
      <c r="B4728" t="s">
        <v>11318</v>
      </c>
      <c r="C4728" t="str">
        <f t="shared" si="74"/>
        <v>{"source":2185,"target":9997,"value":1},</v>
      </c>
    </row>
    <row r="4729" spans="2:3">
      <c r="B4729" t="s">
        <v>11319</v>
      </c>
      <c r="C4729" t="str">
        <f t="shared" si="74"/>
        <v>{"source":2186,"target":9995,"value":1},</v>
      </c>
    </row>
    <row r="4730" spans="2:3">
      <c r="B4730" t="s">
        <v>11320</v>
      </c>
      <c r="C4730" t="str">
        <f t="shared" si="74"/>
        <v>{"source":2187,"target":9997,"value":1},</v>
      </c>
    </row>
    <row r="4731" spans="2:3">
      <c r="B4731" t="s">
        <v>11321</v>
      </c>
      <c r="C4731" t="str">
        <f t="shared" si="74"/>
        <v>{"source":2188,"target":9997,"value":1},</v>
      </c>
    </row>
    <row r="4732" spans="2:3">
      <c r="B4732" t="s">
        <v>11322</v>
      </c>
      <c r="C4732" t="str">
        <f t="shared" si="74"/>
        <v>{"source":2189,"target":9997,"value":1},</v>
      </c>
    </row>
    <row r="4733" spans="2:3">
      <c r="B4733" t="s">
        <v>11323</v>
      </c>
      <c r="C4733" t="str">
        <f t="shared" si="74"/>
        <v>{"source":2190,"target":9997,"value":1},</v>
      </c>
    </row>
    <row r="4734" spans="2:3">
      <c r="B4734" t="s">
        <v>11324</v>
      </c>
      <c r="C4734" t="str">
        <f t="shared" si="74"/>
        <v>{"source":2191,"target":9998,"value":1},</v>
      </c>
    </row>
    <row r="4735" spans="2:3">
      <c r="B4735" t="s">
        <v>11325</v>
      </c>
      <c r="C4735" t="str">
        <f t="shared" si="74"/>
        <v>{"source":2192,"target":9998,"value":1},</v>
      </c>
    </row>
    <row r="4736" spans="2:3">
      <c r="B4736" t="s">
        <v>11326</v>
      </c>
      <c r="C4736" t="str">
        <f t="shared" si="74"/>
        <v>{"source":2193,"target":9995,"value":1},</v>
      </c>
    </row>
    <row r="4737" spans="2:3">
      <c r="B4737" t="s">
        <v>11327</v>
      </c>
      <c r="C4737" t="str">
        <f t="shared" si="74"/>
        <v>{"source":2194,"target":9995,"value":1},</v>
      </c>
    </row>
    <row r="4738" spans="2:3">
      <c r="B4738" t="s">
        <v>11328</v>
      </c>
      <c r="C4738" t="str">
        <f t="shared" si="74"/>
        <v>{"source":2195,"target":9995,"value":1},</v>
      </c>
    </row>
    <row r="4739" spans="2:3">
      <c r="B4739" t="s">
        <v>11329</v>
      </c>
      <c r="C4739" t="str">
        <f t="shared" si="74"/>
        <v>{"source":2196,"target":9995,"value":1},</v>
      </c>
    </row>
    <row r="4740" spans="2:3">
      <c r="B4740" t="s">
        <v>11330</v>
      </c>
      <c r="C4740" t="str">
        <f t="shared" si="74"/>
        <v>{"source":2197,"target":9995,"value":1},</v>
      </c>
    </row>
    <row r="4741" spans="2:3">
      <c r="B4741" t="s">
        <v>11331</v>
      </c>
      <c r="C4741" t="str">
        <f t="shared" si="74"/>
        <v>{"source":2198,"target":9995,"value":1},</v>
      </c>
    </row>
    <row r="4742" spans="2:3">
      <c r="B4742" t="s">
        <v>11332</v>
      </c>
      <c r="C4742" t="str">
        <f t="shared" si="74"/>
        <v>{"source":2199,"target":9995,"value":1},</v>
      </c>
    </row>
    <row r="4743" spans="2:3">
      <c r="B4743" t="s">
        <v>11333</v>
      </c>
      <c r="C4743" t="str">
        <f t="shared" si="74"/>
        <v>{"source":2200,"target":9995,"value":1},</v>
      </c>
    </row>
    <row r="4744" spans="2:3">
      <c r="B4744" t="s">
        <v>11334</v>
      </c>
      <c r="C4744" t="str">
        <f t="shared" si="74"/>
        <v>{"source":2201,"target":9995,"value":1},</v>
      </c>
    </row>
    <row r="4745" spans="2:3">
      <c r="B4745" t="s">
        <v>11335</v>
      </c>
      <c r="C4745" t="str">
        <f t="shared" si="74"/>
        <v>{"source":2202,"target":9995,"value":1},</v>
      </c>
    </row>
    <row r="4746" spans="2:3">
      <c r="B4746" t="s">
        <v>11336</v>
      </c>
      <c r="C4746" t="str">
        <f t="shared" si="74"/>
        <v>{"source":2203,"target":9998,"value":1},</v>
      </c>
    </row>
    <row r="4747" spans="2:3">
      <c r="B4747" t="s">
        <v>11337</v>
      </c>
      <c r="C4747" t="str">
        <f t="shared" si="74"/>
        <v>{"source":2204,"target":9998,"value":1},</v>
      </c>
    </row>
    <row r="4748" spans="2:3">
      <c r="B4748" t="s">
        <v>11338</v>
      </c>
      <c r="C4748" t="str">
        <f t="shared" si="74"/>
        <v>{"source":2205,"target":9998,"value":1},</v>
      </c>
    </row>
    <row r="4749" spans="2:3">
      <c r="B4749" t="s">
        <v>11339</v>
      </c>
      <c r="C4749" t="str">
        <f t="shared" si="74"/>
        <v>{"source":2206,"target":9997,"value":1},</v>
      </c>
    </row>
    <row r="4750" spans="2:3">
      <c r="B4750" t="s">
        <v>11340</v>
      </c>
      <c r="C4750" t="str">
        <f t="shared" si="74"/>
        <v>{"source":2207,"target":9997,"value":1},</v>
      </c>
    </row>
    <row r="4751" spans="2:3">
      <c r="B4751" t="s">
        <v>11341</v>
      </c>
      <c r="C4751" t="str">
        <f t="shared" si="74"/>
        <v>{"source":2208,"target":9997,"value":1},</v>
      </c>
    </row>
    <row r="4752" spans="2:3">
      <c r="B4752" t="s">
        <v>11342</v>
      </c>
      <c r="C4752" t="str">
        <f t="shared" si="74"/>
        <v>{"source":2209,"target":9997,"value":1},</v>
      </c>
    </row>
    <row r="4753" spans="2:3">
      <c r="B4753" t="s">
        <v>11343</v>
      </c>
      <c r="C4753" t="str">
        <f t="shared" si="74"/>
        <v>{"source":2210,"target":9997,"value":1},</v>
      </c>
    </row>
    <row r="4754" spans="2:3">
      <c r="B4754" t="s">
        <v>11344</v>
      </c>
      <c r="C4754" t="str">
        <f t="shared" si="74"/>
        <v>{"source":2211,"target":9997,"value":1},</v>
      </c>
    </row>
    <row r="4755" spans="2:3">
      <c r="B4755" t="s">
        <v>11345</v>
      </c>
      <c r="C4755" t="str">
        <f t="shared" si="74"/>
        <v>{"source":2212,"target":9997,"value":1},</v>
      </c>
    </row>
    <row r="4756" spans="2:3">
      <c r="B4756" t="s">
        <v>11346</v>
      </c>
      <c r="C4756" t="str">
        <f t="shared" si="74"/>
        <v>{"source":2213,"target":9997,"value":1},</v>
      </c>
    </row>
    <row r="4757" spans="2:3">
      <c r="B4757" t="s">
        <v>11347</v>
      </c>
      <c r="C4757" t="str">
        <f t="shared" si="74"/>
        <v>{"source":2214,"target":9997,"value":1},</v>
      </c>
    </row>
    <row r="4758" spans="2:3">
      <c r="B4758" t="s">
        <v>11348</v>
      </c>
      <c r="C4758" t="str">
        <f t="shared" si="74"/>
        <v>{"source":2215,"target":9997,"value":1},</v>
      </c>
    </row>
    <row r="4759" spans="2:3">
      <c r="B4759" t="s">
        <v>11349</v>
      </c>
      <c r="C4759" t="str">
        <f t="shared" si="74"/>
        <v>{"source":2216,"target":9997,"value":1},</v>
      </c>
    </row>
    <row r="4760" spans="2:3">
      <c r="B4760" t="s">
        <v>11350</v>
      </c>
      <c r="C4760" t="str">
        <f t="shared" si="74"/>
        <v>{"source":2217,"target":9997,"value":1},</v>
      </c>
    </row>
    <row r="4761" spans="2:3">
      <c r="B4761" t="s">
        <v>11351</v>
      </c>
      <c r="C4761" t="str">
        <f t="shared" si="74"/>
        <v>{"source":2218,"target":9997,"value":1},</v>
      </c>
    </row>
    <row r="4762" spans="2:3">
      <c r="B4762" t="s">
        <v>11352</v>
      </c>
      <c r="C4762" t="str">
        <f t="shared" si="74"/>
        <v>{"source":2219,"target":9997,"value":1},</v>
      </c>
    </row>
    <row r="4763" spans="2:3">
      <c r="B4763" t="s">
        <v>11353</v>
      </c>
      <c r="C4763" t="str">
        <f t="shared" si="74"/>
        <v>{"source":2220,"target":9997,"value":1},</v>
      </c>
    </row>
    <row r="4764" spans="2:3">
      <c r="B4764" t="s">
        <v>11354</v>
      </c>
      <c r="C4764" t="str">
        <f t="shared" si="74"/>
        <v>{"source":2221,"target":9997,"value":1},</v>
      </c>
    </row>
    <row r="4765" spans="2:3">
      <c r="B4765" t="s">
        <v>11355</v>
      </c>
      <c r="C4765" t="str">
        <f t="shared" si="74"/>
        <v>{"source":2222,"target":9997,"value":1},</v>
      </c>
    </row>
    <row r="4766" spans="2:3">
      <c r="B4766" t="s">
        <v>11356</v>
      </c>
      <c r="C4766" t="str">
        <f t="shared" si="74"/>
        <v>{"source":2223,"target":9997,"value":1},</v>
      </c>
    </row>
    <row r="4767" spans="2:3">
      <c r="B4767" t="s">
        <v>11357</v>
      </c>
      <c r="C4767" t="str">
        <f t="shared" si="74"/>
        <v>{"source":2224,"target":9997,"value":1},</v>
      </c>
    </row>
    <row r="4768" spans="2:3">
      <c r="B4768" t="s">
        <v>11358</v>
      </c>
      <c r="C4768" t="str">
        <f t="shared" si="74"/>
        <v>{"source":2225,"target":9997,"value":1},</v>
      </c>
    </row>
    <row r="4769" spans="2:3">
      <c r="B4769" t="s">
        <v>11359</v>
      </c>
      <c r="C4769" t="str">
        <f t="shared" si="74"/>
        <v>{"source":2226,"target":9997,"value":1},</v>
      </c>
    </row>
    <row r="4770" spans="2:3">
      <c r="B4770" t="s">
        <v>11360</v>
      </c>
      <c r="C4770" t="str">
        <f t="shared" si="74"/>
        <v>{"source":2227,"target":9997,"value":1},</v>
      </c>
    </row>
    <row r="4771" spans="2:3">
      <c r="B4771" t="s">
        <v>11361</v>
      </c>
      <c r="C4771" t="str">
        <f t="shared" si="74"/>
        <v>{"source":2228,"target":9997,"value":1},</v>
      </c>
    </row>
    <row r="4772" spans="2:3">
      <c r="B4772" t="s">
        <v>11362</v>
      </c>
      <c r="C4772" t="str">
        <f t="shared" si="74"/>
        <v>{"source":2229,"target":9997,"value":1},</v>
      </c>
    </row>
    <row r="4773" spans="2:3">
      <c r="B4773" t="s">
        <v>11363</v>
      </c>
      <c r="C4773" t="str">
        <f t="shared" si="74"/>
        <v>{"source":2230,"target":9997,"value":1},</v>
      </c>
    </row>
    <row r="4774" spans="2:3">
      <c r="B4774" t="s">
        <v>11364</v>
      </c>
      <c r="C4774" t="str">
        <f t="shared" si="74"/>
        <v>{"source":2231,"target":9997,"value":1},</v>
      </c>
    </row>
    <row r="4775" spans="2:3">
      <c r="B4775" t="s">
        <v>11365</v>
      </c>
      <c r="C4775" t="str">
        <f t="shared" si="74"/>
        <v>{"source":2232,"target":9997,"value":1},</v>
      </c>
    </row>
    <row r="4776" spans="2:3">
      <c r="B4776" t="s">
        <v>11366</v>
      </c>
      <c r="C4776" t="str">
        <f t="shared" si="74"/>
        <v>{"source":2233,"target":9997,"value":1},</v>
      </c>
    </row>
    <row r="4777" spans="2:3">
      <c r="B4777" t="s">
        <v>11367</v>
      </c>
      <c r="C4777" t="str">
        <f t="shared" si="74"/>
        <v>{"source":2234,"target":9997,"value":1},</v>
      </c>
    </row>
    <row r="4778" spans="2:3">
      <c r="B4778" t="s">
        <v>11368</v>
      </c>
      <c r="C4778" t="str">
        <f t="shared" si="74"/>
        <v>{"source":2235,"target":9997,"value":1},</v>
      </c>
    </row>
    <row r="4779" spans="2:3">
      <c r="B4779" t="s">
        <v>11369</v>
      </c>
      <c r="C4779" t="str">
        <f t="shared" si="74"/>
        <v>{"source":2236,"target":9997,"value":1},</v>
      </c>
    </row>
    <row r="4780" spans="2:3">
      <c r="B4780" t="s">
        <v>11370</v>
      </c>
      <c r="C4780" t="str">
        <f t="shared" si="74"/>
        <v>{"source":2237,"target":9997,"value":1},</v>
      </c>
    </row>
    <row r="4781" spans="2:3">
      <c r="B4781" t="s">
        <v>11371</v>
      </c>
      <c r="C4781" t="str">
        <f t="shared" si="74"/>
        <v>{"source":2238,"target":9997,"value":1},</v>
      </c>
    </row>
    <row r="4782" spans="2:3">
      <c r="B4782" t="s">
        <v>11372</v>
      </c>
      <c r="C4782" t="str">
        <f t="shared" si="74"/>
        <v>{"source":2239,"target":9997,"value":1},</v>
      </c>
    </row>
    <row r="4783" spans="2:3">
      <c r="B4783" t="s">
        <v>11373</v>
      </c>
      <c r="C4783" t="str">
        <f t="shared" ref="C4783:C4846" si="75">B4783&amp;","</f>
        <v>{"source":2240,"target":9997,"value":1},</v>
      </c>
    </row>
    <row r="4784" spans="2:3">
      <c r="B4784" t="s">
        <v>11374</v>
      </c>
      <c r="C4784" t="str">
        <f t="shared" si="75"/>
        <v>{"source":2241,"target":9997,"value":1},</v>
      </c>
    </row>
    <row r="4785" spans="2:3">
      <c r="B4785" t="s">
        <v>11375</v>
      </c>
      <c r="C4785" t="str">
        <f t="shared" si="75"/>
        <v>{"source":2242,"target":9997,"value":1},</v>
      </c>
    </row>
    <row r="4786" spans="2:3">
      <c r="B4786" t="s">
        <v>11376</v>
      </c>
      <c r="C4786" t="str">
        <f t="shared" si="75"/>
        <v>{"source":2243,"target":9997,"value":1},</v>
      </c>
    </row>
    <row r="4787" spans="2:3">
      <c r="B4787" t="s">
        <v>11377</v>
      </c>
      <c r="C4787" t="str">
        <f t="shared" si="75"/>
        <v>{"source":2244,"target":9997,"value":1},</v>
      </c>
    </row>
    <row r="4788" spans="2:3">
      <c r="B4788" t="s">
        <v>11378</v>
      </c>
      <c r="C4788" t="str">
        <f t="shared" si="75"/>
        <v>{"source":2245,"target":9997,"value":1},</v>
      </c>
    </row>
    <row r="4789" spans="2:3">
      <c r="B4789" t="s">
        <v>11379</v>
      </c>
      <c r="C4789" t="str">
        <f t="shared" si="75"/>
        <v>{"source":2246,"target":9997,"value":1},</v>
      </c>
    </row>
    <row r="4790" spans="2:3">
      <c r="B4790" t="s">
        <v>11380</v>
      </c>
      <c r="C4790" t="str">
        <f t="shared" si="75"/>
        <v>{"source":2247,"target":9997,"value":1},</v>
      </c>
    </row>
    <row r="4791" spans="2:3">
      <c r="B4791" t="s">
        <v>11381</v>
      </c>
      <c r="C4791" t="str">
        <f t="shared" si="75"/>
        <v>{"source":2248,"target":9997,"value":1},</v>
      </c>
    </row>
    <row r="4792" spans="2:3">
      <c r="B4792" t="s">
        <v>11382</v>
      </c>
      <c r="C4792" t="str">
        <f t="shared" si="75"/>
        <v>{"source":2249,"target":9997,"value":1},</v>
      </c>
    </row>
    <row r="4793" spans="2:3">
      <c r="B4793" t="s">
        <v>11383</v>
      </c>
      <c r="C4793" t="str">
        <f t="shared" si="75"/>
        <v>{"source":2250,"target":9997,"value":1},</v>
      </c>
    </row>
    <row r="4794" spans="2:3">
      <c r="B4794" t="s">
        <v>11384</v>
      </c>
      <c r="C4794" t="str">
        <f t="shared" si="75"/>
        <v>{"source":2251,"target":9997,"value":1},</v>
      </c>
    </row>
    <row r="4795" spans="2:3">
      <c r="B4795" t="s">
        <v>11385</v>
      </c>
      <c r="C4795" t="str">
        <f t="shared" si="75"/>
        <v>{"source":2252,"target":9997,"value":1},</v>
      </c>
    </row>
    <row r="4796" spans="2:3">
      <c r="B4796" t="s">
        <v>11386</v>
      </c>
      <c r="C4796" t="str">
        <f t="shared" si="75"/>
        <v>{"source":2253,"target":9997,"value":1},</v>
      </c>
    </row>
    <row r="4797" spans="2:3">
      <c r="B4797" t="s">
        <v>11387</v>
      </c>
      <c r="C4797" t="str">
        <f t="shared" si="75"/>
        <v>{"source":2254,"target":9997,"value":1},</v>
      </c>
    </row>
    <row r="4798" spans="2:3">
      <c r="B4798" t="s">
        <v>11388</v>
      </c>
      <c r="C4798" t="str">
        <f t="shared" si="75"/>
        <v>{"source":2255,"target":9997,"value":1},</v>
      </c>
    </row>
    <row r="4799" spans="2:3">
      <c r="B4799" t="s">
        <v>11389</v>
      </c>
      <c r="C4799" t="str">
        <f t="shared" si="75"/>
        <v>{"source":2256,"target":9997,"value":1},</v>
      </c>
    </row>
    <row r="4800" spans="2:3">
      <c r="B4800" t="s">
        <v>11390</v>
      </c>
      <c r="C4800" t="str">
        <f t="shared" si="75"/>
        <v>{"source":2257,"target":9997,"value":1},</v>
      </c>
    </row>
    <row r="4801" spans="2:3">
      <c r="B4801" t="s">
        <v>11391</v>
      </c>
      <c r="C4801" t="str">
        <f t="shared" si="75"/>
        <v>{"source":2258,"target":9997,"value":1},</v>
      </c>
    </row>
    <row r="4802" spans="2:3">
      <c r="B4802" t="s">
        <v>11392</v>
      </c>
      <c r="C4802" t="str">
        <f t="shared" si="75"/>
        <v>{"source":2259,"target":9997,"value":1},</v>
      </c>
    </row>
    <row r="4803" spans="2:3">
      <c r="B4803" t="s">
        <v>11393</v>
      </c>
      <c r="C4803" t="str">
        <f t="shared" si="75"/>
        <v>{"source":2260,"target":9997,"value":1},</v>
      </c>
    </row>
    <row r="4804" spans="2:3">
      <c r="B4804" t="s">
        <v>11394</v>
      </c>
      <c r="C4804" t="str">
        <f t="shared" si="75"/>
        <v>{"source":2261,"target":9997,"value":1},</v>
      </c>
    </row>
    <row r="4805" spans="2:3">
      <c r="B4805" t="s">
        <v>11395</v>
      </c>
      <c r="C4805" t="str">
        <f t="shared" si="75"/>
        <v>{"source":2262,"target":9997,"value":1},</v>
      </c>
    </row>
    <row r="4806" spans="2:3">
      <c r="B4806" t="s">
        <v>11396</v>
      </c>
      <c r="C4806" t="str">
        <f t="shared" si="75"/>
        <v>{"source":2263,"target":9997,"value":1},</v>
      </c>
    </row>
    <row r="4807" spans="2:3">
      <c r="B4807" t="s">
        <v>11397</v>
      </c>
      <c r="C4807" t="str">
        <f t="shared" si="75"/>
        <v>{"source":2264,"target":9997,"value":1},</v>
      </c>
    </row>
    <row r="4808" spans="2:3">
      <c r="B4808" t="s">
        <v>11398</v>
      </c>
      <c r="C4808" t="str">
        <f t="shared" si="75"/>
        <v>{"source":2265,"target":9997,"value":1},</v>
      </c>
    </row>
    <row r="4809" spans="2:3">
      <c r="B4809" t="s">
        <v>11399</v>
      </c>
      <c r="C4809" t="str">
        <f t="shared" si="75"/>
        <v>{"source":2266,"target":9997,"value":1},</v>
      </c>
    </row>
    <row r="4810" spans="2:3">
      <c r="B4810" t="s">
        <v>11400</v>
      </c>
      <c r="C4810" t="str">
        <f t="shared" si="75"/>
        <v>{"source":2267,"target":9997,"value":1},</v>
      </c>
    </row>
    <row r="4811" spans="2:3">
      <c r="B4811" t="s">
        <v>11401</v>
      </c>
      <c r="C4811" t="str">
        <f t="shared" si="75"/>
        <v>{"source":2268,"target":9997,"value":1},</v>
      </c>
    </row>
    <row r="4812" spans="2:3">
      <c r="B4812" t="s">
        <v>11402</v>
      </c>
      <c r="C4812" t="str">
        <f t="shared" si="75"/>
        <v>{"source":2269,"target":9997,"value":1},</v>
      </c>
    </row>
    <row r="4813" spans="2:3">
      <c r="B4813" t="s">
        <v>11403</v>
      </c>
      <c r="C4813" t="str">
        <f t="shared" si="75"/>
        <v>{"source":2270,"target":9997,"value":1},</v>
      </c>
    </row>
    <row r="4814" spans="2:3">
      <c r="B4814" t="s">
        <v>11404</v>
      </c>
      <c r="C4814" t="str">
        <f t="shared" si="75"/>
        <v>{"source":2271,"target":9997,"value":1},</v>
      </c>
    </row>
    <row r="4815" spans="2:3">
      <c r="B4815" t="s">
        <v>11405</v>
      </c>
      <c r="C4815" t="str">
        <f t="shared" si="75"/>
        <v>{"source":2272,"target":9997,"value":1},</v>
      </c>
    </row>
    <row r="4816" spans="2:3">
      <c r="B4816" t="s">
        <v>11406</v>
      </c>
      <c r="C4816" t="str">
        <f t="shared" si="75"/>
        <v>{"source":2273,"target":9997,"value":1},</v>
      </c>
    </row>
    <row r="4817" spans="2:3">
      <c r="B4817" t="s">
        <v>11407</v>
      </c>
      <c r="C4817" t="str">
        <f t="shared" si="75"/>
        <v>{"source":2274,"target":9997,"value":1},</v>
      </c>
    </row>
    <row r="4818" spans="2:3">
      <c r="B4818" t="s">
        <v>11408</v>
      </c>
      <c r="C4818" t="str">
        <f t="shared" si="75"/>
        <v>{"source":2275,"target":9997,"value":1},</v>
      </c>
    </row>
    <row r="4819" spans="2:3">
      <c r="B4819" t="s">
        <v>11409</v>
      </c>
      <c r="C4819" t="str">
        <f t="shared" si="75"/>
        <v>{"source":2276,"target":9997,"value":1},</v>
      </c>
    </row>
    <row r="4820" spans="2:3">
      <c r="B4820" t="s">
        <v>11410</v>
      </c>
      <c r="C4820" t="str">
        <f t="shared" si="75"/>
        <v>{"source":2277,"target":9997,"value":1},</v>
      </c>
    </row>
    <row r="4821" spans="2:3">
      <c r="B4821" t="s">
        <v>11411</v>
      </c>
      <c r="C4821" t="str">
        <f t="shared" si="75"/>
        <v>{"source":2278,"target":9997,"value":1},</v>
      </c>
    </row>
    <row r="4822" spans="2:3">
      <c r="B4822" t="s">
        <v>11412</v>
      </c>
      <c r="C4822" t="str">
        <f t="shared" si="75"/>
        <v>{"source":2279,"target":9997,"value":1},</v>
      </c>
    </row>
    <row r="4823" spans="2:3">
      <c r="B4823" t="s">
        <v>11413</v>
      </c>
      <c r="C4823" t="str">
        <f t="shared" si="75"/>
        <v>{"source":2280,"target":9997,"value":1},</v>
      </c>
    </row>
    <row r="4824" spans="2:3">
      <c r="B4824" t="s">
        <v>11414</v>
      </c>
      <c r="C4824" t="str">
        <f t="shared" si="75"/>
        <v>{"source":2281,"target":9997,"value":1},</v>
      </c>
    </row>
    <row r="4825" spans="2:3">
      <c r="B4825" t="s">
        <v>11415</v>
      </c>
      <c r="C4825" t="str">
        <f t="shared" si="75"/>
        <v>{"source":2282,"target":9997,"value":1},</v>
      </c>
    </row>
    <row r="4826" spans="2:3">
      <c r="B4826" t="s">
        <v>11416</v>
      </c>
      <c r="C4826" t="str">
        <f t="shared" si="75"/>
        <v>{"source":2283,"target":9997,"value":1},</v>
      </c>
    </row>
    <row r="4827" spans="2:3">
      <c r="B4827" t="s">
        <v>11417</v>
      </c>
      <c r="C4827" t="str">
        <f t="shared" si="75"/>
        <v>{"source":2284,"target":9997,"value":1},</v>
      </c>
    </row>
    <row r="4828" spans="2:3">
      <c r="B4828" t="s">
        <v>11418</v>
      </c>
      <c r="C4828" t="str">
        <f t="shared" si="75"/>
        <v>{"source":2285,"target":9997,"value":1},</v>
      </c>
    </row>
    <row r="4829" spans="2:3">
      <c r="B4829" t="s">
        <v>11419</v>
      </c>
      <c r="C4829" t="str">
        <f t="shared" si="75"/>
        <v>{"source":2286,"target":9997,"value":1},</v>
      </c>
    </row>
    <row r="4830" spans="2:3">
      <c r="B4830" t="s">
        <v>11420</v>
      </c>
      <c r="C4830" t="str">
        <f t="shared" si="75"/>
        <v>{"source":2287,"target":9997,"value":1},</v>
      </c>
    </row>
    <row r="4831" spans="2:3">
      <c r="B4831" t="s">
        <v>11421</v>
      </c>
      <c r="C4831" t="str">
        <f t="shared" si="75"/>
        <v>{"source":2288,"target":9997,"value":1},</v>
      </c>
    </row>
    <row r="4832" spans="2:3">
      <c r="B4832" t="s">
        <v>11422</v>
      </c>
      <c r="C4832" t="str">
        <f t="shared" si="75"/>
        <v>{"source":2289,"target":9997,"value":1},</v>
      </c>
    </row>
    <row r="4833" spans="2:3">
      <c r="B4833" t="s">
        <v>11423</v>
      </c>
      <c r="C4833" t="str">
        <f t="shared" si="75"/>
        <v>{"source":2290,"target":9997,"value":1},</v>
      </c>
    </row>
    <row r="4834" spans="2:3">
      <c r="B4834" t="s">
        <v>11424</v>
      </c>
      <c r="C4834" t="str">
        <f t="shared" si="75"/>
        <v>{"source":2291,"target":9997,"value":1},</v>
      </c>
    </row>
    <row r="4835" spans="2:3">
      <c r="B4835" t="s">
        <v>11425</v>
      </c>
      <c r="C4835" t="str">
        <f t="shared" si="75"/>
        <v>{"source":2292,"target":9997,"value":1},</v>
      </c>
    </row>
    <row r="4836" spans="2:3">
      <c r="B4836" t="s">
        <v>11426</v>
      </c>
      <c r="C4836" t="str">
        <f t="shared" si="75"/>
        <v>{"source":2293,"target":9997,"value":1},</v>
      </c>
    </row>
    <row r="4837" spans="2:3">
      <c r="B4837" t="s">
        <v>11427</v>
      </c>
      <c r="C4837" t="str">
        <f t="shared" si="75"/>
        <v>{"source":2294,"target":9997,"value":1},</v>
      </c>
    </row>
    <row r="4838" spans="2:3">
      <c r="B4838" t="s">
        <v>11428</v>
      </c>
      <c r="C4838" t="str">
        <f t="shared" si="75"/>
        <v>{"source":2295,"target":9997,"value":1},</v>
      </c>
    </row>
    <row r="4839" spans="2:3">
      <c r="B4839" t="s">
        <v>11429</v>
      </c>
      <c r="C4839" t="str">
        <f t="shared" si="75"/>
        <v>{"source":2296,"target":9997,"value":1},</v>
      </c>
    </row>
    <row r="4840" spans="2:3">
      <c r="B4840" t="s">
        <v>11430</v>
      </c>
      <c r="C4840" t="str">
        <f t="shared" si="75"/>
        <v>{"source":2297,"target":9997,"value":1},</v>
      </c>
    </row>
    <row r="4841" spans="2:3">
      <c r="B4841" t="s">
        <v>11431</v>
      </c>
      <c r="C4841" t="str">
        <f t="shared" si="75"/>
        <v>{"source":2298,"target":9997,"value":1},</v>
      </c>
    </row>
    <row r="4842" spans="2:3">
      <c r="B4842" t="s">
        <v>11432</v>
      </c>
      <c r="C4842" t="str">
        <f t="shared" si="75"/>
        <v>{"source":2299,"target":9997,"value":1},</v>
      </c>
    </row>
    <row r="4843" spans="2:3">
      <c r="B4843" t="s">
        <v>11433</v>
      </c>
      <c r="C4843" t="str">
        <f t="shared" si="75"/>
        <v>{"source":2300,"target":9997,"value":1},</v>
      </c>
    </row>
    <row r="4844" spans="2:3">
      <c r="B4844" t="s">
        <v>11434</v>
      </c>
      <c r="C4844" t="str">
        <f t="shared" si="75"/>
        <v>{"source":2301,"target":9997,"value":1},</v>
      </c>
    </row>
    <row r="4845" spans="2:3">
      <c r="B4845" t="s">
        <v>11435</v>
      </c>
      <c r="C4845" t="str">
        <f t="shared" si="75"/>
        <v>{"source":2302,"target":9997,"value":1},</v>
      </c>
    </row>
    <row r="4846" spans="2:3">
      <c r="B4846" t="s">
        <v>11436</v>
      </c>
      <c r="C4846" t="str">
        <f t="shared" si="75"/>
        <v>{"source":2303,"target":9997,"value":1},</v>
      </c>
    </row>
    <row r="4847" spans="2:3">
      <c r="B4847" t="s">
        <v>11437</v>
      </c>
      <c r="C4847" t="str">
        <f t="shared" ref="C4847:C4910" si="76">B4847&amp;","</f>
        <v>{"source":2304,"target":9997,"value":1},</v>
      </c>
    </row>
    <row r="4848" spans="2:3">
      <c r="B4848" t="s">
        <v>11438</v>
      </c>
      <c r="C4848" t="str">
        <f t="shared" si="76"/>
        <v>{"source":2305,"target":9997,"value":1},</v>
      </c>
    </row>
    <row r="4849" spans="2:3">
      <c r="B4849" t="s">
        <v>11439</v>
      </c>
      <c r="C4849" t="str">
        <f t="shared" si="76"/>
        <v>{"source":2306,"target":9997,"value":1},</v>
      </c>
    </row>
    <row r="4850" spans="2:3">
      <c r="B4850" t="s">
        <v>11440</v>
      </c>
      <c r="C4850" t="str">
        <f t="shared" si="76"/>
        <v>{"source":2307,"target":9997,"value":1},</v>
      </c>
    </row>
    <row r="4851" spans="2:3">
      <c r="B4851" t="s">
        <v>11441</v>
      </c>
      <c r="C4851" t="str">
        <f t="shared" si="76"/>
        <v>{"source":2308,"target":9997,"value":1},</v>
      </c>
    </row>
    <row r="4852" spans="2:3">
      <c r="B4852" t="s">
        <v>11442</v>
      </c>
      <c r="C4852" t="str">
        <f t="shared" si="76"/>
        <v>{"source":2309,"target":9997,"value":1},</v>
      </c>
    </row>
    <row r="4853" spans="2:3">
      <c r="B4853" t="s">
        <v>11443</v>
      </c>
      <c r="C4853" t="str">
        <f t="shared" si="76"/>
        <v>{"source":2310,"target":9997,"value":1},</v>
      </c>
    </row>
    <row r="4854" spans="2:3">
      <c r="B4854" t="s">
        <v>11444</v>
      </c>
      <c r="C4854" t="str">
        <f t="shared" si="76"/>
        <v>{"source":2311,"target":9997,"value":1},</v>
      </c>
    </row>
    <row r="4855" spans="2:3">
      <c r="B4855" t="s">
        <v>11445</v>
      </c>
      <c r="C4855" t="str">
        <f t="shared" si="76"/>
        <v>{"source":2312,"target":9997,"value":1},</v>
      </c>
    </row>
    <row r="4856" spans="2:3">
      <c r="B4856" t="s">
        <v>11446</v>
      </c>
      <c r="C4856" t="str">
        <f t="shared" si="76"/>
        <v>{"source":2313,"target":9997,"value":1},</v>
      </c>
    </row>
    <row r="4857" spans="2:3">
      <c r="B4857" t="s">
        <v>11447</v>
      </c>
      <c r="C4857" t="str">
        <f t="shared" si="76"/>
        <v>{"source":2314,"target":9997,"value":1},</v>
      </c>
    </row>
    <row r="4858" spans="2:3">
      <c r="B4858" t="s">
        <v>11448</v>
      </c>
      <c r="C4858" t="str">
        <f t="shared" si="76"/>
        <v>{"source":2315,"target":9997,"value":1},</v>
      </c>
    </row>
    <row r="4859" spans="2:3">
      <c r="B4859" t="s">
        <v>11449</v>
      </c>
      <c r="C4859" t="str">
        <f t="shared" si="76"/>
        <v>{"source":2316,"target":9997,"value":1},</v>
      </c>
    </row>
    <row r="4860" spans="2:3">
      <c r="B4860" t="s">
        <v>11450</v>
      </c>
      <c r="C4860" t="str">
        <f t="shared" si="76"/>
        <v>{"source":2317,"target":9997,"value":1},</v>
      </c>
    </row>
    <row r="4861" spans="2:3">
      <c r="B4861" t="s">
        <v>11451</v>
      </c>
      <c r="C4861" t="str">
        <f t="shared" si="76"/>
        <v>{"source":2318,"target":9997,"value":1},</v>
      </c>
    </row>
    <row r="4862" spans="2:3">
      <c r="B4862" t="s">
        <v>11452</v>
      </c>
      <c r="C4862" t="str">
        <f t="shared" si="76"/>
        <v>{"source":2319,"target":9997,"value":1},</v>
      </c>
    </row>
    <row r="4863" spans="2:3">
      <c r="B4863" t="s">
        <v>11453</v>
      </c>
      <c r="C4863" t="str">
        <f t="shared" si="76"/>
        <v>{"source":2320,"target":9997,"value":1},</v>
      </c>
    </row>
    <row r="4864" spans="2:3">
      <c r="B4864" t="s">
        <v>11454</v>
      </c>
      <c r="C4864" t="str">
        <f t="shared" si="76"/>
        <v>{"source":2321,"target":9997,"value":1},</v>
      </c>
    </row>
    <row r="4865" spans="2:3">
      <c r="B4865" t="s">
        <v>11455</v>
      </c>
      <c r="C4865" t="str">
        <f t="shared" si="76"/>
        <v>{"source":2322,"target":9997,"value":1},</v>
      </c>
    </row>
    <row r="4866" spans="2:3">
      <c r="B4866" t="s">
        <v>11456</v>
      </c>
      <c r="C4866" t="str">
        <f t="shared" si="76"/>
        <v>{"source":2323,"target":9997,"value":1},</v>
      </c>
    </row>
    <row r="4867" spans="2:3">
      <c r="B4867" t="s">
        <v>11457</v>
      </c>
      <c r="C4867" t="str">
        <f t="shared" si="76"/>
        <v>{"source":2324,"target":9997,"value":1},</v>
      </c>
    </row>
    <row r="4868" spans="2:3">
      <c r="B4868" t="s">
        <v>11458</v>
      </c>
      <c r="C4868" t="str">
        <f t="shared" si="76"/>
        <v>{"source":2325,"target":9997,"value":1},</v>
      </c>
    </row>
    <row r="4869" spans="2:3">
      <c r="B4869" t="s">
        <v>11459</v>
      </c>
      <c r="C4869" t="str">
        <f t="shared" si="76"/>
        <v>{"source":2326,"target":9997,"value":1},</v>
      </c>
    </row>
    <row r="4870" spans="2:3">
      <c r="B4870" t="s">
        <v>11460</v>
      </c>
      <c r="C4870" t="str">
        <f t="shared" si="76"/>
        <v>{"source":2327,"target":9997,"value":1},</v>
      </c>
    </row>
    <row r="4871" spans="2:3">
      <c r="B4871" t="s">
        <v>11461</v>
      </c>
      <c r="C4871" t="str">
        <f t="shared" si="76"/>
        <v>{"source":2328,"target":9997,"value":1},</v>
      </c>
    </row>
    <row r="4872" spans="2:3">
      <c r="B4872" t="s">
        <v>11462</v>
      </c>
      <c r="C4872" t="str">
        <f t="shared" si="76"/>
        <v>{"source":2329,"target":9997,"value":1},</v>
      </c>
    </row>
    <row r="4873" spans="2:3">
      <c r="B4873" t="s">
        <v>11463</v>
      </c>
      <c r="C4873" t="str">
        <f t="shared" si="76"/>
        <v>{"source":2330,"target":9997,"value":1},</v>
      </c>
    </row>
    <row r="4874" spans="2:3">
      <c r="B4874" t="s">
        <v>11464</v>
      </c>
      <c r="C4874" t="str">
        <f t="shared" si="76"/>
        <v>{"source":2331,"target":9997,"value":1},</v>
      </c>
    </row>
    <row r="4875" spans="2:3">
      <c r="B4875" t="s">
        <v>11465</v>
      </c>
      <c r="C4875" t="str">
        <f t="shared" si="76"/>
        <v>{"source":2332,"target":9997,"value":1},</v>
      </c>
    </row>
    <row r="4876" spans="2:3">
      <c r="B4876" t="s">
        <v>11466</v>
      </c>
      <c r="C4876" t="str">
        <f t="shared" si="76"/>
        <v>{"source":2333,"target":9997,"value":1},</v>
      </c>
    </row>
    <row r="4877" spans="2:3">
      <c r="B4877" t="s">
        <v>11467</v>
      </c>
      <c r="C4877" t="str">
        <f t="shared" si="76"/>
        <v>{"source":2334,"target":9997,"value":1},</v>
      </c>
    </row>
    <row r="4878" spans="2:3">
      <c r="B4878" t="s">
        <v>11468</v>
      </c>
      <c r="C4878" t="str">
        <f t="shared" si="76"/>
        <v>{"source":2335,"target":9997,"value":1},</v>
      </c>
    </row>
    <row r="4879" spans="2:3">
      <c r="B4879" t="s">
        <v>11469</v>
      </c>
      <c r="C4879" t="str">
        <f t="shared" si="76"/>
        <v>{"source":2336,"target":9997,"value":1},</v>
      </c>
    </row>
    <row r="4880" spans="2:3">
      <c r="B4880" t="s">
        <v>11470</v>
      </c>
      <c r="C4880" t="str">
        <f t="shared" si="76"/>
        <v>{"source":2337,"target":9997,"value":1},</v>
      </c>
    </row>
    <row r="4881" spans="2:3">
      <c r="B4881" t="s">
        <v>11471</v>
      </c>
      <c r="C4881" t="str">
        <f t="shared" si="76"/>
        <v>{"source":2338,"target":9997,"value":1},</v>
      </c>
    </row>
    <row r="4882" spans="2:3">
      <c r="B4882" t="s">
        <v>11472</v>
      </c>
      <c r="C4882" t="str">
        <f t="shared" si="76"/>
        <v>{"source":2339,"target":9997,"value":1},</v>
      </c>
    </row>
    <row r="4883" spans="2:3">
      <c r="B4883" t="s">
        <v>11473</v>
      </c>
      <c r="C4883" t="str">
        <f t="shared" si="76"/>
        <v>{"source":2340,"target":9997,"value":1},</v>
      </c>
    </row>
    <row r="4884" spans="2:3">
      <c r="B4884" t="s">
        <v>11474</v>
      </c>
      <c r="C4884" t="str">
        <f t="shared" si="76"/>
        <v>{"source":2341,"target":9997,"value":1},</v>
      </c>
    </row>
    <row r="4885" spans="2:3">
      <c r="B4885" t="s">
        <v>11475</v>
      </c>
      <c r="C4885" t="str">
        <f t="shared" si="76"/>
        <v>{"source":2342,"target":9997,"value":1},</v>
      </c>
    </row>
    <row r="4886" spans="2:3">
      <c r="B4886" t="s">
        <v>11476</v>
      </c>
      <c r="C4886" t="str">
        <f t="shared" si="76"/>
        <v>{"source":2343,"target":9997,"value":1},</v>
      </c>
    </row>
    <row r="4887" spans="2:3">
      <c r="B4887" t="s">
        <v>11477</v>
      </c>
      <c r="C4887" t="str">
        <f t="shared" si="76"/>
        <v>{"source":2344,"target":9997,"value":1},</v>
      </c>
    </row>
    <row r="4888" spans="2:3">
      <c r="B4888" t="s">
        <v>11478</v>
      </c>
      <c r="C4888" t="str">
        <f t="shared" si="76"/>
        <v>{"source":2345,"target":9997,"value":1},</v>
      </c>
    </row>
    <row r="4889" spans="2:3">
      <c r="B4889" t="s">
        <v>11479</v>
      </c>
      <c r="C4889" t="str">
        <f t="shared" si="76"/>
        <v>{"source":2346,"target":9997,"value":1},</v>
      </c>
    </row>
    <row r="4890" spans="2:3">
      <c r="B4890" t="s">
        <v>11480</v>
      </c>
      <c r="C4890" t="str">
        <f t="shared" si="76"/>
        <v>{"source":2347,"target":9997,"value":1},</v>
      </c>
    </row>
    <row r="4891" spans="2:3">
      <c r="B4891" t="s">
        <v>11481</v>
      </c>
      <c r="C4891" t="str">
        <f t="shared" si="76"/>
        <v>{"source":2348,"target":9997,"value":1},</v>
      </c>
    </row>
    <row r="4892" spans="2:3">
      <c r="B4892" t="s">
        <v>11482</v>
      </c>
      <c r="C4892" t="str">
        <f t="shared" si="76"/>
        <v>{"source":2349,"target":9997,"value":1},</v>
      </c>
    </row>
    <row r="4893" spans="2:3">
      <c r="B4893" t="s">
        <v>11483</v>
      </c>
      <c r="C4893" t="str">
        <f t="shared" si="76"/>
        <v>{"source":2350,"target":9997,"value":1},</v>
      </c>
    </row>
    <row r="4894" spans="2:3">
      <c r="B4894" t="s">
        <v>11484</v>
      </c>
      <c r="C4894" t="str">
        <f t="shared" si="76"/>
        <v>{"source":2351,"target":9997,"value":1},</v>
      </c>
    </row>
    <row r="4895" spans="2:3">
      <c r="B4895" t="s">
        <v>11485</v>
      </c>
      <c r="C4895" t="str">
        <f t="shared" si="76"/>
        <v>{"source":2352,"target":9997,"value":1},</v>
      </c>
    </row>
    <row r="4896" spans="2:3">
      <c r="B4896" t="s">
        <v>11486</v>
      </c>
      <c r="C4896" t="str">
        <f t="shared" si="76"/>
        <v>{"source":2353,"target":9997,"value":1},</v>
      </c>
    </row>
    <row r="4897" spans="2:3">
      <c r="B4897" t="s">
        <v>11487</v>
      </c>
      <c r="C4897" t="str">
        <f t="shared" si="76"/>
        <v>{"source":2354,"target":9997,"value":1},</v>
      </c>
    </row>
    <row r="4898" spans="2:3">
      <c r="B4898" t="s">
        <v>11488</v>
      </c>
      <c r="C4898" t="str">
        <f t="shared" si="76"/>
        <v>{"source":2355,"target":9997,"value":1},</v>
      </c>
    </row>
    <row r="4899" spans="2:3">
      <c r="B4899" t="s">
        <v>11489</v>
      </c>
      <c r="C4899" t="str">
        <f t="shared" si="76"/>
        <v>{"source":2356,"target":9997,"value":1},</v>
      </c>
    </row>
    <row r="4900" spans="2:3">
      <c r="B4900" t="s">
        <v>11490</v>
      </c>
      <c r="C4900" t="str">
        <f t="shared" si="76"/>
        <v>{"source":2357,"target":9997,"value":1},</v>
      </c>
    </row>
    <row r="4901" spans="2:3">
      <c r="B4901" t="s">
        <v>11491</v>
      </c>
      <c r="C4901" t="str">
        <f t="shared" si="76"/>
        <v>{"source":2358,"target":9997,"value":1},</v>
      </c>
    </row>
    <row r="4902" spans="2:3">
      <c r="B4902" t="s">
        <v>11492</v>
      </c>
      <c r="C4902" t="str">
        <f t="shared" si="76"/>
        <v>{"source":2359,"target":9997,"value":1},</v>
      </c>
    </row>
    <row r="4903" spans="2:3">
      <c r="B4903" t="s">
        <v>11493</v>
      </c>
      <c r="C4903" t="str">
        <f t="shared" si="76"/>
        <v>{"source":2360,"target":9997,"value":1},</v>
      </c>
    </row>
    <row r="4904" spans="2:3">
      <c r="B4904" t="s">
        <v>11494</v>
      </c>
      <c r="C4904" t="str">
        <f t="shared" si="76"/>
        <v>{"source":2361,"target":9997,"value":1},</v>
      </c>
    </row>
    <row r="4905" spans="2:3">
      <c r="B4905" t="s">
        <v>11495</v>
      </c>
      <c r="C4905" t="str">
        <f t="shared" si="76"/>
        <v>{"source":2362,"target":9997,"value":1},</v>
      </c>
    </row>
    <row r="4906" spans="2:3">
      <c r="B4906" t="s">
        <v>11496</v>
      </c>
      <c r="C4906" t="str">
        <f t="shared" si="76"/>
        <v>{"source":2363,"target":9997,"value":1},</v>
      </c>
    </row>
    <row r="4907" spans="2:3">
      <c r="B4907" t="s">
        <v>11497</v>
      </c>
      <c r="C4907" t="str">
        <f t="shared" si="76"/>
        <v>{"source":2364,"target":9997,"value":1},</v>
      </c>
    </row>
    <row r="4908" spans="2:3">
      <c r="B4908" t="s">
        <v>11498</v>
      </c>
      <c r="C4908" t="str">
        <f t="shared" si="76"/>
        <v>{"source":2365,"target":9997,"value":1},</v>
      </c>
    </row>
    <row r="4909" spans="2:3">
      <c r="B4909" t="s">
        <v>11499</v>
      </c>
      <c r="C4909" t="str">
        <f t="shared" si="76"/>
        <v>{"source":2366,"target":9997,"value":1},</v>
      </c>
    </row>
    <row r="4910" spans="2:3">
      <c r="B4910" t="s">
        <v>11500</v>
      </c>
      <c r="C4910" t="str">
        <f t="shared" si="76"/>
        <v>{"source":2367,"target":9997,"value":1},</v>
      </c>
    </row>
    <row r="4911" spans="2:3">
      <c r="B4911" t="s">
        <v>11501</v>
      </c>
      <c r="C4911" t="str">
        <f t="shared" ref="C4911:C4974" si="77">B4911&amp;","</f>
        <v>{"source":2368,"target":9997,"value":1},</v>
      </c>
    </row>
    <row r="4912" spans="2:3">
      <c r="B4912" t="s">
        <v>11502</v>
      </c>
      <c r="C4912" t="str">
        <f t="shared" si="77"/>
        <v>{"source":2369,"target":9997,"value":1},</v>
      </c>
    </row>
    <row r="4913" spans="2:3">
      <c r="B4913" t="s">
        <v>11503</v>
      </c>
      <c r="C4913" t="str">
        <f t="shared" si="77"/>
        <v>{"source":2370,"target":9997,"value":1},</v>
      </c>
    </row>
    <row r="4914" spans="2:3">
      <c r="B4914" t="s">
        <v>11504</v>
      </c>
      <c r="C4914" t="str">
        <f t="shared" si="77"/>
        <v>{"source":2371,"target":9997,"value":1},</v>
      </c>
    </row>
    <row r="4915" spans="2:3">
      <c r="B4915" t="s">
        <v>11505</v>
      </c>
      <c r="C4915" t="str">
        <f t="shared" si="77"/>
        <v>{"source":2372,"target":9997,"value":1},</v>
      </c>
    </row>
    <row r="4916" spans="2:3">
      <c r="B4916" t="s">
        <v>11506</v>
      </c>
      <c r="C4916" t="str">
        <f t="shared" si="77"/>
        <v>{"source":2373,"target":9997,"value":1},</v>
      </c>
    </row>
    <row r="4917" spans="2:3">
      <c r="B4917" t="s">
        <v>11507</v>
      </c>
      <c r="C4917" t="str">
        <f t="shared" si="77"/>
        <v>{"source":2374,"target":9997,"value":1},</v>
      </c>
    </row>
    <row r="4918" spans="2:3">
      <c r="B4918" t="s">
        <v>11508</v>
      </c>
      <c r="C4918" t="str">
        <f t="shared" si="77"/>
        <v>{"source":2375,"target":9997,"value":1},</v>
      </c>
    </row>
    <row r="4919" spans="2:3">
      <c r="B4919" t="s">
        <v>11509</v>
      </c>
      <c r="C4919" t="str">
        <f t="shared" si="77"/>
        <v>{"source":2376,"target":9997,"value":1},</v>
      </c>
    </row>
    <row r="4920" spans="2:3">
      <c r="B4920" t="s">
        <v>11510</v>
      </c>
      <c r="C4920" t="str">
        <f t="shared" si="77"/>
        <v>{"source":2377,"target":9997,"value":1},</v>
      </c>
    </row>
    <row r="4921" spans="2:3">
      <c r="B4921" t="s">
        <v>11511</v>
      </c>
      <c r="C4921" t="str">
        <f t="shared" si="77"/>
        <v>{"source":2378,"target":9997,"value":1},</v>
      </c>
    </row>
    <row r="4922" spans="2:3">
      <c r="B4922" t="s">
        <v>11512</v>
      </c>
      <c r="C4922" t="str">
        <f t="shared" si="77"/>
        <v>{"source":2379,"target":9997,"value":1},</v>
      </c>
    </row>
    <row r="4923" spans="2:3">
      <c r="B4923" t="s">
        <v>11513</v>
      </c>
      <c r="C4923" t="str">
        <f t="shared" si="77"/>
        <v>{"source":2380,"target":9997,"value":1},</v>
      </c>
    </row>
    <row r="4924" spans="2:3">
      <c r="B4924" t="s">
        <v>11514</v>
      </c>
      <c r="C4924" t="str">
        <f t="shared" si="77"/>
        <v>{"source":2381,"target":9997,"value":1},</v>
      </c>
    </row>
    <row r="4925" spans="2:3">
      <c r="B4925" t="s">
        <v>11515</v>
      </c>
      <c r="C4925" t="str">
        <f t="shared" si="77"/>
        <v>{"source":2382,"target":9997,"value":1},</v>
      </c>
    </row>
    <row r="4926" spans="2:3">
      <c r="B4926" t="s">
        <v>11516</v>
      </c>
      <c r="C4926" t="str">
        <f t="shared" si="77"/>
        <v>{"source":2383,"target":9997,"value":1},</v>
      </c>
    </row>
    <row r="4927" spans="2:3">
      <c r="B4927" t="s">
        <v>11517</v>
      </c>
      <c r="C4927" t="str">
        <f t="shared" si="77"/>
        <v>{"source":2384,"target":9997,"value":1},</v>
      </c>
    </row>
    <row r="4928" spans="2:3">
      <c r="B4928" t="s">
        <v>11518</v>
      </c>
      <c r="C4928" t="str">
        <f t="shared" si="77"/>
        <v>{"source":2385,"target":9997,"value":1},</v>
      </c>
    </row>
    <row r="4929" spans="2:3">
      <c r="B4929" t="s">
        <v>11519</v>
      </c>
      <c r="C4929" t="str">
        <f t="shared" si="77"/>
        <v>{"source":2386,"target":9997,"value":1},</v>
      </c>
    </row>
    <row r="4930" spans="2:3">
      <c r="B4930" t="s">
        <v>11520</v>
      </c>
      <c r="C4930" t="str">
        <f t="shared" si="77"/>
        <v>{"source":2387,"target":9997,"value":1},</v>
      </c>
    </row>
    <row r="4931" spans="2:3">
      <c r="B4931" t="s">
        <v>11521</v>
      </c>
      <c r="C4931" t="str">
        <f t="shared" si="77"/>
        <v>{"source":2388,"target":9997,"value":1},</v>
      </c>
    </row>
    <row r="4932" spans="2:3">
      <c r="B4932" t="s">
        <v>11522</v>
      </c>
      <c r="C4932" t="str">
        <f t="shared" si="77"/>
        <v>{"source":2389,"target":9997,"value":1},</v>
      </c>
    </row>
    <row r="4933" spans="2:3">
      <c r="B4933" t="s">
        <v>11523</v>
      </c>
      <c r="C4933" t="str">
        <f t="shared" si="77"/>
        <v>{"source":2390,"target":9997,"value":1},</v>
      </c>
    </row>
    <row r="4934" spans="2:3">
      <c r="B4934" t="s">
        <v>11524</v>
      </c>
      <c r="C4934" t="str">
        <f t="shared" si="77"/>
        <v>{"source":2391,"target":9997,"value":1},</v>
      </c>
    </row>
    <row r="4935" spans="2:3">
      <c r="B4935" t="s">
        <v>11525</v>
      </c>
      <c r="C4935" t="str">
        <f t="shared" si="77"/>
        <v>{"source":2392,"target":9997,"value":1},</v>
      </c>
    </row>
    <row r="4936" spans="2:3">
      <c r="B4936" t="s">
        <v>11526</v>
      </c>
      <c r="C4936" t="str">
        <f t="shared" si="77"/>
        <v>{"source":2393,"target":9997,"value":1},</v>
      </c>
    </row>
    <row r="4937" spans="2:3">
      <c r="B4937" t="s">
        <v>11527</v>
      </c>
      <c r="C4937" t="str">
        <f t="shared" si="77"/>
        <v>{"source":2394,"target":9997,"value":1},</v>
      </c>
    </row>
    <row r="4938" spans="2:3">
      <c r="B4938" t="s">
        <v>11528</v>
      </c>
      <c r="C4938" t="str">
        <f t="shared" si="77"/>
        <v>{"source":2395,"target":9997,"value":1},</v>
      </c>
    </row>
    <row r="4939" spans="2:3">
      <c r="B4939" t="s">
        <v>11529</v>
      </c>
      <c r="C4939" t="str">
        <f t="shared" si="77"/>
        <v>{"source":2396,"target":9997,"value":1},</v>
      </c>
    </row>
    <row r="4940" spans="2:3">
      <c r="B4940" t="s">
        <v>11530</v>
      </c>
      <c r="C4940" t="str">
        <f t="shared" si="77"/>
        <v>{"source":2397,"target":9997,"value":1},</v>
      </c>
    </row>
    <row r="4941" spans="2:3">
      <c r="B4941" t="s">
        <v>11531</v>
      </c>
      <c r="C4941" t="str">
        <f t="shared" si="77"/>
        <v>{"source":2398,"target":9997,"value":1},</v>
      </c>
    </row>
    <row r="4942" spans="2:3">
      <c r="B4942" t="s">
        <v>11532</v>
      </c>
      <c r="C4942" t="str">
        <f t="shared" si="77"/>
        <v>{"source":2399,"target":9997,"value":1},</v>
      </c>
    </row>
    <row r="4943" spans="2:3">
      <c r="B4943" t="s">
        <v>11533</v>
      </c>
      <c r="C4943" t="str">
        <f t="shared" si="77"/>
        <v>{"source":2400,"target":9997,"value":1},</v>
      </c>
    </row>
    <row r="4944" spans="2:3">
      <c r="B4944" t="s">
        <v>11534</v>
      </c>
      <c r="C4944" t="str">
        <f t="shared" si="77"/>
        <v>{"source":2401,"target":9997,"value":1},</v>
      </c>
    </row>
    <row r="4945" spans="2:3">
      <c r="B4945" t="s">
        <v>11535</v>
      </c>
      <c r="C4945" t="str">
        <f t="shared" si="77"/>
        <v>{"source":2402,"target":9997,"value":1},</v>
      </c>
    </row>
    <row r="4946" spans="2:3">
      <c r="B4946" t="s">
        <v>11536</v>
      </c>
      <c r="C4946" t="str">
        <f t="shared" si="77"/>
        <v>{"source":2403,"target":9997,"value":1},</v>
      </c>
    </row>
    <row r="4947" spans="2:3">
      <c r="B4947" t="s">
        <v>11537</v>
      </c>
      <c r="C4947" t="str">
        <f t="shared" si="77"/>
        <v>{"source":2404,"target":9997,"value":1},</v>
      </c>
    </row>
    <row r="4948" spans="2:3">
      <c r="B4948" t="s">
        <v>11538</v>
      </c>
      <c r="C4948" t="str">
        <f t="shared" si="77"/>
        <v>{"source":2405,"target":9997,"value":1},</v>
      </c>
    </row>
    <row r="4949" spans="2:3">
      <c r="B4949" t="s">
        <v>11539</v>
      </c>
      <c r="C4949" t="str">
        <f t="shared" si="77"/>
        <v>{"source":2406,"target":9997,"value":1},</v>
      </c>
    </row>
    <row r="4950" spans="2:3">
      <c r="B4950" t="s">
        <v>11540</v>
      </c>
      <c r="C4950" t="str">
        <f t="shared" si="77"/>
        <v>{"source":2407,"target":9997,"value":1},</v>
      </c>
    </row>
    <row r="4951" spans="2:3">
      <c r="B4951" t="s">
        <v>11541</v>
      </c>
      <c r="C4951" t="str">
        <f t="shared" si="77"/>
        <v>{"source":2408,"target":9997,"value":1},</v>
      </c>
    </row>
    <row r="4952" spans="2:3">
      <c r="B4952" t="s">
        <v>11542</v>
      </c>
      <c r="C4952" t="str">
        <f t="shared" si="77"/>
        <v>{"source":2409,"target":9997,"value":1},</v>
      </c>
    </row>
    <row r="4953" spans="2:3">
      <c r="B4953" t="s">
        <v>11543</v>
      </c>
      <c r="C4953" t="str">
        <f t="shared" si="77"/>
        <v>{"source":2410,"target":9997,"value":1},</v>
      </c>
    </row>
    <row r="4954" spans="2:3">
      <c r="B4954" t="s">
        <v>11544</v>
      </c>
      <c r="C4954" t="str">
        <f t="shared" si="77"/>
        <v>{"source":2411,"target":9997,"value":1},</v>
      </c>
    </row>
    <row r="4955" spans="2:3">
      <c r="B4955" t="s">
        <v>11545</v>
      </c>
      <c r="C4955" t="str">
        <f t="shared" si="77"/>
        <v>{"source":2412,"target":9997,"value":1},</v>
      </c>
    </row>
    <row r="4956" spans="2:3">
      <c r="B4956" t="s">
        <v>11546</v>
      </c>
      <c r="C4956" t="str">
        <f t="shared" si="77"/>
        <v>{"source":2413,"target":9997,"value":1},</v>
      </c>
    </row>
    <row r="4957" spans="2:3">
      <c r="B4957" t="s">
        <v>11547</v>
      </c>
      <c r="C4957" t="str">
        <f t="shared" si="77"/>
        <v>{"source":2414,"target":9997,"value":1},</v>
      </c>
    </row>
    <row r="4958" spans="2:3">
      <c r="B4958" t="s">
        <v>11548</v>
      </c>
      <c r="C4958" t="str">
        <f t="shared" si="77"/>
        <v>{"source":2415,"target":9997,"value":1},</v>
      </c>
    </row>
    <row r="4959" spans="2:3">
      <c r="B4959" t="s">
        <v>11549</v>
      </c>
      <c r="C4959" t="str">
        <f t="shared" si="77"/>
        <v>{"source":2416,"target":9997,"value":1},</v>
      </c>
    </row>
    <row r="4960" spans="2:3">
      <c r="B4960" t="s">
        <v>11550</v>
      </c>
      <c r="C4960" t="str">
        <f t="shared" si="77"/>
        <v>{"source":2417,"target":9997,"value":1},</v>
      </c>
    </row>
    <row r="4961" spans="2:3">
      <c r="B4961" t="s">
        <v>11551</v>
      </c>
      <c r="C4961" t="str">
        <f t="shared" si="77"/>
        <v>{"source":2418,"target":9997,"value":1},</v>
      </c>
    </row>
    <row r="4962" spans="2:3">
      <c r="B4962" t="s">
        <v>11552</v>
      </c>
      <c r="C4962" t="str">
        <f t="shared" si="77"/>
        <v>{"source":2419,"target":9997,"value":1},</v>
      </c>
    </row>
    <row r="4963" spans="2:3">
      <c r="B4963" t="s">
        <v>11553</v>
      </c>
      <c r="C4963" t="str">
        <f t="shared" si="77"/>
        <v>{"source":2420,"target":9997,"value":1},</v>
      </c>
    </row>
    <row r="4964" spans="2:3">
      <c r="B4964" t="s">
        <v>11554</v>
      </c>
      <c r="C4964" t="str">
        <f t="shared" si="77"/>
        <v>{"source":2421,"target":9997,"value":1},</v>
      </c>
    </row>
    <row r="4965" spans="2:3">
      <c r="B4965" t="s">
        <v>11555</v>
      </c>
      <c r="C4965" t="str">
        <f t="shared" si="77"/>
        <v>{"source":2422,"target":9997,"value":1},</v>
      </c>
    </row>
    <row r="4966" spans="2:3">
      <c r="B4966" t="s">
        <v>11556</v>
      </c>
      <c r="C4966" t="str">
        <f t="shared" si="77"/>
        <v>{"source":2423,"target":9997,"value":1},</v>
      </c>
    </row>
    <row r="4967" spans="2:3">
      <c r="B4967" t="s">
        <v>11557</v>
      </c>
      <c r="C4967" t="str">
        <f t="shared" si="77"/>
        <v>{"source":2424,"target":9997,"value":1},</v>
      </c>
    </row>
    <row r="4968" spans="2:3">
      <c r="B4968" t="s">
        <v>11558</v>
      </c>
      <c r="C4968" t="str">
        <f t="shared" si="77"/>
        <v>{"source":2425,"target":9997,"value":1},</v>
      </c>
    </row>
    <row r="4969" spans="2:3">
      <c r="B4969" t="s">
        <v>11559</v>
      </c>
      <c r="C4969" t="str">
        <f t="shared" si="77"/>
        <v>{"source":2426,"target":9997,"value":1},</v>
      </c>
    </row>
    <row r="4970" spans="2:3">
      <c r="B4970" t="s">
        <v>11560</v>
      </c>
      <c r="C4970" t="str">
        <f t="shared" si="77"/>
        <v>{"source":2427,"target":9997,"value":1},</v>
      </c>
    </row>
    <row r="4971" spans="2:3">
      <c r="B4971" t="s">
        <v>11561</v>
      </c>
      <c r="C4971" t="str">
        <f t="shared" si="77"/>
        <v>{"source":2428,"target":9997,"value":1},</v>
      </c>
    </row>
    <row r="4972" spans="2:3">
      <c r="B4972" t="s">
        <v>11562</v>
      </c>
      <c r="C4972" t="str">
        <f t="shared" si="77"/>
        <v>{"source":2429,"target":9997,"value":1},</v>
      </c>
    </row>
    <row r="4973" spans="2:3">
      <c r="B4973" t="s">
        <v>11563</v>
      </c>
      <c r="C4973" t="str">
        <f t="shared" si="77"/>
        <v>{"source":2430,"target":9997,"value":1},</v>
      </c>
    </row>
    <row r="4974" spans="2:3">
      <c r="B4974" t="s">
        <v>11564</v>
      </c>
      <c r="C4974" t="str">
        <f t="shared" si="77"/>
        <v>{"source":2431,"target":9997,"value":1},</v>
      </c>
    </row>
    <row r="4975" spans="2:3">
      <c r="B4975" t="s">
        <v>11565</v>
      </c>
      <c r="C4975" t="str">
        <f t="shared" ref="C4975:C5038" si="78">B4975&amp;","</f>
        <v>{"source":2432,"target":9997,"value":1},</v>
      </c>
    </row>
    <row r="4976" spans="2:3">
      <c r="B4976" t="s">
        <v>11566</v>
      </c>
      <c r="C4976" t="str">
        <f t="shared" si="78"/>
        <v>{"source":2433,"target":9997,"value":1},</v>
      </c>
    </row>
    <row r="4977" spans="2:3">
      <c r="B4977" t="s">
        <v>11567</v>
      </c>
      <c r="C4977" t="str">
        <f t="shared" si="78"/>
        <v>{"source":2434,"target":9997,"value":1},</v>
      </c>
    </row>
    <row r="4978" spans="2:3">
      <c r="B4978" t="s">
        <v>11568</v>
      </c>
      <c r="C4978" t="str">
        <f t="shared" si="78"/>
        <v>{"source":2435,"target":9997,"value":1},</v>
      </c>
    </row>
    <row r="4979" spans="2:3">
      <c r="B4979" t="s">
        <v>11569</v>
      </c>
      <c r="C4979" t="str">
        <f t="shared" si="78"/>
        <v>{"source":2436,"target":9997,"value":1},</v>
      </c>
    </row>
    <row r="4980" spans="2:3">
      <c r="B4980" t="s">
        <v>11570</v>
      </c>
      <c r="C4980" t="str">
        <f t="shared" si="78"/>
        <v>{"source":2437,"target":9997,"value":1},</v>
      </c>
    </row>
    <row r="4981" spans="2:3">
      <c r="B4981" t="s">
        <v>11571</v>
      </c>
      <c r="C4981" t="str">
        <f t="shared" si="78"/>
        <v>{"source":2438,"target":9997,"value":1},</v>
      </c>
    </row>
    <row r="4982" spans="2:3">
      <c r="B4982" t="s">
        <v>11572</v>
      </c>
      <c r="C4982" t="str">
        <f t="shared" si="78"/>
        <v>{"source":2439,"target":9997,"value":1},</v>
      </c>
    </row>
    <row r="4983" spans="2:3">
      <c r="B4983" t="s">
        <v>11573</v>
      </c>
      <c r="C4983" t="str">
        <f t="shared" si="78"/>
        <v>{"source":2440,"target":9997,"value":1},</v>
      </c>
    </row>
    <row r="4984" spans="2:3">
      <c r="B4984" t="s">
        <v>11574</v>
      </c>
      <c r="C4984" t="str">
        <f t="shared" si="78"/>
        <v>{"source":2441,"target":9997,"value":1},</v>
      </c>
    </row>
    <row r="4985" spans="2:3">
      <c r="B4985" t="s">
        <v>11575</v>
      </c>
      <c r="C4985" t="str">
        <f t="shared" si="78"/>
        <v>{"source":2442,"target":9997,"value":1},</v>
      </c>
    </row>
    <row r="4986" spans="2:3">
      <c r="B4986" t="s">
        <v>11576</v>
      </c>
      <c r="C4986" t="str">
        <f t="shared" si="78"/>
        <v>{"source":2443,"target":9997,"value":1},</v>
      </c>
    </row>
    <row r="4987" spans="2:3">
      <c r="B4987" t="s">
        <v>11577</v>
      </c>
      <c r="C4987" t="str">
        <f t="shared" si="78"/>
        <v>{"source":2444,"target":9997,"value":1},</v>
      </c>
    </row>
    <row r="4988" spans="2:3">
      <c r="B4988" t="s">
        <v>11578</v>
      </c>
      <c r="C4988" t="str">
        <f t="shared" si="78"/>
        <v>{"source":2445,"target":9997,"value":1},</v>
      </c>
    </row>
    <row r="4989" spans="2:3">
      <c r="B4989" t="s">
        <v>11579</v>
      </c>
      <c r="C4989" t="str">
        <f t="shared" si="78"/>
        <v>{"source":2446,"target":9997,"value":1},</v>
      </c>
    </row>
    <row r="4990" spans="2:3">
      <c r="B4990" t="s">
        <v>11580</v>
      </c>
      <c r="C4990" t="str">
        <f t="shared" si="78"/>
        <v>{"source":2447,"target":9997,"value":1},</v>
      </c>
    </row>
    <row r="4991" spans="2:3">
      <c r="B4991" t="s">
        <v>11581</v>
      </c>
      <c r="C4991" t="str">
        <f t="shared" si="78"/>
        <v>{"source":2448,"target":9997,"value":1},</v>
      </c>
    </row>
    <row r="4992" spans="2:3">
      <c r="B4992" t="s">
        <v>11582</v>
      </c>
      <c r="C4992" t="str">
        <f t="shared" si="78"/>
        <v>{"source":2449,"target":9997,"value":1},</v>
      </c>
    </row>
    <row r="4993" spans="2:3">
      <c r="B4993" t="s">
        <v>11583</v>
      </c>
      <c r="C4993" t="str">
        <f t="shared" si="78"/>
        <v>{"source":2450,"target":9997,"value":1},</v>
      </c>
    </row>
    <row r="4994" spans="2:3">
      <c r="B4994" t="s">
        <v>11584</v>
      </c>
      <c r="C4994" t="str">
        <f t="shared" si="78"/>
        <v>{"source":2451,"target":9997,"value":1},</v>
      </c>
    </row>
    <row r="4995" spans="2:3">
      <c r="B4995" t="s">
        <v>11585</v>
      </c>
      <c r="C4995" t="str">
        <f t="shared" si="78"/>
        <v>{"source":2452,"target":9997,"value":1},</v>
      </c>
    </row>
    <row r="4996" spans="2:3">
      <c r="B4996" t="s">
        <v>11586</v>
      </c>
      <c r="C4996" t="str">
        <f t="shared" si="78"/>
        <v>{"source":2453,"target":9997,"value":1},</v>
      </c>
    </row>
    <row r="4997" spans="2:3">
      <c r="B4997" t="s">
        <v>11587</v>
      </c>
      <c r="C4997" t="str">
        <f t="shared" si="78"/>
        <v>{"source":2454,"target":9997,"value":1},</v>
      </c>
    </row>
    <row r="4998" spans="2:3">
      <c r="B4998" t="s">
        <v>11588</v>
      </c>
      <c r="C4998" t="str">
        <f t="shared" si="78"/>
        <v>{"source":2455,"target":9997,"value":1},</v>
      </c>
    </row>
    <row r="4999" spans="2:3">
      <c r="B4999" t="s">
        <v>11589</v>
      </c>
      <c r="C4999" t="str">
        <f t="shared" si="78"/>
        <v>{"source":2456,"target":9997,"value":1},</v>
      </c>
    </row>
    <row r="5000" spans="2:3">
      <c r="B5000" t="s">
        <v>11590</v>
      </c>
      <c r="C5000" t="str">
        <f t="shared" si="78"/>
        <v>{"source":2457,"target":9997,"value":1},</v>
      </c>
    </row>
    <row r="5001" spans="2:3">
      <c r="B5001" t="s">
        <v>11591</v>
      </c>
      <c r="C5001" t="str">
        <f t="shared" si="78"/>
        <v>{"source":2458,"target":9997,"value":1},</v>
      </c>
    </row>
    <row r="5002" spans="2:3">
      <c r="B5002" t="s">
        <v>11592</v>
      </c>
      <c r="C5002" t="str">
        <f t="shared" si="78"/>
        <v>{"source":2459,"target":9997,"value":1},</v>
      </c>
    </row>
    <row r="5003" spans="2:3">
      <c r="B5003" t="s">
        <v>11593</v>
      </c>
      <c r="C5003" t="str">
        <f t="shared" si="78"/>
        <v>{"source":2460,"target":9997,"value":1},</v>
      </c>
    </row>
    <row r="5004" spans="2:3">
      <c r="B5004" t="s">
        <v>11594</v>
      </c>
      <c r="C5004" t="str">
        <f t="shared" si="78"/>
        <v>{"source":2461,"target":9997,"value":1},</v>
      </c>
    </row>
    <row r="5005" spans="2:3">
      <c r="B5005" t="s">
        <v>11595</v>
      </c>
      <c r="C5005" t="str">
        <f t="shared" si="78"/>
        <v>{"source":2462,"target":9997,"value":1},</v>
      </c>
    </row>
    <row r="5006" spans="2:3">
      <c r="B5006" t="s">
        <v>11596</v>
      </c>
      <c r="C5006" t="str">
        <f t="shared" si="78"/>
        <v>{"source":2463,"target":9997,"value":1},</v>
      </c>
    </row>
    <row r="5007" spans="2:3">
      <c r="B5007" t="s">
        <v>11597</v>
      </c>
      <c r="C5007" t="str">
        <f t="shared" si="78"/>
        <v>{"source":2464,"target":9997,"value":1},</v>
      </c>
    </row>
    <row r="5008" spans="2:3">
      <c r="B5008" t="s">
        <v>11598</v>
      </c>
      <c r="C5008" t="str">
        <f t="shared" si="78"/>
        <v>{"source":2465,"target":9997,"value":1},</v>
      </c>
    </row>
    <row r="5009" spans="2:3">
      <c r="B5009" t="s">
        <v>11599</v>
      </c>
      <c r="C5009" t="str">
        <f t="shared" si="78"/>
        <v>{"source":2466,"target":9997,"value":1},</v>
      </c>
    </row>
    <row r="5010" spans="2:3">
      <c r="B5010" t="s">
        <v>11600</v>
      </c>
      <c r="C5010" t="str">
        <f t="shared" si="78"/>
        <v>{"source":2467,"target":9997,"value":1},</v>
      </c>
    </row>
    <row r="5011" spans="2:3">
      <c r="B5011" t="s">
        <v>11601</v>
      </c>
      <c r="C5011" t="str">
        <f t="shared" si="78"/>
        <v>{"source":2468,"target":9997,"value":1},</v>
      </c>
    </row>
    <row r="5012" spans="2:3">
      <c r="B5012" t="s">
        <v>11602</v>
      </c>
      <c r="C5012" t="str">
        <f t="shared" si="78"/>
        <v>{"source":2469,"target":9997,"value":1},</v>
      </c>
    </row>
    <row r="5013" spans="2:3">
      <c r="B5013" t="s">
        <v>11603</v>
      </c>
      <c r="C5013" t="str">
        <f t="shared" si="78"/>
        <v>{"source":2470,"target":9997,"value":1},</v>
      </c>
    </row>
    <row r="5014" spans="2:3">
      <c r="B5014" t="s">
        <v>11604</v>
      </c>
      <c r="C5014" t="str">
        <f t="shared" si="78"/>
        <v>{"source":2471,"target":9997,"value":1},</v>
      </c>
    </row>
    <row r="5015" spans="2:3">
      <c r="B5015" t="s">
        <v>11605</v>
      </c>
      <c r="C5015" t="str">
        <f t="shared" si="78"/>
        <v>{"source":2472,"target":9997,"value":1},</v>
      </c>
    </row>
    <row r="5016" spans="2:3">
      <c r="B5016" t="s">
        <v>11606</v>
      </c>
      <c r="C5016" t="str">
        <f t="shared" si="78"/>
        <v>{"source":2473,"target":9997,"value":1},</v>
      </c>
    </row>
    <row r="5017" spans="2:3">
      <c r="B5017" t="s">
        <v>11607</v>
      </c>
      <c r="C5017" t="str">
        <f t="shared" si="78"/>
        <v>{"source":2474,"target":9997,"value":1},</v>
      </c>
    </row>
    <row r="5018" spans="2:3">
      <c r="B5018" t="s">
        <v>11608</v>
      </c>
      <c r="C5018" t="str">
        <f t="shared" si="78"/>
        <v>{"source":2475,"target":9997,"value":1},</v>
      </c>
    </row>
    <row r="5019" spans="2:3">
      <c r="B5019" t="s">
        <v>11609</v>
      </c>
      <c r="C5019" t="str">
        <f t="shared" si="78"/>
        <v>{"source":2476,"target":9997,"value":1},</v>
      </c>
    </row>
    <row r="5020" spans="2:3">
      <c r="B5020" t="s">
        <v>11610</v>
      </c>
      <c r="C5020" t="str">
        <f t="shared" si="78"/>
        <v>{"source":2477,"target":9997,"value":1},</v>
      </c>
    </row>
    <row r="5021" spans="2:3">
      <c r="B5021" t="s">
        <v>11611</v>
      </c>
      <c r="C5021" t="str">
        <f t="shared" si="78"/>
        <v>{"source":2478,"target":9997,"value":1},</v>
      </c>
    </row>
    <row r="5022" spans="2:3">
      <c r="B5022" t="s">
        <v>11612</v>
      </c>
      <c r="C5022" t="str">
        <f t="shared" si="78"/>
        <v>{"source":2479,"target":9997,"value":1},</v>
      </c>
    </row>
    <row r="5023" spans="2:3">
      <c r="B5023" t="s">
        <v>11613</v>
      </c>
      <c r="C5023" t="str">
        <f t="shared" si="78"/>
        <v>{"source":2480,"target":9997,"value":1},</v>
      </c>
    </row>
    <row r="5024" spans="2:3">
      <c r="B5024" t="s">
        <v>11614</v>
      </c>
      <c r="C5024" t="str">
        <f t="shared" si="78"/>
        <v>{"source":2481,"target":9997,"value":1},</v>
      </c>
    </row>
    <row r="5025" spans="2:3">
      <c r="B5025" t="s">
        <v>11615</v>
      </c>
      <c r="C5025" t="str">
        <f t="shared" si="78"/>
        <v>{"source":2482,"target":9997,"value":1},</v>
      </c>
    </row>
    <row r="5026" spans="2:3">
      <c r="B5026" t="s">
        <v>11616</v>
      </c>
      <c r="C5026" t="str">
        <f t="shared" si="78"/>
        <v>{"source":2483,"target":9997,"value":1},</v>
      </c>
    </row>
    <row r="5027" spans="2:3">
      <c r="B5027" t="s">
        <v>11617</v>
      </c>
      <c r="C5027" t="str">
        <f t="shared" si="78"/>
        <v>{"source":2484,"target":9997,"value":1},</v>
      </c>
    </row>
    <row r="5028" spans="2:3">
      <c r="B5028" t="s">
        <v>11618</v>
      </c>
      <c r="C5028" t="str">
        <f t="shared" si="78"/>
        <v>{"source":2485,"target":9997,"value":1},</v>
      </c>
    </row>
    <row r="5029" spans="2:3">
      <c r="B5029" t="s">
        <v>11619</v>
      </c>
      <c r="C5029" t="str">
        <f t="shared" si="78"/>
        <v>{"source":2486,"target":9997,"value":1},</v>
      </c>
    </row>
    <row r="5030" spans="2:3">
      <c r="B5030" t="s">
        <v>11620</v>
      </c>
      <c r="C5030" t="str">
        <f t="shared" si="78"/>
        <v>{"source":2487,"target":9997,"value":1},</v>
      </c>
    </row>
    <row r="5031" spans="2:3">
      <c r="B5031" t="s">
        <v>11621</v>
      </c>
      <c r="C5031" t="str">
        <f t="shared" si="78"/>
        <v>{"source":2488,"target":9997,"value":1},</v>
      </c>
    </row>
    <row r="5032" spans="2:3">
      <c r="B5032" t="s">
        <v>11622</v>
      </c>
      <c r="C5032" t="str">
        <f t="shared" si="78"/>
        <v>{"source":2489,"target":9997,"value":1},</v>
      </c>
    </row>
    <row r="5033" spans="2:3">
      <c r="B5033" t="s">
        <v>11623</v>
      </c>
      <c r="C5033" t="str">
        <f t="shared" si="78"/>
        <v>{"source":2490,"target":9997,"value":1},</v>
      </c>
    </row>
    <row r="5034" spans="2:3">
      <c r="B5034" t="s">
        <v>11624</v>
      </c>
      <c r="C5034" t="str">
        <f t="shared" si="78"/>
        <v>{"source":2491,"target":9997,"value":1},</v>
      </c>
    </row>
    <row r="5035" spans="2:3">
      <c r="B5035" t="s">
        <v>11625</v>
      </c>
      <c r="C5035" t="str">
        <f t="shared" si="78"/>
        <v>{"source":2492,"target":9997,"value":1},</v>
      </c>
    </row>
    <row r="5036" spans="2:3">
      <c r="B5036" t="s">
        <v>11626</v>
      </c>
      <c r="C5036" t="str">
        <f t="shared" si="78"/>
        <v>{"source":2493,"target":9997,"value":1},</v>
      </c>
    </row>
    <row r="5037" spans="2:3">
      <c r="B5037" t="s">
        <v>11627</v>
      </c>
      <c r="C5037" t="str">
        <f t="shared" si="78"/>
        <v>{"source":2494,"target":9997,"value":1},</v>
      </c>
    </row>
    <row r="5038" spans="2:3">
      <c r="B5038" t="s">
        <v>11628</v>
      </c>
      <c r="C5038" t="str">
        <f t="shared" si="78"/>
        <v>{"source":2495,"target":9997,"value":1},</v>
      </c>
    </row>
    <row r="5039" spans="2:3">
      <c r="B5039" t="s">
        <v>11629</v>
      </c>
      <c r="C5039" t="str">
        <f t="shared" ref="C5039:C5102" si="79">B5039&amp;","</f>
        <v>{"source":2496,"target":9997,"value":1},</v>
      </c>
    </row>
    <row r="5040" spans="2:3">
      <c r="B5040" t="s">
        <v>11630</v>
      </c>
      <c r="C5040" t="str">
        <f t="shared" si="79"/>
        <v>{"source":2497,"target":9997,"value":1},</v>
      </c>
    </row>
    <row r="5041" spans="2:3">
      <c r="B5041" t="s">
        <v>11631</v>
      </c>
      <c r="C5041" t="str">
        <f t="shared" si="79"/>
        <v>{"source":2498,"target":9997,"value":1},</v>
      </c>
    </row>
    <row r="5042" spans="2:3">
      <c r="B5042" t="s">
        <v>11632</v>
      </c>
      <c r="C5042" t="str">
        <f t="shared" si="79"/>
        <v>{"source":2499,"target":9997,"value":1},</v>
      </c>
    </row>
    <row r="5043" spans="2:3">
      <c r="B5043" t="s">
        <v>11633</v>
      </c>
      <c r="C5043" t="str">
        <f t="shared" si="79"/>
        <v>{"source":2500,"target":9997,"value":1},</v>
      </c>
    </row>
    <row r="5044" spans="2:3">
      <c r="B5044" t="s">
        <v>11634</v>
      </c>
      <c r="C5044" t="str">
        <f t="shared" si="79"/>
        <v>{"source":2501,"target":9997,"value":1},</v>
      </c>
    </row>
    <row r="5045" spans="2:3">
      <c r="B5045" t="s">
        <v>11635</v>
      </c>
      <c r="C5045" t="str">
        <f t="shared" si="79"/>
        <v>{"source":2502,"target":9997,"value":1},</v>
      </c>
    </row>
    <row r="5046" spans="2:3">
      <c r="B5046" t="s">
        <v>11636</v>
      </c>
      <c r="C5046" t="str">
        <f t="shared" si="79"/>
        <v>{"source":2503,"target":9997,"value":1},</v>
      </c>
    </row>
    <row r="5047" spans="2:3">
      <c r="B5047" t="s">
        <v>11637</v>
      </c>
      <c r="C5047" t="str">
        <f t="shared" si="79"/>
        <v>{"source":2504,"target":9997,"value":1},</v>
      </c>
    </row>
    <row r="5048" spans="2:3">
      <c r="B5048" t="s">
        <v>11638</v>
      </c>
      <c r="C5048" t="str">
        <f t="shared" si="79"/>
        <v>{"source":2505,"target":9997,"value":1},</v>
      </c>
    </row>
    <row r="5049" spans="2:3">
      <c r="B5049" t="s">
        <v>11639</v>
      </c>
      <c r="C5049" t="str">
        <f t="shared" si="79"/>
        <v>{"source":2506,"target":9997,"value":1},</v>
      </c>
    </row>
    <row r="5050" spans="2:3">
      <c r="B5050" t="s">
        <v>11640</v>
      </c>
      <c r="C5050" t="str">
        <f t="shared" si="79"/>
        <v>{"source":2507,"target":9997,"value":1},</v>
      </c>
    </row>
    <row r="5051" spans="2:3">
      <c r="B5051" t="s">
        <v>11641</v>
      </c>
      <c r="C5051" t="str">
        <f t="shared" si="79"/>
        <v>{"source":2508,"target":9997,"value":1},</v>
      </c>
    </row>
    <row r="5052" spans="2:3">
      <c r="B5052" t="s">
        <v>11642</v>
      </c>
      <c r="C5052" t="str">
        <f t="shared" si="79"/>
        <v>{"source":2509,"target":9997,"value":1},</v>
      </c>
    </row>
    <row r="5053" spans="2:3">
      <c r="B5053" t="s">
        <v>11643</v>
      </c>
      <c r="C5053" t="str">
        <f t="shared" si="79"/>
        <v>{"source":2510,"target":9997,"value":1},</v>
      </c>
    </row>
    <row r="5054" spans="2:3">
      <c r="B5054" t="s">
        <v>11644</v>
      </c>
      <c r="C5054" t="str">
        <f t="shared" si="79"/>
        <v>{"source":2511,"target":9997,"value":1},</v>
      </c>
    </row>
    <row r="5055" spans="2:3">
      <c r="B5055" t="s">
        <v>11645</v>
      </c>
      <c r="C5055" t="str">
        <f t="shared" si="79"/>
        <v>{"source":2512,"target":9997,"value":1},</v>
      </c>
    </row>
    <row r="5056" spans="2:3">
      <c r="B5056" t="s">
        <v>11646</v>
      </c>
      <c r="C5056" t="str">
        <f t="shared" si="79"/>
        <v>{"source":2513,"target":9997,"value":1},</v>
      </c>
    </row>
    <row r="5057" spans="2:3">
      <c r="B5057" t="s">
        <v>11647</v>
      </c>
      <c r="C5057" t="str">
        <f t="shared" si="79"/>
        <v>{"source":2514,"target":9997,"value":1},</v>
      </c>
    </row>
    <row r="5058" spans="2:3">
      <c r="B5058" t="s">
        <v>11648</v>
      </c>
      <c r="C5058" t="str">
        <f t="shared" si="79"/>
        <v>{"source":9998,"target":9990,"value":68},</v>
      </c>
    </row>
    <row r="5059" spans="2:3">
      <c r="B5059" t="s">
        <v>11649</v>
      </c>
      <c r="C5059" t="str">
        <f t="shared" si="79"/>
        <v>{"source":9998,"target":9985,"value":20},</v>
      </c>
    </row>
    <row r="5060" spans="2:3">
      <c r="B5060" t="s">
        <v>11650</v>
      </c>
      <c r="C5060" t="str">
        <f t="shared" si="79"/>
        <v>{"source":9997,"target":9980,"value":34},</v>
      </c>
    </row>
    <row r="5061" spans="2:3">
      <c r="B5061" t="s">
        <v>11651</v>
      </c>
      <c r="C5061" t="str">
        <f t="shared" si="79"/>
        <v>{"source":9996,"target":9985,"value":60},</v>
      </c>
    </row>
    <row r="5062" spans="2:3">
      <c r="B5062" t="s">
        <v>11652</v>
      </c>
      <c r="C5062" t="str">
        <f t="shared" si="79"/>
        <v>{"source":9997,"target":9976,"value":92},</v>
      </c>
    </row>
    <row r="5063" spans="2:3">
      <c r="B5063" t="s">
        <v>11653</v>
      </c>
      <c r="C5063" t="str">
        <f t="shared" si="79"/>
        <v>{"source":9997,"target":9982,"value":27},</v>
      </c>
    </row>
    <row r="5064" spans="2:3">
      <c r="B5064" t="s">
        <v>11654</v>
      </c>
      <c r="C5064" t="str">
        <f t="shared" si="79"/>
        <v>{"source":9995,"target":9982,"value":22},</v>
      </c>
    </row>
    <row r="5065" spans="2:3">
      <c r="B5065" t="s">
        <v>11655</v>
      </c>
      <c r="C5065" t="str">
        <f t="shared" si="79"/>
        <v>{"source":9996,"target":9976,"value":37},</v>
      </c>
    </row>
    <row r="5066" spans="2:3">
      <c r="B5066" t="s">
        <v>11656</v>
      </c>
      <c r="C5066" t="str">
        <f t="shared" si="79"/>
        <v>{"source":9995,"target":9990,"value":128},</v>
      </c>
    </row>
    <row r="5067" spans="2:3">
      <c r="B5067" t="s">
        <v>11657</v>
      </c>
      <c r="C5067" t="str">
        <f t="shared" si="79"/>
        <v>{"source":9995,"target":9979,"value":60},</v>
      </c>
    </row>
    <row r="5068" spans="2:3">
      <c r="B5068" t="s">
        <v>11658</v>
      </c>
      <c r="C5068" t="str">
        <f t="shared" si="79"/>
        <v>{"source":9997,"target":9985,"value":59},</v>
      </c>
    </row>
    <row r="5069" spans="2:3">
      <c r="B5069" t="s">
        <v>11659</v>
      </c>
      <c r="C5069" t="str">
        <f t="shared" si="79"/>
        <v>{"source":9995,"target":9987,"value":249},</v>
      </c>
    </row>
    <row r="5070" spans="2:3">
      <c r="B5070" t="s">
        <v>11660</v>
      </c>
      <c r="C5070" t="str">
        <f t="shared" si="79"/>
        <v>{"source":9994,"target":9976,"value":26},</v>
      </c>
    </row>
    <row r="5071" spans="2:3">
      <c r="B5071" t="s">
        <v>11661</v>
      </c>
      <c r="C5071" t="str">
        <f t="shared" si="79"/>
        <v>{"source":9995,"target":9976,"value":122},</v>
      </c>
    </row>
    <row r="5072" spans="2:3">
      <c r="B5072" t="s">
        <v>11662</v>
      </c>
      <c r="C5072" t="str">
        <f t="shared" si="79"/>
        <v>{"source":9993,"target":9987,"value":112},</v>
      </c>
    </row>
    <row r="5073" spans="2:3">
      <c r="B5073" t="s">
        <v>11663</v>
      </c>
      <c r="C5073" t="str">
        <f t="shared" si="79"/>
        <v>{"source":9996,"target":9980,"value":3},</v>
      </c>
    </row>
    <row r="5074" spans="2:3">
      <c r="B5074" t="s">
        <v>11664</v>
      </c>
      <c r="C5074" t="str">
        <f t="shared" si="79"/>
        <v>{"source":9997,"target":9987,"value":109},</v>
      </c>
    </row>
    <row r="5075" spans="2:3">
      <c r="B5075" t="s">
        <v>11665</v>
      </c>
      <c r="C5075" t="str">
        <f t="shared" si="79"/>
        <v>{"source":9996,"target":9987,"value":16},</v>
      </c>
    </row>
    <row r="5076" spans="2:3">
      <c r="B5076" t="s">
        <v>11666</v>
      </c>
      <c r="C5076" t="str">
        <f t="shared" si="79"/>
        <v>{"source":9997,"target":9990,"value":178},</v>
      </c>
    </row>
    <row r="5077" spans="2:3">
      <c r="B5077" t="s">
        <v>11667</v>
      </c>
      <c r="C5077" t="str">
        <f t="shared" si="79"/>
        <v>{"source":9997,"target":9988,"value":44},</v>
      </c>
    </row>
    <row r="5078" spans="2:3">
      <c r="B5078" t="s">
        <v>11668</v>
      </c>
      <c r="C5078" t="str">
        <f t="shared" si="79"/>
        <v>{"source":9997,"target":9979,"value":10},</v>
      </c>
    </row>
    <row r="5079" spans="2:3">
      <c r="B5079" t="s">
        <v>11669</v>
      </c>
      <c r="C5079" t="str">
        <f t="shared" si="79"/>
        <v>{"source":9995,"target":9985,"value":28},</v>
      </c>
    </row>
    <row r="5080" spans="2:3">
      <c r="B5080" t="s">
        <v>11670</v>
      </c>
      <c r="C5080" t="str">
        <f t="shared" si="79"/>
        <v>{"source":9996,"target":9990,"value":25},</v>
      </c>
    </row>
    <row r="5081" spans="2:3">
      <c r="B5081" t="s">
        <v>11671</v>
      </c>
      <c r="C5081" t="str">
        <f t="shared" si="79"/>
        <v>{"source":9995,"target":9980,"value":4},</v>
      </c>
    </row>
    <row r="5082" spans="2:3">
      <c r="B5082" t="s">
        <v>11672</v>
      </c>
      <c r="C5082" t="str">
        <f t="shared" si="79"/>
        <v>{"source":9994,"target":9990,"value":10},</v>
      </c>
    </row>
    <row r="5083" spans="2:3">
      <c r="B5083" t="s">
        <v>11673</v>
      </c>
      <c r="C5083" t="str">
        <f t="shared" si="79"/>
        <v>{"source":9997,"target":9986,"value":24},</v>
      </c>
    </row>
    <row r="5084" spans="2:3">
      <c r="B5084" t="s">
        <v>11674</v>
      </c>
      <c r="C5084" t="str">
        <f t="shared" si="79"/>
        <v>{"source":9998,"target":9987,"value":5},</v>
      </c>
    </row>
    <row r="5085" spans="2:3">
      <c r="B5085" t="s">
        <v>11675</v>
      </c>
      <c r="C5085" t="str">
        <f t="shared" si="79"/>
        <v>{"source":9994,"target":9987,"value":4},</v>
      </c>
    </row>
    <row r="5086" spans="2:3">
      <c r="B5086" t="s">
        <v>11676</v>
      </c>
      <c r="C5086" t="str">
        <f t="shared" si="79"/>
        <v>{"source":9998,"target":9988,"value":2},</v>
      </c>
    </row>
    <row r="5087" spans="2:3">
      <c r="B5087" t="s">
        <v>11677</v>
      </c>
      <c r="C5087" t="str">
        <f t="shared" si="79"/>
        <v>{"source":9994,"target":9982,"value":4},</v>
      </c>
    </row>
    <row r="5088" spans="2:3">
      <c r="B5088" t="s">
        <v>11678</v>
      </c>
      <c r="C5088" t="str">
        <f t="shared" si="79"/>
        <v>{"source":9994,"target":9979,"value":5},</v>
      </c>
    </row>
    <row r="5089" spans="2:3">
      <c r="B5089" t="s">
        <v>11679</v>
      </c>
      <c r="C5089" t="str">
        <f t="shared" si="79"/>
        <v>{"source":9994,"target":9985,"value":4},</v>
      </c>
    </row>
    <row r="5090" spans="2:3">
      <c r="B5090" t="s">
        <v>11680</v>
      </c>
      <c r="C5090" t="str">
        <f t="shared" si="79"/>
        <v>{"source":9997,"target":9992,"value":18},</v>
      </c>
    </row>
    <row r="5091" spans="2:3">
      <c r="B5091" t="s">
        <v>11681</v>
      </c>
      <c r="C5091" t="str">
        <f t="shared" si="79"/>
        <v>{"source":9997,"target":9983,"value":4},</v>
      </c>
    </row>
    <row r="5092" spans="2:3">
      <c r="B5092" t="s">
        <v>11682</v>
      </c>
      <c r="C5092" t="str">
        <f t="shared" si="79"/>
        <v>{"source":9993,"target":9989,"value":183},</v>
      </c>
    </row>
    <row r="5093" spans="2:3">
      <c r="B5093" t="s">
        <v>11683</v>
      </c>
      <c r="C5093" t="str">
        <f t="shared" si="79"/>
        <v>{"source":9993,"target":9976,"value":8},</v>
      </c>
    </row>
    <row r="5094" spans="2:3">
      <c r="B5094" t="s">
        <v>11684</v>
      </c>
      <c r="C5094" t="str">
        <f t="shared" si="79"/>
        <v>{"source":9993,"target":9981,"value":136},</v>
      </c>
    </row>
    <row r="5095" spans="2:3">
      <c r="B5095" t="s">
        <v>11685</v>
      </c>
      <c r="C5095" t="str">
        <f t="shared" si="79"/>
        <v>{"source":9997,"target":9989,"value":16},</v>
      </c>
    </row>
    <row r="5096" spans="2:3">
      <c r="B5096" t="s">
        <v>11686</v>
      </c>
      <c r="C5096" t="str">
        <f t="shared" si="79"/>
        <v>{"source":9995,"target":9989,"value":16},</v>
      </c>
    </row>
    <row r="5097" spans="2:3">
      <c r="B5097" t="s">
        <v>11687</v>
      </c>
      <c r="C5097" t="str">
        <f t="shared" si="79"/>
        <v>{"source":9993,"target":9983,"value":72},</v>
      </c>
    </row>
    <row r="5098" spans="2:3">
      <c r="B5098" t="s">
        <v>11688</v>
      </c>
      <c r="C5098" t="str">
        <f t="shared" si="79"/>
        <v>{"source":9993,"target":9978,"value":144},</v>
      </c>
    </row>
    <row r="5099" spans="2:3">
      <c r="B5099" t="s">
        <v>11689</v>
      </c>
      <c r="C5099" t="str">
        <f t="shared" si="79"/>
        <v>{"source":9993,"target":9977,"value":73},</v>
      </c>
    </row>
    <row r="5100" spans="2:3">
      <c r="B5100" t="s">
        <v>11690</v>
      </c>
      <c r="C5100" t="str">
        <f t="shared" si="79"/>
        <v>{"source":9993,"target":9991,"value":4},</v>
      </c>
    </row>
    <row r="5101" spans="2:3">
      <c r="B5101" t="s">
        <v>11691</v>
      </c>
      <c r="C5101" t="str">
        <f t="shared" si="79"/>
        <v>{"source":9997,"target":9978,"value":126},</v>
      </c>
    </row>
    <row r="5102" spans="2:3">
      <c r="B5102" t="s">
        <v>11692</v>
      </c>
      <c r="C5102" t="str">
        <f t="shared" si="79"/>
        <v>{"source":9997,"target":9984,"value":65},</v>
      </c>
    </row>
    <row r="5103" spans="2:3">
      <c r="B5103" t="s">
        <v>11693</v>
      </c>
      <c r="C5103" t="str">
        <f t="shared" ref="C5103:C5110" si="80">B5103&amp;","</f>
        <v>{"source":9995,"target":9984,"value":1},</v>
      </c>
    </row>
    <row r="5104" spans="2:3">
      <c r="B5104" t="s">
        <v>11694</v>
      </c>
      <c r="C5104" t="str">
        <f t="shared" si="80"/>
        <v>{"source":9998,"target":9984,"value":2},</v>
      </c>
    </row>
    <row r="5105" spans="2:3">
      <c r="B5105" t="s">
        <v>11695</v>
      </c>
      <c r="C5105" t="str">
        <f t="shared" si="80"/>
        <v>{"source":9995,"target":9992,"value":8},</v>
      </c>
    </row>
    <row r="5106" spans="2:3">
      <c r="B5106" t="s">
        <v>11696</v>
      </c>
      <c r="C5106" t="str">
        <f t="shared" si="80"/>
        <v>{"source":9995,"target":9991,"value":2},</v>
      </c>
    </row>
    <row r="5107" spans="2:3">
      <c r="B5107" t="s">
        <v>11697</v>
      </c>
      <c r="C5107" t="str">
        <f t="shared" si="80"/>
        <v>{"source":9998,"target":9991,"value":1},</v>
      </c>
    </row>
    <row r="5108" spans="2:3">
      <c r="B5108" t="s">
        <v>11698</v>
      </c>
      <c r="C5108" t="str">
        <f t="shared" si="80"/>
        <v>{"source":9998,"target":9992,"value":1},</v>
      </c>
    </row>
    <row r="5109" spans="2:3">
      <c r="B5109" t="s">
        <v>11699</v>
      </c>
      <c r="C5109" t="str">
        <f>B5109</f>
        <v>{"source":9997,"target":9991,"value":44}</v>
      </c>
    </row>
    <row r="5110" spans="2:3">
      <c r="B5110" t="s">
        <v>6523</v>
      </c>
      <c r="C5110" t="str">
        <f>B5110</f>
        <v>]}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topLeftCell="C1" workbookViewId="0">
      <selection activeCell="C23" sqref="C23"/>
    </sheetView>
  </sheetViews>
  <sheetFormatPr defaultRowHeight="15"/>
  <cols>
    <col min="2" max="2" width="123.5703125" bestFit="1" customWidth="1"/>
    <col min="3" max="3" width="98.85546875" bestFit="1" customWidth="1"/>
  </cols>
  <sheetData>
    <row r="1" spans="2:3">
      <c r="B1" t="s">
        <v>6507</v>
      </c>
      <c r="C1" t="str">
        <f>B1</f>
        <v>{</v>
      </c>
    </row>
    <row r="2" spans="2:3">
      <c r="B2" t="s">
        <v>9131</v>
      </c>
      <c r="C2" t="str">
        <f>B2</f>
        <v>"nodes":[</v>
      </c>
    </row>
    <row r="3" spans="2:3">
      <c r="B3" t="s">
        <v>11702</v>
      </c>
      <c r="C3" t="str">
        <f t="shared" ref="C3:C25" si="0">B3&amp;","</f>
        <v>{"node":0,"name":"DIVERSION"},</v>
      </c>
    </row>
    <row r="4" spans="2:3">
      <c r="B4" t="s">
        <v>11703</v>
      </c>
      <c r="C4" t="str">
        <f t="shared" si="0"/>
        <v>{"node":1,"name":"RESERVOIR"},</v>
      </c>
    </row>
    <row r="5" spans="2:3">
      <c r="B5" t="s">
        <v>11704</v>
      </c>
      <c r="C5" t="str">
        <f t="shared" si="0"/>
        <v>{"node":2,"name":"CANAL"},</v>
      </c>
    </row>
    <row r="6" spans="2:3">
      <c r="B6" t="s">
        <v>11705</v>
      </c>
      <c r="C6" t="str">
        <f t="shared" si="0"/>
        <v>{"node":3,"name":"STREAM"},</v>
      </c>
    </row>
    <row r="7" spans="2:3">
      <c r="B7" t="s">
        <v>11706</v>
      </c>
      <c r="C7" t="str">
        <f t="shared" si="0"/>
        <v>{"node":4,"name":"WEATHER"},</v>
      </c>
    </row>
    <row r="8" spans="2:3">
      <c r="B8" t="s">
        <v>11707</v>
      </c>
      <c r="C8" t="str">
        <f t="shared" si="0"/>
        <v>{"node":5,"name":"AGRIMET"},</v>
      </c>
    </row>
    <row r="9" spans="2:3">
      <c r="B9" t="s">
        <v>11708</v>
      </c>
      <c r="C9" t="str">
        <f t="shared" si="0"/>
        <v>{"node":6,"name":"AZ"},</v>
      </c>
    </row>
    <row r="10" spans="2:3">
      <c r="B10" t="s">
        <v>11712</v>
      </c>
      <c r="C10" t="str">
        <f t="shared" si="0"/>
        <v>{"node":7,"name":"CA"},</v>
      </c>
    </row>
    <row r="11" spans="2:3">
      <c r="B11" t="s">
        <v>11717</v>
      </c>
      <c r="C11" t="str">
        <f t="shared" si="0"/>
        <v>{"node":8,"name":"CO"},</v>
      </c>
    </row>
    <row r="12" spans="2:3">
      <c r="B12" t="s">
        <v>11723</v>
      </c>
      <c r="C12" t="str">
        <f t="shared" si="0"/>
        <v>{"node":9,"name":"ID"},</v>
      </c>
    </row>
    <row r="13" spans="2:3">
      <c r="B13" t="s">
        <v>11727</v>
      </c>
      <c r="C13" t="str">
        <f t="shared" si="0"/>
        <v>{"node":10,"name":"KS"},</v>
      </c>
    </row>
    <row r="14" spans="2:3">
      <c r="B14" t="s">
        <v>11730</v>
      </c>
      <c r="C14" t="str">
        <f t="shared" si="0"/>
        <v>{"node":11,"name":"MT"},</v>
      </c>
    </row>
    <row r="15" spans="2:3">
      <c r="B15" t="s">
        <v>11737</v>
      </c>
      <c r="C15" t="str">
        <f t="shared" si="0"/>
        <v>{"node":12,"name":"ND"},</v>
      </c>
    </row>
    <row r="16" spans="2:3">
      <c r="B16" t="s">
        <v>11739</v>
      </c>
      <c r="C16" t="str">
        <f t="shared" si="0"/>
        <v>{"node":13,"name":"NE"},</v>
      </c>
    </row>
    <row r="17" spans="1:3">
      <c r="B17" t="s">
        <v>11745</v>
      </c>
      <c r="C17" t="str">
        <f t="shared" si="0"/>
        <v>{"node":14,"name":"NM"},</v>
      </c>
    </row>
    <row r="18" spans="1:3">
      <c r="B18" t="s">
        <v>11749</v>
      </c>
      <c r="C18" t="str">
        <f t="shared" si="0"/>
        <v>{"node":15,"name":"NV"},</v>
      </c>
    </row>
    <row r="19" spans="1:3">
      <c r="B19" t="s">
        <v>11752</v>
      </c>
      <c r="C19" t="str">
        <f t="shared" si="0"/>
        <v>{"node":16,"name":"OK"},</v>
      </c>
    </row>
    <row r="20" spans="1:3">
      <c r="B20" t="s">
        <v>11756</v>
      </c>
      <c r="C20" t="str">
        <f t="shared" si="0"/>
        <v>{"node":17,"name":"OR"},</v>
      </c>
    </row>
    <row r="21" spans="1:3">
      <c r="B21" t="s">
        <v>11758</v>
      </c>
      <c r="C21" t="str">
        <f t="shared" si="0"/>
        <v>{"node":18,"name":"SD"},</v>
      </c>
    </row>
    <row r="22" spans="1:3">
      <c r="B22" t="s">
        <v>11762</v>
      </c>
      <c r="C22" t="str">
        <f t="shared" si="0"/>
        <v>{"node":19,"name":"TX"},</v>
      </c>
    </row>
    <row r="23" spans="1:3">
      <c r="B23" t="s">
        <v>11766</v>
      </c>
      <c r="C23" t="str">
        <f t="shared" si="0"/>
        <v>{"node":20,"name":"UT"},</v>
      </c>
    </row>
    <row r="24" spans="1:3">
      <c r="B24" t="s">
        <v>11769</v>
      </c>
      <c r="C24" t="str">
        <f t="shared" si="0"/>
        <v>{"node":21,"name":"WA"},</v>
      </c>
    </row>
    <row r="25" spans="1:3">
      <c r="B25" t="s">
        <v>11771</v>
      </c>
      <c r="C25" t="str">
        <f t="shared" si="0"/>
        <v>{"node":22,"name":"WY"},</v>
      </c>
    </row>
    <row r="26" spans="1:3">
      <c r="B26" t="s">
        <v>11778</v>
      </c>
      <c r="C26" t="str">
        <f>B26</f>
        <v>{"node":23,"name":"USBR-RWIS"}</v>
      </c>
    </row>
    <row r="27" spans="1:3">
      <c r="B27" t="s">
        <v>6514</v>
      </c>
      <c r="C27" t="str">
        <f>B27</f>
        <v>],</v>
      </c>
    </row>
    <row r="28" spans="1:3">
      <c r="A28" t="s">
        <v>11700</v>
      </c>
      <c r="B28" t="s">
        <v>9132</v>
      </c>
      <c r="C28" t="str">
        <f>B28</f>
        <v>"links":[</v>
      </c>
    </row>
    <row r="29" spans="1:3">
      <c r="B29" t="s">
        <v>11718</v>
      </c>
      <c r="C29" t="str">
        <f t="shared" ref="C29:C73" si="1">B29&amp;","</f>
        <v>{"source":0,"target":8,"value":68},</v>
      </c>
    </row>
    <row r="30" spans="1:3">
      <c r="B30" t="s">
        <v>11740</v>
      </c>
      <c r="C30" t="str">
        <f t="shared" si="1"/>
        <v>{"source":0,"target":13,"value":20},</v>
      </c>
    </row>
    <row r="31" spans="1:3">
      <c r="B31" t="s">
        <v>11759</v>
      </c>
      <c r="C31" t="str">
        <f t="shared" si="1"/>
        <v>{"source":1,"target":18,"value":34},</v>
      </c>
    </row>
    <row r="32" spans="1:3">
      <c r="B32" t="s">
        <v>11741</v>
      </c>
      <c r="C32" t="str">
        <f t="shared" si="1"/>
        <v>{"source":2,"target":13,"value":60},</v>
      </c>
    </row>
    <row r="33" spans="2:3">
      <c r="B33" t="s">
        <v>11772</v>
      </c>
      <c r="C33" t="str">
        <f t="shared" si="1"/>
        <v>{"source":1,"target":22,"value":92},</v>
      </c>
    </row>
    <row r="34" spans="2:3">
      <c r="B34" t="s">
        <v>11753</v>
      </c>
      <c r="C34" t="str">
        <f t="shared" si="1"/>
        <v>{"source":1,"target":16,"value":27},</v>
      </c>
    </row>
    <row r="35" spans="2:3">
      <c r="B35" t="s">
        <v>11754</v>
      </c>
      <c r="C35" t="str">
        <f t="shared" si="1"/>
        <v>{"source":3,"target":16,"value":22},</v>
      </c>
    </row>
    <row r="36" spans="2:3">
      <c r="B36" t="s">
        <v>11773</v>
      </c>
      <c r="C36" t="str">
        <f t="shared" si="1"/>
        <v>{"source":2,"target":22,"value":37},</v>
      </c>
    </row>
    <row r="37" spans="2:3">
      <c r="B37" t="s">
        <v>11719</v>
      </c>
      <c r="C37" t="str">
        <f t="shared" si="1"/>
        <v>{"source":3,"target":8,"value":128},</v>
      </c>
    </row>
    <row r="38" spans="2:3">
      <c r="B38" t="s">
        <v>11763</v>
      </c>
      <c r="C38" t="str">
        <f t="shared" si="1"/>
        <v>{"source":3,"target":19,"value":60},</v>
      </c>
    </row>
    <row r="39" spans="2:3">
      <c r="B39" t="s">
        <v>11742</v>
      </c>
      <c r="C39" t="str">
        <f t="shared" si="1"/>
        <v>{"source":1,"target":13,"value":59},</v>
      </c>
    </row>
    <row r="40" spans="2:3">
      <c r="B40" t="s">
        <v>11731</v>
      </c>
      <c r="C40" t="str">
        <f t="shared" si="1"/>
        <v>{"source":3,"target":11,"value":249},</v>
      </c>
    </row>
    <row r="41" spans="2:3">
      <c r="B41" t="s">
        <v>11774</v>
      </c>
      <c r="C41" t="str">
        <f t="shared" si="1"/>
        <v>{"source":4,"target":22,"value":26},</v>
      </c>
    </row>
    <row r="42" spans="2:3">
      <c r="B42" t="s">
        <v>11775</v>
      </c>
      <c r="C42" t="str">
        <f t="shared" si="1"/>
        <v>{"source":3,"target":22,"value":122},</v>
      </c>
    </row>
    <row r="43" spans="2:3">
      <c r="B43" t="s">
        <v>11732</v>
      </c>
      <c r="C43" t="str">
        <f t="shared" si="1"/>
        <v>{"source":5,"target":11,"value":112},</v>
      </c>
    </row>
    <row r="44" spans="2:3">
      <c r="B44" t="s">
        <v>11760</v>
      </c>
      <c r="C44" t="str">
        <f t="shared" si="1"/>
        <v>{"source":2,"target":18,"value":3},</v>
      </c>
    </row>
    <row r="45" spans="2:3">
      <c r="B45" t="s">
        <v>11733</v>
      </c>
      <c r="C45" t="str">
        <f t="shared" si="1"/>
        <v>{"source":1,"target":11,"value":109},</v>
      </c>
    </row>
    <row r="46" spans="2:3">
      <c r="B46" t="s">
        <v>11734</v>
      </c>
      <c r="C46" t="str">
        <f t="shared" si="1"/>
        <v>{"source":2,"target":11,"value":16},</v>
      </c>
    </row>
    <row r="47" spans="2:3">
      <c r="B47" t="s">
        <v>11720</v>
      </c>
      <c r="C47" t="str">
        <f t="shared" si="1"/>
        <v>{"source":1,"target":8,"value":178},</v>
      </c>
    </row>
    <row r="48" spans="2:3">
      <c r="B48" t="s">
        <v>11728</v>
      </c>
      <c r="C48" t="str">
        <f t="shared" si="1"/>
        <v>{"source":1,"target":10,"value":44},</v>
      </c>
    </row>
    <row r="49" spans="2:3">
      <c r="B49" t="s">
        <v>11764</v>
      </c>
      <c r="C49" t="str">
        <f t="shared" si="1"/>
        <v>{"source":1,"target":19,"value":10},</v>
      </c>
    </row>
    <row r="50" spans="2:3">
      <c r="B50" t="s">
        <v>11743</v>
      </c>
      <c r="C50" t="str">
        <f t="shared" si="1"/>
        <v>{"source":3,"target":13,"value":28},</v>
      </c>
    </row>
    <row r="51" spans="2:3">
      <c r="B51" t="s">
        <v>11721</v>
      </c>
      <c r="C51" t="str">
        <f t="shared" si="1"/>
        <v>{"source":2,"target":8,"value":25},</v>
      </c>
    </row>
    <row r="52" spans="2:3">
      <c r="B52" t="s">
        <v>11761</v>
      </c>
      <c r="C52" t="str">
        <f t="shared" si="1"/>
        <v>{"source":3,"target":18,"value":4},</v>
      </c>
    </row>
    <row r="53" spans="2:3">
      <c r="B53" t="s">
        <v>11722</v>
      </c>
      <c r="C53" t="str">
        <f t="shared" si="1"/>
        <v>{"source":4,"target":8,"value":10},</v>
      </c>
    </row>
    <row r="54" spans="2:3">
      <c r="B54" t="s">
        <v>11738</v>
      </c>
      <c r="C54" t="str">
        <f t="shared" si="1"/>
        <v>{"source":1,"target":12,"value":24},</v>
      </c>
    </row>
    <row r="55" spans="2:3">
      <c r="B55" t="s">
        <v>11735</v>
      </c>
      <c r="C55" t="str">
        <f t="shared" si="1"/>
        <v>{"source":0,"target":11,"value":5},</v>
      </c>
    </row>
    <row r="56" spans="2:3">
      <c r="B56" t="s">
        <v>11736</v>
      </c>
      <c r="C56" t="str">
        <f t="shared" si="1"/>
        <v>{"source":4,"target":11,"value":4},</v>
      </c>
    </row>
    <row r="57" spans="2:3">
      <c r="B57" t="s">
        <v>11729</v>
      </c>
      <c r="C57" t="str">
        <f t="shared" si="1"/>
        <v>{"source":0,"target":10,"value":2},</v>
      </c>
    </row>
    <row r="58" spans="2:3">
      <c r="B58" t="s">
        <v>11755</v>
      </c>
      <c r="C58" t="str">
        <f t="shared" si="1"/>
        <v>{"source":4,"target":16,"value":4},</v>
      </c>
    </row>
    <row r="59" spans="2:3">
      <c r="B59" t="s">
        <v>11765</v>
      </c>
      <c r="C59" t="str">
        <f t="shared" si="1"/>
        <v>{"source":4,"target":19,"value":5},</v>
      </c>
    </row>
    <row r="60" spans="2:3">
      <c r="B60" t="s">
        <v>11744</v>
      </c>
      <c r="C60" t="str">
        <f t="shared" si="1"/>
        <v>{"source":4,"target":13,"value":4},</v>
      </c>
    </row>
    <row r="61" spans="2:3">
      <c r="B61" t="s">
        <v>11709</v>
      </c>
      <c r="C61" t="str">
        <f t="shared" si="1"/>
        <v>{"source":1,"target":6,"value":18},</v>
      </c>
    </row>
    <row r="62" spans="2:3">
      <c r="B62" t="s">
        <v>11750</v>
      </c>
      <c r="C62" t="str">
        <f t="shared" si="1"/>
        <v>{"source":1,"target":15,"value":4},</v>
      </c>
    </row>
    <row r="63" spans="2:3">
      <c r="B63" t="s">
        <v>11724</v>
      </c>
      <c r="C63" t="str">
        <f t="shared" si="1"/>
        <v>{"source":5,"target":9,"value":183},</v>
      </c>
    </row>
    <row r="64" spans="2:3">
      <c r="B64" t="s">
        <v>11776</v>
      </c>
      <c r="C64" t="str">
        <f t="shared" si="1"/>
        <v>{"source":5,"target":22,"value":8},</v>
      </c>
    </row>
    <row r="65" spans="2:3">
      <c r="B65" t="s">
        <v>11757</v>
      </c>
      <c r="C65" t="str">
        <f t="shared" si="1"/>
        <v>{"source":5,"target":17,"value":136},</v>
      </c>
    </row>
    <row r="66" spans="2:3">
      <c r="B66" t="s">
        <v>11725</v>
      </c>
      <c r="C66" t="str">
        <f t="shared" si="1"/>
        <v>{"source":1,"target":9,"value":16},</v>
      </c>
    </row>
    <row r="67" spans="2:3">
      <c r="B67" t="s">
        <v>11726</v>
      </c>
      <c r="C67" t="str">
        <f t="shared" si="1"/>
        <v>{"source":3,"target":9,"value":16},</v>
      </c>
    </row>
    <row r="68" spans="2:3">
      <c r="B68" t="s">
        <v>11751</v>
      </c>
      <c r="C68" t="str">
        <f t="shared" si="1"/>
        <v>{"source":5,"target":15,"value":72},</v>
      </c>
    </row>
    <row r="69" spans="2:3">
      <c r="B69" t="s">
        <v>11767</v>
      </c>
      <c r="C69" t="str">
        <f t="shared" si="1"/>
        <v>{"source":5,"target":20,"value":144},</v>
      </c>
    </row>
    <row r="70" spans="2:3">
      <c r="B70" t="s">
        <v>11770</v>
      </c>
      <c r="C70" t="str">
        <f t="shared" si="1"/>
        <v>{"source":5,"target":21,"value":73},</v>
      </c>
    </row>
    <row r="71" spans="2:3">
      <c r="B71" t="s">
        <v>11713</v>
      </c>
      <c r="C71" t="str">
        <f t="shared" si="1"/>
        <v>{"source":5,"target":7,"value":4},</v>
      </c>
    </row>
    <row r="72" spans="2:3">
      <c r="B72" t="s">
        <v>11768</v>
      </c>
      <c r="C72" t="str">
        <f t="shared" si="1"/>
        <v>{"source":1,"target":20,"value":126},</v>
      </c>
    </row>
    <row r="73" spans="2:3">
      <c r="B73" t="s">
        <v>11746</v>
      </c>
      <c r="C73" t="str">
        <f t="shared" si="1"/>
        <v>{"source":1,"target":14,"value":65},</v>
      </c>
    </row>
    <row r="74" spans="2:3">
      <c r="B74" t="s">
        <v>11747</v>
      </c>
      <c r="C74" t="str">
        <f t="shared" ref="C74:C85" si="2">B74&amp;","</f>
        <v>{"source":3,"target":14,"value":1},</v>
      </c>
    </row>
    <row r="75" spans="2:3">
      <c r="B75" t="s">
        <v>11748</v>
      </c>
      <c r="C75" t="str">
        <f t="shared" si="2"/>
        <v>{"source":0,"target":14,"value":2},</v>
      </c>
    </row>
    <row r="76" spans="2:3">
      <c r="B76" t="s">
        <v>11710</v>
      </c>
      <c r="C76" t="str">
        <f t="shared" si="2"/>
        <v>{"source":3,"target":6,"value":8},</v>
      </c>
    </row>
    <row r="77" spans="2:3">
      <c r="B77" t="s">
        <v>11714</v>
      </c>
      <c r="C77" t="str">
        <f t="shared" si="2"/>
        <v>{"source":3,"target":7,"value":2},</v>
      </c>
    </row>
    <row r="78" spans="2:3">
      <c r="B78" t="s">
        <v>11715</v>
      </c>
      <c r="C78" t="str">
        <f t="shared" si="2"/>
        <v>{"source":0,"target":7,"value":1},</v>
      </c>
    </row>
    <row r="79" spans="2:3">
      <c r="B79" t="s">
        <v>11711</v>
      </c>
      <c r="C79" t="str">
        <f t="shared" si="2"/>
        <v>{"source":0,"target":6,"value":1},</v>
      </c>
    </row>
    <row r="80" spans="2:3">
      <c r="B80" t="s">
        <v>11716</v>
      </c>
      <c r="C80" t="str">
        <f t="shared" si="2"/>
        <v>{"source":1,"target":7,"value":44},</v>
      </c>
    </row>
    <row r="81" spans="2:3">
      <c r="B81" t="s">
        <v>11779</v>
      </c>
      <c r="C81" t="str">
        <f t="shared" si="2"/>
        <v>{"source":23,"target":0,"value":99},</v>
      </c>
    </row>
    <row r="82" spans="2:3">
      <c r="B82" t="s">
        <v>11780</v>
      </c>
      <c r="C82" t="str">
        <f t="shared" si="2"/>
        <v>{"source":23,"target":1,"value":850},</v>
      </c>
    </row>
    <row r="83" spans="2:3">
      <c r="B83" t="s">
        <v>11781</v>
      </c>
      <c r="C83" t="str">
        <f t="shared" si="2"/>
        <v>{"source":23,"target":2,"value":141},</v>
      </c>
    </row>
    <row r="84" spans="2:3">
      <c r="B84" t="s">
        <v>11782</v>
      </c>
      <c r="C84" t="str">
        <f t="shared" si="2"/>
        <v>{"source":23,"target":3,"value":640},</v>
      </c>
    </row>
    <row r="85" spans="2:3">
      <c r="B85" t="s">
        <v>11783</v>
      </c>
      <c r="C85" t="str">
        <f t="shared" si="2"/>
        <v>{"source":23,"target":4,"value":53},</v>
      </c>
    </row>
    <row r="86" spans="2:3">
      <c r="B86" t="s">
        <v>11784</v>
      </c>
      <c r="C86" t="str">
        <f>B86</f>
        <v>{"source":23,"target":5,"value":732}</v>
      </c>
    </row>
    <row r="87" spans="2:3">
      <c r="B87" t="s">
        <v>6523</v>
      </c>
      <c r="C87" t="str">
        <f>B87</f>
        <v>]}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opLeftCell="A16" workbookViewId="0">
      <selection activeCell="L31" sqref="L31:L36"/>
    </sheetView>
  </sheetViews>
  <sheetFormatPr defaultRowHeight="15"/>
  <sheetData>
    <row r="1" spans="1:1">
      <c r="A1" t="s">
        <v>6506</v>
      </c>
    </row>
    <row r="4" spans="1:1">
      <c r="A4" s="1" t="s">
        <v>6507</v>
      </c>
    </row>
    <row r="5" spans="1:1">
      <c r="A5" s="2" t="s">
        <v>6508</v>
      </c>
    </row>
    <row r="6" spans="1:1">
      <c r="A6" s="1" t="s">
        <v>6509</v>
      </c>
    </row>
    <row r="7" spans="1:1">
      <c r="A7" s="1" t="s">
        <v>6510</v>
      </c>
    </row>
    <row r="8" spans="1:1">
      <c r="A8" s="1" t="s">
        <v>6511</v>
      </c>
    </row>
    <row r="9" spans="1:1">
      <c r="A9" s="1" t="s">
        <v>6512</v>
      </c>
    </row>
    <row r="10" spans="1:1">
      <c r="A10" s="1" t="s">
        <v>6513</v>
      </c>
    </row>
    <row r="11" spans="1:1">
      <c r="A11" s="1" t="s">
        <v>6514</v>
      </c>
    </row>
    <row r="12" spans="1:1">
      <c r="A12" s="2" t="s">
        <v>6515</v>
      </c>
    </row>
    <row r="13" spans="1:1">
      <c r="A13" s="1" t="s">
        <v>6516</v>
      </c>
    </row>
    <row r="14" spans="1:1">
      <c r="A14" s="1" t="s">
        <v>6517</v>
      </c>
    </row>
    <row r="15" spans="1:1">
      <c r="A15" s="1" t="s">
        <v>6518</v>
      </c>
    </row>
    <row r="16" spans="1:1">
      <c r="A16" s="1" t="s">
        <v>6519</v>
      </c>
    </row>
    <row r="17" spans="1:16">
      <c r="A17" s="1" t="s">
        <v>6520</v>
      </c>
    </row>
    <row r="18" spans="1:16">
      <c r="A18" s="1" t="s">
        <v>6521</v>
      </c>
    </row>
    <row r="19" spans="1:16">
      <c r="A19" s="1" t="s">
        <v>6522</v>
      </c>
    </row>
    <row r="20" spans="1:16">
      <c r="A20" s="1" t="s">
        <v>6523</v>
      </c>
    </row>
    <row r="24" spans="1:16">
      <c r="A24" t="s">
        <v>6524</v>
      </c>
      <c r="F24" s="3" t="s">
        <v>6536</v>
      </c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B25" t="s">
        <v>6525</v>
      </c>
      <c r="C25" t="s">
        <v>6526</v>
      </c>
      <c r="F25" t="s">
        <v>5</v>
      </c>
      <c r="G25" t="s">
        <v>4</v>
      </c>
      <c r="H25" t="s">
        <v>6</v>
      </c>
      <c r="I25" t="s">
        <v>7</v>
      </c>
      <c r="J25" t="s">
        <v>8</v>
      </c>
    </row>
    <row r="26" spans="1:16">
      <c r="B26" t="s">
        <v>6527</v>
      </c>
      <c r="C26" t="s">
        <v>6530</v>
      </c>
    </row>
    <row r="27" spans="1:16">
      <c r="B27" t="s">
        <v>6529</v>
      </c>
      <c r="C27" t="s">
        <v>6528</v>
      </c>
    </row>
    <row r="28" spans="1:16">
      <c r="B28" t="s">
        <v>6531</v>
      </c>
      <c r="C28" t="s">
        <v>6532</v>
      </c>
    </row>
    <row r="29" spans="1:16">
      <c r="B29" t="s">
        <v>6533</v>
      </c>
      <c r="C29" t="s">
        <v>6534</v>
      </c>
      <c r="D29" t="s">
        <v>6535</v>
      </c>
      <c r="F29">
        <v>9999</v>
      </c>
    </row>
    <row r="31" spans="1:16">
      <c r="C31" t="s">
        <v>12</v>
      </c>
      <c r="D31">
        <v>0</v>
      </c>
      <c r="F31" t="str">
        <f>"{""node"":"&amp;D31&amp;",""name"":"""&amp;UPPER(C31)&amp;"""}"</f>
        <v>{"node":0,"name":"DIVERSION"}</v>
      </c>
      <c r="J31">
        <f>COUNTIF(seriescatalog!$H$2:$H$2516,"="&amp;Sheet2!C31)</f>
        <v>99</v>
      </c>
      <c r="L31" t="str">
        <f>"{""source"":23,""target"":"&amp;D31&amp;",""value"":"&amp;J31&amp;"}"</f>
        <v>{"source":23,"target":0,"value":99}</v>
      </c>
    </row>
    <row r="32" spans="1:16">
      <c r="C32" t="s">
        <v>9</v>
      </c>
      <c r="D32">
        <f>D31+1</f>
        <v>1</v>
      </c>
      <c r="F32" t="str">
        <f t="shared" ref="F32:F37" si="0">"{""node"":"&amp;D32&amp;",""name"":"""&amp;UPPER(C32)&amp;"""}"</f>
        <v>{"node":1,"name":"RESERVOIR"}</v>
      </c>
      <c r="J32">
        <f>COUNTIF(seriescatalog!$H$2:$H$2516,"="&amp;Sheet2!C32)</f>
        <v>850</v>
      </c>
      <c r="L32" t="str">
        <f t="shared" ref="L32:L36" si="1">"{""source"":23,""target"":"&amp;D32&amp;",""value"":"&amp;J32&amp;"}"</f>
        <v>{"source":23,"target":1,"value":850}</v>
      </c>
    </row>
    <row r="33" spans="3:12">
      <c r="C33" t="s">
        <v>11</v>
      </c>
      <c r="D33">
        <f t="shared" ref="D33:D36" si="2">D32+1</f>
        <v>2</v>
      </c>
      <c r="F33" t="str">
        <f t="shared" si="0"/>
        <v>{"node":2,"name":"CANAL"}</v>
      </c>
      <c r="J33">
        <f>COUNTIF(seriescatalog!$H$2:$H$2516,"="&amp;Sheet2!C33)</f>
        <v>141</v>
      </c>
      <c r="L33" t="str">
        <f t="shared" si="1"/>
        <v>{"source":23,"target":2,"value":141}</v>
      </c>
    </row>
    <row r="34" spans="3:12">
      <c r="C34" t="s">
        <v>10</v>
      </c>
      <c r="D34">
        <f t="shared" si="2"/>
        <v>3</v>
      </c>
      <c r="F34" t="str">
        <f t="shared" si="0"/>
        <v>{"node":3,"name":"STREAM"}</v>
      </c>
      <c r="J34">
        <f>COUNTIF(seriescatalog!$H$2:$H$2516,"="&amp;Sheet2!C34)</f>
        <v>640</v>
      </c>
      <c r="L34" t="str">
        <f t="shared" si="1"/>
        <v>{"source":23,"target":3,"value":640}</v>
      </c>
    </row>
    <row r="35" spans="3:12">
      <c r="C35" t="s">
        <v>16</v>
      </c>
      <c r="D35">
        <f t="shared" si="2"/>
        <v>4</v>
      </c>
      <c r="F35" t="str">
        <f t="shared" si="0"/>
        <v>{"node":4,"name":"WEATHER"}</v>
      </c>
      <c r="J35">
        <f>COUNTIF(seriescatalog!$H$2:$H$2516,"="&amp;Sheet2!C35)</f>
        <v>53</v>
      </c>
      <c r="L35" t="str">
        <f t="shared" si="1"/>
        <v>{"source":23,"target":4,"value":53}</v>
      </c>
    </row>
    <row r="36" spans="3:12">
      <c r="C36" t="s">
        <v>13</v>
      </c>
      <c r="D36">
        <f t="shared" si="2"/>
        <v>5</v>
      </c>
      <c r="F36" t="str">
        <f t="shared" si="0"/>
        <v>{"node":5,"name":"AGRIMET"}</v>
      </c>
      <c r="J36">
        <f>COUNTIF(seriescatalog!$H$2:$H$2516,"="&amp;Sheet2!C36)</f>
        <v>732</v>
      </c>
      <c r="L36" t="str">
        <f t="shared" si="1"/>
        <v>{"source":23,"target":5,"value":732}</v>
      </c>
    </row>
    <row r="37" spans="3:12">
      <c r="C37" t="s">
        <v>11777</v>
      </c>
      <c r="D37">
        <v>23</v>
      </c>
      <c r="F37" t="str">
        <f t="shared" si="0"/>
        <v>{"node":23,"name":"USBR-RWIS"}</v>
      </c>
    </row>
    <row r="38" spans="3:12">
      <c r="E38" t="s">
        <v>3394</v>
      </c>
      <c r="F38">
        <f>D36+1</f>
        <v>6</v>
      </c>
      <c r="H38" t="str">
        <f>"{""node"":"&amp;F38&amp;",""name"":"""&amp;UPPER(E38)&amp;"""}"</f>
        <v>{"node":6,"name":"AZ"}</v>
      </c>
    </row>
    <row r="39" spans="3:12">
      <c r="E39" t="s">
        <v>3408</v>
      </c>
      <c r="F39">
        <f>F38+1</f>
        <v>7</v>
      </c>
      <c r="H39" t="str">
        <f t="shared" ref="H39:H54" si="3">"{""node"":"&amp;F39&amp;",""name"":"""&amp;UPPER(E39)&amp;"""}"</f>
        <v>{"node":7,"name":"CA"}</v>
      </c>
    </row>
    <row r="40" spans="3:12">
      <c r="E40" t="s">
        <v>3373</v>
      </c>
      <c r="F40">
        <f t="shared" ref="F40:F54" si="4">F39+1</f>
        <v>8</v>
      </c>
      <c r="H40" t="str">
        <f t="shared" si="3"/>
        <v>{"node":8,"name":"CO"}</v>
      </c>
    </row>
    <row r="41" spans="3:12">
      <c r="E41" t="s">
        <v>3364</v>
      </c>
      <c r="F41">
        <f t="shared" si="4"/>
        <v>9</v>
      </c>
      <c r="H41" t="str">
        <f t="shared" si="3"/>
        <v>{"node":9,"name":"ID"}</v>
      </c>
    </row>
    <row r="42" spans="3:12">
      <c r="E42" t="s">
        <v>3405</v>
      </c>
      <c r="F42">
        <f t="shared" si="4"/>
        <v>10</v>
      </c>
      <c r="H42" t="str">
        <f t="shared" si="3"/>
        <v>{"node":10,"name":"KS"}</v>
      </c>
    </row>
    <row r="43" spans="3:12">
      <c r="E43" t="s">
        <v>3402</v>
      </c>
      <c r="F43">
        <f t="shared" si="4"/>
        <v>11</v>
      </c>
      <c r="H43" t="str">
        <f t="shared" si="3"/>
        <v>{"node":11,"name":"MT"}</v>
      </c>
    </row>
    <row r="44" spans="3:12">
      <c r="E44" t="s">
        <v>4193</v>
      </c>
      <c r="F44">
        <f t="shared" si="4"/>
        <v>12</v>
      </c>
      <c r="H44" t="str">
        <f t="shared" si="3"/>
        <v>{"node":12,"name":"ND"}</v>
      </c>
    </row>
    <row r="45" spans="3:12">
      <c r="E45" t="s">
        <v>3377</v>
      </c>
      <c r="F45">
        <f t="shared" si="4"/>
        <v>13</v>
      </c>
      <c r="H45" t="str">
        <f t="shared" si="3"/>
        <v>{"node":13,"name":"NE"}</v>
      </c>
    </row>
    <row r="46" spans="3:12">
      <c r="E46" t="s">
        <v>3366</v>
      </c>
      <c r="F46">
        <f t="shared" si="4"/>
        <v>14</v>
      </c>
      <c r="H46" t="str">
        <f t="shared" si="3"/>
        <v>{"node":14,"name":"NM"}</v>
      </c>
    </row>
    <row r="47" spans="3:12">
      <c r="E47" t="s">
        <v>3447</v>
      </c>
      <c r="F47">
        <f t="shared" si="4"/>
        <v>15</v>
      </c>
      <c r="H47" t="str">
        <f t="shared" si="3"/>
        <v>{"node":15,"name":"NV"}</v>
      </c>
    </row>
    <row r="48" spans="3:12">
      <c r="E48" t="s">
        <v>3411</v>
      </c>
      <c r="F48">
        <f t="shared" si="4"/>
        <v>16</v>
      </c>
      <c r="H48" t="str">
        <f t="shared" si="3"/>
        <v>{"node":16,"name":"OK"}</v>
      </c>
    </row>
    <row r="49" spans="5:17">
      <c r="E49" t="s">
        <v>3369</v>
      </c>
      <c r="F49">
        <f t="shared" si="4"/>
        <v>17</v>
      </c>
      <c r="H49" t="str">
        <f t="shared" si="3"/>
        <v>{"node":17,"name":"OR"}</v>
      </c>
    </row>
    <row r="50" spans="5:17">
      <c r="E50" t="s">
        <v>3384</v>
      </c>
      <c r="F50">
        <f t="shared" si="4"/>
        <v>18</v>
      </c>
      <c r="H50" t="str">
        <f t="shared" si="3"/>
        <v>{"node":18,"name":"SD"}</v>
      </c>
    </row>
    <row r="51" spans="5:17">
      <c r="E51" t="s">
        <v>3414</v>
      </c>
      <c r="F51">
        <f t="shared" si="4"/>
        <v>19</v>
      </c>
      <c r="H51" t="str">
        <f t="shared" si="3"/>
        <v>{"node":19,"name":"TX"}</v>
      </c>
    </row>
    <row r="52" spans="5:17">
      <c r="E52" t="s">
        <v>3387</v>
      </c>
      <c r="F52">
        <f t="shared" si="4"/>
        <v>20</v>
      </c>
      <c r="H52" t="str">
        <f t="shared" si="3"/>
        <v>{"node":20,"name":"UT"}</v>
      </c>
    </row>
    <row r="53" spans="5:17">
      <c r="E53" t="s">
        <v>3419</v>
      </c>
      <c r="F53">
        <f t="shared" si="4"/>
        <v>21</v>
      </c>
      <c r="H53" t="str">
        <f t="shared" si="3"/>
        <v>{"node":21,"name":"WA"}</v>
      </c>
    </row>
    <row r="54" spans="5:17">
      <c r="E54" t="s">
        <v>3379</v>
      </c>
      <c r="F54">
        <f t="shared" si="4"/>
        <v>22</v>
      </c>
      <c r="H54" t="str">
        <f t="shared" si="3"/>
        <v>{"node":22,"name":"WY"}</v>
      </c>
    </row>
    <row r="56" spans="5:17">
      <c r="G56" t="s">
        <v>6539</v>
      </c>
    </row>
    <row r="57" spans="5:17">
      <c r="H57" t="s">
        <v>6540</v>
      </c>
      <c r="I57">
        <f>COUNTIF(seriescatalog!$N$2:$N$2516,"="&amp;H57)</f>
        <v>68</v>
      </c>
      <c r="J57" t="str">
        <f>LEFT(H57,4)</f>
        <v>9998</v>
      </c>
      <c r="K57" t="str">
        <f>RIGHT(H57,4)</f>
        <v>9990</v>
      </c>
      <c r="L57" t="str">
        <f>"{""source"":"&amp;J57&amp;",""target"":"&amp;K57&amp;",""value"":"&amp;I57&amp;"}"</f>
        <v>{"source":9998,"target":9990,"value":68}</v>
      </c>
      <c r="Q57" t="s">
        <v>11701</v>
      </c>
    </row>
    <row r="58" spans="5:17">
      <c r="H58" t="s">
        <v>6541</v>
      </c>
      <c r="I58">
        <f>COUNTIF(seriescatalog!$N$2:$N$2516,"="&amp;H58)</f>
        <v>20</v>
      </c>
      <c r="J58" t="str">
        <f t="shared" ref="J58:J108" si="5">LEFT(H58,4)</f>
        <v>9998</v>
      </c>
      <c r="K58" t="str">
        <f t="shared" ref="K58:K108" si="6">RIGHT(H58,4)</f>
        <v>9985</v>
      </c>
      <c r="L58" t="str">
        <f t="shared" ref="L58:L108" si="7">"{""source"":"&amp;J58&amp;",""target"":"&amp;K58&amp;",""value"":"&amp;I58&amp;"}"</f>
        <v>{"source":9998,"target":9985,"value":20}</v>
      </c>
    </row>
    <row r="59" spans="5:17">
      <c r="H59" t="s">
        <v>6548</v>
      </c>
      <c r="I59">
        <f>COUNTIF(seriescatalog!$N$2:$N$2516,"="&amp;H59)</f>
        <v>34</v>
      </c>
      <c r="J59" t="str">
        <f t="shared" si="5"/>
        <v>9997</v>
      </c>
      <c r="K59" t="str">
        <f t="shared" si="6"/>
        <v>9980</v>
      </c>
      <c r="L59" t="str">
        <f t="shared" si="7"/>
        <v>{"source":9997,"target":9980,"value":34}</v>
      </c>
    </row>
    <row r="60" spans="5:17">
      <c r="H60" t="s">
        <v>6549</v>
      </c>
      <c r="I60">
        <f>COUNTIF(seriescatalog!$N$2:$N$2516,"="&amp;H60)</f>
        <v>60</v>
      </c>
      <c r="J60" t="str">
        <f t="shared" si="5"/>
        <v>9996</v>
      </c>
      <c r="K60" t="str">
        <f t="shared" si="6"/>
        <v>9985</v>
      </c>
      <c r="L60" t="str">
        <f t="shared" si="7"/>
        <v>{"source":9996,"target":9985,"value":60}</v>
      </c>
    </row>
    <row r="61" spans="5:17">
      <c r="H61" t="s">
        <v>6550</v>
      </c>
      <c r="I61">
        <f>COUNTIF(seriescatalog!$N$2:$N$2516,"="&amp;H61)</f>
        <v>92</v>
      </c>
      <c r="J61" t="str">
        <f t="shared" si="5"/>
        <v>9997</v>
      </c>
      <c r="K61" t="str">
        <f t="shared" si="6"/>
        <v>9976</v>
      </c>
      <c r="L61" t="str">
        <f t="shared" si="7"/>
        <v>{"source":9997,"target":9976,"value":92}</v>
      </c>
    </row>
    <row r="62" spans="5:17">
      <c r="H62" t="s">
        <v>6551</v>
      </c>
      <c r="I62">
        <f>COUNTIF(seriescatalog!$N$2:$N$2516,"="&amp;H62)</f>
        <v>27</v>
      </c>
      <c r="J62" t="str">
        <f t="shared" si="5"/>
        <v>9997</v>
      </c>
      <c r="K62" t="str">
        <f t="shared" si="6"/>
        <v>9982</v>
      </c>
      <c r="L62" t="str">
        <f t="shared" si="7"/>
        <v>{"source":9997,"target":9982,"value":27}</v>
      </c>
    </row>
    <row r="63" spans="5:17">
      <c r="H63" t="s">
        <v>6552</v>
      </c>
      <c r="I63">
        <f>COUNTIF(seriescatalog!$N$2:$N$2516,"="&amp;H63)</f>
        <v>22</v>
      </c>
      <c r="J63" t="str">
        <f t="shared" si="5"/>
        <v>9995</v>
      </c>
      <c r="K63" t="str">
        <f t="shared" si="6"/>
        <v>9982</v>
      </c>
      <c r="L63" t="str">
        <f t="shared" si="7"/>
        <v>{"source":9995,"target":9982,"value":22}</v>
      </c>
    </row>
    <row r="64" spans="5:17">
      <c r="H64" t="s">
        <v>6553</v>
      </c>
      <c r="I64">
        <f>COUNTIF(seriescatalog!$N$2:$N$2516,"="&amp;H64)</f>
        <v>37</v>
      </c>
      <c r="J64" t="str">
        <f t="shared" si="5"/>
        <v>9996</v>
      </c>
      <c r="K64" t="str">
        <f t="shared" si="6"/>
        <v>9976</v>
      </c>
      <c r="L64" t="str">
        <f t="shared" si="7"/>
        <v>{"source":9996,"target":9976,"value":37}</v>
      </c>
    </row>
    <row r="65" spans="8:12">
      <c r="H65" t="s">
        <v>6554</v>
      </c>
      <c r="I65">
        <f>COUNTIF(seriescatalog!$N$2:$N$2516,"="&amp;H65)</f>
        <v>128</v>
      </c>
      <c r="J65" t="str">
        <f t="shared" si="5"/>
        <v>9995</v>
      </c>
      <c r="K65" t="str">
        <f t="shared" si="6"/>
        <v>9990</v>
      </c>
      <c r="L65" t="str">
        <f t="shared" si="7"/>
        <v>{"source":9995,"target":9990,"value":128}</v>
      </c>
    </row>
    <row r="66" spans="8:12">
      <c r="H66" t="s">
        <v>6555</v>
      </c>
      <c r="I66">
        <f>COUNTIF(seriescatalog!$N$2:$N$2516,"="&amp;H66)</f>
        <v>60</v>
      </c>
      <c r="J66" t="str">
        <f t="shared" si="5"/>
        <v>9995</v>
      </c>
      <c r="K66" t="str">
        <f t="shared" si="6"/>
        <v>9979</v>
      </c>
      <c r="L66" t="str">
        <f t="shared" si="7"/>
        <v>{"source":9995,"target":9979,"value":60}</v>
      </c>
    </row>
    <row r="67" spans="8:12">
      <c r="H67" t="s">
        <v>6556</v>
      </c>
      <c r="I67">
        <f>COUNTIF(seriescatalog!$N$2:$N$2516,"="&amp;H67)</f>
        <v>59</v>
      </c>
      <c r="J67" t="str">
        <f t="shared" si="5"/>
        <v>9997</v>
      </c>
      <c r="K67" t="str">
        <f t="shared" si="6"/>
        <v>9985</v>
      </c>
      <c r="L67" t="str">
        <f t="shared" si="7"/>
        <v>{"source":9997,"target":9985,"value":59}</v>
      </c>
    </row>
    <row r="68" spans="8:12">
      <c r="H68" t="s">
        <v>6557</v>
      </c>
      <c r="I68">
        <f>COUNTIF(seriescatalog!$N$2:$N$2516,"="&amp;H68)</f>
        <v>249</v>
      </c>
      <c r="J68" t="str">
        <f t="shared" si="5"/>
        <v>9995</v>
      </c>
      <c r="K68" t="str">
        <f t="shared" si="6"/>
        <v>9987</v>
      </c>
      <c r="L68" t="str">
        <f t="shared" si="7"/>
        <v>{"source":9995,"target":9987,"value":249}</v>
      </c>
    </row>
    <row r="69" spans="8:12">
      <c r="H69" t="s">
        <v>6558</v>
      </c>
      <c r="I69">
        <f>COUNTIF(seriescatalog!$N$2:$N$2516,"="&amp;H69)</f>
        <v>26</v>
      </c>
      <c r="J69" t="str">
        <f t="shared" si="5"/>
        <v>9994</v>
      </c>
      <c r="K69" t="str">
        <f t="shared" si="6"/>
        <v>9976</v>
      </c>
      <c r="L69" t="str">
        <f t="shared" si="7"/>
        <v>{"source":9994,"target":9976,"value":26}</v>
      </c>
    </row>
    <row r="70" spans="8:12">
      <c r="H70" t="s">
        <v>6559</v>
      </c>
      <c r="I70">
        <f>COUNTIF(seriescatalog!$N$2:$N$2516,"="&amp;H70)</f>
        <v>122</v>
      </c>
      <c r="J70" t="str">
        <f t="shared" si="5"/>
        <v>9995</v>
      </c>
      <c r="K70" t="str">
        <f t="shared" si="6"/>
        <v>9976</v>
      </c>
      <c r="L70" t="str">
        <f t="shared" si="7"/>
        <v>{"source":9995,"target":9976,"value":122}</v>
      </c>
    </row>
    <row r="71" spans="8:12">
      <c r="H71" t="s">
        <v>6560</v>
      </c>
      <c r="I71">
        <f>COUNTIF(seriescatalog!$N$2:$N$2516,"="&amp;H71)</f>
        <v>112</v>
      </c>
      <c r="J71" t="str">
        <f t="shared" si="5"/>
        <v>9993</v>
      </c>
      <c r="K71" t="str">
        <f t="shared" si="6"/>
        <v>9987</v>
      </c>
      <c r="L71" t="str">
        <f t="shared" si="7"/>
        <v>{"source":9993,"target":9987,"value":112}</v>
      </c>
    </row>
    <row r="72" spans="8:12">
      <c r="H72" t="s">
        <v>6561</v>
      </c>
      <c r="I72">
        <f>COUNTIF(seriescatalog!$N$2:$N$2516,"="&amp;H72)</f>
        <v>3</v>
      </c>
      <c r="J72" t="str">
        <f t="shared" si="5"/>
        <v>9996</v>
      </c>
      <c r="K72" t="str">
        <f t="shared" si="6"/>
        <v>9980</v>
      </c>
      <c r="L72" t="str">
        <f t="shared" si="7"/>
        <v>{"source":9996,"target":9980,"value":3}</v>
      </c>
    </row>
    <row r="73" spans="8:12">
      <c r="H73" t="s">
        <v>6562</v>
      </c>
      <c r="I73">
        <f>COUNTIF(seriescatalog!$N$2:$N$2516,"="&amp;H73)</f>
        <v>109</v>
      </c>
      <c r="J73" t="str">
        <f t="shared" si="5"/>
        <v>9997</v>
      </c>
      <c r="K73" t="str">
        <f t="shared" si="6"/>
        <v>9987</v>
      </c>
      <c r="L73" t="str">
        <f t="shared" si="7"/>
        <v>{"source":9997,"target":9987,"value":109}</v>
      </c>
    </row>
    <row r="74" spans="8:12">
      <c r="H74" t="s">
        <v>6563</v>
      </c>
      <c r="I74">
        <f>COUNTIF(seriescatalog!$N$2:$N$2516,"="&amp;H74)</f>
        <v>16</v>
      </c>
      <c r="J74" t="str">
        <f t="shared" si="5"/>
        <v>9996</v>
      </c>
      <c r="K74" t="str">
        <f t="shared" si="6"/>
        <v>9987</v>
      </c>
      <c r="L74" t="str">
        <f t="shared" si="7"/>
        <v>{"source":9996,"target":9987,"value":16}</v>
      </c>
    </row>
    <row r="75" spans="8:12">
      <c r="H75" t="s">
        <v>6564</v>
      </c>
      <c r="I75">
        <f>COUNTIF(seriescatalog!$N$2:$N$2516,"="&amp;H75)</f>
        <v>178</v>
      </c>
      <c r="J75" t="str">
        <f t="shared" si="5"/>
        <v>9997</v>
      </c>
      <c r="K75" t="str">
        <f t="shared" si="6"/>
        <v>9990</v>
      </c>
      <c r="L75" t="str">
        <f t="shared" si="7"/>
        <v>{"source":9997,"target":9990,"value":178}</v>
      </c>
    </row>
    <row r="76" spans="8:12">
      <c r="H76" t="s">
        <v>6565</v>
      </c>
      <c r="I76">
        <f>COUNTIF(seriescatalog!$N$2:$N$2516,"="&amp;H76)</f>
        <v>44</v>
      </c>
      <c r="J76" t="str">
        <f t="shared" si="5"/>
        <v>9997</v>
      </c>
      <c r="K76" t="str">
        <f t="shared" si="6"/>
        <v>9988</v>
      </c>
      <c r="L76" t="str">
        <f t="shared" si="7"/>
        <v>{"source":9997,"target":9988,"value":44}</v>
      </c>
    </row>
    <row r="77" spans="8:12">
      <c r="H77" t="s">
        <v>6566</v>
      </c>
      <c r="I77">
        <f>COUNTIF(seriescatalog!$N$2:$N$2516,"="&amp;H77)</f>
        <v>10</v>
      </c>
      <c r="J77" t="str">
        <f t="shared" si="5"/>
        <v>9997</v>
      </c>
      <c r="K77" t="str">
        <f t="shared" si="6"/>
        <v>9979</v>
      </c>
      <c r="L77" t="str">
        <f t="shared" si="7"/>
        <v>{"source":9997,"target":9979,"value":10}</v>
      </c>
    </row>
    <row r="78" spans="8:12">
      <c r="H78" t="s">
        <v>6567</v>
      </c>
      <c r="I78">
        <f>COUNTIF(seriescatalog!$N$2:$N$2516,"="&amp;H78)</f>
        <v>28</v>
      </c>
      <c r="J78" t="str">
        <f t="shared" si="5"/>
        <v>9995</v>
      </c>
      <c r="K78" t="str">
        <f t="shared" si="6"/>
        <v>9985</v>
      </c>
      <c r="L78" t="str">
        <f t="shared" si="7"/>
        <v>{"source":9995,"target":9985,"value":28}</v>
      </c>
    </row>
    <row r="79" spans="8:12">
      <c r="H79" t="s">
        <v>6568</v>
      </c>
      <c r="I79">
        <f>COUNTIF(seriescatalog!$N$2:$N$2516,"="&amp;H79)</f>
        <v>25</v>
      </c>
      <c r="J79" t="str">
        <f t="shared" si="5"/>
        <v>9996</v>
      </c>
      <c r="K79" t="str">
        <f t="shared" si="6"/>
        <v>9990</v>
      </c>
      <c r="L79" t="str">
        <f t="shared" si="7"/>
        <v>{"source":9996,"target":9990,"value":25}</v>
      </c>
    </row>
    <row r="80" spans="8:12">
      <c r="H80" t="s">
        <v>6569</v>
      </c>
      <c r="I80">
        <f>COUNTIF(seriescatalog!$N$2:$N$2516,"="&amp;H80)</f>
        <v>4</v>
      </c>
      <c r="J80" t="str">
        <f t="shared" si="5"/>
        <v>9995</v>
      </c>
      <c r="K80" t="str">
        <f t="shared" si="6"/>
        <v>9980</v>
      </c>
      <c r="L80" t="str">
        <f t="shared" si="7"/>
        <v>{"source":9995,"target":9980,"value":4}</v>
      </c>
    </row>
    <row r="81" spans="8:12">
      <c r="H81" t="s">
        <v>6570</v>
      </c>
      <c r="I81">
        <f>COUNTIF(seriescatalog!$N$2:$N$2516,"="&amp;H81)</f>
        <v>10</v>
      </c>
      <c r="J81" t="str">
        <f t="shared" si="5"/>
        <v>9994</v>
      </c>
      <c r="K81" t="str">
        <f t="shared" si="6"/>
        <v>9990</v>
      </c>
      <c r="L81" t="str">
        <f t="shared" si="7"/>
        <v>{"source":9994,"target":9990,"value":10}</v>
      </c>
    </row>
    <row r="82" spans="8:12">
      <c r="H82" t="s">
        <v>6571</v>
      </c>
      <c r="I82">
        <f>COUNTIF(seriescatalog!$N$2:$N$2516,"="&amp;H82)</f>
        <v>24</v>
      </c>
      <c r="J82" t="str">
        <f t="shared" si="5"/>
        <v>9997</v>
      </c>
      <c r="K82" t="str">
        <f t="shared" si="6"/>
        <v>9986</v>
      </c>
      <c r="L82" t="str">
        <f t="shared" si="7"/>
        <v>{"source":9997,"target":9986,"value":24}</v>
      </c>
    </row>
    <row r="83" spans="8:12">
      <c r="H83" t="s">
        <v>6542</v>
      </c>
      <c r="I83">
        <f>COUNTIF(seriescatalog!$N$2:$N$2516,"="&amp;H83)</f>
        <v>5</v>
      </c>
      <c r="J83" t="str">
        <f t="shared" si="5"/>
        <v>9998</v>
      </c>
      <c r="K83" t="str">
        <f t="shared" si="6"/>
        <v>9987</v>
      </c>
      <c r="L83" t="str">
        <f t="shared" si="7"/>
        <v>{"source":9998,"target":9987,"value":5}</v>
      </c>
    </row>
    <row r="84" spans="8:12">
      <c r="H84" t="s">
        <v>6572</v>
      </c>
      <c r="I84">
        <f>COUNTIF(seriescatalog!$N$2:$N$2516,"="&amp;H84)</f>
        <v>4</v>
      </c>
      <c r="J84" t="str">
        <f t="shared" si="5"/>
        <v>9994</v>
      </c>
      <c r="K84" t="str">
        <f t="shared" si="6"/>
        <v>9987</v>
      </c>
      <c r="L84" t="str">
        <f t="shared" si="7"/>
        <v>{"source":9994,"target":9987,"value":4}</v>
      </c>
    </row>
    <row r="85" spans="8:12">
      <c r="H85" t="s">
        <v>6543</v>
      </c>
      <c r="I85">
        <f>COUNTIF(seriescatalog!$N$2:$N$2516,"="&amp;H85)</f>
        <v>2</v>
      </c>
      <c r="J85" t="str">
        <f t="shared" si="5"/>
        <v>9998</v>
      </c>
      <c r="K85" t="str">
        <f t="shared" si="6"/>
        <v>9988</v>
      </c>
      <c r="L85" t="str">
        <f t="shared" si="7"/>
        <v>{"source":9998,"target":9988,"value":2}</v>
      </c>
    </row>
    <row r="86" spans="8:12">
      <c r="H86" t="s">
        <v>6573</v>
      </c>
      <c r="I86">
        <f>COUNTIF(seriescatalog!$N$2:$N$2516,"="&amp;H86)</f>
        <v>4</v>
      </c>
      <c r="J86" t="str">
        <f t="shared" si="5"/>
        <v>9994</v>
      </c>
      <c r="K86" t="str">
        <f t="shared" si="6"/>
        <v>9982</v>
      </c>
      <c r="L86" t="str">
        <f t="shared" si="7"/>
        <v>{"source":9994,"target":9982,"value":4}</v>
      </c>
    </row>
    <row r="87" spans="8:12">
      <c r="H87" t="s">
        <v>6574</v>
      </c>
      <c r="I87">
        <f>COUNTIF(seriescatalog!$N$2:$N$2516,"="&amp;H87)</f>
        <v>5</v>
      </c>
      <c r="J87" t="str">
        <f t="shared" si="5"/>
        <v>9994</v>
      </c>
      <c r="K87" t="str">
        <f t="shared" si="6"/>
        <v>9979</v>
      </c>
      <c r="L87" t="str">
        <f t="shared" si="7"/>
        <v>{"source":9994,"target":9979,"value":5}</v>
      </c>
    </row>
    <row r="88" spans="8:12">
      <c r="H88" t="s">
        <v>6575</v>
      </c>
      <c r="I88">
        <f>COUNTIF(seriescatalog!$N$2:$N$2516,"="&amp;H88)</f>
        <v>4</v>
      </c>
      <c r="J88" t="str">
        <f t="shared" si="5"/>
        <v>9994</v>
      </c>
      <c r="K88" t="str">
        <f t="shared" si="6"/>
        <v>9985</v>
      </c>
      <c r="L88" t="str">
        <f t="shared" si="7"/>
        <v>{"source":9994,"target":9985,"value":4}</v>
      </c>
    </row>
    <row r="89" spans="8:12">
      <c r="H89" t="s">
        <v>6576</v>
      </c>
      <c r="I89">
        <f>COUNTIF(seriescatalog!$N$2:$N$2516,"="&amp;H89)</f>
        <v>18</v>
      </c>
      <c r="J89" t="str">
        <f t="shared" si="5"/>
        <v>9997</v>
      </c>
      <c r="K89" t="str">
        <f t="shared" si="6"/>
        <v>9992</v>
      </c>
      <c r="L89" t="str">
        <f t="shared" si="7"/>
        <v>{"source":9997,"target":9992,"value":18}</v>
      </c>
    </row>
    <row r="90" spans="8:12">
      <c r="H90" t="s">
        <v>6577</v>
      </c>
      <c r="I90">
        <f>COUNTIF(seriescatalog!$N$2:$N$2516,"="&amp;H90)</f>
        <v>4</v>
      </c>
      <c r="J90" t="str">
        <f t="shared" si="5"/>
        <v>9997</v>
      </c>
      <c r="K90" t="str">
        <f t="shared" si="6"/>
        <v>9983</v>
      </c>
      <c r="L90" t="str">
        <f t="shared" si="7"/>
        <v>{"source":9997,"target":9983,"value":4}</v>
      </c>
    </row>
    <row r="91" spans="8:12">
      <c r="H91" t="s">
        <v>6578</v>
      </c>
      <c r="I91">
        <f>COUNTIF(seriescatalog!$N$2:$N$2516,"="&amp;H91)</f>
        <v>183</v>
      </c>
      <c r="J91" t="str">
        <f t="shared" si="5"/>
        <v>9993</v>
      </c>
      <c r="K91" t="str">
        <f t="shared" si="6"/>
        <v>9989</v>
      </c>
      <c r="L91" t="str">
        <f t="shared" si="7"/>
        <v>{"source":9993,"target":9989,"value":183}</v>
      </c>
    </row>
    <row r="92" spans="8:12">
      <c r="H92" t="s">
        <v>6579</v>
      </c>
      <c r="I92">
        <f>COUNTIF(seriescatalog!$N$2:$N$2516,"="&amp;H92)</f>
        <v>8</v>
      </c>
      <c r="J92" t="str">
        <f t="shared" si="5"/>
        <v>9993</v>
      </c>
      <c r="K92" t="str">
        <f t="shared" si="6"/>
        <v>9976</v>
      </c>
      <c r="L92" t="str">
        <f t="shared" si="7"/>
        <v>{"source":9993,"target":9976,"value":8}</v>
      </c>
    </row>
    <row r="93" spans="8:12">
      <c r="H93" t="s">
        <v>6580</v>
      </c>
      <c r="I93">
        <f>COUNTIF(seriescatalog!$N$2:$N$2516,"="&amp;H93)</f>
        <v>136</v>
      </c>
      <c r="J93" t="str">
        <f t="shared" si="5"/>
        <v>9993</v>
      </c>
      <c r="K93" t="str">
        <f t="shared" si="6"/>
        <v>9981</v>
      </c>
      <c r="L93" t="str">
        <f t="shared" si="7"/>
        <v>{"source":9993,"target":9981,"value":136}</v>
      </c>
    </row>
    <row r="94" spans="8:12">
      <c r="H94" t="s">
        <v>6581</v>
      </c>
      <c r="I94">
        <f>COUNTIF(seriescatalog!$N$2:$N$2516,"="&amp;H94)</f>
        <v>16</v>
      </c>
      <c r="J94" t="str">
        <f t="shared" si="5"/>
        <v>9997</v>
      </c>
      <c r="K94" t="str">
        <f t="shared" si="6"/>
        <v>9989</v>
      </c>
      <c r="L94" t="str">
        <f t="shared" si="7"/>
        <v>{"source":9997,"target":9989,"value":16}</v>
      </c>
    </row>
    <row r="95" spans="8:12">
      <c r="H95" t="s">
        <v>6582</v>
      </c>
      <c r="I95">
        <f>COUNTIF(seriescatalog!$N$2:$N$2516,"="&amp;H95)</f>
        <v>16</v>
      </c>
      <c r="J95" t="str">
        <f t="shared" si="5"/>
        <v>9995</v>
      </c>
      <c r="K95" t="str">
        <f t="shared" si="6"/>
        <v>9989</v>
      </c>
      <c r="L95" t="str">
        <f t="shared" si="7"/>
        <v>{"source":9995,"target":9989,"value":16}</v>
      </c>
    </row>
    <row r="96" spans="8:12">
      <c r="H96" t="s">
        <v>6583</v>
      </c>
      <c r="I96">
        <f>COUNTIF(seriescatalog!$N$2:$N$2516,"="&amp;H96)</f>
        <v>72</v>
      </c>
      <c r="J96" t="str">
        <f t="shared" si="5"/>
        <v>9993</v>
      </c>
      <c r="K96" t="str">
        <f t="shared" si="6"/>
        <v>9983</v>
      </c>
      <c r="L96" t="str">
        <f t="shared" si="7"/>
        <v>{"source":9993,"target":9983,"value":72}</v>
      </c>
    </row>
    <row r="97" spans="8:12">
      <c r="H97" t="s">
        <v>6584</v>
      </c>
      <c r="I97">
        <f>COUNTIF(seriescatalog!$N$2:$N$2516,"="&amp;H97)</f>
        <v>144</v>
      </c>
      <c r="J97" t="str">
        <f t="shared" si="5"/>
        <v>9993</v>
      </c>
      <c r="K97" t="str">
        <f t="shared" si="6"/>
        <v>9978</v>
      </c>
      <c r="L97" t="str">
        <f t="shared" si="7"/>
        <v>{"source":9993,"target":9978,"value":144}</v>
      </c>
    </row>
    <row r="98" spans="8:12">
      <c r="H98" t="s">
        <v>6585</v>
      </c>
      <c r="I98">
        <f>COUNTIF(seriescatalog!$N$2:$N$2516,"="&amp;H98)</f>
        <v>73</v>
      </c>
      <c r="J98" t="str">
        <f t="shared" si="5"/>
        <v>9993</v>
      </c>
      <c r="K98" t="str">
        <f t="shared" si="6"/>
        <v>9977</v>
      </c>
      <c r="L98" t="str">
        <f t="shared" si="7"/>
        <v>{"source":9993,"target":9977,"value":73}</v>
      </c>
    </row>
    <row r="99" spans="8:12">
      <c r="H99" t="s">
        <v>6586</v>
      </c>
      <c r="I99">
        <f>COUNTIF(seriescatalog!$N$2:$N$2516,"="&amp;H99)</f>
        <v>4</v>
      </c>
      <c r="J99" t="str">
        <f t="shared" si="5"/>
        <v>9993</v>
      </c>
      <c r="K99" t="str">
        <f t="shared" si="6"/>
        <v>9991</v>
      </c>
      <c r="L99" t="str">
        <f t="shared" si="7"/>
        <v>{"source":9993,"target":9991,"value":4}</v>
      </c>
    </row>
    <row r="100" spans="8:12">
      <c r="H100" t="s">
        <v>6587</v>
      </c>
      <c r="I100">
        <f>COUNTIF(seriescatalog!$N$2:$N$2516,"="&amp;H100)</f>
        <v>126</v>
      </c>
      <c r="J100" t="str">
        <f t="shared" si="5"/>
        <v>9997</v>
      </c>
      <c r="K100" t="str">
        <f t="shared" si="6"/>
        <v>9978</v>
      </c>
      <c r="L100" t="str">
        <f t="shared" si="7"/>
        <v>{"source":9997,"target":9978,"value":126}</v>
      </c>
    </row>
    <row r="101" spans="8:12">
      <c r="H101" t="s">
        <v>6588</v>
      </c>
      <c r="I101">
        <f>COUNTIF(seriescatalog!$N$2:$N$2516,"="&amp;H101)</f>
        <v>65</v>
      </c>
      <c r="J101" t="str">
        <f t="shared" si="5"/>
        <v>9997</v>
      </c>
      <c r="K101" t="str">
        <f t="shared" si="6"/>
        <v>9984</v>
      </c>
      <c r="L101" t="str">
        <f t="shared" si="7"/>
        <v>{"source":9997,"target":9984,"value":65}</v>
      </c>
    </row>
    <row r="102" spans="8:12">
      <c r="H102" t="s">
        <v>6589</v>
      </c>
      <c r="I102">
        <f>COUNTIF(seriescatalog!$N$2:$N$2516,"="&amp;H102)</f>
        <v>1</v>
      </c>
      <c r="J102" t="str">
        <f t="shared" si="5"/>
        <v>9995</v>
      </c>
      <c r="K102" t="str">
        <f t="shared" si="6"/>
        <v>9984</v>
      </c>
      <c r="L102" t="str">
        <f t="shared" si="7"/>
        <v>{"source":9995,"target":9984,"value":1}</v>
      </c>
    </row>
    <row r="103" spans="8:12">
      <c r="H103" t="s">
        <v>6544</v>
      </c>
      <c r="I103">
        <f>COUNTIF(seriescatalog!$N$2:$N$2516,"="&amp;H103)</f>
        <v>2</v>
      </c>
      <c r="J103" t="str">
        <f t="shared" si="5"/>
        <v>9998</v>
      </c>
      <c r="K103" t="str">
        <f t="shared" si="6"/>
        <v>9984</v>
      </c>
      <c r="L103" t="str">
        <f t="shared" si="7"/>
        <v>{"source":9998,"target":9984,"value":2}</v>
      </c>
    </row>
    <row r="104" spans="8:12">
      <c r="H104" t="s">
        <v>6590</v>
      </c>
      <c r="I104">
        <f>COUNTIF(seriescatalog!$N$2:$N$2516,"="&amp;H104)</f>
        <v>8</v>
      </c>
      <c r="J104" t="str">
        <f t="shared" si="5"/>
        <v>9995</v>
      </c>
      <c r="K104" t="str">
        <f t="shared" si="6"/>
        <v>9992</v>
      </c>
      <c r="L104" t="str">
        <f t="shared" si="7"/>
        <v>{"source":9995,"target":9992,"value":8}</v>
      </c>
    </row>
    <row r="105" spans="8:12">
      <c r="H105" t="s">
        <v>6591</v>
      </c>
      <c r="I105">
        <f>COUNTIF(seriescatalog!$N$2:$N$2516,"="&amp;H105)</f>
        <v>2</v>
      </c>
      <c r="J105" t="str">
        <f t="shared" si="5"/>
        <v>9995</v>
      </c>
      <c r="K105" t="str">
        <f t="shared" si="6"/>
        <v>9991</v>
      </c>
      <c r="L105" t="str">
        <f t="shared" si="7"/>
        <v>{"source":9995,"target":9991,"value":2}</v>
      </c>
    </row>
    <row r="106" spans="8:12">
      <c r="H106" t="s">
        <v>6545</v>
      </c>
      <c r="I106">
        <f>COUNTIF(seriescatalog!$N$2:$N$2516,"="&amp;H106)</f>
        <v>1</v>
      </c>
      <c r="J106" t="str">
        <f t="shared" si="5"/>
        <v>9998</v>
      </c>
      <c r="K106" t="str">
        <f t="shared" si="6"/>
        <v>9991</v>
      </c>
      <c r="L106" t="str">
        <f t="shared" si="7"/>
        <v>{"source":9998,"target":9991,"value":1}</v>
      </c>
    </row>
    <row r="107" spans="8:12">
      <c r="H107" t="s">
        <v>6546</v>
      </c>
      <c r="I107">
        <f>COUNTIF(seriescatalog!$N$2:$N$2516,"="&amp;H107)</f>
        <v>1</v>
      </c>
      <c r="J107" t="str">
        <f t="shared" si="5"/>
        <v>9998</v>
      </c>
      <c r="K107" t="str">
        <f t="shared" si="6"/>
        <v>9992</v>
      </c>
      <c r="L107" t="str">
        <f t="shared" si="7"/>
        <v>{"source":9998,"target":9992,"value":1}</v>
      </c>
    </row>
    <row r="108" spans="8:12">
      <c r="H108" t="s">
        <v>6592</v>
      </c>
      <c r="I108">
        <f>COUNTIF(seriescatalog!$N$2:$N$2516,"="&amp;H108)</f>
        <v>44</v>
      </c>
      <c r="J108" t="str">
        <f t="shared" si="5"/>
        <v>9997</v>
      </c>
      <c r="K108" t="str">
        <f t="shared" si="6"/>
        <v>9991</v>
      </c>
      <c r="L108" t="str">
        <f t="shared" si="7"/>
        <v>{"source":9997,"target":9991,"value":44}</v>
      </c>
    </row>
  </sheetData>
  <mergeCells count="1">
    <mergeCell ref="F24:P24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sitecatalog</vt:lpstr>
      <vt:lpstr>seriescatalog</vt:lpstr>
      <vt:lpstr>Sheet2</vt:lpstr>
      <vt:lpstr>inputFile</vt:lpstr>
      <vt:lpstr>inputFile2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Rocha, Jonathan T</dc:creator>
  <cp:lastModifiedBy>jrocha</cp:lastModifiedBy>
  <dcterms:created xsi:type="dcterms:W3CDTF">2017-05-14T15:42:12Z</dcterms:created>
  <dcterms:modified xsi:type="dcterms:W3CDTF">2017-05-14T20:40:38Z</dcterms:modified>
</cp:coreProperties>
</file>