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ykliu/Desktop/csci_114/labs-liu-kailin/lab4/"/>
    </mc:Choice>
  </mc:AlternateContent>
  <xr:revisionPtr revIDLastSave="0" documentId="13_ncr:1_{F889905F-ED2B-EF4D-86B5-0A18897F9A6E}" xr6:coauthVersionLast="47" xr6:coauthVersionMax="47" xr10:uidLastSave="{00000000-0000-0000-0000-000000000000}"/>
  <bookViews>
    <workbookView xWindow="9600" yWindow="760" windowWidth="22580" windowHeight="17440" activeTab="3" xr2:uid="{2A58232F-E095-4F4E-B47A-306816D7A289}"/>
  </bookViews>
  <sheets>
    <sheet name="Part 1" sheetId="1" r:id="rId1"/>
    <sheet name="Part 2" sheetId="2" r:id="rId2"/>
    <sheet name="Part 3" sheetId="3" r:id="rId3"/>
    <sheet name="Part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" i="4"/>
  <c r="A26" i="3" a="1"/>
  <c r="A26" i="3" s="1"/>
  <c r="A26" i="1" a="1"/>
  <c r="A26" i="1" s="1"/>
  <c r="A28" i="2" a="1"/>
  <c r="A2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<sst xmlns="http://schemas.openxmlformats.org/spreadsheetml/2006/main" count="15" uniqueCount="6">
  <si>
    <t>size</t>
  </si>
  <si>
    <t>time_diff</t>
  </si>
  <si>
    <t>LINEST</t>
  </si>
  <si>
    <t>To analyze a relationship of the form y=n⋅log⁡(n)y = n \cdot \log(n)y=n⋅log(n) linearly in a spreadsheet, you can compute x=n⋅log⁡(n)x = n \cdot \log(n)x=n⋅log(n) and plot yyy against xxx.</t>
  </si>
  <si>
    <t>how to find n though?</t>
  </si>
  <si>
    <t>timediff/ log(size)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</si>
</sst>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time_diff v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1'!$A$1</c:f>
              <c:strCache>
                <c:ptCount val="1"/>
                <c:pt idx="0">
                  <c:v>size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84685643934982"/>
                  <c:y val="-2.83622898872575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1'!$A$2:$A$20</c:f>
              <c:numCache>
                <c:formatCode>General</c:formatCode>
                <c:ptCount val="19"/>
                <c:pt idx="0">
                  <c:v>2000001</c:v>
                </c:pt>
                <c:pt idx="1">
                  <c:v>4000001</c:v>
                </c:pt>
                <c:pt idx="2">
                  <c:v>6000001</c:v>
                </c:pt>
                <c:pt idx="3">
                  <c:v>8000001</c:v>
                </c:pt>
                <c:pt idx="4">
                  <c:v>10000001</c:v>
                </c:pt>
                <c:pt idx="5">
                  <c:v>12000001</c:v>
                </c:pt>
                <c:pt idx="6">
                  <c:v>14000001</c:v>
                </c:pt>
                <c:pt idx="7">
                  <c:v>16000001</c:v>
                </c:pt>
                <c:pt idx="8">
                  <c:v>18000001</c:v>
                </c:pt>
                <c:pt idx="9">
                  <c:v>20000001</c:v>
                </c:pt>
                <c:pt idx="10">
                  <c:v>22000001</c:v>
                </c:pt>
                <c:pt idx="11">
                  <c:v>24000001</c:v>
                </c:pt>
                <c:pt idx="12">
                  <c:v>26000001</c:v>
                </c:pt>
                <c:pt idx="13">
                  <c:v>28000001</c:v>
                </c:pt>
                <c:pt idx="14">
                  <c:v>30000001</c:v>
                </c:pt>
                <c:pt idx="15">
                  <c:v>32000001</c:v>
                </c:pt>
                <c:pt idx="16">
                  <c:v>34000001</c:v>
                </c:pt>
                <c:pt idx="17">
                  <c:v>36000001</c:v>
                </c:pt>
                <c:pt idx="18">
                  <c:v>38000001</c:v>
                </c:pt>
              </c:numCache>
            </c:numRef>
          </c:xVal>
          <c:yVal>
            <c:numRef>
              <c:f>'Part 1'!$B$2:$B$20</c:f>
              <c:numCache>
                <c:formatCode>General</c:formatCode>
                <c:ptCount val="19"/>
                <c:pt idx="0">
                  <c:v>2.3508399999999999E-4</c:v>
                </c:pt>
                <c:pt idx="1">
                  <c:v>5.1708400000000001E-4</c:v>
                </c:pt>
                <c:pt idx="2">
                  <c:v>1.1669199999999999E-3</c:v>
                </c:pt>
                <c:pt idx="3">
                  <c:v>1.42067E-3</c:v>
                </c:pt>
                <c:pt idx="4">
                  <c:v>1.6875E-3</c:v>
                </c:pt>
                <c:pt idx="5">
                  <c:v>2.0563299999999999E-3</c:v>
                </c:pt>
                <c:pt idx="6">
                  <c:v>2.4087900000000001E-3</c:v>
                </c:pt>
                <c:pt idx="7">
                  <c:v>3.1915400000000001E-3</c:v>
                </c:pt>
                <c:pt idx="8">
                  <c:v>3.4807499999999999E-3</c:v>
                </c:pt>
                <c:pt idx="9">
                  <c:v>3.9301199999999996E-3</c:v>
                </c:pt>
                <c:pt idx="10">
                  <c:v>6.9386300000000003E-3</c:v>
                </c:pt>
                <c:pt idx="11">
                  <c:v>7.05333E-3</c:v>
                </c:pt>
                <c:pt idx="12">
                  <c:v>1.1709000000000001E-2</c:v>
                </c:pt>
                <c:pt idx="13">
                  <c:v>8.3134200000000002E-3</c:v>
                </c:pt>
                <c:pt idx="14">
                  <c:v>1.27715E-2</c:v>
                </c:pt>
                <c:pt idx="15">
                  <c:v>1.0547600000000001E-2</c:v>
                </c:pt>
                <c:pt idx="16">
                  <c:v>1.4085E-2</c:v>
                </c:pt>
                <c:pt idx="17">
                  <c:v>1.4873000000000001E-2</c:v>
                </c:pt>
                <c:pt idx="18">
                  <c:v>1.52356E-2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C7-C74A-987B-BF0E06BA5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728384"/>
        <c:axId val="663730832"/>
      </c:scatterChart>
      <c:valAx>
        <c:axId val="66272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730832"/>
        <c:crosses val="autoZero"/>
        <c:crossBetween val="midCat"/>
      </c:valAx>
      <c:valAx>
        <c:axId val="66373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2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time_diff v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2'!$A$2:$A$21</c:f>
              <c:numCache>
                <c:formatCode>General</c:formatCode>
                <c:ptCount val="2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</c:numCache>
            </c:numRef>
          </c:xVal>
          <c:yVal>
            <c:numRef>
              <c:f>'Part 2'!$B$2:$B$21</c:f>
              <c:numCache>
                <c:formatCode>General</c:formatCode>
                <c:ptCount val="20"/>
                <c:pt idx="0" formatCode="0.00E+00">
                  <c:v>1.67E-7</c:v>
                </c:pt>
                <c:pt idx="1">
                  <c:v>2.9108300000000001E-3</c:v>
                </c:pt>
                <c:pt idx="2">
                  <c:v>1.1770299999999999E-2</c:v>
                </c:pt>
                <c:pt idx="3">
                  <c:v>2.0313399999999999E-2</c:v>
                </c:pt>
                <c:pt idx="4">
                  <c:v>2.7350099999999999E-2</c:v>
                </c:pt>
                <c:pt idx="5">
                  <c:v>3.5956399999999999E-2</c:v>
                </c:pt>
                <c:pt idx="6">
                  <c:v>5.00315E-2</c:v>
                </c:pt>
                <c:pt idx="7">
                  <c:v>6.9698800000000005E-2</c:v>
                </c:pt>
                <c:pt idx="8">
                  <c:v>9.1560199999999994E-2</c:v>
                </c:pt>
                <c:pt idx="9">
                  <c:v>0.11938</c:v>
                </c:pt>
                <c:pt idx="10">
                  <c:v>0.14203299999999999</c:v>
                </c:pt>
                <c:pt idx="11">
                  <c:v>0.172011</c:v>
                </c:pt>
                <c:pt idx="12">
                  <c:v>0.206155</c:v>
                </c:pt>
                <c:pt idx="13">
                  <c:v>0.23963400000000001</c:v>
                </c:pt>
                <c:pt idx="14">
                  <c:v>0.27574500000000002</c:v>
                </c:pt>
                <c:pt idx="15">
                  <c:v>0.31892799999999999</c:v>
                </c:pt>
                <c:pt idx="16">
                  <c:v>0.35909799999999997</c:v>
                </c:pt>
                <c:pt idx="17">
                  <c:v>0.40902300000000003</c:v>
                </c:pt>
                <c:pt idx="18">
                  <c:v>0.464951</c:v>
                </c:pt>
                <c:pt idx="19">
                  <c:v>0.50567799999999996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2-D84E-8DF1-BDC561025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148831"/>
        <c:axId val="1894129487"/>
      </c:scatterChart>
      <c:valAx>
        <c:axId val="1894148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129487"/>
        <c:crosses val="autoZero"/>
        <c:crossBetween val="midCat"/>
      </c:valAx>
      <c:valAx>
        <c:axId val="189412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14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time_diff v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3'!$B$1</c:f>
              <c:strCache>
                <c:ptCount val="1"/>
                <c:pt idx="0">
                  <c:v>time_diff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3'!$A$2:$A$21</c:f>
              <c:numCache>
                <c:formatCode>General</c:formatCode>
                <c:ptCount val="20"/>
                <c:pt idx="0">
                  <c:v>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400000</c:v>
                </c:pt>
                <c:pt idx="5">
                  <c:v>500000</c:v>
                </c:pt>
                <c:pt idx="6">
                  <c:v>600000</c:v>
                </c:pt>
                <c:pt idx="7">
                  <c:v>700000</c:v>
                </c:pt>
                <c:pt idx="8">
                  <c:v>800000</c:v>
                </c:pt>
                <c:pt idx="9">
                  <c:v>900000</c:v>
                </c:pt>
                <c:pt idx="10">
                  <c:v>1000000</c:v>
                </c:pt>
                <c:pt idx="11">
                  <c:v>1100000</c:v>
                </c:pt>
                <c:pt idx="12">
                  <c:v>1200000</c:v>
                </c:pt>
                <c:pt idx="13">
                  <c:v>1300000</c:v>
                </c:pt>
                <c:pt idx="14">
                  <c:v>1400000</c:v>
                </c:pt>
                <c:pt idx="15">
                  <c:v>1500000</c:v>
                </c:pt>
                <c:pt idx="16">
                  <c:v>1600000</c:v>
                </c:pt>
                <c:pt idx="17">
                  <c:v>1700000</c:v>
                </c:pt>
                <c:pt idx="18">
                  <c:v>1800000</c:v>
                </c:pt>
                <c:pt idx="19">
                  <c:v>1900000</c:v>
                </c:pt>
              </c:numCache>
            </c:numRef>
          </c:xVal>
          <c:yVal>
            <c:numRef>
              <c:f>'Part 3'!$B$2:$B$21</c:f>
              <c:numCache>
                <c:formatCode>General</c:formatCode>
                <c:ptCount val="20"/>
                <c:pt idx="0" formatCode="0.00E+00">
                  <c:v>3.7500000000000001E-7</c:v>
                </c:pt>
                <c:pt idx="1">
                  <c:v>2.4063299999999999E-3</c:v>
                </c:pt>
                <c:pt idx="2">
                  <c:v>3.4514599999999999E-3</c:v>
                </c:pt>
                <c:pt idx="3">
                  <c:v>3.51579E-3</c:v>
                </c:pt>
                <c:pt idx="4">
                  <c:v>4.0169200000000002E-3</c:v>
                </c:pt>
                <c:pt idx="5">
                  <c:v>4.8564599999999999E-3</c:v>
                </c:pt>
                <c:pt idx="6">
                  <c:v>6.1167900000000004E-3</c:v>
                </c:pt>
                <c:pt idx="7">
                  <c:v>7.6431700000000003E-3</c:v>
                </c:pt>
                <c:pt idx="8">
                  <c:v>8.5200399999999996E-3</c:v>
                </c:pt>
                <c:pt idx="9">
                  <c:v>9.1273299999999995E-3</c:v>
                </c:pt>
                <c:pt idx="10">
                  <c:v>9.9950799999999999E-3</c:v>
                </c:pt>
                <c:pt idx="11">
                  <c:v>1.0821900000000001E-2</c:v>
                </c:pt>
                <c:pt idx="12">
                  <c:v>1.17606E-2</c:v>
                </c:pt>
                <c:pt idx="13">
                  <c:v>1.27586E-2</c:v>
                </c:pt>
                <c:pt idx="14">
                  <c:v>1.37895E-2</c:v>
                </c:pt>
                <c:pt idx="15">
                  <c:v>1.4893200000000001E-2</c:v>
                </c:pt>
                <c:pt idx="16">
                  <c:v>1.57827E-2</c:v>
                </c:pt>
                <c:pt idx="17">
                  <c:v>1.7177100000000001E-2</c:v>
                </c:pt>
                <c:pt idx="18">
                  <c:v>1.77755E-2</c:v>
                </c:pt>
                <c:pt idx="19">
                  <c:v>1.86418E-2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77-CE43-ABA8-8731D8E56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266896"/>
        <c:axId val="1894350127"/>
      </c:scatterChart>
      <c:valAx>
        <c:axId val="76326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350127"/>
        <c:crosses val="autoZero"/>
        <c:crossBetween val="midCat"/>
      </c:valAx>
      <c:valAx>
        <c:axId val="189435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26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time_diff/log(size) v 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4'!$D$1</c:f>
              <c:strCache>
                <c:ptCount val="1"/>
                <c:pt idx="0">
                  <c:v>size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312825303616709"/>
                  <c:y val="-3.1088082901554402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4'!$D$2:$D$20</c:f>
              <c:numCache>
                <c:formatCode>General</c:formatCode>
                <c:ptCount val="19"/>
                <c:pt idx="0">
                  <c:v>2000000</c:v>
                </c:pt>
                <c:pt idx="1">
                  <c:v>4000000</c:v>
                </c:pt>
                <c:pt idx="2">
                  <c:v>6000000</c:v>
                </c:pt>
                <c:pt idx="3">
                  <c:v>8000000</c:v>
                </c:pt>
                <c:pt idx="4">
                  <c:v>10000000</c:v>
                </c:pt>
                <c:pt idx="5">
                  <c:v>12000000</c:v>
                </c:pt>
                <c:pt idx="6">
                  <c:v>14000000</c:v>
                </c:pt>
                <c:pt idx="7">
                  <c:v>16000000</c:v>
                </c:pt>
                <c:pt idx="8">
                  <c:v>18000000</c:v>
                </c:pt>
                <c:pt idx="9">
                  <c:v>20000000</c:v>
                </c:pt>
                <c:pt idx="10">
                  <c:v>22000000</c:v>
                </c:pt>
                <c:pt idx="11">
                  <c:v>24000000</c:v>
                </c:pt>
                <c:pt idx="12">
                  <c:v>26000000</c:v>
                </c:pt>
                <c:pt idx="13">
                  <c:v>28000000</c:v>
                </c:pt>
                <c:pt idx="14">
                  <c:v>30000000</c:v>
                </c:pt>
                <c:pt idx="15">
                  <c:v>32000000</c:v>
                </c:pt>
                <c:pt idx="16">
                  <c:v>34000000</c:v>
                </c:pt>
                <c:pt idx="17">
                  <c:v>36000000</c:v>
                </c:pt>
                <c:pt idx="18">
                  <c:v>38000000</c:v>
                </c:pt>
              </c:numCache>
            </c:numRef>
          </c:xVal>
          <c:yVal>
            <c:numRef>
              <c:f>'Part 4'!$C$2:$C$20</c:f>
              <c:numCache>
                <c:formatCode>General</c:formatCode>
                <c:ptCount val="19"/>
                <c:pt idx="0">
                  <c:v>3.6238837167436479E-4</c:v>
                </c:pt>
                <c:pt idx="1">
                  <c:v>6.1855087735708189E-4</c:v>
                </c:pt>
                <c:pt idx="2">
                  <c:v>9.0030743997555418E-4</c:v>
                </c:pt>
                <c:pt idx="3">
                  <c:v>1.2255019152207776E-3</c:v>
                </c:pt>
                <c:pt idx="4">
                  <c:v>1.4139942857142858E-3</c:v>
                </c:pt>
                <c:pt idx="5">
                  <c:v>1.6818329106416416E-3</c:v>
                </c:pt>
                <c:pt idx="6">
                  <c:v>1.9742299507597618E-3</c:v>
                </c:pt>
                <c:pt idx="7">
                  <c:v>2.3411048178825864E-3</c:v>
                </c:pt>
                <c:pt idx="8">
                  <c:v>2.9468500300934694E-3</c:v>
                </c:pt>
                <c:pt idx="9">
                  <c:v>3.2509385681330077E-3</c:v>
                </c:pt>
                <c:pt idx="10">
                  <c:v>3.4778302898166177E-3</c:v>
                </c:pt>
                <c:pt idx="11">
                  <c:v>3.4874205028894148E-3</c:v>
                </c:pt>
                <c:pt idx="12">
                  <c:v>4.1768322752603762E-3</c:v>
                </c:pt>
                <c:pt idx="13">
                  <c:v>3.7614483111688868E-3</c:v>
                </c:pt>
                <c:pt idx="14">
                  <c:v>4.5983205071467147E-3</c:v>
                </c:pt>
                <c:pt idx="15">
                  <c:v>4.4672391753462848E-3</c:v>
                </c:pt>
                <c:pt idx="16">
                  <c:v>5.3325781619225996E-3</c:v>
                </c:pt>
                <c:pt idx="17">
                  <c:v>5.2251613796550364E-3</c:v>
                </c:pt>
                <c:pt idx="18">
                  <c:v>5.673618441982292E-3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9-CC48-9367-51293D749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388351"/>
        <c:axId val="1434390063"/>
      </c:scatterChart>
      <c:valAx>
        <c:axId val="143438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390063"/>
        <c:crosses val="autoZero"/>
        <c:crossBetween val="midCat"/>
      </c:valAx>
      <c:valAx>
        <c:axId val="143439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388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695516</xdr:colOff>
      <xdr:row>1</xdr:row>
      <xdr:rowOff>110434</xdr:rowOff>
    </xdr:from>
    <xdr:to>
      <xdr:col>11</xdr:col>
      <xdr:colOff>66259</xdr:colOff>
      <xdr:row>22</xdr:row>
      <xdr:rowOff>118607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DC8674E-35EB-69DC-8028-8838F6D57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488950</xdr:colOff>
      <xdr:row>3</xdr:row>
      <xdr:rowOff>107950</xdr:rowOff>
    </xdr:from>
    <xdr:to>
      <xdr:col>12</xdr:col>
      <xdr:colOff>457200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335B7A-96A9-7E56-261A-4091A7C62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241299</xdr:colOff>
      <xdr:row>3</xdr:row>
      <xdr:rowOff>158750</xdr:rowOff>
    </xdr:from>
    <xdr:to>
      <xdr:col>13</xdr:col>
      <xdr:colOff>61382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AA917F-1F94-FB94-7507-1D6F049D1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1</xdr:row>
      <xdr:rowOff>146050</xdr:rowOff>
    </xdr:from>
    <xdr:to>
      <xdr:col>11</xdr:col>
      <xdr:colOff>800100</xdr:colOff>
      <xdr:row>19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A3B765-C695-8033-2F7D-449853774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7A73-D812-8A47-A68A-5AFDC8AD3226}">
  <dimension ref="A1:B30"/>
  <sheetViews>
    <sheetView zoomScale="110" workbookViewId="0">
      <selection activeCell="D31" sqref="D31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2000001</v>
      </c>
      <c r="B2">
        <v>2.3508399999999999E-4</v>
      </c>
    </row>
    <row r="3" spans="1:2" x14ac:dyDescent="0.2">
      <c r="A3" s="1">
        <v>4000001</v>
      </c>
      <c r="B3">
        <v>5.1708400000000001E-4</v>
      </c>
    </row>
    <row r="4" spans="1:2" x14ac:dyDescent="0.2">
      <c r="A4" s="1">
        <v>6000001</v>
      </c>
      <c r="B4">
        <v>1.1669199999999999E-3</v>
      </c>
    </row>
    <row r="5" spans="1:2" x14ac:dyDescent="0.2">
      <c r="A5" s="1">
        <v>8000001</v>
      </c>
      <c r="B5">
        <v>1.42067E-3</v>
      </c>
    </row>
    <row r="6" spans="1:2" x14ac:dyDescent="0.2">
      <c r="A6" s="1">
        <v>10000001</v>
      </c>
      <c r="B6">
        <v>1.6875E-3</v>
      </c>
    </row>
    <row r="7" spans="1:2" x14ac:dyDescent="0.2">
      <c r="A7" s="1">
        <v>12000001</v>
      </c>
      <c r="B7">
        <v>2.0563299999999999E-3</v>
      </c>
    </row>
    <row r="8" spans="1:2" x14ac:dyDescent="0.2">
      <c r="A8" s="1">
        <v>14000001</v>
      </c>
      <c r="B8">
        <v>2.4087900000000001E-3</v>
      </c>
    </row>
    <row r="9" spans="1:2" x14ac:dyDescent="0.2">
      <c r="A9" s="1">
        <v>16000001</v>
      </c>
      <c r="B9">
        <v>3.1915400000000001E-3</v>
      </c>
    </row>
    <row r="10" spans="1:2" x14ac:dyDescent="0.2">
      <c r="A10" s="1">
        <v>18000001</v>
      </c>
      <c r="B10">
        <v>3.4807499999999999E-3</v>
      </c>
    </row>
    <row r="11" spans="1:2" x14ac:dyDescent="0.2">
      <c r="A11" s="1">
        <v>20000001</v>
      </c>
      <c r="B11">
        <v>3.9301199999999996E-3</v>
      </c>
    </row>
    <row r="12" spans="1:2" x14ac:dyDescent="0.2">
      <c r="A12" s="1">
        <v>22000001</v>
      </c>
      <c r="B12">
        <v>6.9386300000000003E-3</v>
      </c>
    </row>
    <row r="13" spans="1:2" x14ac:dyDescent="0.2">
      <c r="A13" s="1">
        <v>24000001</v>
      </c>
      <c r="B13">
        <v>7.05333E-3</v>
      </c>
    </row>
    <row r="14" spans="1:2" x14ac:dyDescent="0.2">
      <c r="A14" s="1">
        <v>26000001</v>
      </c>
      <c r="B14">
        <v>1.1709000000000001E-2</v>
      </c>
    </row>
    <row r="15" spans="1:2" x14ac:dyDescent="0.2">
      <c r="A15" s="1">
        <v>28000001</v>
      </c>
      <c r="B15">
        <v>8.3134200000000002E-3</v>
      </c>
    </row>
    <row r="16" spans="1:2" x14ac:dyDescent="0.2">
      <c r="A16" s="1">
        <v>30000001</v>
      </c>
      <c r="B16">
        <v>1.27715E-2</v>
      </c>
    </row>
    <row r="17" spans="1:2" x14ac:dyDescent="0.2">
      <c r="A17" s="1">
        <v>32000001</v>
      </c>
      <c r="B17">
        <v>1.0547600000000001E-2</v>
      </c>
    </row>
    <row r="18" spans="1:2" x14ac:dyDescent="0.2">
      <c r="A18" s="1">
        <v>34000001</v>
      </c>
      <c r="B18">
        <v>1.4085E-2</v>
      </c>
    </row>
    <row r="19" spans="1:2" x14ac:dyDescent="0.2">
      <c r="A19" s="1">
        <v>36000001</v>
      </c>
      <c r="B19">
        <v>1.4873000000000001E-2</v>
      </c>
    </row>
    <row r="20" spans="1:2" x14ac:dyDescent="0.2">
      <c r="A20" s="1">
        <v>38000001</v>
      </c>
      <c r="B20">
        <v>1.52356E-2</v>
      </c>
    </row>
    <row r="25" spans="1:2" x14ac:dyDescent="0.2">
      <c r="A25" t="s">
        <v>2</v>
      </c>
    </row>
    <row r="26" spans="1:2" x14ac:dyDescent="0.2">
      <c r="A26" cm="1">
        <f t="array" ref="A26:B30">LINEST(B2:B20,A2:A20,1,1)</f>
        <v>4.5137768596491231E-10</v>
      </c>
      <c r="B26">
        <v>-2.6264032233075107E-3</v>
      </c>
    </row>
    <row r="27" spans="1:2" x14ac:dyDescent="0.2">
      <c r="A27">
        <v>3.2707543241196993E-11</v>
      </c>
      <c r="B27">
        <v>7.4584676906601756E-4</v>
      </c>
    </row>
    <row r="28" spans="1:2" x14ac:dyDescent="0.2">
      <c r="A28">
        <v>0.91805312241051129</v>
      </c>
      <c r="B28">
        <v>1.561763784160229E-3</v>
      </c>
    </row>
    <row r="29" spans="1:2" x14ac:dyDescent="0.2">
      <c r="A29">
        <v>190.45146734157683</v>
      </c>
      <c r="B29">
        <v>17</v>
      </c>
    </row>
    <row r="30" spans="1:2" x14ac:dyDescent="0.2">
      <c r="A30">
        <v>4.6453133908244887E-4</v>
      </c>
      <c r="B30">
        <v>4.1464803997746127E-5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B0C8-3B30-D742-A824-D5A8F71DF1CB}">
  <dimension ref="A1:C32"/>
  <sheetViews>
    <sheetView workbookViewId="0">
      <selection activeCell="A27" sqref="A27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0</v>
      </c>
      <c r="B2" s="2">
        <v>1.67E-7</v>
      </c>
    </row>
    <row r="3" spans="1:2" x14ac:dyDescent="0.2">
      <c r="A3" s="1">
        <v>1000</v>
      </c>
      <c r="B3">
        <v>2.9108300000000001E-3</v>
      </c>
    </row>
    <row r="4" spans="1:2" x14ac:dyDescent="0.2">
      <c r="A4" s="1">
        <v>2000</v>
      </c>
      <c r="B4">
        <v>1.1770299999999999E-2</v>
      </c>
    </row>
    <row r="5" spans="1:2" x14ac:dyDescent="0.2">
      <c r="A5" s="1">
        <v>3000</v>
      </c>
      <c r="B5">
        <v>2.0313399999999999E-2</v>
      </c>
    </row>
    <row r="6" spans="1:2" x14ac:dyDescent="0.2">
      <c r="A6" s="1">
        <v>4000</v>
      </c>
      <c r="B6">
        <v>2.7350099999999999E-2</v>
      </c>
    </row>
    <row r="7" spans="1:2" x14ac:dyDescent="0.2">
      <c r="A7" s="1">
        <v>5000</v>
      </c>
      <c r="B7">
        <v>3.5956399999999999E-2</v>
      </c>
    </row>
    <row r="8" spans="1:2" x14ac:dyDescent="0.2">
      <c r="A8" s="1">
        <v>6000</v>
      </c>
      <c r="B8">
        <v>5.00315E-2</v>
      </c>
    </row>
    <row r="9" spans="1:2" x14ac:dyDescent="0.2">
      <c r="A9" s="1">
        <v>7000</v>
      </c>
      <c r="B9">
        <v>6.9698800000000005E-2</v>
      </c>
    </row>
    <row r="10" spans="1:2" x14ac:dyDescent="0.2">
      <c r="A10" s="1">
        <v>8000</v>
      </c>
      <c r="B10">
        <v>9.1560199999999994E-2</v>
      </c>
    </row>
    <row r="11" spans="1:2" x14ac:dyDescent="0.2">
      <c r="A11" s="1">
        <v>9000</v>
      </c>
      <c r="B11">
        <v>0.11938</v>
      </c>
    </row>
    <row r="12" spans="1:2" x14ac:dyDescent="0.2">
      <c r="A12" s="1">
        <v>10000</v>
      </c>
      <c r="B12">
        <v>0.14203299999999999</v>
      </c>
    </row>
    <row r="13" spans="1:2" x14ac:dyDescent="0.2">
      <c r="A13" s="1">
        <v>11000</v>
      </c>
      <c r="B13">
        <v>0.172011</v>
      </c>
    </row>
    <row r="14" spans="1:2" x14ac:dyDescent="0.2">
      <c r="A14" s="1">
        <v>12000</v>
      </c>
      <c r="B14">
        <v>0.206155</v>
      </c>
    </row>
    <row r="15" spans="1:2" x14ac:dyDescent="0.2">
      <c r="A15" s="1">
        <v>13000</v>
      </c>
      <c r="B15">
        <v>0.23963400000000001</v>
      </c>
    </row>
    <row r="16" spans="1:2" x14ac:dyDescent="0.2">
      <c r="A16" s="1">
        <v>14000</v>
      </c>
      <c r="B16">
        <v>0.27574500000000002</v>
      </c>
    </row>
    <row r="17" spans="1:3" x14ac:dyDescent="0.2">
      <c r="A17" s="1">
        <v>15000</v>
      </c>
      <c r="B17">
        <v>0.31892799999999999</v>
      </c>
    </row>
    <row r="18" spans="1:3" x14ac:dyDescent="0.2">
      <c r="A18" s="1">
        <v>16000</v>
      </c>
      <c r="B18">
        <v>0.35909799999999997</v>
      </c>
    </row>
    <row r="19" spans="1:3" x14ac:dyDescent="0.2">
      <c r="A19" s="1">
        <v>17000</v>
      </c>
      <c r="B19">
        <v>0.40902300000000003</v>
      </c>
    </row>
    <row r="20" spans="1:3" x14ac:dyDescent="0.2">
      <c r="A20" s="1">
        <v>18000</v>
      </c>
      <c r="B20">
        <v>0.464951</v>
      </c>
    </row>
    <row r="21" spans="1:3" x14ac:dyDescent="0.2">
      <c r="A21" s="1">
        <v>19000</v>
      </c>
      <c r="B21">
        <v>0.50567799999999996</v>
      </c>
    </row>
    <row r="27" spans="1:3" x14ac:dyDescent="0.2">
      <c r="A27" t="s">
        <v>2</v>
      </c>
    </row>
    <row r="28" spans="1:3" x14ac:dyDescent="0.2">
      <c r="A28" cm="1">
        <f t="array" ref="A28:C32">LINEST(B2:B21,A2:A21^{1,2},TRUE,TRUE)</f>
        <v>1.4094268961608567E-9</v>
      </c>
      <c r="B28">
        <v>-1.1406575111643527E-7</v>
      </c>
      <c r="C28">
        <v>3.1307878097403541E-3</v>
      </c>
    </row>
    <row r="29" spans="1:3" x14ac:dyDescent="0.2">
      <c r="A29">
        <v>2.3348135811332981E-11</v>
      </c>
      <c r="B29">
        <v>4.5954920490398816E-7</v>
      </c>
      <c r="C29">
        <v>1.8837475073135597E-3</v>
      </c>
    </row>
    <row r="30" spans="1:3" x14ac:dyDescent="0.2">
      <c r="A30">
        <v>0.99967964804168863</v>
      </c>
      <c r="B30">
        <v>3.093605968379987E-3</v>
      </c>
      <c r="C30" t="e">
        <v>#N/A</v>
      </c>
    </row>
    <row r="31" spans="1:3" x14ac:dyDescent="0.2">
      <c r="A31">
        <v>26524.816808185915</v>
      </c>
      <c r="B31">
        <v>17</v>
      </c>
      <c r="C31" t="e">
        <v>#N/A</v>
      </c>
    </row>
    <row r="32" spans="1:3" x14ac:dyDescent="0.2">
      <c r="A32">
        <v>0.50770610149988149</v>
      </c>
      <c r="B32">
        <v>1.6269676408913673E-4</v>
      </c>
      <c r="C32" t="e"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B4B9-2647-1C49-BD34-F72B3638B8C6}">
  <dimension ref="A1:B30"/>
  <sheetViews>
    <sheetView workbookViewId="0">
      <selection sqref="A1:B1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0</v>
      </c>
      <c r="B2" s="2">
        <v>3.7500000000000001E-7</v>
      </c>
    </row>
    <row r="3" spans="1:2" x14ac:dyDescent="0.2">
      <c r="A3" s="1">
        <v>100000</v>
      </c>
      <c r="B3">
        <v>2.4063299999999999E-3</v>
      </c>
    </row>
    <row r="4" spans="1:2" x14ac:dyDescent="0.2">
      <c r="A4" s="1">
        <v>200000</v>
      </c>
      <c r="B4">
        <v>3.4514599999999999E-3</v>
      </c>
    </row>
    <row r="5" spans="1:2" x14ac:dyDescent="0.2">
      <c r="A5" s="1">
        <v>300000</v>
      </c>
      <c r="B5">
        <v>3.51579E-3</v>
      </c>
    </row>
    <row r="6" spans="1:2" x14ac:dyDescent="0.2">
      <c r="A6" s="1">
        <v>400000</v>
      </c>
      <c r="B6">
        <v>4.0169200000000002E-3</v>
      </c>
    </row>
    <row r="7" spans="1:2" x14ac:dyDescent="0.2">
      <c r="A7" s="1">
        <v>500000</v>
      </c>
      <c r="B7">
        <v>4.8564599999999999E-3</v>
      </c>
    </row>
    <row r="8" spans="1:2" x14ac:dyDescent="0.2">
      <c r="A8" s="1">
        <v>600000</v>
      </c>
      <c r="B8">
        <v>6.1167900000000004E-3</v>
      </c>
    </row>
    <row r="9" spans="1:2" x14ac:dyDescent="0.2">
      <c r="A9" s="1">
        <v>700000</v>
      </c>
      <c r="B9">
        <v>7.6431700000000003E-3</v>
      </c>
    </row>
    <row r="10" spans="1:2" x14ac:dyDescent="0.2">
      <c r="A10" s="1">
        <v>800000</v>
      </c>
      <c r="B10">
        <v>8.5200399999999996E-3</v>
      </c>
    </row>
    <row r="11" spans="1:2" x14ac:dyDescent="0.2">
      <c r="A11" s="1">
        <v>900000</v>
      </c>
      <c r="B11">
        <v>9.1273299999999995E-3</v>
      </c>
    </row>
    <row r="12" spans="1:2" x14ac:dyDescent="0.2">
      <c r="A12" s="1">
        <v>1000000</v>
      </c>
      <c r="B12">
        <v>9.9950799999999999E-3</v>
      </c>
    </row>
    <row r="13" spans="1:2" x14ac:dyDescent="0.2">
      <c r="A13" s="1">
        <v>1100000</v>
      </c>
      <c r="B13">
        <v>1.0821900000000001E-2</v>
      </c>
    </row>
    <row r="14" spans="1:2" x14ac:dyDescent="0.2">
      <c r="A14" s="1">
        <v>1200000</v>
      </c>
      <c r="B14">
        <v>1.17606E-2</v>
      </c>
    </row>
    <row r="15" spans="1:2" x14ac:dyDescent="0.2">
      <c r="A15" s="1">
        <v>1300000</v>
      </c>
      <c r="B15">
        <v>1.27586E-2</v>
      </c>
    </row>
    <row r="16" spans="1:2" x14ac:dyDescent="0.2">
      <c r="A16" s="1">
        <v>1400000</v>
      </c>
      <c r="B16">
        <v>1.37895E-2</v>
      </c>
    </row>
    <row r="17" spans="1:2" x14ac:dyDescent="0.2">
      <c r="A17" s="1">
        <v>1500000</v>
      </c>
      <c r="B17">
        <v>1.4893200000000001E-2</v>
      </c>
    </row>
    <row r="18" spans="1:2" x14ac:dyDescent="0.2">
      <c r="A18" s="1">
        <v>1600000</v>
      </c>
      <c r="B18">
        <v>1.57827E-2</v>
      </c>
    </row>
    <row r="19" spans="1:2" x14ac:dyDescent="0.2">
      <c r="A19" s="1">
        <v>1700000</v>
      </c>
      <c r="B19">
        <v>1.7177100000000001E-2</v>
      </c>
    </row>
    <row r="20" spans="1:2" x14ac:dyDescent="0.2">
      <c r="A20" s="1">
        <v>1800000</v>
      </c>
      <c r="B20">
        <v>1.77755E-2</v>
      </c>
    </row>
    <row r="21" spans="1:2" x14ac:dyDescent="0.2">
      <c r="A21" s="1">
        <v>1900000</v>
      </c>
      <c r="B21">
        <v>1.86418E-2</v>
      </c>
    </row>
    <row r="25" spans="1:2" x14ac:dyDescent="0.2">
      <c r="A25" t="s">
        <v>2</v>
      </c>
    </row>
    <row r="26" spans="1:2" x14ac:dyDescent="0.2">
      <c r="A26" cm="1">
        <f t="array" ref="A26:B30">LINEST(B2:B21,A2:A21, 1,1)</f>
        <v>9.4414059022556391E-9</v>
      </c>
      <c r="B26">
        <v>6.8319664285714128E-4</v>
      </c>
    </row>
    <row r="27" spans="1:2" x14ac:dyDescent="0.2">
      <c r="A27">
        <v>1.584549948937693E-10</v>
      </c>
      <c r="B27">
        <v>1.7609191343550903E-4</v>
      </c>
    </row>
    <row r="28" spans="1:2" x14ac:dyDescent="0.2">
      <c r="A28">
        <v>0.9949555396953278</v>
      </c>
      <c r="B28">
        <v>4.0861730623545139E-4</v>
      </c>
    </row>
    <row r="29" spans="1:2" x14ac:dyDescent="0.2">
      <c r="A29">
        <v>3550.2707193330198</v>
      </c>
      <c r="B29">
        <v>18</v>
      </c>
    </row>
    <row r="30" spans="1:2" x14ac:dyDescent="0.2">
      <c r="A30">
        <v>5.9278196698413167E-4</v>
      </c>
      <c r="B30">
        <v>3.0054258531920996E-6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D619-D932-604D-A621-C50085F109FA}">
  <dimension ref="A1:D26"/>
  <sheetViews>
    <sheetView tabSelected="1" workbookViewId="0">
      <selection activeCell="K26" sqref="K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</v>
      </c>
      <c r="D1" t="s">
        <v>0</v>
      </c>
    </row>
    <row r="2" spans="1:4" x14ac:dyDescent="0.2">
      <c r="A2" s="1">
        <v>2000000</v>
      </c>
      <c r="B2">
        <v>2.28342E-3</v>
      </c>
      <c r="C2">
        <f>B2/LOG(A2)</f>
        <v>3.6238837167436479E-4</v>
      </c>
      <c r="D2" s="1">
        <v>2000000</v>
      </c>
    </row>
    <row r="3" spans="1:4" x14ac:dyDescent="0.2">
      <c r="A3" s="1">
        <v>4000000</v>
      </c>
      <c r="B3">
        <v>4.0837099999999999E-3</v>
      </c>
      <c r="C3">
        <f t="shared" ref="C3:C20" si="0">B3/LOG(A3)</f>
        <v>6.1855087735708189E-4</v>
      </c>
      <c r="D3" s="1">
        <v>4000000</v>
      </c>
    </row>
    <row r="4" spans="1:4" x14ac:dyDescent="0.2">
      <c r="A4" s="1">
        <v>6000000</v>
      </c>
      <c r="B4">
        <v>6.1024199999999999E-3</v>
      </c>
      <c r="C4">
        <f t="shared" si="0"/>
        <v>9.0030743997555418E-4</v>
      </c>
      <c r="D4" s="1">
        <v>6000000</v>
      </c>
    </row>
    <row r="5" spans="1:4" x14ac:dyDescent="0.2">
      <c r="A5" s="1">
        <v>8000000</v>
      </c>
      <c r="B5">
        <v>8.4597500000000003E-3</v>
      </c>
      <c r="C5">
        <f t="shared" si="0"/>
        <v>1.2255019152207776E-3</v>
      </c>
      <c r="D5" s="1">
        <v>8000000</v>
      </c>
    </row>
    <row r="6" spans="1:4" x14ac:dyDescent="0.2">
      <c r="A6" s="1">
        <v>10000000</v>
      </c>
      <c r="B6">
        <v>9.8979600000000008E-3</v>
      </c>
      <c r="C6">
        <f t="shared" si="0"/>
        <v>1.4139942857142858E-3</v>
      </c>
      <c r="D6" s="1">
        <v>10000000</v>
      </c>
    </row>
    <row r="7" spans="1:4" x14ac:dyDescent="0.2">
      <c r="A7" s="1">
        <v>12000000</v>
      </c>
      <c r="B7">
        <v>1.1906E-2</v>
      </c>
      <c r="C7">
        <f t="shared" si="0"/>
        <v>1.6818329106416416E-3</v>
      </c>
      <c r="D7" s="1">
        <v>12000000</v>
      </c>
    </row>
    <row r="8" spans="1:4" x14ac:dyDescent="0.2">
      <c r="A8" s="1">
        <v>14000000</v>
      </c>
      <c r="B8">
        <v>1.41081E-2</v>
      </c>
      <c r="C8">
        <f t="shared" si="0"/>
        <v>1.9742299507597618E-3</v>
      </c>
      <c r="D8" s="1">
        <v>14000000</v>
      </c>
    </row>
    <row r="9" spans="1:4" x14ac:dyDescent="0.2">
      <c r="A9" s="1">
        <v>16000000</v>
      </c>
      <c r="B9">
        <v>1.6865600000000001E-2</v>
      </c>
      <c r="C9">
        <f t="shared" si="0"/>
        <v>2.3411048178825864E-3</v>
      </c>
      <c r="D9" s="1">
        <v>16000000</v>
      </c>
    </row>
    <row r="10" spans="1:4" x14ac:dyDescent="0.2">
      <c r="A10" s="1">
        <v>18000000</v>
      </c>
      <c r="B10">
        <v>2.1380199999999999E-2</v>
      </c>
      <c r="C10">
        <f t="shared" si="0"/>
        <v>2.9468500300934694E-3</v>
      </c>
      <c r="D10" s="1">
        <v>18000000</v>
      </c>
    </row>
    <row r="11" spans="1:4" x14ac:dyDescent="0.2">
      <c r="A11" s="1">
        <v>20000000</v>
      </c>
      <c r="B11">
        <v>2.3735200000000001E-2</v>
      </c>
      <c r="C11">
        <f t="shared" si="0"/>
        <v>3.2509385681330077E-3</v>
      </c>
      <c r="D11" s="1">
        <v>20000000</v>
      </c>
    </row>
    <row r="12" spans="1:4" x14ac:dyDescent="0.2">
      <c r="A12" s="1">
        <v>22000000</v>
      </c>
      <c r="B12">
        <v>2.5535700000000001E-2</v>
      </c>
      <c r="C12">
        <f t="shared" si="0"/>
        <v>3.4778302898166177E-3</v>
      </c>
      <c r="D12" s="1">
        <v>22000000</v>
      </c>
    </row>
    <row r="13" spans="1:4" x14ac:dyDescent="0.2">
      <c r="A13" s="1">
        <v>24000000</v>
      </c>
      <c r="B13">
        <v>2.5737900000000001E-2</v>
      </c>
      <c r="C13">
        <f t="shared" si="0"/>
        <v>3.4874205028894148E-3</v>
      </c>
      <c r="D13" s="1">
        <v>24000000</v>
      </c>
    </row>
    <row r="14" spans="1:4" x14ac:dyDescent="0.2">
      <c r="A14" s="1">
        <v>26000000</v>
      </c>
      <c r="B14">
        <v>3.0971100000000001E-2</v>
      </c>
      <c r="C14">
        <f t="shared" si="0"/>
        <v>4.1768322752603762E-3</v>
      </c>
      <c r="D14" s="1">
        <v>26000000</v>
      </c>
    </row>
    <row r="15" spans="1:4" x14ac:dyDescent="0.2">
      <c r="A15" s="1">
        <v>28000000</v>
      </c>
      <c r="B15">
        <v>2.8012100000000002E-2</v>
      </c>
      <c r="C15">
        <f t="shared" si="0"/>
        <v>3.7614483111688868E-3</v>
      </c>
      <c r="D15" s="1">
        <v>28000000</v>
      </c>
    </row>
    <row r="16" spans="1:4" x14ac:dyDescent="0.2">
      <c r="A16" s="1">
        <v>30000000</v>
      </c>
      <c r="B16">
        <v>3.4382200000000002E-2</v>
      </c>
      <c r="C16">
        <f t="shared" si="0"/>
        <v>4.5983205071467147E-3</v>
      </c>
      <c r="D16" s="1">
        <v>30000000</v>
      </c>
    </row>
    <row r="17" spans="1:4" x14ac:dyDescent="0.2">
      <c r="A17" s="1">
        <v>32000000</v>
      </c>
      <c r="B17">
        <v>3.3527300000000003E-2</v>
      </c>
      <c r="C17">
        <f t="shared" si="0"/>
        <v>4.4672391753462848E-3</v>
      </c>
      <c r="D17" s="1">
        <v>32000000</v>
      </c>
    </row>
    <row r="18" spans="1:4" x14ac:dyDescent="0.2">
      <c r="A18" s="1">
        <v>34000000</v>
      </c>
      <c r="B18">
        <v>4.0162200000000002E-2</v>
      </c>
      <c r="C18">
        <f t="shared" si="0"/>
        <v>5.3325781619225996E-3</v>
      </c>
      <c r="D18" s="1">
        <v>34000000</v>
      </c>
    </row>
    <row r="19" spans="1:4" x14ac:dyDescent="0.2">
      <c r="A19" s="1">
        <v>36000000</v>
      </c>
      <c r="B19">
        <v>3.9482900000000001E-2</v>
      </c>
      <c r="C19">
        <f t="shared" si="0"/>
        <v>5.2251613796550364E-3</v>
      </c>
      <c r="D19" s="1">
        <v>36000000</v>
      </c>
    </row>
    <row r="20" spans="1:4" x14ac:dyDescent="0.2">
      <c r="A20" s="1">
        <v>38000000</v>
      </c>
      <c r="B20">
        <v>4.3004800000000003E-2</v>
      </c>
      <c r="C20">
        <f t="shared" si="0"/>
        <v>5.673618441982292E-3</v>
      </c>
      <c r="D20" s="1">
        <v>38000000</v>
      </c>
    </row>
    <row r="24" spans="1:4" x14ac:dyDescent="0.2">
      <c r="A24" t="s">
        <v>3</v>
      </c>
    </row>
    <row r="26" spans="1:4" x14ac:dyDescent="0.2">
      <c r="A2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</vt:lpstr>
      <vt:lpstr>Part 3</vt:lpstr>
      <vt:lpstr>Part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 Liu</dc:creator>
  <cp:lastModifiedBy>Kailin Liu</cp:lastModifiedBy>
  <dcterms:created xsi:type="dcterms:W3CDTF">2024-10-07T16:37:49Z</dcterms:created>
  <dcterms:modified xsi:type="dcterms:W3CDTF">2024-11-30T01:28:34Z</dcterms:modified>
</cp:coreProperties>
</file>