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 activeTab="1"/>
  </bookViews>
  <sheets>
    <sheet name="random numbers" sheetId="1" r:id="rId1"/>
    <sheet name="zumic data" sheetId="3" r:id="rId2"/>
    <sheet name="Sheet2" sheetId="2" r:id="rId3"/>
  </sheets>
  <definedNames>
    <definedName name="NamedRange1" localSheetId="1">'zumic data'!$A$1:$F$1</definedName>
    <definedName name="NamedRange1">'random numbers'!$A$1:$E$1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" i="3" l="1"/>
  <c r="I100" i="3"/>
  <c r="H100" i="3"/>
  <c r="G99" i="3"/>
  <c r="I99" i="3"/>
  <c r="H99" i="3"/>
  <c r="G98" i="3"/>
  <c r="I98" i="3"/>
  <c r="H98" i="3"/>
  <c r="G97" i="3"/>
  <c r="I97" i="3"/>
  <c r="H97" i="3"/>
  <c r="G96" i="3"/>
  <c r="I96" i="3"/>
  <c r="H96" i="3"/>
  <c r="G95" i="3"/>
  <c r="I95" i="3"/>
  <c r="H95" i="3"/>
  <c r="G94" i="3"/>
  <c r="I94" i="3"/>
  <c r="H94" i="3"/>
  <c r="G93" i="3"/>
  <c r="I93" i="3"/>
  <c r="H93" i="3"/>
  <c r="G92" i="3"/>
  <c r="I92" i="3"/>
  <c r="H92" i="3"/>
  <c r="G91" i="3"/>
  <c r="I91" i="3"/>
  <c r="H91" i="3"/>
  <c r="G90" i="3"/>
  <c r="I90" i="3"/>
  <c r="H90" i="3"/>
  <c r="G89" i="3"/>
  <c r="I89" i="3"/>
  <c r="H89" i="3"/>
  <c r="G88" i="3"/>
  <c r="I88" i="3"/>
  <c r="H88" i="3"/>
  <c r="G87" i="3"/>
  <c r="I87" i="3"/>
  <c r="H87" i="3"/>
  <c r="G86" i="3"/>
  <c r="I86" i="3"/>
  <c r="H86" i="3"/>
  <c r="G85" i="3"/>
  <c r="I85" i="3"/>
  <c r="H85" i="3"/>
  <c r="G84" i="3"/>
  <c r="I84" i="3"/>
  <c r="H84" i="3"/>
  <c r="G83" i="3"/>
  <c r="I83" i="3"/>
  <c r="H83" i="3"/>
  <c r="G82" i="3"/>
  <c r="I82" i="3"/>
  <c r="H82" i="3"/>
  <c r="G81" i="3"/>
  <c r="I81" i="3"/>
  <c r="H81" i="3"/>
  <c r="G80" i="3"/>
  <c r="I80" i="3"/>
  <c r="H80" i="3"/>
  <c r="G79" i="3"/>
  <c r="I79" i="3"/>
  <c r="H79" i="3"/>
  <c r="G78" i="3"/>
  <c r="I78" i="3"/>
  <c r="H78" i="3"/>
  <c r="G77" i="3"/>
  <c r="I77" i="3"/>
  <c r="H77" i="3"/>
  <c r="G76" i="3"/>
  <c r="I76" i="3"/>
  <c r="H76" i="3"/>
  <c r="G75" i="3"/>
  <c r="I75" i="3"/>
  <c r="H75" i="3"/>
  <c r="G74" i="3"/>
  <c r="I74" i="3"/>
  <c r="H74" i="3"/>
  <c r="G73" i="3"/>
  <c r="I73" i="3"/>
  <c r="H73" i="3"/>
  <c r="G72" i="3"/>
  <c r="I72" i="3"/>
  <c r="H72" i="3"/>
  <c r="G71" i="3"/>
  <c r="I71" i="3"/>
  <c r="H71" i="3"/>
  <c r="G70" i="3"/>
  <c r="I70" i="3"/>
  <c r="H70" i="3"/>
  <c r="G69" i="3"/>
  <c r="I69" i="3"/>
  <c r="H69" i="3"/>
  <c r="G68" i="3"/>
  <c r="I68" i="3"/>
  <c r="H68" i="3"/>
  <c r="G67" i="3"/>
  <c r="I67" i="3"/>
  <c r="H67" i="3"/>
  <c r="G66" i="3"/>
  <c r="I66" i="3"/>
  <c r="H66" i="3"/>
  <c r="G65" i="3"/>
  <c r="I65" i="3"/>
  <c r="H65" i="3"/>
  <c r="G64" i="3"/>
  <c r="I64" i="3"/>
  <c r="H64" i="3"/>
  <c r="G63" i="3"/>
  <c r="I63" i="3"/>
  <c r="H63" i="3"/>
  <c r="G62" i="3"/>
  <c r="I62" i="3"/>
  <c r="H62" i="3"/>
  <c r="G61" i="3"/>
  <c r="I61" i="3"/>
  <c r="H61" i="3"/>
  <c r="G60" i="3"/>
  <c r="I60" i="3"/>
  <c r="H60" i="3"/>
  <c r="G59" i="3"/>
  <c r="I59" i="3"/>
  <c r="H59" i="3"/>
  <c r="G58" i="3"/>
  <c r="I58" i="3"/>
  <c r="H58" i="3"/>
  <c r="G57" i="3"/>
  <c r="I57" i="3"/>
  <c r="H57" i="3"/>
  <c r="G56" i="3"/>
  <c r="I56" i="3"/>
  <c r="H56" i="3"/>
  <c r="G55" i="3"/>
  <c r="I55" i="3"/>
  <c r="H55" i="3"/>
  <c r="G54" i="3"/>
  <c r="I54" i="3"/>
  <c r="H54" i="3"/>
  <c r="G53" i="3"/>
  <c r="I53" i="3"/>
  <c r="H53" i="3"/>
  <c r="G52" i="3"/>
  <c r="I52" i="3"/>
  <c r="H52" i="3"/>
  <c r="G51" i="3"/>
  <c r="I51" i="3"/>
  <c r="H51" i="3"/>
  <c r="G50" i="3"/>
  <c r="I50" i="3"/>
  <c r="H50" i="3"/>
  <c r="G49" i="3"/>
  <c r="I49" i="3"/>
  <c r="H49" i="3"/>
  <c r="G48" i="3"/>
  <c r="I48" i="3"/>
  <c r="H48" i="3"/>
  <c r="G47" i="3"/>
  <c r="I47" i="3"/>
  <c r="H47" i="3"/>
  <c r="G46" i="3"/>
  <c r="I46" i="3"/>
  <c r="H46" i="3"/>
  <c r="G45" i="3"/>
  <c r="I45" i="3"/>
  <c r="H45" i="3"/>
  <c r="G44" i="3"/>
  <c r="I44" i="3"/>
  <c r="H44" i="3"/>
  <c r="G43" i="3"/>
  <c r="I43" i="3"/>
  <c r="H43" i="3"/>
  <c r="G42" i="3"/>
  <c r="I42" i="3"/>
  <c r="H42" i="3"/>
  <c r="G41" i="3"/>
  <c r="I41" i="3"/>
  <c r="H41" i="3"/>
  <c r="G40" i="3"/>
  <c r="I40" i="3"/>
  <c r="H40" i="3"/>
  <c r="G39" i="3"/>
  <c r="I39" i="3"/>
  <c r="H39" i="3"/>
  <c r="G38" i="3"/>
  <c r="I38" i="3"/>
  <c r="H38" i="3"/>
  <c r="G37" i="3"/>
  <c r="I37" i="3"/>
  <c r="H37" i="3"/>
  <c r="G36" i="3"/>
  <c r="I36" i="3"/>
  <c r="H36" i="3"/>
  <c r="G35" i="3"/>
  <c r="I35" i="3"/>
  <c r="H35" i="3"/>
  <c r="G34" i="3"/>
  <c r="I34" i="3"/>
  <c r="H34" i="3"/>
  <c r="G33" i="3"/>
  <c r="I33" i="3"/>
  <c r="H33" i="3"/>
  <c r="G32" i="3"/>
  <c r="I32" i="3"/>
  <c r="H32" i="3"/>
  <c r="G31" i="3"/>
  <c r="I31" i="3"/>
  <c r="H31" i="3"/>
  <c r="G30" i="3"/>
  <c r="I30" i="3"/>
  <c r="H30" i="3"/>
  <c r="G29" i="3"/>
  <c r="I29" i="3"/>
  <c r="H29" i="3"/>
  <c r="G28" i="3"/>
  <c r="I28" i="3"/>
  <c r="H28" i="3"/>
  <c r="G27" i="3"/>
  <c r="I27" i="3"/>
  <c r="H27" i="3"/>
  <c r="G26" i="3"/>
  <c r="I26" i="3"/>
  <c r="H26" i="3"/>
  <c r="G25" i="3"/>
  <c r="I25" i="3"/>
  <c r="H25" i="3"/>
  <c r="G24" i="3"/>
  <c r="I24" i="3"/>
  <c r="H24" i="3"/>
  <c r="G23" i="3"/>
  <c r="I23" i="3"/>
  <c r="H23" i="3"/>
  <c r="G22" i="3"/>
  <c r="I22" i="3"/>
  <c r="H22" i="3"/>
  <c r="G21" i="3"/>
  <c r="I21" i="3"/>
  <c r="H21" i="3"/>
  <c r="G20" i="3"/>
  <c r="I20" i="3"/>
  <c r="H20" i="3"/>
  <c r="G19" i="3"/>
  <c r="I19" i="3"/>
  <c r="H19" i="3"/>
  <c r="G18" i="3"/>
  <c r="I18" i="3"/>
  <c r="H18" i="3"/>
  <c r="G17" i="3"/>
  <c r="I17" i="3"/>
  <c r="H17" i="3"/>
  <c r="G16" i="3"/>
  <c r="I16" i="3"/>
  <c r="H16" i="3"/>
  <c r="G15" i="3"/>
  <c r="I15" i="3"/>
  <c r="H15" i="3"/>
  <c r="G14" i="3"/>
  <c r="I14" i="3"/>
  <c r="H14" i="3"/>
  <c r="G13" i="3"/>
  <c r="I13" i="3"/>
  <c r="H13" i="3"/>
  <c r="G12" i="3"/>
  <c r="I12" i="3"/>
  <c r="H12" i="3"/>
  <c r="G11" i="3"/>
  <c r="I11" i="3"/>
  <c r="H11" i="3"/>
  <c r="G10" i="3"/>
  <c r="I10" i="3"/>
  <c r="H10" i="3"/>
  <c r="G9" i="3"/>
  <c r="I9" i="3"/>
  <c r="H9" i="3"/>
  <c r="G8" i="3"/>
  <c r="I8" i="3"/>
  <c r="H8" i="3"/>
  <c r="G7" i="3"/>
  <c r="I7" i="3"/>
  <c r="H7" i="3"/>
  <c r="G6" i="3"/>
  <c r="I6" i="3"/>
  <c r="H6" i="3"/>
  <c r="G5" i="3"/>
  <c r="I5" i="3"/>
  <c r="H5" i="3"/>
  <c r="G4" i="3"/>
  <c r="I4" i="3"/>
  <c r="H4" i="3"/>
  <c r="G3" i="3"/>
  <c r="I3" i="3"/>
  <c r="H3" i="3"/>
  <c r="G2" i="3"/>
  <c r="I2" i="3"/>
  <c r="H2" i="3"/>
  <c r="D2" i="1"/>
  <c r="E2" i="1"/>
  <c r="C2" i="1"/>
  <c r="D3" i="1"/>
  <c r="E3" i="1"/>
  <c r="C3" i="1"/>
  <c r="D4" i="1"/>
  <c r="E4" i="1"/>
  <c r="C4" i="1"/>
  <c r="D5" i="1"/>
  <c r="E5" i="1"/>
  <c r="C5" i="1"/>
  <c r="D6" i="1"/>
  <c r="E6" i="1"/>
  <c r="C6" i="1"/>
  <c r="D7" i="1"/>
  <c r="E7" i="1"/>
  <c r="C7" i="1"/>
  <c r="D8" i="1"/>
  <c r="E8" i="1"/>
  <c r="C8" i="1"/>
  <c r="D9" i="1"/>
  <c r="E9" i="1"/>
  <c r="C9" i="1"/>
  <c r="D10" i="1"/>
  <c r="E10" i="1"/>
  <c r="C10" i="1"/>
  <c r="D11" i="1"/>
  <c r="E11" i="1"/>
  <c r="C11" i="1"/>
  <c r="D12" i="1"/>
  <c r="E12" i="1"/>
  <c r="C12" i="1"/>
  <c r="D13" i="1"/>
  <c r="E13" i="1"/>
  <c r="C13" i="1"/>
  <c r="D14" i="1"/>
  <c r="E14" i="1"/>
  <c r="C14" i="1"/>
  <c r="D15" i="1"/>
  <c r="E15" i="1"/>
  <c r="C15" i="1"/>
  <c r="D16" i="1"/>
  <c r="E16" i="1"/>
  <c r="C16" i="1"/>
  <c r="D17" i="1"/>
  <c r="E17" i="1"/>
  <c r="C17" i="1"/>
  <c r="D18" i="1"/>
  <c r="E18" i="1"/>
  <c r="C18" i="1"/>
  <c r="D19" i="1"/>
  <c r="E19" i="1"/>
  <c r="C19" i="1"/>
  <c r="D20" i="1"/>
  <c r="E20" i="1"/>
  <c r="C20" i="1"/>
  <c r="D21" i="1"/>
  <c r="E21" i="1"/>
  <c r="C21" i="1"/>
  <c r="D22" i="1"/>
  <c r="E22" i="1"/>
  <c r="C22" i="1"/>
  <c r="D23" i="1"/>
  <c r="E23" i="1"/>
  <c r="C23" i="1"/>
  <c r="D24" i="1"/>
  <c r="E24" i="1"/>
  <c r="C24" i="1"/>
  <c r="D25" i="1"/>
  <c r="E25" i="1"/>
  <c r="C25" i="1"/>
  <c r="D26" i="1"/>
  <c r="E26" i="1"/>
  <c r="C26" i="1"/>
  <c r="D27" i="1"/>
  <c r="E27" i="1"/>
  <c r="C27" i="1"/>
  <c r="D28" i="1"/>
  <c r="E28" i="1"/>
  <c r="C28" i="1"/>
  <c r="D29" i="1"/>
  <c r="E29" i="1"/>
  <c r="C29" i="1"/>
  <c r="D30" i="1"/>
  <c r="E30" i="1"/>
  <c r="C30" i="1"/>
  <c r="D31" i="1"/>
  <c r="E31" i="1"/>
  <c r="C31" i="1"/>
  <c r="D32" i="1"/>
  <c r="E32" i="1"/>
  <c r="C32" i="1"/>
  <c r="D33" i="1"/>
  <c r="E33" i="1"/>
  <c r="C33" i="1"/>
  <c r="D34" i="1"/>
  <c r="E34" i="1"/>
  <c r="C34" i="1"/>
  <c r="D35" i="1"/>
  <c r="E35" i="1"/>
  <c r="C35" i="1"/>
  <c r="D36" i="1"/>
  <c r="E36" i="1"/>
  <c r="C36" i="1"/>
  <c r="D37" i="1"/>
  <c r="E37" i="1"/>
  <c r="C37" i="1"/>
  <c r="D38" i="1"/>
  <c r="E38" i="1"/>
  <c r="C38" i="1"/>
  <c r="D39" i="1"/>
  <c r="E39" i="1"/>
  <c r="C39" i="1"/>
  <c r="D40" i="1"/>
  <c r="E40" i="1"/>
  <c r="C40" i="1"/>
  <c r="D41" i="1"/>
  <c r="E41" i="1"/>
  <c r="C41" i="1"/>
  <c r="D42" i="1"/>
  <c r="E42" i="1"/>
  <c r="C42" i="1"/>
  <c r="D43" i="1"/>
  <c r="E43" i="1"/>
  <c r="C43" i="1"/>
  <c r="D44" i="1"/>
  <c r="E44" i="1"/>
  <c r="C44" i="1"/>
  <c r="D45" i="1"/>
  <c r="E45" i="1"/>
  <c r="C45" i="1"/>
  <c r="D46" i="1"/>
  <c r="E46" i="1"/>
  <c r="C46" i="1"/>
  <c r="D47" i="1"/>
  <c r="E47" i="1"/>
  <c r="C47" i="1"/>
  <c r="D48" i="1"/>
  <c r="E48" i="1"/>
  <c r="C48" i="1"/>
  <c r="D49" i="1"/>
  <c r="E49" i="1"/>
  <c r="C49" i="1"/>
  <c r="D50" i="1"/>
  <c r="E50" i="1"/>
  <c r="C50" i="1"/>
  <c r="D51" i="1"/>
  <c r="E51" i="1"/>
  <c r="C51" i="1"/>
  <c r="D52" i="1"/>
  <c r="E52" i="1"/>
  <c r="C52" i="1"/>
  <c r="D53" i="1"/>
  <c r="E53" i="1"/>
  <c r="C53" i="1"/>
  <c r="D54" i="1"/>
  <c r="E54" i="1"/>
  <c r="C54" i="1"/>
  <c r="D55" i="1"/>
  <c r="E55" i="1"/>
  <c r="C55" i="1"/>
  <c r="D56" i="1"/>
  <c r="E56" i="1"/>
  <c r="C56" i="1"/>
  <c r="D57" i="1"/>
  <c r="E57" i="1"/>
  <c r="C57" i="1"/>
  <c r="D58" i="1"/>
  <c r="E58" i="1"/>
  <c r="C58" i="1"/>
  <c r="D59" i="1"/>
  <c r="E59" i="1"/>
  <c r="C59" i="1"/>
  <c r="D60" i="1"/>
  <c r="E60" i="1"/>
  <c r="C60" i="1"/>
  <c r="D61" i="1"/>
  <c r="E61" i="1"/>
  <c r="C61" i="1"/>
  <c r="D62" i="1"/>
  <c r="E62" i="1"/>
  <c r="C62" i="1"/>
  <c r="D63" i="1"/>
  <c r="E63" i="1"/>
  <c r="C63" i="1"/>
  <c r="D64" i="1"/>
  <c r="E64" i="1"/>
  <c r="C64" i="1"/>
  <c r="D65" i="1"/>
  <c r="E65" i="1"/>
  <c r="C65" i="1"/>
  <c r="D66" i="1"/>
  <c r="E66" i="1"/>
  <c r="C66" i="1"/>
  <c r="D67" i="1"/>
  <c r="E67" i="1"/>
  <c r="C67" i="1"/>
  <c r="D68" i="1"/>
  <c r="E68" i="1"/>
  <c r="C68" i="1"/>
  <c r="D69" i="1"/>
  <c r="E69" i="1"/>
  <c r="C69" i="1"/>
  <c r="D70" i="1"/>
  <c r="E70" i="1"/>
  <c r="C70" i="1"/>
  <c r="D71" i="1"/>
  <c r="E71" i="1"/>
  <c r="C71" i="1"/>
  <c r="D72" i="1"/>
  <c r="E72" i="1"/>
  <c r="C72" i="1"/>
  <c r="D73" i="1"/>
  <c r="E73" i="1"/>
  <c r="C73" i="1"/>
  <c r="D74" i="1"/>
  <c r="E74" i="1"/>
  <c r="C74" i="1"/>
  <c r="D75" i="1"/>
  <c r="E75" i="1"/>
  <c r="C75" i="1"/>
  <c r="D76" i="1"/>
  <c r="E76" i="1"/>
  <c r="C76" i="1"/>
  <c r="D77" i="1"/>
  <c r="E77" i="1"/>
  <c r="C77" i="1"/>
  <c r="D78" i="1"/>
  <c r="E78" i="1"/>
  <c r="C78" i="1"/>
  <c r="D79" i="1"/>
  <c r="E79" i="1"/>
  <c r="C79" i="1"/>
  <c r="D80" i="1"/>
  <c r="E80" i="1"/>
  <c r="C80" i="1"/>
  <c r="D81" i="1"/>
  <c r="E81" i="1"/>
  <c r="C81" i="1"/>
  <c r="D82" i="1"/>
  <c r="E82" i="1"/>
  <c r="C82" i="1"/>
  <c r="D83" i="1"/>
  <c r="E83" i="1"/>
  <c r="C83" i="1"/>
  <c r="D84" i="1"/>
  <c r="E84" i="1"/>
  <c r="C84" i="1"/>
  <c r="D85" i="1"/>
  <c r="E85" i="1"/>
  <c r="C85" i="1"/>
  <c r="D86" i="1"/>
  <c r="E86" i="1"/>
  <c r="C86" i="1"/>
  <c r="D87" i="1"/>
  <c r="E87" i="1"/>
  <c r="C87" i="1"/>
  <c r="D88" i="1"/>
  <c r="E88" i="1"/>
  <c r="C88" i="1"/>
  <c r="D89" i="1"/>
  <c r="E89" i="1"/>
  <c r="C89" i="1"/>
  <c r="D90" i="1"/>
  <c r="E90" i="1"/>
  <c r="C90" i="1"/>
  <c r="D91" i="1"/>
  <c r="E91" i="1"/>
  <c r="C91" i="1"/>
  <c r="D92" i="1"/>
  <c r="E92" i="1"/>
  <c r="C92" i="1"/>
  <c r="D93" i="1"/>
  <c r="E93" i="1"/>
  <c r="C93" i="1"/>
  <c r="D94" i="1"/>
  <c r="E94" i="1"/>
  <c r="C94" i="1"/>
  <c r="D95" i="1"/>
  <c r="E95" i="1"/>
  <c r="C95" i="1"/>
  <c r="D96" i="1"/>
  <c r="E96" i="1"/>
  <c r="C96" i="1"/>
  <c r="D97" i="1"/>
  <c r="E97" i="1"/>
  <c r="C97" i="1"/>
  <c r="D98" i="1"/>
  <c r="E98" i="1"/>
  <c r="C98" i="1"/>
  <c r="D99" i="1"/>
  <c r="E99" i="1"/>
  <c r="C99" i="1"/>
  <c r="D100" i="1"/>
  <c r="E100" i="1"/>
  <c r="C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<sst xmlns="http://schemas.openxmlformats.org/spreadsheetml/2006/main" count="45" uniqueCount="23">
  <si>
    <t>Popularity</t>
  </si>
  <si>
    <t>Grade</t>
  </si>
  <si>
    <t>Story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</si>
  <si>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</si>
  <si>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</si>
  <si>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</si>
  <si>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</si>
  <si>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</si>
  <si>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</si>
  <si>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</si>
  <si>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</si>
  <si>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</si>
  <si>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</si>
  <si>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</si>
  <si>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</si>
  <si>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COOLING_RATE:</t>
  </si>
  <si>
    <t>BASE:</t>
  </si>
  <si>
    <t>GRAVITY:</t>
  </si>
  <si>
    <t>OFFSET = 24</t>
  </si>
  <si>
    <t>pre_decay = p*g</t>
  </si>
  <si>
    <t>Some constants</t>
  </si>
  <si>
    <t>Age (hours)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</si>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</sst>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numbers'!$G$1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60.0</c:v>
                </c:pt>
                <c:pt idx="2">
                  <c:v>57.0</c:v>
                </c:pt>
                <c:pt idx="3">
                  <c:v>116.0</c:v>
                </c:pt>
                <c:pt idx="4">
                  <c:v>115.0</c:v>
                </c:pt>
                <c:pt idx="5">
                  <c:v>69.0</c:v>
                </c:pt>
                <c:pt idx="6">
                  <c:v>135.0</c:v>
                </c:pt>
                <c:pt idx="7">
                  <c:v>115.0</c:v>
                </c:pt>
                <c:pt idx="8">
                  <c:v>67.0</c:v>
                </c:pt>
                <c:pt idx="9">
                  <c:v>125.0</c:v>
                </c:pt>
                <c:pt idx="10">
                  <c:v>129.0</c:v>
                </c:pt>
                <c:pt idx="11">
                  <c:v>103.0</c:v>
                </c:pt>
                <c:pt idx="12">
                  <c:v>138.0</c:v>
                </c:pt>
                <c:pt idx="13">
                  <c:v>121.0</c:v>
                </c:pt>
                <c:pt idx="14">
                  <c:v>23.0</c:v>
                </c:pt>
                <c:pt idx="15">
                  <c:v>19.0</c:v>
                </c:pt>
                <c:pt idx="16">
                  <c:v>105.0</c:v>
                </c:pt>
                <c:pt idx="17">
                  <c:v>85.0</c:v>
                </c:pt>
                <c:pt idx="18">
                  <c:v>115.0</c:v>
                </c:pt>
                <c:pt idx="19">
                  <c:v>94.0</c:v>
                </c:pt>
                <c:pt idx="20">
                  <c:v>133.0</c:v>
                </c:pt>
                <c:pt idx="21">
                  <c:v>121.0</c:v>
                </c:pt>
                <c:pt idx="22">
                  <c:v>46.0</c:v>
                </c:pt>
                <c:pt idx="23">
                  <c:v>101.0</c:v>
                </c:pt>
                <c:pt idx="24">
                  <c:v>66.0</c:v>
                </c:pt>
                <c:pt idx="25">
                  <c:v>131.0</c:v>
                </c:pt>
                <c:pt idx="26">
                  <c:v>2.0</c:v>
                </c:pt>
                <c:pt idx="27">
                  <c:v>142.0</c:v>
                </c:pt>
                <c:pt idx="28">
                  <c:v>106.0</c:v>
                </c:pt>
                <c:pt idx="29">
                  <c:v>63.0</c:v>
                </c:pt>
                <c:pt idx="30">
                  <c:v>113.0</c:v>
                </c:pt>
                <c:pt idx="31">
                  <c:v>24.0</c:v>
                </c:pt>
                <c:pt idx="32">
                  <c:v>67.0</c:v>
                </c:pt>
                <c:pt idx="33">
                  <c:v>31.0</c:v>
                </c:pt>
                <c:pt idx="34">
                  <c:v>70.0</c:v>
                </c:pt>
                <c:pt idx="35">
                  <c:v>9.0</c:v>
                </c:pt>
                <c:pt idx="36">
                  <c:v>141.0</c:v>
                </c:pt>
                <c:pt idx="37">
                  <c:v>106.0</c:v>
                </c:pt>
                <c:pt idx="38">
                  <c:v>116.0</c:v>
                </c:pt>
                <c:pt idx="39">
                  <c:v>106.0</c:v>
                </c:pt>
                <c:pt idx="40">
                  <c:v>43.0</c:v>
                </c:pt>
                <c:pt idx="41">
                  <c:v>130.0</c:v>
                </c:pt>
                <c:pt idx="42">
                  <c:v>51.0</c:v>
                </c:pt>
                <c:pt idx="43">
                  <c:v>19.0</c:v>
                </c:pt>
                <c:pt idx="44">
                  <c:v>93.0</c:v>
                </c:pt>
                <c:pt idx="45">
                  <c:v>127.0</c:v>
                </c:pt>
                <c:pt idx="46">
                  <c:v>38.0</c:v>
                </c:pt>
                <c:pt idx="47">
                  <c:v>76.0</c:v>
                </c:pt>
                <c:pt idx="48">
                  <c:v>69.0</c:v>
                </c:pt>
                <c:pt idx="49">
                  <c:v>123.0</c:v>
                </c:pt>
                <c:pt idx="50">
                  <c:v>3.0</c:v>
                </c:pt>
                <c:pt idx="51">
                  <c:v>123.0</c:v>
                </c:pt>
                <c:pt idx="52">
                  <c:v>41.0</c:v>
                </c:pt>
                <c:pt idx="53">
                  <c:v>75.0</c:v>
                </c:pt>
                <c:pt idx="54">
                  <c:v>78.0</c:v>
                </c:pt>
                <c:pt idx="55">
                  <c:v>130.0</c:v>
                </c:pt>
                <c:pt idx="56">
                  <c:v>31.0</c:v>
                </c:pt>
                <c:pt idx="57">
                  <c:v>63.0</c:v>
                </c:pt>
                <c:pt idx="58">
                  <c:v>93.0</c:v>
                </c:pt>
                <c:pt idx="59">
                  <c:v>17.0</c:v>
                </c:pt>
                <c:pt idx="60">
                  <c:v>84.0</c:v>
                </c:pt>
                <c:pt idx="61">
                  <c:v>143.0</c:v>
                </c:pt>
                <c:pt idx="62">
                  <c:v>24.0</c:v>
                </c:pt>
                <c:pt idx="63">
                  <c:v>87.0</c:v>
                </c:pt>
                <c:pt idx="64">
                  <c:v>112.0</c:v>
                </c:pt>
                <c:pt idx="65">
                  <c:v>63.0</c:v>
                </c:pt>
                <c:pt idx="66">
                  <c:v>48.0</c:v>
                </c:pt>
                <c:pt idx="67">
                  <c:v>67.0</c:v>
                </c:pt>
                <c:pt idx="68">
                  <c:v>102.0</c:v>
                </c:pt>
                <c:pt idx="69">
                  <c:v>74.0</c:v>
                </c:pt>
                <c:pt idx="70">
                  <c:v>65.0</c:v>
                </c:pt>
                <c:pt idx="71">
                  <c:v>124.0</c:v>
                </c:pt>
                <c:pt idx="72">
                  <c:v>126.0</c:v>
                </c:pt>
                <c:pt idx="73">
                  <c:v>118.0</c:v>
                </c:pt>
                <c:pt idx="74">
                  <c:v>139.0</c:v>
                </c:pt>
                <c:pt idx="75">
                  <c:v>85.0</c:v>
                </c:pt>
                <c:pt idx="76">
                  <c:v>34.0</c:v>
                </c:pt>
                <c:pt idx="77">
                  <c:v>20.0</c:v>
                </c:pt>
                <c:pt idx="78">
                  <c:v>84.0</c:v>
                </c:pt>
                <c:pt idx="79">
                  <c:v>102.0</c:v>
                </c:pt>
                <c:pt idx="80">
                  <c:v>108.0</c:v>
                </c:pt>
                <c:pt idx="81">
                  <c:v>62.0</c:v>
                </c:pt>
                <c:pt idx="82">
                  <c:v>125.0</c:v>
                </c:pt>
                <c:pt idx="83">
                  <c:v>6.0</c:v>
                </c:pt>
                <c:pt idx="84">
                  <c:v>132.0</c:v>
                </c:pt>
                <c:pt idx="85">
                  <c:v>44.0</c:v>
                </c:pt>
                <c:pt idx="86">
                  <c:v>93.0</c:v>
                </c:pt>
                <c:pt idx="87">
                  <c:v>18.0</c:v>
                </c:pt>
                <c:pt idx="88">
                  <c:v>17.0</c:v>
                </c:pt>
                <c:pt idx="89">
                  <c:v>23.0</c:v>
                </c:pt>
                <c:pt idx="90">
                  <c:v>139.0</c:v>
                </c:pt>
                <c:pt idx="91">
                  <c:v>138.0</c:v>
                </c:pt>
                <c:pt idx="92">
                  <c:v>60.0</c:v>
                </c:pt>
                <c:pt idx="93">
                  <c:v>102.0</c:v>
                </c:pt>
                <c:pt idx="94">
                  <c:v>31.0</c:v>
                </c:pt>
                <c:pt idx="95">
                  <c:v>115.0</c:v>
                </c:pt>
                <c:pt idx="96">
                  <c:v>75.0</c:v>
                </c:pt>
                <c:pt idx="97">
                  <c:v>96.0</c:v>
                </c:pt>
                <c:pt idx="98">
                  <c:v>4.0</c:v>
                </c:pt>
              </c:numCache>
            </c:numRef>
          </c:xVal>
          <c:yVal>
            <c:numRef>
              <c:f>'random numbers'!$G$2:$G$100</c:f>
              <c:numCache>
                <c:formatCode>General</c:formatCode>
                <c:ptCount val="99"/>
                <c:pt idx="0">
                  <c:v>27221.20976186125</c:v>
                </c:pt>
                <c:pt idx="1">
                  <c:v>33255.85628162923</c:v>
                </c:pt>
                <c:pt idx="2">
                  <c:v>7607.41230287506</c:v>
                </c:pt>
                <c:pt idx="3">
                  <c:v>4796.820668244447</c:v>
                </c:pt>
                <c:pt idx="4">
                  <c:v>457.2267313518059</c:v>
                </c:pt>
                <c:pt idx="5">
                  <c:v>4696.218663896736</c:v>
                </c:pt>
                <c:pt idx="6">
                  <c:v>50.5117395311212</c:v>
                </c:pt>
                <c:pt idx="7">
                  <c:v>1670.87176313523</c:v>
                </c:pt>
                <c:pt idx="8">
                  <c:v>15151.4894033161</c:v>
                </c:pt>
                <c:pt idx="9">
                  <c:v>4010.106221875633</c:v>
                </c:pt>
                <c:pt idx="10">
                  <c:v>9018.607533466831</c:v>
                </c:pt>
                <c:pt idx="11">
                  <c:v>1400.535479490084</c:v>
                </c:pt>
                <c:pt idx="12">
                  <c:v>1832.378552887551</c:v>
                </c:pt>
                <c:pt idx="13">
                  <c:v>571.6410071475173</c:v>
                </c:pt>
                <c:pt idx="14">
                  <c:v>54656.0</c:v>
                </c:pt>
                <c:pt idx="15">
                  <c:v>15480.0</c:v>
                </c:pt>
                <c:pt idx="16">
                  <c:v>1568.763394428175</c:v>
                </c:pt>
                <c:pt idx="17">
                  <c:v>10461.84647035501</c:v>
                </c:pt>
                <c:pt idx="18">
                  <c:v>6133.739735681774</c:v>
                </c:pt>
                <c:pt idx="19">
                  <c:v>3871.948377070546</c:v>
                </c:pt>
                <c:pt idx="20">
                  <c:v>9068.428357385855</c:v>
                </c:pt>
                <c:pt idx="21">
                  <c:v>7360.999711543806</c:v>
                </c:pt>
                <c:pt idx="22">
                  <c:v>20839.353080197</c:v>
                </c:pt>
                <c:pt idx="23">
                  <c:v>6643.904726467572</c:v>
                </c:pt>
                <c:pt idx="24">
                  <c:v>14843.91720652259</c:v>
                </c:pt>
                <c:pt idx="25">
                  <c:v>4692.279334822894</c:v>
                </c:pt>
                <c:pt idx="26">
                  <c:v>4130.0</c:v>
                </c:pt>
                <c:pt idx="27">
                  <c:v>285.7651021852168</c:v>
                </c:pt>
                <c:pt idx="28">
                  <c:v>10563.16571025806</c:v>
                </c:pt>
                <c:pt idx="29">
                  <c:v>3103.271003270974</c:v>
                </c:pt>
                <c:pt idx="30">
                  <c:v>3721.982528976022</c:v>
                </c:pt>
                <c:pt idx="31">
                  <c:v>24624.0</c:v>
                </c:pt>
                <c:pt idx="32">
                  <c:v>5338.755935979775</c:v>
                </c:pt>
                <c:pt idx="33">
                  <c:v>17547.0247634325</c:v>
                </c:pt>
                <c:pt idx="34">
                  <c:v>6959.714685238223</c:v>
                </c:pt>
                <c:pt idx="35">
                  <c:v>25012.0</c:v>
                </c:pt>
                <c:pt idx="36">
                  <c:v>848.79226785101</c:v>
                </c:pt>
                <c:pt idx="37">
                  <c:v>8099.912970152334</c:v>
                </c:pt>
                <c:pt idx="38">
                  <c:v>4631.548548768252</c:v>
                </c:pt>
                <c:pt idx="39">
                  <c:v>5878.969091239598</c:v>
                </c:pt>
                <c:pt idx="40">
                  <c:v>13661.40865908558</c:v>
                </c:pt>
                <c:pt idx="41">
                  <c:v>6985.993088544342</c:v>
                </c:pt>
                <c:pt idx="42">
                  <c:v>6279.08996469692</c:v>
                </c:pt>
                <c:pt idx="43">
                  <c:v>36449.0</c:v>
                </c:pt>
                <c:pt idx="44">
                  <c:v>13483.1571370351</c:v>
                </c:pt>
                <c:pt idx="45">
                  <c:v>4612.242830366787</c:v>
                </c:pt>
                <c:pt idx="46">
                  <c:v>53246.86462295231</c:v>
                </c:pt>
                <c:pt idx="47">
                  <c:v>8382.662000086493</c:v>
                </c:pt>
                <c:pt idx="48">
                  <c:v>2843.408034528634</c:v>
                </c:pt>
                <c:pt idx="49">
                  <c:v>2788.397585582427</c:v>
                </c:pt>
                <c:pt idx="50">
                  <c:v>28886.0</c:v>
                </c:pt>
                <c:pt idx="51">
                  <c:v>12212.56041052824</c:v>
                </c:pt>
                <c:pt idx="52">
                  <c:v>59958.99445001792</c:v>
                </c:pt>
                <c:pt idx="53">
                  <c:v>1564.671089539057</c:v>
                </c:pt>
                <c:pt idx="54">
                  <c:v>1005.615973343571</c:v>
                </c:pt>
                <c:pt idx="55">
                  <c:v>1292.660866512851</c:v>
                </c:pt>
                <c:pt idx="56">
                  <c:v>31022.16234612702</c:v>
                </c:pt>
                <c:pt idx="57">
                  <c:v>16498.4919503383</c:v>
                </c:pt>
                <c:pt idx="58">
                  <c:v>512.8996696986714</c:v>
                </c:pt>
                <c:pt idx="59">
                  <c:v>41140.0</c:v>
                </c:pt>
                <c:pt idx="60">
                  <c:v>5009.591790729707</c:v>
                </c:pt>
                <c:pt idx="61">
                  <c:v>808.6249270531028</c:v>
                </c:pt>
                <c:pt idx="62">
                  <c:v>63632.0</c:v>
                </c:pt>
                <c:pt idx="63">
                  <c:v>8809.437191305879</c:v>
                </c:pt>
                <c:pt idx="64">
                  <c:v>2218.468165259389</c:v>
                </c:pt>
                <c:pt idx="65">
                  <c:v>4119.981206116922</c:v>
                </c:pt>
                <c:pt idx="66">
                  <c:v>21362.17810447031</c:v>
                </c:pt>
                <c:pt idx="67">
                  <c:v>3292.947520083911</c:v>
                </c:pt>
                <c:pt idx="68">
                  <c:v>10596.41513504835</c:v>
                </c:pt>
                <c:pt idx="69">
                  <c:v>18338.27376341161</c:v>
                </c:pt>
                <c:pt idx="70">
                  <c:v>24453.30909694625</c:v>
                </c:pt>
                <c:pt idx="71">
                  <c:v>6957.49513558718</c:v>
                </c:pt>
                <c:pt idx="72">
                  <c:v>4952.792931744731</c:v>
                </c:pt>
                <c:pt idx="73">
                  <c:v>5855.735734938696</c:v>
                </c:pt>
                <c:pt idx="74">
                  <c:v>3359.618024628061</c:v>
                </c:pt>
                <c:pt idx="75">
                  <c:v>5419.212814472312</c:v>
                </c:pt>
                <c:pt idx="76">
                  <c:v>15953.28301830372</c:v>
                </c:pt>
                <c:pt idx="77">
                  <c:v>11536.0</c:v>
                </c:pt>
                <c:pt idx="78">
                  <c:v>11152.01354882455</c:v>
                </c:pt>
                <c:pt idx="79">
                  <c:v>11497.58488787679</c:v>
                </c:pt>
                <c:pt idx="80">
                  <c:v>3377.844485901691</c:v>
                </c:pt>
                <c:pt idx="81">
                  <c:v>17029.95645991912</c:v>
                </c:pt>
                <c:pt idx="82">
                  <c:v>53.73938860957458</c:v>
                </c:pt>
                <c:pt idx="83">
                  <c:v>45198.0</c:v>
                </c:pt>
                <c:pt idx="84">
                  <c:v>6415.628339253238</c:v>
                </c:pt>
                <c:pt idx="85">
                  <c:v>20785.70788843473</c:v>
                </c:pt>
                <c:pt idx="86">
                  <c:v>645.9632632525721</c:v>
                </c:pt>
                <c:pt idx="87">
                  <c:v>126392.0</c:v>
                </c:pt>
                <c:pt idx="88">
                  <c:v>3724.0</c:v>
                </c:pt>
                <c:pt idx="89">
                  <c:v>42294.0</c:v>
                </c:pt>
                <c:pt idx="90">
                  <c:v>563.6899497314213</c:v>
                </c:pt>
                <c:pt idx="91">
                  <c:v>1449.70155712627</c:v>
                </c:pt>
                <c:pt idx="92">
                  <c:v>4312.446403999888</c:v>
                </c:pt>
                <c:pt idx="93">
                  <c:v>4015.883180733547</c:v>
                </c:pt>
                <c:pt idx="94">
                  <c:v>45647.15702108266</c:v>
                </c:pt>
                <c:pt idx="95">
                  <c:v>10770.1463199637</c:v>
                </c:pt>
                <c:pt idx="96">
                  <c:v>20498.94353966271</c:v>
                </c:pt>
                <c:pt idx="97">
                  <c:v>8522.664085751574</c:v>
                </c:pt>
                <c:pt idx="98">
                  <c:v>77220.0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'random numbers'!$F$2:$F$100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60.0</c:v>
                </c:pt>
                <c:pt idx="2">
                  <c:v>57.0</c:v>
                </c:pt>
                <c:pt idx="3">
                  <c:v>116.0</c:v>
                </c:pt>
                <c:pt idx="4">
                  <c:v>115.0</c:v>
                </c:pt>
                <c:pt idx="5">
                  <c:v>69.0</c:v>
                </c:pt>
                <c:pt idx="6">
                  <c:v>135.0</c:v>
                </c:pt>
                <c:pt idx="7">
                  <c:v>115.0</c:v>
                </c:pt>
                <c:pt idx="8">
                  <c:v>67.0</c:v>
                </c:pt>
                <c:pt idx="9">
                  <c:v>125.0</c:v>
                </c:pt>
                <c:pt idx="10">
                  <c:v>129.0</c:v>
                </c:pt>
                <c:pt idx="11">
                  <c:v>103.0</c:v>
                </c:pt>
                <c:pt idx="12">
                  <c:v>138.0</c:v>
                </c:pt>
                <c:pt idx="13">
                  <c:v>121.0</c:v>
                </c:pt>
                <c:pt idx="14">
                  <c:v>23.0</c:v>
                </c:pt>
                <c:pt idx="15">
                  <c:v>19.0</c:v>
                </c:pt>
                <c:pt idx="16">
                  <c:v>105.0</c:v>
                </c:pt>
                <c:pt idx="17">
                  <c:v>85.0</c:v>
                </c:pt>
                <c:pt idx="18">
                  <c:v>115.0</c:v>
                </c:pt>
                <c:pt idx="19">
                  <c:v>94.0</c:v>
                </c:pt>
                <c:pt idx="20">
                  <c:v>133.0</c:v>
                </c:pt>
                <c:pt idx="21">
                  <c:v>121.0</c:v>
                </c:pt>
                <c:pt idx="22">
                  <c:v>46.0</c:v>
                </c:pt>
                <c:pt idx="23">
                  <c:v>101.0</c:v>
                </c:pt>
                <c:pt idx="24">
                  <c:v>66.0</c:v>
                </c:pt>
                <c:pt idx="25">
                  <c:v>131.0</c:v>
                </c:pt>
                <c:pt idx="26">
                  <c:v>2.0</c:v>
                </c:pt>
                <c:pt idx="27">
                  <c:v>142.0</c:v>
                </c:pt>
                <c:pt idx="28">
                  <c:v>106.0</c:v>
                </c:pt>
                <c:pt idx="29">
                  <c:v>63.0</c:v>
                </c:pt>
                <c:pt idx="30">
                  <c:v>113.0</c:v>
                </c:pt>
                <c:pt idx="31">
                  <c:v>24.0</c:v>
                </c:pt>
                <c:pt idx="32">
                  <c:v>67.0</c:v>
                </c:pt>
                <c:pt idx="33">
                  <c:v>31.0</c:v>
                </c:pt>
                <c:pt idx="34">
                  <c:v>70.0</c:v>
                </c:pt>
                <c:pt idx="35">
                  <c:v>9.0</c:v>
                </c:pt>
                <c:pt idx="36">
                  <c:v>141.0</c:v>
                </c:pt>
                <c:pt idx="37">
                  <c:v>106.0</c:v>
                </c:pt>
                <c:pt idx="38">
                  <c:v>116.0</c:v>
                </c:pt>
                <c:pt idx="39">
                  <c:v>106.0</c:v>
                </c:pt>
                <c:pt idx="40">
                  <c:v>43.0</c:v>
                </c:pt>
                <c:pt idx="41">
                  <c:v>130.0</c:v>
                </c:pt>
                <c:pt idx="42">
                  <c:v>51.0</c:v>
                </c:pt>
                <c:pt idx="43">
                  <c:v>19.0</c:v>
                </c:pt>
                <c:pt idx="44">
                  <c:v>93.0</c:v>
                </c:pt>
                <c:pt idx="45">
                  <c:v>127.0</c:v>
                </c:pt>
                <c:pt idx="46">
                  <c:v>38.0</c:v>
                </c:pt>
                <c:pt idx="47">
                  <c:v>76.0</c:v>
                </c:pt>
                <c:pt idx="48">
                  <c:v>69.0</c:v>
                </c:pt>
                <c:pt idx="49">
                  <c:v>123.0</c:v>
                </c:pt>
                <c:pt idx="50">
                  <c:v>3.0</c:v>
                </c:pt>
                <c:pt idx="51">
                  <c:v>123.0</c:v>
                </c:pt>
                <c:pt idx="52">
                  <c:v>41.0</c:v>
                </c:pt>
                <c:pt idx="53">
                  <c:v>75.0</c:v>
                </c:pt>
                <c:pt idx="54">
                  <c:v>78.0</c:v>
                </c:pt>
                <c:pt idx="55">
                  <c:v>130.0</c:v>
                </c:pt>
                <c:pt idx="56">
                  <c:v>31.0</c:v>
                </c:pt>
                <c:pt idx="57">
                  <c:v>63.0</c:v>
                </c:pt>
                <c:pt idx="58">
                  <c:v>93.0</c:v>
                </c:pt>
                <c:pt idx="59">
                  <c:v>17.0</c:v>
                </c:pt>
                <c:pt idx="60">
                  <c:v>84.0</c:v>
                </c:pt>
                <c:pt idx="61">
                  <c:v>143.0</c:v>
                </c:pt>
                <c:pt idx="62">
                  <c:v>24.0</c:v>
                </c:pt>
                <c:pt idx="63">
                  <c:v>87.0</c:v>
                </c:pt>
                <c:pt idx="64">
                  <c:v>112.0</c:v>
                </c:pt>
                <c:pt idx="65">
                  <c:v>63.0</c:v>
                </c:pt>
                <c:pt idx="66">
                  <c:v>48.0</c:v>
                </c:pt>
                <c:pt idx="67">
                  <c:v>67.0</c:v>
                </c:pt>
                <c:pt idx="68">
                  <c:v>102.0</c:v>
                </c:pt>
                <c:pt idx="69">
                  <c:v>74.0</c:v>
                </c:pt>
                <c:pt idx="70">
                  <c:v>65.0</c:v>
                </c:pt>
                <c:pt idx="71">
                  <c:v>124.0</c:v>
                </c:pt>
                <c:pt idx="72">
                  <c:v>126.0</c:v>
                </c:pt>
                <c:pt idx="73">
                  <c:v>118.0</c:v>
                </c:pt>
                <c:pt idx="74">
                  <c:v>139.0</c:v>
                </c:pt>
                <c:pt idx="75">
                  <c:v>85.0</c:v>
                </c:pt>
                <c:pt idx="76">
                  <c:v>34.0</c:v>
                </c:pt>
                <c:pt idx="77">
                  <c:v>20.0</c:v>
                </c:pt>
                <c:pt idx="78">
                  <c:v>84.0</c:v>
                </c:pt>
                <c:pt idx="79">
                  <c:v>102.0</c:v>
                </c:pt>
                <c:pt idx="80">
                  <c:v>108.0</c:v>
                </c:pt>
                <c:pt idx="81">
                  <c:v>62.0</c:v>
                </c:pt>
                <c:pt idx="82">
                  <c:v>125.0</c:v>
                </c:pt>
                <c:pt idx="83">
                  <c:v>6.0</c:v>
                </c:pt>
                <c:pt idx="84">
                  <c:v>132.0</c:v>
                </c:pt>
                <c:pt idx="85">
                  <c:v>44.0</c:v>
                </c:pt>
                <c:pt idx="86">
                  <c:v>93.0</c:v>
                </c:pt>
                <c:pt idx="87">
                  <c:v>18.0</c:v>
                </c:pt>
                <c:pt idx="88">
                  <c:v>17.0</c:v>
                </c:pt>
                <c:pt idx="89">
                  <c:v>23.0</c:v>
                </c:pt>
                <c:pt idx="90">
                  <c:v>139.0</c:v>
                </c:pt>
                <c:pt idx="91">
                  <c:v>138.0</c:v>
                </c:pt>
                <c:pt idx="92">
                  <c:v>60.0</c:v>
                </c:pt>
                <c:pt idx="93">
                  <c:v>102.0</c:v>
                </c:pt>
                <c:pt idx="94">
                  <c:v>31.0</c:v>
                </c:pt>
                <c:pt idx="95">
                  <c:v>115.0</c:v>
                </c:pt>
                <c:pt idx="96">
                  <c:v>75.0</c:v>
                </c:pt>
                <c:pt idx="97">
                  <c:v>96.0</c:v>
                </c:pt>
                <c:pt idx="98">
                  <c:v>4.0</c:v>
                </c:pt>
              </c:numCache>
            </c:numRef>
          </c:xVal>
          <c:yVal>
            <c:numRef>
              <c:f>'random numbers'!$H$2:$H$100</c:f>
              <c:numCache>
                <c:formatCode>General</c:formatCode>
                <c:ptCount val="99"/>
                <c:pt idx="0">
                  <c:v>30247.90677881694</c:v>
                </c:pt>
                <c:pt idx="1">
                  <c:v>16176.86035084716</c:v>
                </c:pt>
                <c:pt idx="2">
                  <c:v>3656.52133382343</c:v>
                </c:pt>
                <c:pt idx="3">
                  <c:v>4050.95549063388</c:v>
                </c:pt>
                <c:pt idx="4">
                  <c:v>381.2686061033612</c:v>
                </c:pt>
                <c:pt idx="5">
                  <c:v>2410.823425088723</c:v>
                </c:pt>
                <c:pt idx="6">
                  <c:v>54.80484858633795</c:v>
                </c:pt>
                <c:pt idx="7">
                  <c:v>1393.293314729374</c:v>
                </c:pt>
                <c:pt idx="8">
                  <c:v>7670.448606058306</c:v>
                </c:pt>
                <c:pt idx="9">
                  <c:v>3805.13700765936</c:v>
                </c:pt>
                <c:pt idx="10">
                  <c:v>9024.21694716134</c:v>
                </c:pt>
                <c:pt idx="11">
                  <c:v>1008.13124765578</c:v>
                </c:pt>
                <c:pt idx="12">
                  <c:v>2071.372930544208</c:v>
                </c:pt>
                <c:pt idx="13">
                  <c:v>514.7737367038065</c:v>
                </c:pt>
                <c:pt idx="14">
                  <c:v>54656.0</c:v>
                </c:pt>
                <c:pt idx="15">
                  <c:v>15480.0</c:v>
                </c:pt>
                <c:pt idx="16">
                  <c:v>1156.438941055793</c:v>
                </c:pt>
                <c:pt idx="17">
                  <c:v>6177.921177924267</c:v>
                </c:pt>
                <c:pt idx="18">
                  <c:v>5114.754319613015</c:v>
                </c:pt>
                <c:pt idx="19">
                  <c:v>2514.196942883678</c:v>
                </c:pt>
                <c:pt idx="20">
                  <c:v>9575.624783793484</c:v>
                </c:pt>
                <c:pt idx="21">
                  <c:v>6628.722012606062</c:v>
                </c:pt>
                <c:pt idx="22">
                  <c:v>9982.002029740284</c:v>
                </c:pt>
                <c:pt idx="23">
                  <c:v>4671.322132066943</c:v>
                </c:pt>
                <c:pt idx="24">
                  <c:v>7465.415012062329</c:v>
                </c:pt>
                <c:pt idx="25">
                  <c:v>4822.799248630674</c:v>
                </c:pt>
                <c:pt idx="26">
                  <c:v>4130.0</c:v>
                </c:pt>
                <c:pt idx="27">
                  <c:v>341.3785202933059</c:v>
                </c:pt>
                <c:pt idx="28">
                  <c:v>7880.964102999777</c:v>
                </c:pt>
                <c:pt idx="29">
                  <c:v>1532.755981883613</c:v>
                </c:pt>
                <c:pt idx="30">
                  <c:v>3026.510539291817</c:v>
                </c:pt>
                <c:pt idx="31">
                  <c:v>24624.0</c:v>
                </c:pt>
                <c:pt idx="32">
                  <c:v>2702.747692795073</c:v>
                </c:pt>
                <c:pt idx="33">
                  <c:v>10866.10990649368</c:v>
                </c:pt>
                <c:pt idx="34">
                  <c:v>3599.07280021905</c:v>
                </c:pt>
                <c:pt idx="35">
                  <c:v>25012.0</c:v>
                </c:pt>
                <c:pt idx="36">
                  <c:v>1000.020207422949</c:v>
                </c:pt>
                <c:pt idx="37">
                  <c:v>6043.181097992391</c:v>
                </c:pt>
                <c:pt idx="38">
                  <c:v>3911.381792523164</c:v>
                </c:pt>
                <c:pt idx="39">
                  <c:v>4386.179829188026</c:v>
                </c:pt>
                <c:pt idx="40">
                  <c:v>6646.935669915874</c:v>
                </c:pt>
                <c:pt idx="41">
                  <c:v>7084.535012673336</c:v>
                </c:pt>
                <c:pt idx="42">
                  <c:v>2983.840532171344</c:v>
                </c:pt>
                <c:pt idx="43">
                  <c:v>36449.0</c:v>
                </c:pt>
                <c:pt idx="44">
                  <c:v>8659.431274627681</c:v>
                </c:pt>
                <c:pt idx="45">
                  <c:v>4493.805120556348</c:v>
                </c:pt>
                <c:pt idx="46">
                  <c:v>27329.31968417802</c:v>
                </c:pt>
                <c:pt idx="47">
                  <c:v>4549.931320236376</c:v>
                </c:pt>
                <c:pt idx="48">
                  <c:v>1459.675365933482</c:v>
                </c:pt>
                <c:pt idx="49">
                  <c:v>2577.3</c:v>
                </c:pt>
                <c:pt idx="50">
                  <c:v>28886.0</c:v>
                </c:pt>
                <c:pt idx="51">
                  <c:v>11288.0</c:v>
                </c:pt>
                <c:pt idx="52">
                  <c:v>29658.88683008855</c:v>
                </c:pt>
                <c:pt idx="53">
                  <c:v>842.0348978698978</c:v>
                </c:pt>
                <c:pt idx="54">
                  <c:v>555.5406866697114</c:v>
                </c:pt>
                <c:pt idx="55">
                  <c:v>1310.89467914592</c:v>
                </c:pt>
                <c:pt idx="56">
                  <c:v>19210.67703127612</c:v>
                </c:pt>
                <c:pt idx="57">
                  <c:v>8148.873302487896</c:v>
                </c:pt>
                <c:pt idx="58">
                  <c:v>329.4050047325589</c:v>
                </c:pt>
                <c:pt idx="59">
                  <c:v>41140.0</c:v>
                </c:pt>
                <c:pt idx="60">
                  <c:v>2928.971665344929</c:v>
                </c:pt>
                <c:pt idx="61">
                  <c:v>979.5105070050721</c:v>
                </c:pt>
                <c:pt idx="62">
                  <c:v>63632.0</c:v>
                </c:pt>
                <c:pt idx="63">
                  <c:v>5308.75</c:v>
                </c:pt>
                <c:pt idx="64">
                  <c:v>1781.538436926689</c:v>
                </c:pt>
                <c:pt idx="65">
                  <c:v>2034.925674318352</c:v>
                </c:pt>
                <c:pt idx="66">
                  <c:v>10176.0</c:v>
                </c:pt>
                <c:pt idx="67">
                  <c:v>1667.056224170455</c:v>
                </c:pt>
                <c:pt idx="68">
                  <c:v>7538.08893620436</c:v>
                </c:pt>
                <c:pt idx="69">
                  <c:v>9786.55750727176</c:v>
                </c:pt>
                <c:pt idx="70">
                  <c:v>12220.82531699768</c:v>
                </c:pt>
                <c:pt idx="71">
                  <c:v>6515.60302521403</c:v>
                </c:pt>
                <c:pt idx="72">
                  <c:v>4762.096401368028</c:v>
                </c:pt>
                <c:pt idx="73">
                  <c:v>5073.052559720253</c:v>
                </c:pt>
                <c:pt idx="74">
                  <c:v>3850.392837101171</c:v>
                </c:pt>
                <c:pt idx="75">
                  <c:v>3200.1492001508</c:v>
                </c:pt>
                <c:pt idx="76">
                  <c:v>8894.584665044027</c:v>
                </c:pt>
                <c:pt idx="77">
                  <c:v>11536.0</c:v>
                </c:pt>
                <c:pt idx="78">
                  <c:v>6520.278110582728</c:v>
                </c:pt>
                <c:pt idx="79">
                  <c:v>8179.164022152008</c:v>
                </c:pt>
                <c:pt idx="80">
                  <c:v>2582.014774186555</c:v>
                </c:pt>
                <c:pt idx="81">
                  <c:v>8365.895395546777</c:v>
                </c:pt>
                <c:pt idx="82">
                  <c:v>50.99259846329873</c:v>
                </c:pt>
                <c:pt idx="83">
                  <c:v>45198.0</c:v>
                </c:pt>
                <c:pt idx="84">
                  <c:v>6683.52025301615</c:v>
                </c:pt>
                <c:pt idx="85">
                  <c:v>10049.58849903816</c:v>
                </c:pt>
                <c:pt idx="86">
                  <c:v>414.863850299968</c:v>
                </c:pt>
                <c:pt idx="87">
                  <c:v>126392.0</c:v>
                </c:pt>
                <c:pt idx="88">
                  <c:v>3724.0</c:v>
                </c:pt>
                <c:pt idx="89">
                  <c:v>42294.0</c:v>
                </c:pt>
                <c:pt idx="90">
                  <c:v>646.0340815179635</c:v>
                </c:pt>
                <c:pt idx="91">
                  <c:v>1638.783950001528</c:v>
                </c:pt>
                <c:pt idx="92">
                  <c:v>2097.73107801636</c:v>
                </c:pt>
                <c:pt idx="93">
                  <c:v>2856.82319803136</c:v>
                </c:pt>
                <c:pt idx="94">
                  <c:v>28267.30068471342</c:v>
                </c:pt>
                <c:pt idx="95">
                  <c:v>8980.924327852268</c:v>
                </c:pt>
                <c:pt idx="96">
                  <c:v>11031.60015242924</c:v>
                </c:pt>
                <c:pt idx="97">
                  <c:v>5658.705384638521</c:v>
                </c:pt>
                <c:pt idx="98">
                  <c:v>77220.0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16664"/>
        <c:axId val="2093168264"/>
      </c:scatterChart>
      <c:valAx>
        <c:axId val="205631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93168264"/>
        <c:crosses val="autoZero"/>
        <c:crossBetween val="midCat"/>
      </c:valAx>
      <c:valAx>
        <c:axId val="2093168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56316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'zumic data'!$H$1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'zumic data'!$D$2:$D$100</c:f>
              <c:numCache>
                <c:formatCode>General</c:formatCode>
                <c:ptCount val="99"/>
              </c:numCache>
            </c:numRef>
          </c:xVal>
          <c:yVal>
            <c:numRef>
              <c:f>'zumic data'!$H$2:$H$100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'zumic data'!$D$2:$D$100</c:f>
              <c:numCache>
                <c:formatCode>General</c:formatCode>
                <c:ptCount val="99"/>
              </c:numCache>
            </c:numRef>
          </c:xVal>
          <c:yVal>
            <c:numRef>
              <c:f>'zumic data'!$I$2:$I$100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41176"/>
        <c:axId val="2117646968"/>
      </c:scatterChart>
      <c:valAx>
        <c:axId val="211764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7646968"/>
        <c:crosses val="autoZero"/>
        <c:crossBetween val="midCat"/>
      </c:valAx>
      <c:valAx>
        <c:axId val="2117646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76411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640292</xdr:colOff>
      <xdr:row>6</xdr:row>
      <xdr:rowOff>30691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1216025</xdr:colOff>
      <xdr:row>8</xdr:row>
      <xdr:rowOff>56092</xdr:rowOff>
    </xdr:from>
    <xdr:ext cx="5715000" cy="353377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50" zoomScaleNormal="150" zoomScalePageLayoutView="150" workbookViewId="0">
      <selection activeCell="G1" sqref="G1"/>
    </sheetView>
  </sheetViews>
  <sheetFormatPr baseColWidth="10" defaultColWidth="17.1640625" defaultRowHeight="12.75" customHeight="1" x14ac:dyDescent="0"/>
  <sheetData>
    <row r="1" spans="1:8" ht="12.75" customHeight="1">
      <c r="A1" s="1" t="s">
        <v>20</v>
      </c>
      <c r="B1" s="1" t="s">
        <v>2</v>
      </c>
      <c r="C1" s="1" t="s">
        <v>19</v>
      </c>
      <c r="D1" s="1" t="s">
        <v>0</v>
      </c>
      <c r="E1" s="1" t="s">
        <v>1</v>
      </c>
      <c r="F1" s="1" t="s">
        <v>21</v>
      </c>
      <c r="G1" s="1" t="s">
        <v>14</v>
      </c>
      <c r="H1" s="1" t="s">
        <v>13</v>
      </c>
    </row>
    <row r="2" spans="1:8" ht="12.75" customHeight="1">
      <c r="A2" t="s">
        <v>15</v>
      </c>
      <c r="B2" t="s">
        <v>3</v>
      </c>
      <c r="C2">
        <f ca="1">D2*E2</f>
        <v>42777</v>
      </c>
      <c r="D2">
        <f ca="1">RANDBETWEEN(0,300)</f>
        <v>147</v>
      </c>
      <c r="E2">
        <f t="shared" ref="E2:E65" ca="1" si="0">RANDBETWEEN(100,430)</f>
        <v>291</v>
      </c>
      <c r="F2">
        <v>25</v>
      </c>
      <c r="G2">
        <f ca="1">IF(F2&gt;24, C2*POWER($A$6,(-$A$3*F2)), C2)</f>
        <v>27221.20976186125</v>
      </c>
      <c r="H2">
        <f ca="1">IF(F2&gt;24, C2/POWER(F2-23,$A$12), C2)</f>
        <v>30247.906778816941</v>
      </c>
    </row>
    <row r="3" spans="1:8" ht="12.75" customHeight="1">
      <c r="A3">
        <v>0.25</v>
      </c>
      <c r="B3" t="s">
        <v>4</v>
      </c>
      <c r="C3">
        <f t="shared" ref="C3:C66" ca="1" si="1">D3*E3</f>
        <v>98400</v>
      </c>
      <c r="D3">
        <f t="shared" ref="D3:D66" ca="1" si="2">RANDBETWEEN(0,300)</f>
        <v>240</v>
      </c>
      <c r="E3">
        <f t="shared" ca="1" si="0"/>
        <v>410</v>
      </c>
      <c r="F3">
        <f t="shared" ref="F3:F4" ca="1" si="3">RANDBETWEEN(1,144)</f>
        <v>60</v>
      </c>
      <c r="G3">
        <f t="shared" ref="G3:G66" ca="1" si="4">IF(F3&gt;24, C3*POWER($A$6,(-$A$3*F3)), C3)</f>
        <v>33255.856281629232</v>
      </c>
      <c r="H3">
        <f t="shared" ref="H3:H66" ca="1" si="5">IF(F3&gt;24, C3/POWER(F3-23,$A$12), C3)</f>
        <v>16176.860350847159</v>
      </c>
    </row>
    <row r="4" spans="1:8" ht="12.75" customHeight="1">
      <c r="B4" t="s">
        <v>5</v>
      </c>
      <c r="C4">
        <f t="shared" ca="1" si="1"/>
        <v>21321</v>
      </c>
      <c r="D4">
        <f t="shared" ca="1" si="2"/>
        <v>207</v>
      </c>
      <c r="E4">
        <f t="shared" ca="1" si="0"/>
        <v>103</v>
      </c>
      <c r="F4">
        <f t="shared" ca="1" si="3"/>
        <v>57</v>
      </c>
      <c r="G4">
        <f t="shared" ca="1" si="4"/>
        <v>7607.4123028750591</v>
      </c>
      <c r="H4">
        <f t="shared" ca="1" si="5"/>
        <v>3656.5213338234307</v>
      </c>
    </row>
    <row r="5" spans="1:8" ht="12.75" customHeight="1">
      <c r="A5" t="s">
        <v>16</v>
      </c>
      <c r="C5">
        <f t="shared" ca="1" si="1"/>
        <v>39066</v>
      </c>
      <c r="D5">
        <f t="shared" ca="1" si="2"/>
        <v>102</v>
      </c>
      <c r="E5">
        <f t="shared" ca="1" si="0"/>
        <v>383</v>
      </c>
      <c r="F5">
        <f ca="1">RANDBETWEEN(1,144)</f>
        <v>116</v>
      </c>
      <c r="G5">
        <f t="shared" ca="1" si="4"/>
        <v>4796.820668244447</v>
      </c>
      <c r="H5">
        <f t="shared" ca="1" si="5"/>
        <v>4050.9554906338794</v>
      </c>
    </row>
    <row r="6" spans="1:8" ht="12.75" customHeight="1">
      <c r="A6">
        <v>1.075</v>
      </c>
      <c r="B6" t="s">
        <v>6</v>
      </c>
      <c r="C6">
        <f t="shared" ca="1" si="1"/>
        <v>3657</v>
      </c>
      <c r="D6">
        <f t="shared" ca="1" si="2"/>
        <v>23</v>
      </c>
      <c r="E6">
        <f t="shared" ca="1" si="0"/>
        <v>159</v>
      </c>
      <c r="F6">
        <f t="shared" ref="F6:F69" ca="1" si="6">RANDBETWEEN(1,144)</f>
        <v>115</v>
      </c>
      <c r="G6">
        <f t="shared" ca="1" si="4"/>
        <v>457.22673135180594</v>
      </c>
      <c r="H6">
        <f t="shared" ca="1" si="5"/>
        <v>381.26860610336126</v>
      </c>
    </row>
    <row r="7" spans="1:8" ht="12.75" customHeight="1">
      <c r="B7" t="s">
        <v>7</v>
      </c>
      <c r="C7">
        <f t="shared" ca="1" si="1"/>
        <v>16351</v>
      </c>
      <c r="D7">
        <f t="shared" ca="1" si="2"/>
        <v>83</v>
      </c>
      <c r="E7">
        <f t="shared" ca="1" si="0"/>
        <v>197</v>
      </c>
      <c r="F7">
        <f t="shared" ca="1" si="6"/>
        <v>69</v>
      </c>
      <c r="G7">
        <f t="shared" ca="1" si="4"/>
        <v>4696.2186638967369</v>
      </c>
      <c r="H7">
        <f t="shared" ca="1" si="5"/>
        <v>2410.8234250887231</v>
      </c>
    </row>
    <row r="8" spans="1:8" ht="12.75" customHeight="1">
      <c r="A8" t="s">
        <v>18</v>
      </c>
      <c r="B8" t="s">
        <v>8</v>
      </c>
      <c r="C8">
        <f t="shared" ca="1" si="1"/>
        <v>580</v>
      </c>
      <c r="D8">
        <f t="shared" ca="1" si="2"/>
        <v>5</v>
      </c>
      <c r="E8">
        <f t="shared" ca="1" si="0"/>
        <v>116</v>
      </c>
      <c r="F8">
        <f t="shared" ca="1" si="6"/>
        <v>135</v>
      </c>
      <c r="G8">
        <f t="shared" ca="1" si="4"/>
        <v>50.511739531121194</v>
      </c>
      <c r="H8">
        <f t="shared" ca="1" si="5"/>
        <v>54.804848586337947</v>
      </c>
    </row>
    <row r="9" spans="1:8" ht="12.75" customHeight="1">
      <c r="B9" t="s">
        <v>9</v>
      </c>
      <c r="C9">
        <f t="shared" ca="1" si="1"/>
        <v>13364</v>
      </c>
      <c r="D9">
        <f t="shared" ca="1" si="2"/>
        <v>52</v>
      </c>
      <c r="E9">
        <f t="shared" ca="1" si="0"/>
        <v>257</v>
      </c>
      <c r="F9">
        <f t="shared" ca="1" si="6"/>
        <v>115</v>
      </c>
      <c r="G9">
        <f t="shared" ca="1" si="4"/>
        <v>1670.8717631352297</v>
      </c>
      <c r="H9">
        <f t="shared" ca="1" si="5"/>
        <v>1393.2933147293736</v>
      </c>
    </row>
    <row r="10" spans="1:8" ht="12.75" customHeight="1">
      <c r="C10">
        <f t="shared" ca="1" si="1"/>
        <v>50880</v>
      </c>
      <c r="D10">
        <f t="shared" ca="1" si="2"/>
        <v>159</v>
      </c>
      <c r="E10">
        <f t="shared" ref="E10" ca="1" si="7">RANDBETWEEN(100,430)</f>
        <v>320</v>
      </c>
      <c r="F10">
        <f t="shared" ca="1" si="6"/>
        <v>67</v>
      </c>
      <c r="G10">
        <f t="shared" ca="1" si="4"/>
        <v>15151.489403316096</v>
      </c>
      <c r="H10">
        <f t="shared" ca="1" si="5"/>
        <v>7670.4486060583067</v>
      </c>
    </row>
    <row r="11" spans="1:8" ht="12.75" customHeight="1">
      <c r="A11" t="s">
        <v>17</v>
      </c>
      <c r="C11">
        <f t="shared" ca="1" si="1"/>
        <v>38430</v>
      </c>
      <c r="D11">
        <f t="shared" ca="1" si="2"/>
        <v>183</v>
      </c>
      <c r="E11">
        <f t="shared" ca="1" si="0"/>
        <v>210</v>
      </c>
      <c r="F11">
        <f t="shared" ca="1" si="6"/>
        <v>125</v>
      </c>
      <c r="G11">
        <f t="shared" ca="1" si="4"/>
        <v>4010.1062218756333</v>
      </c>
      <c r="H11">
        <f t="shared" ca="1" si="5"/>
        <v>3805.1370076593594</v>
      </c>
    </row>
    <row r="12" spans="1:8" ht="12.75" customHeight="1">
      <c r="A12">
        <v>0.5</v>
      </c>
      <c r="C12">
        <f t="shared" ca="1" si="1"/>
        <v>92910</v>
      </c>
      <c r="D12">
        <f t="shared" ca="1" si="2"/>
        <v>285</v>
      </c>
      <c r="E12">
        <f t="shared" ca="1" si="0"/>
        <v>326</v>
      </c>
      <c r="F12">
        <f t="shared" ca="1" si="6"/>
        <v>129</v>
      </c>
      <c r="G12">
        <f t="shared" ca="1" si="4"/>
        <v>9018.6075334668312</v>
      </c>
      <c r="H12">
        <f t="shared" ca="1" si="5"/>
        <v>9024.2169471613415</v>
      </c>
    </row>
    <row r="13" spans="1:8" ht="12.75" customHeight="1">
      <c r="C13">
        <f t="shared" ca="1" si="1"/>
        <v>9017</v>
      </c>
      <c r="D13">
        <f t="shared" ca="1" si="2"/>
        <v>71</v>
      </c>
      <c r="E13">
        <f t="shared" ca="1" si="0"/>
        <v>127</v>
      </c>
      <c r="F13">
        <f t="shared" ca="1" si="6"/>
        <v>103</v>
      </c>
      <c r="G13">
        <f t="shared" ca="1" si="4"/>
        <v>1400.5354794900841</v>
      </c>
      <c r="H13">
        <f t="shared" ca="1" si="5"/>
        <v>1008.1312476557802</v>
      </c>
    </row>
    <row r="14" spans="1:8" ht="12.75" customHeight="1">
      <c r="C14">
        <f t="shared" ca="1" si="1"/>
        <v>22213</v>
      </c>
      <c r="D14">
        <f t="shared" ca="1" si="2"/>
        <v>97</v>
      </c>
      <c r="E14">
        <f t="shared" ca="1" si="0"/>
        <v>229</v>
      </c>
      <c r="F14">
        <f t="shared" ca="1" si="6"/>
        <v>138</v>
      </c>
      <c r="G14">
        <f t="shared" ca="1" si="4"/>
        <v>1832.3785528875508</v>
      </c>
      <c r="H14">
        <f t="shared" ca="1" si="5"/>
        <v>2071.3729305442089</v>
      </c>
    </row>
    <row r="15" spans="1:8" ht="12.75" customHeight="1">
      <c r="C15">
        <f t="shared" ca="1" si="1"/>
        <v>5096</v>
      </c>
      <c r="D15">
        <f t="shared" ca="1" si="2"/>
        <v>26</v>
      </c>
      <c r="E15">
        <f t="shared" ca="1" si="0"/>
        <v>196</v>
      </c>
      <c r="F15">
        <f t="shared" ca="1" si="6"/>
        <v>121</v>
      </c>
      <c r="G15">
        <f t="shared" ca="1" si="4"/>
        <v>571.64100714751737</v>
      </c>
      <c r="H15">
        <f t="shared" ca="1" si="5"/>
        <v>514.77373670380655</v>
      </c>
    </row>
    <row r="16" spans="1:8" ht="12.75" customHeight="1">
      <c r="B16" t="s">
        <v>10</v>
      </c>
      <c r="C16">
        <f t="shared" ca="1" si="1"/>
        <v>54656</v>
      </c>
      <c r="D16">
        <f t="shared" ca="1" si="2"/>
        <v>128</v>
      </c>
      <c r="E16">
        <f t="shared" ca="1" si="0"/>
        <v>427</v>
      </c>
      <c r="F16">
        <f t="shared" ca="1" si="6"/>
        <v>23</v>
      </c>
      <c r="G16">
        <f t="shared" ca="1" si="4"/>
        <v>54656</v>
      </c>
      <c r="H16">
        <f t="shared" ca="1" si="5"/>
        <v>54656</v>
      </c>
    </row>
    <row r="17" spans="2:8" ht="12.75" customHeight="1">
      <c r="C17">
        <f t="shared" ca="1" si="1"/>
        <v>15480</v>
      </c>
      <c r="D17">
        <f t="shared" ca="1" si="2"/>
        <v>86</v>
      </c>
      <c r="E17">
        <f t="shared" ca="1" si="0"/>
        <v>180</v>
      </c>
      <c r="F17">
        <f t="shared" ca="1" si="6"/>
        <v>19</v>
      </c>
      <c r="G17">
        <f t="shared" ca="1" si="4"/>
        <v>15480</v>
      </c>
      <c r="H17">
        <f t="shared" ca="1" si="5"/>
        <v>15480</v>
      </c>
    </row>
    <row r="18" spans="2:8" ht="12.75" customHeight="1">
      <c r="C18">
        <f t="shared" ca="1" si="1"/>
        <v>10472</v>
      </c>
      <c r="D18">
        <f t="shared" ca="1" si="2"/>
        <v>88</v>
      </c>
      <c r="E18">
        <f t="shared" ca="1" si="0"/>
        <v>119</v>
      </c>
      <c r="F18">
        <f t="shared" ca="1" si="6"/>
        <v>105</v>
      </c>
      <c r="G18">
        <f t="shared" ca="1" si="4"/>
        <v>1568.7633944281749</v>
      </c>
      <c r="H18">
        <f t="shared" ca="1" si="5"/>
        <v>1156.4389410557928</v>
      </c>
    </row>
    <row r="19" spans="2:8" ht="12.75" customHeight="1">
      <c r="B19" t="s">
        <v>11</v>
      </c>
      <c r="C19">
        <f t="shared" ca="1" si="1"/>
        <v>48645</v>
      </c>
      <c r="D19">
        <f t="shared" ca="1" si="2"/>
        <v>207</v>
      </c>
      <c r="E19">
        <f t="shared" ca="1" si="0"/>
        <v>235</v>
      </c>
      <c r="F19">
        <f t="shared" ca="1" si="6"/>
        <v>85</v>
      </c>
      <c r="G19">
        <f t="shared" ca="1" si="4"/>
        <v>10461.846470355014</v>
      </c>
      <c r="H19">
        <f t="shared" ca="1" si="5"/>
        <v>6177.9211779242669</v>
      </c>
    </row>
    <row r="20" spans="2:8" ht="12.75" customHeight="1">
      <c r="C20">
        <f t="shared" ca="1" si="1"/>
        <v>49059</v>
      </c>
      <c r="D20">
        <f t="shared" ca="1" si="2"/>
        <v>237</v>
      </c>
      <c r="E20">
        <f t="shared" ca="1" si="0"/>
        <v>207</v>
      </c>
      <c r="F20">
        <f t="shared" ca="1" si="6"/>
        <v>115</v>
      </c>
      <c r="G20">
        <f t="shared" ca="1" si="4"/>
        <v>6133.7397356817737</v>
      </c>
      <c r="H20">
        <f t="shared" ca="1" si="5"/>
        <v>5114.7543196130155</v>
      </c>
    </row>
    <row r="21" spans="2:8" ht="12.75" customHeight="1">
      <c r="C21">
        <f t="shared" ca="1" si="1"/>
        <v>21185</v>
      </c>
      <c r="D21">
        <f t="shared" ca="1" si="2"/>
        <v>95</v>
      </c>
      <c r="E21">
        <f t="shared" ca="1" si="0"/>
        <v>223</v>
      </c>
      <c r="F21">
        <f t="shared" ca="1" si="6"/>
        <v>94</v>
      </c>
      <c r="G21">
        <f t="shared" ca="1" si="4"/>
        <v>3871.948377070546</v>
      </c>
      <c r="H21">
        <f t="shared" ca="1" si="5"/>
        <v>2514.1969428836783</v>
      </c>
    </row>
    <row r="22" spans="2:8" ht="12.75" customHeight="1">
      <c r="B22" t="s">
        <v>12</v>
      </c>
      <c r="C22">
        <f t="shared" ca="1" si="1"/>
        <v>100430</v>
      </c>
      <c r="D22">
        <f t="shared" ca="1" si="2"/>
        <v>242</v>
      </c>
      <c r="E22">
        <f t="shared" ca="1" si="0"/>
        <v>415</v>
      </c>
      <c r="F22">
        <f t="shared" ca="1" si="6"/>
        <v>133</v>
      </c>
      <c r="G22">
        <f t="shared" ca="1" si="4"/>
        <v>9068.4283573858556</v>
      </c>
      <c r="H22">
        <f t="shared" ca="1" si="5"/>
        <v>9575.6247837934843</v>
      </c>
    </row>
    <row r="23" spans="2:8" ht="12.75" customHeight="1">
      <c r="C23">
        <f t="shared" ca="1" si="1"/>
        <v>65621</v>
      </c>
      <c r="D23">
        <f t="shared" ca="1" si="2"/>
        <v>211</v>
      </c>
      <c r="E23">
        <f t="shared" ca="1" si="0"/>
        <v>311</v>
      </c>
      <c r="F23">
        <f t="shared" ca="1" si="6"/>
        <v>121</v>
      </c>
      <c r="G23">
        <f t="shared" ca="1" si="4"/>
        <v>7360.9997115438064</v>
      </c>
      <c r="H23">
        <f t="shared" ca="1" si="5"/>
        <v>6628.722012606062</v>
      </c>
    </row>
    <row r="24" spans="2:8" ht="12.75" customHeight="1">
      <c r="C24">
        <f t="shared" ca="1" si="1"/>
        <v>47872</v>
      </c>
      <c r="D24">
        <f t="shared" ca="1" si="2"/>
        <v>256</v>
      </c>
      <c r="E24">
        <f t="shared" ca="1" si="0"/>
        <v>187</v>
      </c>
      <c r="F24">
        <f t="shared" ca="1" si="6"/>
        <v>46</v>
      </c>
      <c r="G24">
        <f t="shared" ca="1" si="4"/>
        <v>20839.353080197005</v>
      </c>
      <c r="H24">
        <f t="shared" ca="1" si="5"/>
        <v>9982.0020297402843</v>
      </c>
    </row>
    <row r="25" spans="2:8" ht="12.75" customHeight="1">
      <c r="C25">
        <f t="shared" ca="1" si="1"/>
        <v>41256</v>
      </c>
      <c r="D25">
        <f t="shared" ca="1" si="2"/>
        <v>216</v>
      </c>
      <c r="E25">
        <f t="shared" ca="1" si="0"/>
        <v>191</v>
      </c>
      <c r="F25">
        <f t="shared" ca="1" si="6"/>
        <v>101</v>
      </c>
      <c r="G25">
        <f t="shared" ca="1" si="4"/>
        <v>6643.9047264675728</v>
      </c>
      <c r="H25">
        <f t="shared" ca="1" si="5"/>
        <v>4671.3221320669436</v>
      </c>
    </row>
    <row r="26" spans="2:8" ht="12.75" customHeight="1">
      <c r="C26">
        <f t="shared" ca="1" si="1"/>
        <v>48954</v>
      </c>
      <c r="D26">
        <f t="shared" ca="1" si="2"/>
        <v>123</v>
      </c>
      <c r="E26">
        <f t="shared" ca="1" si="0"/>
        <v>398</v>
      </c>
      <c r="F26">
        <f t="shared" ca="1" si="6"/>
        <v>66</v>
      </c>
      <c r="G26">
        <f t="shared" ca="1" si="4"/>
        <v>14843.917206522588</v>
      </c>
      <c r="H26">
        <f t="shared" ca="1" si="5"/>
        <v>7465.415012062329</v>
      </c>
    </row>
    <row r="27" spans="2:8" ht="12.75" customHeight="1">
      <c r="C27">
        <f t="shared" ca="1" si="1"/>
        <v>50120</v>
      </c>
      <c r="D27">
        <f t="shared" ca="1" si="2"/>
        <v>179</v>
      </c>
      <c r="E27">
        <f t="shared" ca="1" si="0"/>
        <v>280</v>
      </c>
      <c r="F27">
        <f t="shared" ca="1" si="6"/>
        <v>131</v>
      </c>
      <c r="G27">
        <f t="shared" ca="1" si="4"/>
        <v>4692.2793348228943</v>
      </c>
      <c r="H27">
        <f t="shared" ca="1" si="5"/>
        <v>4822.7992486306739</v>
      </c>
    </row>
    <row r="28" spans="2:8" ht="12.75" customHeight="1">
      <c r="C28">
        <f t="shared" ca="1" si="1"/>
        <v>4130</v>
      </c>
      <c r="D28">
        <f t="shared" ca="1" si="2"/>
        <v>14</v>
      </c>
      <c r="E28">
        <f t="shared" ca="1" si="0"/>
        <v>295</v>
      </c>
      <c r="F28">
        <f t="shared" ca="1" si="6"/>
        <v>2</v>
      </c>
      <c r="G28">
        <f t="shared" ca="1" si="4"/>
        <v>4130</v>
      </c>
      <c r="H28">
        <f t="shared" ca="1" si="5"/>
        <v>4130</v>
      </c>
    </row>
    <row r="29" spans="2:8" ht="12.75" customHeight="1">
      <c r="C29">
        <f t="shared" ca="1" si="1"/>
        <v>3724</v>
      </c>
      <c r="D29">
        <f t="shared" ca="1" si="2"/>
        <v>19</v>
      </c>
      <c r="E29">
        <f t="shared" ca="1" si="0"/>
        <v>196</v>
      </c>
      <c r="F29">
        <f t="shared" ca="1" si="6"/>
        <v>142</v>
      </c>
      <c r="G29">
        <f t="shared" ca="1" si="4"/>
        <v>285.76510218521685</v>
      </c>
      <c r="H29">
        <f t="shared" ca="1" si="5"/>
        <v>341.37852029330588</v>
      </c>
    </row>
    <row r="30" spans="2:8" ht="12.75" customHeight="1">
      <c r="C30">
        <f t="shared" ca="1" si="1"/>
        <v>71799</v>
      </c>
      <c r="D30">
        <f t="shared" ca="1" si="2"/>
        <v>263</v>
      </c>
      <c r="E30">
        <f t="shared" ca="1" si="0"/>
        <v>273</v>
      </c>
      <c r="F30">
        <f t="shared" ca="1" si="6"/>
        <v>106</v>
      </c>
      <c r="G30">
        <f t="shared" ca="1" si="4"/>
        <v>10563.165710258056</v>
      </c>
      <c r="H30">
        <f t="shared" ca="1" si="5"/>
        <v>7880.9641029997774</v>
      </c>
    </row>
    <row r="31" spans="2:8" ht="12.75" customHeight="1">
      <c r="C31">
        <f t="shared" ca="1" si="1"/>
        <v>9694</v>
      </c>
      <c r="D31">
        <f t="shared" ca="1" si="2"/>
        <v>74</v>
      </c>
      <c r="E31">
        <f t="shared" ca="1" si="0"/>
        <v>131</v>
      </c>
      <c r="F31">
        <f t="shared" ca="1" si="6"/>
        <v>63</v>
      </c>
      <c r="G31">
        <f t="shared" ca="1" si="4"/>
        <v>3103.2710032709747</v>
      </c>
      <c r="H31">
        <f t="shared" ca="1" si="5"/>
        <v>1532.7559818836135</v>
      </c>
    </row>
    <row r="32" spans="2:8" ht="12.75" customHeight="1">
      <c r="C32">
        <f t="shared" ca="1" si="1"/>
        <v>28712</v>
      </c>
      <c r="D32">
        <f t="shared" ca="1" si="2"/>
        <v>148</v>
      </c>
      <c r="E32">
        <f t="shared" ca="1" si="0"/>
        <v>194</v>
      </c>
      <c r="F32">
        <f t="shared" ca="1" si="6"/>
        <v>113</v>
      </c>
      <c r="G32">
        <f t="shared" ca="1" si="4"/>
        <v>3721.9825289760215</v>
      </c>
      <c r="H32">
        <f t="shared" ca="1" si="5"/>
        <v>3026.5105392918167</v>
      </c>
    </row>
    <row r="33" spans="3:8" ht="12.75" customHeight="1">
      <c r="C33">
        <f t="shared" ca="1" si="1"/>
        <v>24624</v>
      </c>
      <c r="D33">
        <f t="shared" ca="1" si="2"/>
        <v>114</v>
      </c>
      <c r="E33">
        <f t="shared" ca="1" si="0"/>
        <v>216</v>
      </c>
      <c r="F33">
        <f t="shared" ca="1" si="6"/>
        <v>24</v>
      </c>
      <c r="G33">
        <f t="shared" ca="1" si="4"/>
        <v>24624</v>
      </c>
      <c r="H33">
        <f t="shared" ca="1" si="5"/>
        <v>24624</v>
      </c>
    </row>
    <row r="34" spans="3:8" ht="12.75" customHeight="1">
      <c r="C34">
        <f t="shared" ca="1" si="1"/>
        <v>17928</v>
      </c>
      <c r="D34">
        <f t="shared" ca="1" si="2"/>
        <v>83</v>
      </c>
      <c r="E34">
        <f t="shared" ca="1" si="0"/>
        <v>216</v>
      </c>
      <c r="F34">
        <f t="shared" ca="1" si="6"/>
        <v>67</v>
      </c>
      <c r="G34">
        <f t="shared" ca="1" si="4"/>
        <v>5338.7559359797751</v>
      </c>
      <c r="H34">
        <f t="shared" ca="1" si="5"/>
        <v>2702.7476927950734</v>
      </c>
    </row>
    <row r="35" spans="3:8" ht="12.75" customHeight="1">
      <c r="C35">
        <f t="shared" ca="1" si="1"/>
        <v>30734</v>
      </c>
      <c r="D35">
        <f t="shared" ca="1" si="2"/>
        <v>121</v>
      </c>
      <c r="E35">
        <f t="shared" ca="1" si="0"/>
        <v>254</v>
      </c>
      <c r="F35">
        <f t="shared" ca="1" si="6"/>
        <v>31</v>
      </c>
      <c r="G35">
        <f t="shared" ca="1" si="4"/>
        <v>17547.024763432491</v>
      </c>
      <c r="H35">
        <f t="shared" ca="1" si="5"/>
        <v>10866.109906493675</v>
      </c>
    </row>
    <row r="36" spans="3:8" ht="12.75" customHeight="1">
      <c r="C36">
        <f t="shared" ca="1" si="1"/>
        <v>24674</v>
      </c>
      <c r="D36">
        <f t="shared" ca="1" si="2"/>
        <v>169</v>
      </c>
      <c r="E36">
        <f t="shared" ca="1" si="0"/>
        <v>146</v>
      </c>
      <c r="F36">
        <f t="shared" ca="1" si="6"/>
        <v>70</v>
      </c>
      <c r="G36">
        <f t="shared" ca="1" si="4"/>
        <v>6959.714685238223</v>
      </c>
      <c r="H36">
        <f t="shared" ca="1" si="5"/>
        <v>3599.0728002190504</v>
      </c>
    </row>
    <row r="37" spans="3:8" ht="12.75" customHeight="1">
      <c r="C37">
        <f t="shared" ca="1" si="1"/>
        <v>25012</v>
      </c>
      <c r="D37">
        <f t="shared" ca="1" si="2"/>
        <v>74</v>
      </c>
      <c r="E37">
        <f t="shared" ca="1" si="0"/>
        <v>338</v>
      </c>
      <c r="F37">
        <f t="shared" ca="1" si="6"/>
        <v>9</v>
      </c>
      <c r="G37">
        <f t="shared" ca="1" si="4"/>
        <v>25012</v>
      </c>
      <c r="H37">
        <f t="shared" ca="1" si="5"/>
        <v>25012</v>
      </c>
    </row>
    <row r="38" spans="3:8" ht="12.75" customHeight="1">
      <c r="C38">
        <f t="shared" ca="1" si="1"/>
        <v>10863</v>
      </c>
      <c r="D38">
        <f t="shared" ca="1" si="2"/>
        <v>51</v>
      </c>
      <c r="E38">
        <f t="shared" ca="1" si="0"/>
        <v>213</v>
      </c>
      <c r="F38">
        <f t="shared" ca="1" si="6"/>
        <v>141</v>
      </c>
      <c r="G38">
        <f t="shared" ca="1" si="4"/>
        <v>848.79226785101002</v>
      </c>
      <c r="H38">
        <f t="shared" ca="1" si="5"/>
        <v>1000.0202074229487</v>
      </c>
    </row>
    <row r="39" spans="3:8" ht="12.75" customHeight="1">
      <c r="C39">
        <f t="shared" ca="1" si="1"/>
        <v>55056</v>
      </c>
      <c r="D39">
        <f t="shared" ca="1" si="2"/>
        <v>148</v>
      </c>
      <c r="E39">
        <f t="shared" ca="1" si="0"/>
        <v>372</v>
      </c>
      <c r="F39">
        <f t="shared" ca="1" si="6"/>
        <v>106</v>
      </c>
      <c r="G39">
        <f t="shared" ca="1" si="4"/>
        <v>8099.9129701523343</v>
      </c>
      <c r="H39">
        <f t="shared" ca="1" si="5"/>
        <v>6043.1810979923912</v>
      </c>
    </row>
    <row r="40" spans="3:8" ht="12.75" customHeight="1">
      <c r="C40">
        <f t="shared" ca="1" si="1"/>
        <v>37720</v>
      </c>
      <c r="D40">
        <f t="shared" ca="1" si="2"/>
        <v>164</v>
      </c>
      <c r="E40">
        <f t="shared" ca="1" si="0"/>
        <v>230</v>
      </c>
      <c r="F40">
        <f t="shared" ca="1" si="6"/>
        <v>116</v>
      </c>
      <c r="G40">
        <f t="shared" ca="1" si="4"/>
        <v>4631.5485487682517</v>
      </c>
      <c r="H40">
        <f t="shared" ca="1" si="5"/>
        <v>3911.3817925231642</v>
      </c>
    </row>
    <row r="41" spans="3:8" ht="12.75" customHeight="1">
      <c r="C41">
        <f t="shared" ca="1" si="1"/>
        <v>39960</v>
      </c>
      <c r="D41">
        <f t="shared" ca="1" si="2"/>
        <v>216</v>
      </c>
      <c r="E41">
        <f t="shared" ca="1" si="0"/>
        <v>185</v>
      </c>
      <c r="F41">
        <f t="shared" ca="1" si="6"/>
        <v>106</v>
      </c>
      <c r="G41">
        <f t="shared" ca="1" si="4"/>
        <v>5878.9690912395981</v>
      </c>
      <c r="H41">
        <f t="shared" ca="1" si="5"/>
        <v>4386.1798291880259</v>
      </c>
    </row>
    <row r="42" spans="3:8" ht="12.75" customHeight="1">
      <c r="C42">
        <f t="shared" ca="1" si="1"/>
        <v>29726</v>
      </c>
      <c r="D42">
        <f t="shared" ca="1" si="2"/>
        <v>178</v>
      </c>
      <c r="E42">
        <f t="shared" ca="1" si="0"/>
        <v>167</v>
      </c>
      <c r="F42">
        <f t="shared" ca="1" si="6"/>
        <v>43</v>
      </c>
      <c r="G42">
        <f t="shared" ca="1" si="4"/>
        <v>13661.408659085582</v>
      </c>
      <c r="H42">
        <f t="shared" ca="1" si="5"/>
        <v>6646.9356699158743</v>
      </c>
    </row>
    <row r="43" spans="3:8" ht="12.75" customHeight="1">
      <c r="C43">
        <f t="shared" ca="1" si="1"/>
        <v>73283</v>
      </c>
      <c r="D43">
        <f t="shared" ca="1" si="2"/>
        <v>203</v>
      </c>
      <c r="E43">
        <f t="shared" ca="1" si="0"/>
        <v>361</v>
      </c>
      <c r="F43">
        <f t="shared" ca="1" si="6"/>
        <v>130</v>
      </c>
      <c r="G43">
        <f t="shared" ca="1" si="4"/>
        <v>6985.9930885443418</v>
      </c>
      <c r="H43">
        <f t="shared" ca="1" si="5"/>
        <v>7084.5350126733356</v>
      </c>
    </row>
    <row r="44" spans="3:8" ht="12.75" customHeight="1">
      <c r="C44">
        <f t="shared" ca="1" si="1"/>
        <v>15789</v>
      </c>
      <c r="D44">
        <f t="shared" ca="1" si="2"/>
        <v>57</v>
      </c>
      <c r="E44">
        <f t="shared" ca="1" si="0"/>
        <v>277</v>
      </c>
      <c r="F44">
        <f t="shared" ca="1" si="6"/>
        <v>51</v>
      </c>
      <c r="G44">
        <f t="shared" ca="1" si="4"/>
        <v>6279.089964696921</v>
      </c>
      <c r="H44">
        <f t="shared" ca="1" si="5"/>
        <v>2983.8405321713444</v>
      </c>
    </row>
    <row r="45" spans="3:8" ht="12.75" customHeight="1">
      <c r="C45">
        <f t="shared" ca="1" si="1"/>
        <v>36449</v>
      </c>
      <c r="D45">
        <f t="shared" ca="1" si="2"/>
        <v>127</v>
      </c>
      <c r="E45">
        <f t="shared" ca="1" si="0"/>
        <v>287</v>
      </c>
      <c r="F45">
        <f t="shared" ca="1" si="6"/>
        <v>19</v>
      </c>
      <c r="G45">
        <f t="shared" ca="1" si="4"/>
        <v>36449</v>
      </c>
      <c r="H45">
        <f t="shared" ca="1" si="5"/>
        <v>36449</v>
      </c>
    </row>
    <row r="46" spans="3:8" ht="12.75" customHeight="1">
      <c r="C46">
        <f t="shared" ca="1" si="1"/>
        <v>72450</v>
      </c>
      <c r="D46">
        <f t="shared" ca="1" si="2"/>
        <v>230</v>
      </c>
      <c r="E46">
        <f t="shared" ca="1" si="0"/>
        <v>315</v>
      </c>
      <c r="F46">
        <f t="shared" ca="1" si="6"/>
        <v>93</v>
      </c>
      <c r="G46">
        <f t="shared" ca="1" si="4"/>
        <v>13483.157137035105</v>
      </c>
      <c r="H46">
        <f t="shared" ca="1" si="5"/>
        <v>8659.431274627681</v>
      </c>
    </row>
    <row r="47" spans="3:8" ht="12.75" customHeight="1">
      <c r="C47">
        <f t="shared" ca="1" si="1"/>
        <v>45828</v>
      </c>
      <c r="D47">
        <f t="shared" ca="1" si="2"/>
        <v>114</v>
      </c>
      <c r="E47">
        <f t="shared" ca="1" si="0"/>
        <v>402</v>
      </c>
      <c r="F47">
        <f t="shared" ca="1" si="6"/>
        <v>127</v>
      </c>
      <c r="G47">
        <f t="shared" ca="1" si="4"/>
        <v>4612.2428303667875</v>
      </c>
      <c r="H47">
        <f t="shared" ca="1" si="5"/>
        <v>4493.8051205563488</v>
      </c>
    </row>
    <row r="48" spans="3:8" ht="12.75" customHeight="1">
      <c r="C48">
        <f t="shared" ca="1" si="1"/>
        <v>105846</v>
      </c>
      <c r="D48">
        <f t="shared" ca="1" si="2"/>
        <v>299</v>
      </c>
      <c r="E48">
        <f t="shared" ca="1" si="0"/>
        <v>354</v>
      </c>
      <c r="F48">
        <f t="shared" ca="1" si="6"/>
        <v>38</v>
      </c>
      <c r="G48">
        <f t="shared" ca="1" si="4"/>
        <v>53246.864622952315</v>
      </c>
      <c r="H48">
        <f t="shared" ca="1" si="5"/>
        <v>27329.319684178015</v>
      </c>
    </row>
    <row r="49" spans="3:8" ht="12.75" customHeight="1">
      <c r="C49">
        <f t="shared" ca="1" si="1"/>
        <v>33124</v>
      </c>
      <c r="D49">
        <f t="shared" ca="1" si="2"/>
        <v>196</v>
      </c>
      <c r="E49">
        <f t="shared" ca="1" si="0"/>
        <v>169</v>
      </c>
      <c r="F49">
        <f t="shared" ca="1" si="6"/>
        <v>76</v>
      </c>
      <c r="G49">
        <f t="shared" ca="1" si="4"/>
        <v>8382.6620000864932</v>
      </c>
      <c r="H49">
        <f t="shared" ca="1" si="5"/>
        <v>4549.9313202363755</v>
      </c>
    </row>
    <row r="50" spans="3:8" ht="12.75" customHeight="1">
      <c r="C50">
        <f t="shared" ca="1" si="1"/>
        <v>9900</v>
      </c>
      <c r="D50">
        <f t="shared" ca="1" si="2"/>
        <v>99</v>
      </c>
      <c r="E50">
        <f t="shared" ca="1" si="0"/>
        <v>100</v>
      </c>
      <c r="F50">
        <f t="shared" ca="1" si="6"/>
        <v>69</v>
      </c>
      <c r="G50">
        <f t="shared" ca="1" si="4"/>
        <v>2843.4080345286343</v>
      </c>
      <c r="H50">
        <f t="shared" ca="1" si="5"/>
        <v>1459.6753659334815</v>
      </c>
    </row>
    <row r="51" spans="3:8" ht="12.75" customHeight="1">
      <c r="C51">
        <f t="shared" ca="1" si="1"/>
        <v>25773</v>
      </c>
      <c r="D51">
        <f t="shared" ca="1" si="2"/>
        <v>71</v>
      </c>
      <c r="E51">
        <f t="shared" ca="1" si="0"/>
        <v>363</v>
      </c>
      <c r="F51">
        <f t="shared" ca="1" si="6"/>
        <v>123</v>
      </c>
      <c r="G51">
        <f t="shared" ca="1" si="4"/>
        <v>2788.3975855824269</v>
      </c>
      <c r="H51">
        <f t="shared" ca="1" si="5"/>
        <v>2577.3000000000002</v>
      </c>
    </row>
    <row r="52" spans="3:8" ht="12.75" customHeight="1">
      <c r="C52">
        <f t="shared" ca="1" si="1"/>
        <v>28886</v>
      </c>
      <c r="D52">
        <f t="shared" ca="1" si="2"/>
        <v>202</v>
      </c>
      <c r="E52">
        <f t="shared" ca="1" si="0"/>
        <v>143</v>
      </c>
      <c r="F52">
        <f t="shared" ca="1" si="6"/>
        <v>3</v>
      </c>
      <c r="G52">
        <f t="shared" ca="1" si="4"/>
        <v>28886</v>
      </c>
      <c r="H52">
        <f t="shared" ca="1" si="5"/>
        <v>28886</v>
      </c>
    </row>
    <row r="53" spans="3:8" ht="12.75" customHeight="1">
      <c r="C53">
        <f t="shared" ca="1" si="1"/>
        <v>112880</v>
      </c>
      <c r="D53">
        <f t="shared" ca="1" si="2"/>
        <v>272</v>
      </c>
      <c r="E53">
        <f t="shared" ca="1" si="0"/>
        <v>415</v>
      </c>
      <c r="F53">
        <f t="shared" ca="1" si="6"/>
        <v>123</v>
      </c>
      <c r="G53">
        <f t="shared" ca="1" si="4"/>
        <v>12212.56041052824</v>
      </c>
      <c r="H53">
        <f t="shared" ca="1" si="5"/>
        <v>11288</v>
      </c>
    </row>
    <row r="54" spans="3:8" ht="12.75" customHeight="1">
      <c r="C54">
        <f t="shared" ca="1" si="1"/>
        <v>125832</v>
      </c>
      <c r="D54">
        <f t="shared" ca="1" si="2"/>
        <v>294</v>
      </c>
      <c r="E54">
        <f t="shared" ca="1" si="0"/>
        <v>428</v>
      </c>
      <c r="F54">
        <f t="shared" ca="1" si="6"/>
        <v>41</v>
      </c>
      <c r="G54">
        <f t="shared" ca="1" si="4"/>
        <v>59958.994450017919</v>
      </c>
      <c r="H54">
        <f t="shared" ca="1" si="5"/>
        <v>29658.886830088552</v>
      </c>
    </row>
    <row r="55" spans="3:8" ht="12.75" customHeight="1">
      <c r="C55">
        <f t="shared" ca="1" si="1"/>
        <v>6072</v>
      </c>
      <c r="D55">
        <f t="shared" ca="1" si="2"/>
        <v>24</v>
      </c>
      <c r="E55">
        <f t="shared" ca="1" si="0"/>
        <v>253</v>
      </c>
      <c r="F55">
        <f t="shared" ca="1" si="6"/>
        <v>75</v>
      </c>
      <c r="G55">
        <f t="shared" ca="1" si="4"/>
        <v>1564.6710895390565</v>
      </c>
      <c r="H55">
        <f t="shared" ca="1" si="5"/>
        <v>842.0348978698978</v>
      </c>
    </row>
    <row r="56" spans="3:8" ht="12.75" customHeight="1">
      <c r="C56">
        <f t="shared" ca="1" si="1"/>
        <v>4120</v>
      </c>
      <c r="D56">
        <f t="shared" ca="1" si="2"/>
        <v>20</v>
      </c>
      <c r="E56">
        <f t="shared" ca="1" si="0"/>
        <v>206</v>
      </c>
      <c r="F56">
        <f t="shared" ca="1" si="6"/>
        <v>78</v>
      </c>
      <c r="G56">
        <f t="shared" ca="1" si="4"/>
        <v>1005.615973343571</v>
      </c>
      <c r="H56">
        <f t="shared" ca="1" si="5"/>
        <v>555.54068666971148</v>
      </c>
    </row>
    <row r="57" spans="3:8" ht="12.75" customHeight="1">
      <c r="C57">
        <f t="shared" ca="1" si="1"/>
        <v>13560</v>
      </c>
      <c r="D57">
        <f t="shared" ca="1" si="2"/>
        <v>113</v>
      </c>
      <c r="E57">
        <f t="shared" ca="1" si="0"/>
        <v>120</v>
      </c>
      <c r="F57">
        <f t="shared" ca="1" si="6"/>
        <v>130</v>
      </c>
      <c r="G57">
        <f t="shared" ca="1" si="4"/>
        <v>1292.6608665128513</v>
      </c>
      <c r="H57">
        <f t="shared" ca="1" si="5"/>
        <v>1310.8946791459198</v>
      </c>
    </row>
    <row r="58" spans="3:8" ht="12.75" customHeight="1">
      <c r="C58">
        <f t="shared" ca="1" si="1"/>
        <v>54336</v>
      </c>
      <c r="D58">
        <f t="shared" ca="1" si="2"/>
        <v>283</v>
      </c>
      <c r="E58">
        <f t="shared" ca="1" si="0"/>
        <v>192</v>
      </c>
      <c r="F58">
        <f t="shared" ca="1" si="6"/>
        <v>31</v>
      </c>
      <c r="G58">
        <f t="shared" ca="1" si="4"/>
        <v>31022.162346127021</v>
      </c>
      <c r="H58">
        <f t="shared" ca="1" si="5"/>
        <v>19210.677031276122</v>
      </c>
    </row>
    <row r="59" spans="3:8" ht="12.75" customHeight="1">
      <c r="C59">
        <f t="shared" ca="1" si="1"/>
        <v>51538</v>
      </c>
      <c r="D59">
        <f t="shared" ca="1" si="2"/>
        <v>146</v>
      </c>
      <c r="E59">
        <f t="shared" ca="1" si="0"/>
        <v>353</v>
      </c>
      <c r="F59">
        <f t="shared" ca="1" si="6"/>
        <v>63</v>
      </c>
      <c r="G59">
        <f t="shared" ca="1" si="4"/>
        <v>16498.491950338303</v>
      </c>
      <c r="H59">
        <f t="shared" ca="1" si="5"/>
        <v>8148.8733024878966</v>
      </c>
    </row>
    <row r="60" spans="3:8" ht="12.75" customHeight="1">
      <c r="C60">
        <f t="shared" ca="1" si="1"/>
        <v>2756</v>
      </c>
      <c r="D60">
        <f t="shared" ca="1" si="2"/>
        <v>13</v>
      </c>
      <c r="E60">
        <f t="shared" ca="1" si="0"/>
        <v>212</v>
      </c>
      <c r="F60">
        <f t="shared" ca="1" si="6"/>
        <v>93</v>
      </c>
      <c r="G60">
        <f t="shared" ca="1" si="4"/>
        <v>512.89966969867146</v>
      </c>
      <c r="H60">
        <f t="shared" ca="1" si="5"/>
        <v>329.40500473255889</v>
      </c>
    </row>
    <row r="61" spans="3:8" ht="12.75" customHeight="1">
      <c r="C61">
        <f t="shared" ca="1" si="1"/>
        <v>41140</v>
      </c>
      <c r="D61">
        <f t="shared" ca="1" si="2"/>
        <v>121</v>
      </c>
      <c r="E61">
        <f t="shared" ca="1" si="0"/>
        <v>340</v>
      </c>
      <c r="F61">
        <f t="shared" ca="1" si="6"/>
        <v>17</v>
      </c>
      <c r="G61">
        <f t="shared" ca="1" si="4"/>
        <v>41140</v>
      </c>
      <c r="H61">
        <f t="shared" ca="1" si="5"/>
        <v>41140</v>
      </c>
    </row>
    <row r="62" spans="3:8" ht="12.75" customHeight="1">
      <c r="C62">
        <f t="shared" ca="1" si="1"/>
        <v>22876</v>
      </c>
      <c r="D62">
        <f t="shared" ca="1" si="2"/>
        <v>133</v>
      </c>
      <c r="E62">
        <f t="shared" ca="1" si="0"/>
        <v>172</v>
      </c>
      <c r="F62">
        <f t="shared" ca="1" si="6"/>
        <v>84</v>
      </c>
      <c r="G62">
        <f t="shared" ca="1" si="4"/>
        <v>5009.5917907297071</v>
      </c>
      <c r="H62">
        <f t="shared" ca="1" si="5"/>
        <v>2928.9716653449286</v>
      </c>
    </row>
    <row r="63" spans="3:8" ht="12.75" customHeight="1">
      <c r="C63">
        <f t="shared" ca="1" si="1"/>
        <v>10730</v>
      </c>
      <c r="D63">
        <f t="shared" ca="1" si="2"/>
        <v>37</v>
      </c>
      <c r="E63">
        <f t="shared" ca="1" si="0"/>
        <v>290</v>
      </c>
      <c r="F63">
        <f t="shared" ca="1" si="6"/>
        <v>143</v>
      </c>
      <c r="G63">
        <f t="shared" ca="1" si="4"/>
        <v>808.62492705310285</v>
      </c>
      <c r="H63">
        <f t="shared" ca="1" si="5"/>
        <v>979.5105070050721</v>
      </c>
    </row>
    <row r="64" spans="3:8" ht="12.75" customHeight="1">
      <c r="C64">
        <f t="shared" ca="1" si="1"/>
        <v>63632</v>
      </c>
      <c r="D64">
        <f t="shared" ca="1" si="2"/>
        <v>164</v>
      </c>
      <c r="E64">
        <f t="shared" ca="1" si="0"/>
        <v>388</v>
      </c>
      <c r="F64">
        <f t="shared" ca="1" si="6"/>
        <v>24</v>
      </c>
      <c r="G64">
        <f t="shared" ca="1" si="4"/>
        <v>63632</v>
      </c>
      <c r="H64">
        <f t="shared" ca="1" si="5"/>
        <v>63632</v>
      </c>
    </row>
    <row r="65" spans="3:8" ht="12.75" customHeight="1">
      <c r="C65">
        <f t="shared" ca="1" si="1"/>
        <v>42470</v>
      </c>
      <c r="D65">
        <f t="shared" ca="1" si="2"/>
        <v>274</v>
      </c>
      <c r="E65">
        <f t="shared" ca="1" si="0"/>
        <v>155</v>
      </c>
      <c r="F65">
        <f t="shared" ca="1" si="6"/>
        <v>87</v>
      </c>
      <c r="G65">
        <f t="shared" ca="1" si="4"/>
        <v>8809.4371913058785</v>
      </c>
      <c r="H65">
        <f t="shared" ca="1" si="5"/>
        <v>5308.75</v>
      </c>
    </row>
    <row r="66" spans="3:8" ht="12.75" customHeight="1">
      <c r="C66">
        <f t="shared" ca="1" si="1"/>
        <v>16807</v>
      </c>
      <c r="D66">
        <f t="shared" ca="1" si="2"/>
        <v>49</v>
      </c>
      <c r="E66">
        <f t="shared" ref="E66:E100" ca="1" si="8">RANDBETWEEN(100,430)</f>
        <v>343</v>
      </c>
      <c r="F66">
        <f t="shared" ca="1" si="6"/>
        <v>112</v>
      </c>
      <c r="G66">
        <f t="shared" ca="1" si="4"/>
        <v>2218.4681652593886</v>
      </c>
      <c r="H66">
        <f t="shared" ca="1" si="5"/>
        <v>1781.5384369266894</v>
      </c>
    </row>
    <row r="67" spans="3:8" ht="12.75" customHeight="1">
      <c r="C67">
        <f t="shared" ref="C67:C100" ca="1" si="9">D67*E67</f>
        <v>12870</v>
      </c>
      <c r="D67">
        <f t="shared" ref="D67:D100" ca="1" si="10">RANDBETWEEN(0,300)</f>
        <v>78</v>
      </c>
      <c r="E67">
        <f t="shared" ca="1" si="8"/>
        <v>165</v>
      </c>
      <c r="F67">
        <f t="shared" ca="1" si="6"/>
        <v>63</v>
      </c>
      <c r="G67">
        <f t="shared" ref="G67:G100" ca="1" si="11">IF(F67&gt;24, C67*POWER($A$6,(-$A$3*F67)), C67)</f>
        <v>4119.9812061169223</v>
      </c>
      <c r="H67">
        <f t="shared" ref="H67:H100" ca="1" si="12">IF(F67&gt;24, C67/POWER(F67-23,$A$12), C67)</f>
        <v>2034.9256743183519</v>
      </c>
    </row>
    <row r="68" spans="3:8" ht="12.75" customHeight="1">
      <c r="C68">
        <f t="shared" ca="1" si="9"/>
        <v>50880</v>
      </c>
      <c r="D68">
        <f t="shared" ca="1" si="10"/>
        <v>240</v>
      </c>
      <c r="E68">
        <f t="shared" ca="1" si="8"/>
        <v>212</v>
      </c>
      <c r="F68">
        <f t="shared" ca="1" si="6"/>
        <v>48</v>
      </c>
      <c r="G68">
        <f t="shared" ca="1" si="11"/>
        <v>21362.178104470313</v>
      </c>
      <c r="H68">
        <f t="shared" ca="1" si="12"/>
        <v>10176</v>
      </c>
    </row>
    <row r="69" spans="3:8" ht="12.75" customHeight="1">
      <c r="C69">
        <f t="shared" ca="1" si="9"/>
        <v>11058</v>
      </c>
      <c r="D69">
        <f t="shared" ca="1" si="10"/>
        <v>38</v>
      </c>
      <c r="E69">
        <f t="shared" ca="1" si="8"/>
        <v>291</v>
      </c>
      <c r="F69">
        <f t="shared" ca="1" si="6"/>
        <v>67</v>
      </c>
      <c r="G69">
        <f t="shared" ca="1" si="11"/>
        <v>3292.9475200839111</v>
      </c>
      <c r="H69">
        <f t="shared" ca="1" si="12"/>
        <v>1667.0562241704552</v>
      </c>
    </row>
    <row r="70" spans="3:8" ht="12.75" customHeight="1">
      <c r="C70">
        <f t="shared" ca="1" si="9"/>
        <v>67000</v>
      </c>
      <c r="D70">
        <f t="shared" ca="1" si="10"/>
        <v>200</v>
      </c>
      <c r="E70">
        <f t="shared" ca="1" si="8"/>
        <v>335</v>
      </c>
      <c r="F70">
        <f t="shared" ref="F70:F100" ca="1" si="13">RANDBETWEEN(1,144)</f>
        <v>102</v>
      </c>
      <c r="G70">
        <f t="shared" ca="1" si="11"/>
        <v>10596.415135048348</v>
      </c>
      <c r="H70">
        <f t="shared" ca="1" si="12"/>
        <v>7538.0889362043599</v>
      </c>
    </row>
    <row r="71" spans="3:8" ht="12.75" customHeight="1">
      <c r="C71">
        <f t="shared" ca="1" si="9"/>
        <v>69890</v>
      </c>
      <c r="D71">
        <f t="shared" ca="1" si="10"/>
        <v>290</v>
      </c>
      <c r="E71">
        <f t="shared" ca="1" si="8"/>
        <v>241</v>
      </c>
      <c r="F71">
        <f t="shared" ca="1" si="13"/>
        <v>74</v>
      </c>
      <c r="G71">
        <f t="shared" ca="1" si="11"/>
        <v>18338.273763411613</v>
      </c>
      <c r="H71">
        <f t="shared" ca="1" si="12"/>
        <v>9786.5575072717602</v>
      </c>
    </row>
    <row r="72" spans="3:8" ht="12.75" customHeight="1">
      <c r="C72">
        <f t="shared" ca="1" si="9"/>
        <v>79200</v>
      </c>
      <c r="D72">
        <f t="shared" ca="1" si="10"/>
        <v>220</v>
      </c>
      <c r="E72">
        <f t="shared" ca="1" si="8"/>
        <v>360</v>
      </c>
      <c r="F72">
        <f t="shared" ca="1" si="13"/>
        <v>65</v>
      </c>
      <c r="G72">
        <f t="shared" ca="1" si="11"/>
        <v>24453.309096946254</v>
      </c>
      <c r="H72">
        <f t="shared" ca="1" si="12"/>
        <v>12220.82531699768</v>
      </c>
    </row>
    <row r="73" spans="3:8" ht="12.75" customHeight="1">
      <c r="C73">
        <f t="shared" ca="1" si="9"/>
        <v>65481</v>
      </c>
      <c r="D73">
        <f t="shared" ca="1" si="10"/>
        <v>219</v>
      </c>
      <c r="E73">
        <f t="shared" ca="1" si="8"/>
        <v>299</v>
      </c>
      <c r="F73">
        <f t="shared" ca="1" si="13"/>
        <v>124</v>
      </c>
      <c r="G73">
        <f t="shared" ca="1" si="11"/>
        <v>6957.4951355871808</v>
      </c>
      <c r="H73">
        <f t="shared" ca="1" si="12"/>
        <v>6515.6030252140299</v>
      </c>
    </row>
    <row r="74" spans="3:8" ht="12.75" customHeight="1">
      <c r="C74">
        <f t="shared" ca="1" si="9"/>
        <v>48330</v>
      </c>
      <c r="D74">
        <f t="shared" ca="1" si="10"/>
        <v>179</v>
      </c>
      <c r="E74">
        <f t="shared" ca="1" si="8"/>
        <v>270</v>
      </c>
      <c r="F74">
        <f t="shared" ca="1" si="13"/>
        <v>126</v>
      </c>
      <c r="G74">
        <f t="shared" ca="1" si="11"/>
        <v>4952.7929317447315</v>
      </c>
      <c r="H74">
        <f t="shared" ca="1" si="12"/>
        <v>4762.0964013680286</v>
      </c>
    </row>
    <row r="75" spans="3:8" ht="12.75" customHeight="1">
      <c r="C75">
        <f t="shared" ca="1" si="9"/>
        <v>49446</v>
      </c>
      <c r="D75">
        <f t="shared" ca="1" si="10"/>
        <v>246</v>
      </c>
      <c r="E75">
        <f t="shared" ca="1" si="8"/>
        <v>201</v>
      </c>
      <c r="F75">
        <f t="shared" ca="1" si="13"/>
        <v>118</v>
      </c>
      <c r="G75">
        <f t="shared" ca="1" si="11"/>
        <v>5855.7357349386957</v>
      </c>
      <c r="H75">
        <f t="shared" ca="1" si="12"/>
        <v>5073.0525597202532</v>
      </c>
    </row>
    <row r="76" spans="3:8" ht="12.75" customHeight="1">
      <c r="C76">
        <f t="shared" ca="1" si="9"/>
        <v>41470</v>
      </c>
      <c r="D76">
        <f t="shared" ca="1" si="10"/>
        <v>145</v>
      </c>
      <c r="E76">
        <f t="shared" ca="1" si="8"/>
        <v>286</v>
      </c>
      <c r="F76">
        <f t="shared" ca="1" si="13"/>
        <v>139</v>
      </c>
      <c r="G76">
        <f t="shared" ca="1" si="11"/>
        <v>3359.6180246280605</v>
      </c>
      <c r="H76">
        <f t="shared" ca="1" si="12"/>
        <v>3850.3928371011707</v>
      </c>
    </row>
    <row r="77" spans="3:8" ht="12.75" customHeight="1">
      <c r="C77">
        <f t="shared" ca="1" si="9"/>
        <v>25198</v>
      </c>
      <c r="D77">
        <f t="shared" ca="1" si="10"/>
        <v>86</v>
      </c>
      <c r="E77">
        <f t="shared" ca="1" si="8"/>
        <v>293</v>
      </c>
      <c r="F77">
        <f t="shared" ca="1" si="13"/>
        <v>85</v>
      </c>
      <c r="G77">
        <f t="shared" ca="1" si="11"/>
        <v>5419.2128144723129</v>
      </c>
      <c r="H77">
        <f t="shared" ca="1" si="12"/>
        <v>3200.1492001508</v>
      </c>
    </row>
    <row r="78" spans="3:8" ht="12.75" customHeight="1">
      <c r="C78">
        <f t="shared" ca="1" si="9"/>
        <v>29500</v>
      </c>
      <c r="D78">
        <f t="shared" ca="1" si="10"/>
        <v>295</v>
      </c>
      <c r="E78">
        <f t="shared" ca="1" si="8"/>
        <v>100</v>
      </c>
      <c r="F78">
        <f t="shared" ca="1" si="13"/>
        <v>34</v>
      </c>
      <c r="G78">
        <f t="shared" ca="1" si="11"/>
        <v>15953.283018303717</v>
      </c>
      <c r="H78">
        <f t="shared" ca="1" si="12"/>
        <v>8894.5846650440271</v>
      </c>
    </row>
    <row r="79" spans="3:8" ht="12.75" customHeight="1">
      <c r="C79">
        <f t="shared" ca="1" si="9"/>
        <v>11536</v>
      </c>
      <c r="D79">
        <f t="shared" ca="1" si="10"/>
        <v>112</v>
      </c>
      <c r="E79">
        <f t="shared" ca="1" si="8"/>
        <v>103</v>
      </c>
      <c r="F79">
        <f t="shared" ca="1" si="13"/>
        <v>20</v>
      </c>
      <c r="G79">
        <f t="shared" ca="1" si="11"/>
        <v>11536</v>
      </c>
      <c r="H79">
        <f t="shared" ca="1" si="12"/>
        <v>11536</v>
      </c>
    </row>
    <row r="80" spans="3:8" ht="12.75" customHeight="1">
      <c r="C80">
        <f t="shared" ca="1" si="9"/>
        <v>50925</v>
      </c>
      <c r="D80">
        <f t="shared" ca="1" si="10"/>
        <v>175</v>
      </c>
      <c r="E80">
        <f t="shared" ca="1" si="8"/>
        <v>291</v>
      </c>
      <c r="F80">
        <f t="shared" ca="1" si="13"/>
        <v>84</v>
      </c>
      <c r="G80">
        <f t="shared" ca="1" si="11"/>
        <v>11152.013548824545</v>
      </c>
      <c r="H80">
        <f t="shared" ca="1" si="12"/>
        <v>6520.278110582728</v>
      </c>
    </row>
    <row r="81" spans="3:8" ht="12.75" customHeight="1">
      <c r="C81">
        <f t="shared" ca="1" si="9"/>
        <v>72698</v>
      </c>
      <c r="D81">
        <f t="shared" ca="1" si="10"/>
        <v>223</v>
      </c>
      <c r="E81">
        <f t="shared" ca="1" si="8"/>
        <v>326</v>
      </c>
      <c r="F81">
        <f t="shared" ca="1" si="13"/>
        <v>102</v>
      </c>
      <c r="G81">
        <f t="shared" ca="1" si="11"/>
        <v>11497.584887876788</v>
      </c>
      <c r="H81">
        <f t="shared" ca="1" si="12"/>
        <v>8179.1640221520083</v>
      </c>
    </row>
    <row r="82" spans="3:8" ht="12.75" customHeight="1">
      <c r="C82">
        <f t="shared" ca="1" si="9"/>
        <v>23805</v>
      </c>
      <c r="D82">
        <f t="shared" ca="1" si="10"/>
        <v>115</v>
      </c>
      <c r="E82">
        <f t="shared" ca="1" si="8"/>
        <v>207</v>
      </c>
      <c r="F82">
        <f t="shared" ca="1" si="13"/>
        <v>108</v>
      </c>
      <c r="G82">
        <f t="shared" ca="1" si="11"/>
        <v>3377.8444859016909</v>
      </c>
      <c r="H82">
        <f t="shared" ca="1" si="12"/>
        <v>2582.0147741865553</v>
      </c>
    </row>
    <row r="83" spans="3:8" ht="12.75" customHeight="1">
      <c r="C83">
        <f t="shared" ca="1" si="9"/>
        <v>52245</v>
      </c>
      <c r="D83">
        <f t="shared" ca="1" si="10"/>
        <v>129</v>
      </c>
      <c r="E83">
        <f t="shared" ca="1" si="8"/>
        <v>405</v>
      </c>
      <c r="F83">
        <f t="shared" ca="1" si="13"/>
        <v>62</v>
      </c>
      <c r="G83">
        <f t="shared" ca="1" si="11"/>
        <v>17029.956459919118</v>
      </c>
      <c r="H83">
        <f t="shared" ca="1" si="12"/>
        <v>8365.8953955467769</v>
      </c>
    </row>
    <row r="84" spans="3:8" ht="12.75" customHeight="1">
      <c r="C84">
        <f t="shared" ca="1" si="9"/>
        <v>515</v>
      </c>
      <c r="D84">
        <f t="shared" ca="1" si="10"/>
        <v>5</v>
      </c>
      <c r="E84">
        <f t="shared" ca="1" si="8"/>
        <v>103</v>
      </c>
      <c r="F84">
        <f t="shared" ca="1" si="13"/>
        <v>125</v>
      </c>
      <c r="G84">
        <f t="shared" ca="1" si="11"/>
        <v>53.739388609574583</v>
      </c>
      <c r="H84">
        <f t="shared" ca="1" si="12"/>
        <v>50.992598463298727</v>
      </c>
    </row>
    <row r="85" spans="3:8" ht="12.75" customHeight="1">
      <c r="C85">
        <f t="shared" ca="1" si="9"/>
        <v>45198</v>
      </c>
      <c r="D85">
        <f t="shared" ca="1" si="10"/>
        <v>243</v>
      </c>
      <c r="E85">
        <f t="shared" ca="1" si="8"/>
        <v>186</v>
      </c>
      <c r="F85">
        <f t="shared" ca="1" si="13"/>
        <v>6</v>
      </c>
      <c r="G85">
        <f t="shared" ca="1" si="11"/>
        <v>45198</v>
      </c>
      <c r="H85">
        <f t="shared" ca="1" si="12"/>
        <v>45198</v>
      </c>
    </row>
    <row r="86" spans="3:8" ht="12.75" customHeight="1">
      <c r="C86">
        <f t="shared" ca="1" si="9"/>
        <v>69778</v>
      </c>
      <c r="D86">
        <f t="shared" ca="1" si="10"/>
        <v>251</v>
      </c>
      <c r="E86">
        <f t="shared" ca="1" si="8"/>
        <v>278</v>
      </c>
      <c r="F86">
        <f t="shared" ca="1" si="13"/>
        <v>132</v>
      </c>
      <c r="G86">
        <f t="shared" ca="1" si="11"/>
        <v>6415.6283392532387</v>
      </c>
      <c r="H86">
        <f t="shared" ca="1" si="12"/>
        <v>6683.5202530161496</v>
      </c>
    </row>
    <row r="87" spans="3:8" ht="12.75" customHeight="1">
      <c r="C87">
        <f t="shared" ca="1" si="9"/>
        <v>46053</v>
      </c>
      <c r="D87">
        <f t="shared" ca="1" si="10"/>
        <v>119</v>
      </c>
      <c r="E87">
        <f t="shared" ca="1" si="8"/>
        <v>387</v>
      </c>
      <c r="F87">
        <f t="shared" ca="1" si="13"/>
        <v>44</v>
      </c>
      <c r="G87">
        <f t="shared" ca="1" si="11"/>
        <v>20785.707888434732</v>
      </c>
      <c r="H87">
        <f t="shared" ca="1" si="12"/>
        <v>10049.588499038158</v>
      </c>
    </row>
    <row r="88" spans="3:8" ht="12.75" customHeight="1">
      <c r="C88">
        <f t="shared" ca="1" si="9"/>
        <v>3471</v>
      </c>
      <c r="D88">
        <f t="shared" ca="1" si="10"/>
        <v>13</v>
      </c>
      <c r="E88">
        <f t="shared" ca="1" si="8"/>
        <v>267</v>
      </c>
      <c r="F88">
        <f t="shared" ca="1" si="13"/>
        <v>93</v>
      </c>
      <c r="G88">
        <f t="shared" ca="1" si="11"/>
        <v>645.96326325257212</v>
      </c>
      <c r="H88">
        <f t="shared" ca="1" si="12"/>
        <v>414.86385029996802</v>
      </c>
    </row>
    <row r="89" spans="3:8" ht="12.75" customHeight="1">
      <c r="C89">
        <f t="shared" ca="1" si="9"/>
        <v>126392</v>
      </c>
      <c r="D89">
        <f t="shared" ca="1" si="10"/>
        <v>296</v>
      </c>
      <c r="E89">
        <f t="shared" ca="1" si="8"/>
        <v>427</v>
      </c>
      <c r="F89">
        <f t="shared" ca="1" si="13"/>
        <v>18</v>
      </c>
      <c r="G89">
        <f t="shared" ca="1" si="11"/>
        <v>126392</v>
      </c>
      <c r="H89">
        <f t="shared" ca="1" si="12"/>
        <v>126392</v>
      </c>
    </row>
    <row r="90" spans="3:8" ht="12.75" customHeight="1">
      <c r="C90">
        <f t="shared" ca="1" si="9"/>
        <v>3724</v>
      </c>
      <c r="D90">
        <f t="shared" ca="1" si="10"/>
        <v>28</v>
      </c>
      <c r="E90">
        <f t="shared" ca="1" si="8"/>
        <v>133</v>
      </c>
      <c r="F90">
        <f t="shared" ca="1" si="13"/>
        <v>17</v>
      </c>
      <c r="G90">
        <f t="shared" ca="1" si="11"/>
        <v>3724</v>
      </c>
      <c r="H90">
        <f t="shared" ca="1" si="12"/>
        <v>3724</v>
      </c>
    </row>
    <row r="91" spans="3:8" ht="12.75" customHeight="1">
      <c r="C91">
        <f t="shared" ca="1" si="9"/>
        <v>42294</v>
      </c>
      <c r="D91">
        <f t="shared" ca="1" si="10"/>
        <v>159</v>
      </c>
      <c r="E91">
        <f t="shared" ca="1" si="8"/>
        <v>266</v>
      </c>
      <c r="F91">
        <f t="shared" ca="1" si="13"/>
        <v>23</v>
      </c>
      <c r="G91">
        <f t="shared" ca="1" si="11"/>
        <v>42294</v>
      </c>
      <c r="H91">
        <f t="shared" ca="1" si="12"/>
        <v>42294</v>
      </c>
    </row>
    <row r="92" spans="3:8" ht="12.75" customHeight="1">
      <c r="C92">
        <f t="shared" ca="1" si="9"/>
        <v>6958</v>
      </c>
      <c r="D92">
        <f t="shared" ca="1" si="10"/>
        <v>49</v>
      </c>
      <c r="E92">
        <f t="shared" ca="1" si="8"/>
        <v>142</v>
      </c>
      <c r="F92">
        <f t="shared" ca="1" si="13"/>
        <v>139</v>
      </c>
      <c r="G92">
        <f t="shared" ca="1" si="11"/>
        <v>563.68994973142139</v>
      </c>
      <c r="H92">
        <f t="shared" ca="1" si="12"/>
        <v>646.0340815179635</v>
      </c>
    </row>
    <row r="93" spans="3:8" ht="12.75" customHeight="1">
      <c r="C93">
        <f t="shared" ca="1" si="9"/>
        <v>17574</v>
      </c>
      <c r="D93">
        <f t="shared" ca="1" si="10"/>
        <v>174</v>
      </c>
      <c r="E93">
        <f t="shared" ca="1" si="8"/>
        <v>101</v>
      </c>
      <c r="F93">
        <f t="shared" ca="1" si="13"/>
        <v>138</v>
      </c>
      <c r="G93">
        <f t="shared" ca="1" si="11"/>
        <v>1449.7015571262691</v>
      </c>
      <c r="H93">
        <f t="shared" ca="1" si="12"/>
        <v>1638.7839500015275</v>
      </c>
    </row>
    <row r="94" spans="3:8" ht="12.75" customHeight="1">
      <c r="C94">
        <f t="shared" ca="1" si="9"/>
        <v>12760</v>
      </c>
      <c r="D94">
        <f t="shared" ca="1" si="10"/>
        <v>55</v>
      </c>
      <c r="E94">
        <f t="shared" ca="1" si="8"/>
        <v>232</v>
      </c>
      <c r="F94">
        <f t="shared" ca="1" si="13"/>
        <v>60</v>
      </c>
      <c r="G94">
        <f t="shared" ca="1" si="11"/>
        <v>4312.4464039998884</v>
      </c>
      <c r="H94">
        <f t="shared" ca="1" si="12"/>
        <v>2097.7310780163593</v>
      </c>
    </row>
    <row r="95" spans="3:8" ht="12.75" customHeight="1">
      <c r="C95">
        <f t="shared" ca="1" si="9"/>
        <v>25392</v>
      </c>
      <c r="D95">
        <f t="shared" ca="1" si="10"/>
        <v>69</v>
      </c>
      <c r="E95">
        <f t="shared" ca="1" si="8"/>
        <v>368</v>
      </c>
      <c r="F95">
        <f t="shared" ca="1" si="13"/>
        <v>102</v>
      </c>
      <c r="G95">
        <f t="shared" ca="1" si="11"/>
        <v>4015.8831807335469</v>
      </c>
      <c r="H95">
        <f t="shared" ca="1" si="12"/>
        <v>2856.8231980313599</v>
      </c>
    </row>
    <row r="96" spans="3:8" ht="12.75" customHeight="1">
      <c r="C96">
        <f t="shared" ca="1" si="9"/>
        <v>79952</v>
      </c>
      <c r="D96">
        <f t="shared" ca="1" si="10"/>
        <v>263</v>
      </c>
      <c r="E96">
        <f t="shared" ca="1" si="8"/>
        <v>304</v>
      </c>
      <c r="F96">
        <f t="shared" ca="1" si="13"/>
        <v>31</v>
      </c>
      <c r="G96">
        <f t="shared" ca="1" si="11"/>
        <v>45647.157021082661</v>
      </c>
      <c r="H96">
        <f t="shared" ca="1" si="12"/>
        <v>28267.30068471342</v>
      </c>
    </row>
    <row r="97" spans="3:8" ht="12.75" customHeight="1">
      <c r="C97">
        <f t="shared" ca="1" si="9"/>
        <v>86142</v>
      </c>
      <c r="D97">
        <f t="shared" ca="1" si="10"/>
        <v>294</v>
      </c>
      <c r="E97">
        <f t="shared" ca="1" si="8"/>
        <v>293</v>
      </c>
      <c r="F97">
        <f t="shared" ca="1" si="13"/>
        <v>115</v>
      </c>
      <c r="G97">
        <f t="shared" ca="1" si="11"/>
        <v>10770.146319963704</v>
      </c>
      <c r="H97">
        <f t="shared" ca="1" si="12"/>
        <v>8980.9243278522681</v>
      </c>
    </row>
    <row r="98" spans="3:8" ht="12.75" customHeight="1">
      <c r="C98">
        <f t="shared" ca="1" si="9"/>
        <v>79550</v>
      </c>
      <c r="D98">
        <f t="shared" ca="1" si="10"/>
        <v>215</v>
      </c>
      <c r="E98">
        <f t="shared" ca="1" si="8"/>
        <v>370</v>
      </c>
      <c r="F98">
        <f t="shared" ca="1" si="13"/>
        <v>75</v>
      </c>
      <c r="G98">
        <f t="shared" ca="1" si="11"/>
        <v>20498.943539662705</v>
      </c>
      <c r="H98">
        <f t="shared" ca="1" si="12"/>
        <v>11031.600152429244</v>
      </c>
    </row>
    <row r="99" spans="3:8" ht="12.75" customHeight="1">
      <c r="C99">
        <f t="shared" ca="1" si="9"/>
        <v>48348</v>
      </c>
      <c r="D99">
        <f t="shared" ca="1" si="10"/>
        <v>158</v>
      </c>
      <c r="E99">
        <f t="shared" ca="1" si="8"/>
        <v>306</v>
      </c>
      <c r="F99">
        <f t="shared" ca="1" si="13"/>
        <v>96</v>
      </c>
      <c r="G99">
        <f t="shared" ca="1" si="11"/>
        <v>8522.664085751574</v>
      </c>
      <c r="H99">
        <f t="shared" ca="1" si="12"/>
        <v>5658.7053846385206</v>
      </c>
    </row>
    <row r="100" spans="3:8" ht="12.75" customHeight="1">
      <c r="C100">
        <f t="shared" ca="1" si="9"/>
        <v>77220</v>
      </c>
      <c r="D100">
        <f t="shared" ca="1" si="10"/>
        <v>286</v>
      </c>
      <c r="E100">
        <f t="shared" ca="1" si="8"/>
        <v>270</v>
      </c>
      <c r="F100">
        <f t="shared" ca="1" si="13"/>
        <v>4</v>
      </c>
      <c r="G100">
        <f t="shared" ca="1" si="11"/>
        <v>77220</v>
      </c>
      <c r="H100">
        <f t="shared" ca="1" si="12"/>
        <v>77220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zoomScale="150" zoomScaleNormal="150" zoomScalePageLayoutView="150" workbookViewId="0">
      <selection activeCell="C8" sqref="C8"/>
    </sheetView>
  </sheetViews>
  <sheetFormatPr baseColWidth="10" defaultColWidth="17.1640625" defaultRowHeight="12.75" customHeight="1" x14ac:dyDescent="0"/>
  <sheetData>
    <row r="1" spans="1:9" ht="12.75" customHeight="1">
      <c r="A1" s="1" t="s">
        <v>20</v>
      </c>
      <c r="B1" s="1" t="s">
        <v>2</v>
      </c>
      <c r="C1" s="1" t="s">
        <v>22</v>
      </c>
      <c r="D1" s="1" t="s">
        <v>21</v>
      </c>
      <c r="E1" s="1" t="s">
        <v>0</v>
      </c>
      <c r="F1" s="1" t="s">
        <v>1</v>
      </c>
      <c r="G1" s="1" t="s">
        <v>19</v>
      </c>
      <c r="H1" s="1" t="s">
        <v>14</v>
      </c>
      <c r="I1" s="1" t="s">
        <v>13</v>
      </c>
    </row>
    <row r="2" spans="1:9" ht="12.75" customHeight="1">
      <c r="A2" t="s">
        <v>15</v>
      </c>
      <c r="B2" t="s">
        <v>3</v>
      </c>
      <c r="G2">
        <f>E2*F2</f>
        <v>0</v>
      </c>
      <c r="H2">
        <f>IF(D2&gt;24, G2*POWER($A$6,(-$A$3*D2)), G2)</f>
        <v>0</v>
      </c>
      <c r="I2">
        <f>IF(D2&gt;24, G2/POWER(D2-23,$A$12), G2)</f>
        <v>0</v>
      </c>
    </row>
    <row r="3" spans="1:9" ht="12.75" customHeight="1">
      <c r="A3">
        <v>0.25</v>
      </c>
      <c r="B3" t="s">
        <v>4</v>
      </c>
      <c r="G3">
        <f>E3*F3</f>
        <v>0</v>
      </c>
      <c r="H3">
        <f>IF(D3&gt;24, G3*POWER($A$6,(-$A$3*D3)), G3)</f>
        <v>0</v>
      </c>
      <c r="I3">
        <f>IF(D3&gt;24, G3/POWER(D3-23,$A$12), G3)</f>
        <v>0</v>
      </c>
    </row>
    <row r="4" spans="1:9" ht="12.75" customHeight="1">
      <c r="B4" t="s">
        <v>5</v>
      </c>
      <c r="G4">
        <f>E4*F4</f>
        <v>0</v>
      </c>
      <c r="H4">
        <f>IF(D4&gt;24, G4*POWER($A$6,(-$A$3*D4)), G4)</f>
        <v>0</v>
      </c>
      <c r="I4">
        <f>IF(D4&gt;24, G4/POWER(D4-23,$A$12), G4)</f>
        <v>0</v>
      </c>
    </row>
    <row r="5" spans="1:9" ht="12.75" customHeight="1">
      <c r="A5" t="s">
        <v>16</v>
      </c>
      <c r="G5">
        <f>E5*F5</f>
        <v>0</v>
      </c>
      <c r="H5">
        <f>IF(D5&gt;24, G5*POWER($A$6,(-$A$3*D5)), G5)</f>
        <v>0</v>
      </c>
      <c r="I5">
        <f>IF(D5&gt;24, G5/POWER(D5-23,$A$12), G5)</f>
        <v>0</v>
      </c>
    </row>
    <row r="6" spans="1:9" ht="12.75" customHeight="1">
      <c r="A6">
        <v>1.075</v>
      </c>
      <c r="B6" t="s">
        <v>6</v>
      </c>
      <c r="G6">
        <f>E6*F6</f>
        <v>0</v>
      </c>
      <c r="H6">
        <f>IF(D6&gt;24, G6*POWER($A$6,(-$A$3*D6)), G6)</f>
        <v>0</v>
      </c>
      <c r="I6">
        <f>IF(D6&gt;24, G6/POWER(D6-23,$A$12), G6)</f>
        <v>0</v>
      </c>
    </row>
    <row r="7" spans="1:9" ht="12.75" customHeight="1">
      <c r="B7" t="s">
        <v>7</v>
      </c>
      <c r="G7">
        <f>E7*F7</f>
        <v>0</v>
      </c>
      <c r="H7">
        <f>IF(D7&gt;24, G7*POWER($A$6,(-$A$3*D7)), G7)</f>
        <v>0</v>
      </c>
      <c r="I7">
        <f>IF(D7&gt;24, G7/POWER(D7-23,$A$12), G7)</f>
        <v>0</v>
      </c>
    </row>
    <row r="8" spans="1:9" ht="12.75" customHeight="1">
      <c r="A8" t="s">
        <v>18</v>
      </c>
      <c r="B8" t="s">
        <v>8</v>
      </c>
      <c r="G8">
        <f>E8*F8</f>
        <v>0</v>
      </c>
      <c r="H8">
        <f>IF(D8&gt;24, G8*POWER($A$6,(-$A$3*D8)), G8)</f>
        <v>0</v>
      </c>
      <c r="I8">
        <f>IF(D8&gt;24, G8/POWER(D8-23,$A$12), G8)</f>
        <v>0</v>
      </c>
    </row>
    <row r="9" spans="1:9" ht="12.75" customHeight="1">
      <c r="B9" t="s">
        <v>9</v>
      </c>
      <c r="G9">
        <f>E9*F9</f>
        <v>0</v>
      </c>
      <c r="H9">
        <f>IF(D9&gt;24, G9*POWER($A$6,(-$A$3*D9)), G9)</f>
        <v>0</v>
      </c>
      <c r="I9">
        <f>IF(D9&gt;24, G9/POWER(D9-23,$A$12), G9)</f>
        <v>0</v>
      </c>
    </row>
    <row r="10" spans="1:9" ht="12.75" customHeight="1">
      <c r="G10">
        <f>E10*F10</f>
        <v>0</v>
      </c>
      <c r="H10">
        <f>IF(D10&gt;24, G10*POWER($A$6,(-$A$3*D10)), G10)</f>
        <v>0</v>
      </c>
      <c r="I10">
        <f>IF(D10&gt;24, G10/POWER(D10-23,$A$12), G10)</f>
        <v>0</v>
      </c>
    </row>
    <row r="11" spans="1:9" ht="12.75" customHeight="1">
      <c r="A11" t="s">
        <v>17</v>
      </c>
      <c r="G11">
        <f>E11*F11</f>
        <v>0</v>
      </c>
      <c r="H11">
        <f>IF(D11&gt;24, G11*POWER($A$6,(-$A$3*D11)), G11)</f>
        <v>0</v>
      </c>
      <c r="I11">
        <f>IF(D11&gt;24, G11/POWER(D11-23,$A$12), G11)</f>
        <v>0</v>
      </c>
    </row>
    <row r="12" spans="1:9" ht="12.75" customHeight="1">
      <c r="A12">
        <v>0.5</v>
      </c>
      <c r="G12">
        <f>E12*F12</f>
        <v>0</v>
      </c>
      <c r="H12">
        <f>IF(D12&gt;24, G12*POWER($A$6,(-$A$3*D12)), G12)</f>
        <v>0</v>
      </c>
      <c r="I12">
        <f>IF(D12&gt;24, G12/POWER(D12-23,$A$12), G12)</f>
        <v>0</v>
      </c>
    </row>
    <row r="13" spans="1:9" ht="12.75" customHeight="1">
      <c r="G13">
        <f>E13*F13</f>
        <v>0</v>
      </c>
      <c r="H13">
        <f>IF(D13&gt;24, G13*POWER($A$6,(-$A$3*D13)), G13)</f>
        <v>0</v>
      </c>
      <c r="I13">
        <f>IF(D13&gt;24, G13/POWER(D13-23,$A$12), G13)</f>
        <v>0</v>
      </c>
    </row>
    <row r="14" spans="1:9" ht="12.75" customHeight="1">
      <c r="G14">
        <f>E14*F14</f>
        <v>0</v>
      </c>
      <c r="H14">
        <f>IF(D14&gt;24, G14*POWER($A$6,(-$A$3*D14)), G14)</f>
        <v>0</v>
      </c>
      <c r="I14">
        <f>IF(D14&gt;24, G14/POWER(D14-23,$A$12), G14)</f>
        <v>0</v>
      </c>
    </row>
    <row r="15" spans="1:9" ht="12.75" customHeight="1">
      <c r="G15">
        <f>E15*F15</f>
        <v>0</v>
      </c>
      <c r="H15">
        <f>IF(D15&gt;24, G15*POWER($A$6,(-$A$3*D15)), G15)</f>
        <v>0</v>
      </c>
      <c r="I15">
        <f>IF(D15&gt;24, G15/POWER(D15-23,$A$12), G15)</f>
        <v>0</v>
      </c>
    </row>
    <row r="16" spans="1:9" ht="12.75" customHeight="1">
      <c r="B16" t="s">
        <v>10</v>
      </c>
      <c r="G16">
        <f>E16*F16</f>
        <v>0</v>
      </c>
      <c r="H16">
        <f>IF(D16&gt;24, G16*POWER($A$6,(-$A$3*D16)), G16)</f>
        <v>0</v>
      </c>
      <c r="I16">
        <f>IF(D16&gt;24, G16/POWER(D16-23,$A$12), G16)</f>
        <v>0</v>
      </c>
    </row>
    <row r="17" spans="2:9" ht="12.75" customHeight="1">
      <c r="G17">
        <f>E17*F17</f>
        <v>0</v>
      </c>
      <c r="H17">
        <f>IF(D17&gt;24, G17*POWER($A$6,(-$A$3*D17)), G17)</f>
        <v>0</v>
      </c>
      <c r="I17">
        <f>IF(D17&gt;24, G17/POWER(D17-23,$A$12), G17)</f>
        <v>0</v>
      </c>
    </row>
    <row r="18" spans="2:9" ht="12.75" customHeight="1">
      <c r="G18">
        <f>E18*F18</f>
        <v>0</v>
      </c>
      <c r="H18">
        <f>IF(D18&gt;24, G18*POWER($A$6,(-$A$3*D18)), G18)</f>
        <v>0</v>
      </c>
      <c r="I18">
        <f>IF(D18&gt;24, G18/POWER(D18-23,$A$12), G18)</f>
        <v>0</v>
      </c>
    </row>
    <row r="19" spans="2:9" ht="12.75" customHeight="1">
      <c r="B19" t="s">
        <v>11</v>
      </c>
      <c r="G19">
        <f>E19*F19</f>
        <v>0</v>
      </c>
      <c r="H19">
        <f>IF(D19&gt;24, G19*POWER($A$6,(-$A$3*D19)), G19)</f>
        <v>0</v>
      </c>
      <c r="I19">
        <f>IF(D19&gt;24, G19/POWER(D19-23,$A$12), G19)</f>
        <v>0</v>
      </c>
    </row>
    <row r="20" spans="2:9" ht="12.75" customHeight="1">
      <c r="G20">
        <f>E20*F20</f>
        <v>0</v>
      </c>
      <c r="H20">
        <f>IF(D20&gt;24, G20*POWER($A$6,(-$A$3*D20)), G20)</f>
        <v>0</v>
      </c>
      <c r="I20">
        <f>IF(D20&gt;24, G20/POWER(D20-23,$A$12), G20)</f>
        <v>0</v>
      </c>
    </row>
    <row r="21" spans="2:9" ht="12.75" customHeight="1">
      <c r="G21">
        <f>E21*F21</f>
        <v>0</v>
      </c>
      <c r="H21">
        <f>IF(D21&gt;24, G21*POWER($A$6,(-$A$3*D21)), G21)</f>
        <v>0</v>
      </c>
      <c r="I21">
        <f>IF(D21&gt;24, G21/POWER(D21-23,$A$12), G21)</f>
        <v>0</v>
      </c>
    </row>
    <row r="22" spans="2:9" ht="12.75" customHeight="1">
      <c r="B22" t="s">
        <v>12</v>
      </c>
      <c r="G22">
        <f>E22*F22</f>
        <v>0</v>
      </c>
      <c r="H22">
        <f>IF(D22&gt;24, G22*POWER($A$6,(-$A$3*D22)), G22)</f>
        <v>0</v>
      </c>
      <c r="I22">
        <f>IF(D22&gt;24, G22/POWER(D22-23,$A$12), G22)</f>
        <v>0</v>
      </c>
    </row>
    <row r="23" spans="2:9" ht="12.75" customHeight="1">
      <c r="G23">
        <f>E23*F23</f>
        <v>0</v>
      </c>
      <c r="H23">
        <f>IF(D23&gt;24, G23*POWER($A$6,(-$A$3*D23)), G23)</f>
        <v>0</v>
      </c>
      <c r="I23">
        <f>IF(D23&gt;24, G23/POWER(D23-23,$A$12), G23)</f>
        <v>0</v>
      </c>
    </row>
    <row r="24" spans="2:9" ht="12.75" customHeight="1">
      <c r="G24">
        <f>E24*F24</f>
        <v>0</v>
      </c>
      <c r="H24">
        <f>IF(D24&gt;24, G24*POWER($A$6,(-$A$3*D24)), G24)</f>
        <v>0</v>
      </c>
      <c r="I24">
        <f>IF(D24&gt;24, G24/POWER(D24-23,$A$12), G24)</f>
        <v>0</v>
      </c>
    </row>
    <row r="25" spans="2:9" ht="12.75" customHeight="1">
      <c r="G25">
        <f>E25*F25</f>
        <v>0</v>
      </c>
      <c r="H25">
        <f>IF(D25&gt;24, G25*POWER($A$6,(-$A$3*D25)), G25)</f>
        <v>0</v>
      </c>
      <c r="I25">
        <f>IF(D25&gt;24, G25/POWER(D25-23,$A$12), G25)</f>
        <v>0</v>
      </c>
    </row>
    <row r="26" spans="2:9" ht="12.75" customHeight="1">
      <c r="G26">
        <f>E26*F26</f>
        <v>0</v>
      </c>
      <c r="H26">
        <f>IF(D26&gt;24, G26*POWER($A$6,(-$A$3*D26)), G26)</f>
        <v>0</v>
      </c>
      <c r="I26">
        <f>IF(D26&gt;24, G26/POWER(D26-23,$A$12), G26)</f>
        <v>0</v>
      </c>
    </row>
    <row r="27" spans="2:9" ht="12.75" customHeight="1">
      <c r="G27">
        <f>E27*F27</f>
        <v>0</v>
      </c>
      <c r="H27">
        <f>IF(D27&gt;24, G27*POWER($A$6,(-$A$3*D27)), G27)</f>
        <v>0</v>
      </c>
      <c r="I27">
        <f>IF(D27&gt;24, G27/POWER(D27-23,$A$12), G27)</f>
        <v>0</v>
      </c>
    </row>
    <row r="28" spans="2:9" ht="12.75" customHeight="1">
      <c r="G28">
        <f>E28*F28</f>
        <v>0</v>
      </c>
      <c r="H28">
        <f>IF(D28&gt;24, G28*POWER($A$6,(-$A$3*D28)), G28)</f>
        <v>0</v>
      </c>
      <c r="I28">
        <f>IF(D28&gt;24, G28/POWER(D28-23,$A$12), G28)</f>
        <v>0</v>
      </c>
    </row>
    <row r="29" spans="2:9" ht="12.75" customHeight="1">
      <c r="G29">
        <f>E29*F29</f>
        <v>0</v>
      </c>
      <c r="H29">
        <f>IF(D29&gt;24, G29*POWER($A$6,(-$A$3*D29)), G29)</f>
        <v>0</v>
      </c>
      <c r="I29">
        <f>IF(D29&gt;24, G29/POWER(D29-23,$A$12), G29)</f>
        <v>0</v>
      </c>
    </row>
    <row r="30" spans="2:9" ht="12.75" customHeight="1">
      <c r="G30">
        <f>E30*F30</f>
        <v>0</v>
      </c>
      <c r="H30">
        <f>IF(D30&gt;24, G30*POWER($A$6,(-$A$3*D30)), G30)</f>
        <v>0</v>
      </c>
      <c r="I30">
        <f>IF(D30&gt;24, G30/POWER(D30-23,$A$12), G30)</f>
        <v>0</v>
      </c>
    </row>
    <row r="31" spans="2:9" ht="12.75" customHeight="1">
      <c r="G31">
        <f>E31*F31</f>
        <v>0</v>
      </c>
      <c r="H31">
        <f>IF(D31&gt;24, G31*POWER($A$6,(-$A$3*D31)), G31)</f>
        <v>0</v>
      </c>
      <c r="I31">
        <f>IF(D31&gt;24, G31/POWER(D31-23,$A$12), G31)</f>
        <v>0</v>
      </c>
    </row>
    <row r="32" spans="2:9" ht="12.75" customHeight="1">
      <c r="G32">
        <f>E32*F32</f>
        <v>0</v>
      </c>
      <c r="H32">
        <f>IF(D32&gt;24, G32*POWER($A$6,(-$A$3*D32)), G32)</f>
        <v>0</v>
      </c>
      <c r="I32">
        <f>IF(D32&gt;24, G32/POWER(D32-23,$A$12), G32)</f>
        <v>0</v>
      </c>
    </row>
    <row r="33" spans="7:9" ht="12.75" customHeight="1">
      <c r="G33">
        <f>E33*F33</f>
        <v>0</v>
      </c>
      <c r="H33">
        <f>IF(D33&gt;24, G33*POWER($A$6,(-$A$3*D33)), G33)</f>
        <v>0</v>
      </c>
      <c r="I33">
        <f>IF(D33&gt;24, G33/POWER(D33-23,$A$12), G33)</f>
        <v>0</v>
      </c>
    </row>
    <row r="34" spans="7:9" ht="12.75" customHeight="1">
      <c r="G34">
        <f>E34*F34</f>
        <v>0</v>
      </c>
      <c r="H34">
        <f>IF(D34&gt;24, G34*POWER($A$6,(-$A$3*D34)), G34)</f>
        <v>0</v>
      </c>
      <c r="I34">
        <f>IF(D34&gt;24, G34/POWER(D34-23,$A$12), G34)</f>
        <v>0</v>
      </c>
    </row>
    <row r="35" spans="7:9" ht="12.75" customHeight="1">
      <c r="G35">
        <f>E35*F35</f>
        <v>0</v>
      </c>
      <c r="H35">
        <f>IF(D35&gt;24, G35*POWER($A$6,(-$A$3*D35)), G35)</f>
        <v>0</v>
      </c>
      <c r="I35">
        <f>IF(D35&gt;24, G35/POWER(D35-23,$A$12), G35)</f>
        <v>0</v>
      </c>
    </row>
    <row r="36" spans="7:9" ht="12.75" customHeight="1">
      <c r="G36">
        <f>E36*F36</f>
        <v>0</v>
      </c>
      <c r="H36">
        <f>IF(D36&gt;24, G36*POWER($A$6,(-$A$3*D36)), G36)</f>
        <v>0</v>
      </c>
      <c r="I36">
        <f>IF(D36&gt;24, G36/POWER(D36-23,$A$12), G36)</f>
        <v>0</v>
      </c>
    </row>
    <row r="37" spans="7:9" ht="12.75" customHeight="1">
      <c r="G37">
        <f>E37*F37</f>
        <v>0</v>
      </c>
      <c r="H37">
        <f>IF(D37&gt;24, G37*POWER($A$6,(-$A$3*D37)), G37)</f>
        <v>0</v>
      </c>
      <c r="I37">
        <f>IF(D37&gt;24, G37/POWER(D37-23,$A$12), G37)</f>
        <v>0</v>
      </c>
    </row>
    <row r="38" spans="7:9" ht="12.75" customHeight="1">
      <c r="G38">
        <f>E38*F38</f>
        <v>0</v>
      </c>
      <c r="H38">
        <f>IF(D38&gt;24, G38*POWER($A$6,(-$A$3*D38)), G38)</f>
        <v>0</v>
      </c>
      <c r="I38">
        <f>IF(D38&gt;24, G38/POWER(D38-23,$A$12), G38)</f>
        <v>0</v>
      </c>
    </row>
    <row r="39" spans="7:9" ht="12.75" customHeight="1">
      <c r="G39">
        <f>E39*F39</f>
        <v>0</v>
      </c>
      <c r="H39">
        <f>IF(D39&gt;24, G39*POWER($A$6,(-$A$3*D39)), G39)</f>
        <v>0</v>
      </c>
      <c r="I39">
        <f>IF(D39&gt;24, G39/POWER(D39-23,$A$12), G39)</f>
        <v>0</v>
      </c>
    </row>
    <row r="40" spans="7:9" ht="12.75" customHeight="1">
      <c r="G40">
        <f>E40*F40</f>
        <v>0</v>
      </c>
      <c r="H40">
        <f>IF(D40&gt;24, G40*POWER($A$6,(-$A$3*D40)), G40)</f>
        <v>0</v>
      </c>
      <c r="I40">
        <f>IF(D40&gt;24, G40/POWER(D40-23,$A$12), G40)</f>
        <v>0</v>
      </c>
    </row>
    <row r="41" spans="7:9" ht="12.75" customHeight="1">
      <c r="G41">
        <f>E41*F41</f>
        <v>0</v>
      </c>
      <c r="H41">
        <f>IF(D41&gt;24, G41*POWER($A$6,(-$A$3*D41)), G41)</f>
        <v>0</v>
      </c>
      <c r="I41">
        <f>IF(D41&gt;24, G41/POWER(D41-23,$A$12), G41)</f>
        <v>0</v>
      </c>
    </row>
    <row r="42" spans="7:9" ht="12.75" customHeight="1">
      <c r="G42">
        <f>E42*F42</f>
        <v>0</v>
      </c>
      <c r="H42">
        <f>IF(D42&gt;24, G42*POWER($A$6,(-$A$3*D42)), G42)</f>
        <v>0</v>
      </c>
      <c r="I42">
        <f>IF(D42&gt;24, G42/POWER(D42-23,$A$12), G42)</f>
        <v>0</v>
      </c>
    </row>
    <row r="43" spans="7:9" ht="12.75" customHeight="1">
      <c r="G43">
        <f>E43*F43</f>
        <v>0</v>
      </c>
      <c r="H43">
        <f>IF(D43&gt;24, G43*POWER($A$6,(-$A$3*D43)), G43)</f>
        <v>0</v>
      </c>
      <c r="I43">
        <f>IF(D43&gt;24, G43/POWER(D43-23,$A$12), G43)</f>
        <v>0</v>
      </c>
    </row>
    <row r="44" spans="7:9" ht="12.75" customHeight="1">
      <c r="G44">
        <f>E44*F44</f>
        <v>0</v>
      </c>
      <c r="H44">
        <f>IF(D44&gt;24, G44*POWER($A$6,(-$A$3*D44)), G44)</f>
        <v>0</v>
      </c>
      <c r="I44">
        <f>IF(D44&gt;24, G44/POWER(D44-23,$A$12), G44)</f>
        <v>0</v>
      </c>
    </row>
    <row r="45" spans="7:9" ht="12.75" customHeight="1">
      <c r="G45">
        <f>E45*F45</f>
        <v>0</v>
      </c>
      <c r="H45">
        <f>IF(D45&gt;24, G45*POWER($A$6,(-$A$3*D45)), G45)</f>
        <v>0</v>
      </c>
      <c r="I45">
        <f>IF(D45&gt;24, G45/POWER(D45-23,$A$12), G45)</f>
        <v>0</v>
      </c>
    </row>
    <row r="46" spans="7:9" ht="12.75" customHeight="1">
      <c r="G46">
        <f>E46*F46</f>
        <v>0</v>
      </c>
      <c r="H46">
        <f>IF(D46&gt;24, G46*POWER($A$6,(-$A$3*D46)), G46)</f>
        <v>0</v>
      </c>
      <c r="I46">
        <f>IF(D46&gt;24, G46/POWER(D46-23,$A$12), G46)</f>
        <v>0</v>
      </c>
    </row>
    <row r="47" spans="7:9" ht="12.75" customHeight="1">
      <c r="G47">
        <f>E47*F47</f>
        <v>0</v>
      </c>
      <c r="H47">
        <f>IF(D47&gt;24, G47*POWER($A$6,(-$A$3*D47)), G47)</f>
        <v>0</v>
      </c>
      <c r="I47">
        <f>IF(D47&gt;24, G47/POWER(D47-23,$A$12), G47)</f>
        <v>0</v>
      </c>
    </row>
    <row r="48" spans="7:9" ht="12.75" customHeight="1">
      <c r="G48">
        <f>E48*F48</f>
        <v>0</v>
      </c>
      <c r="H48">
        <f>IF(D48&gt;24, G48*POWER($A$6,(-$A$3*D48)), G48)</f>
        <v>0</v>
      </c>
      <c r="I48">
        <f>IF(D48&gt;24, G48/POWER(D48-23,$A$12), G48)</f>
        <v>0</v>
      </c>
    </row>
    <row r="49" spans="7:9" ht="12.75" customHeight="1">
      <c r="G49">
        <f>E49*F49</f>
        <v>0</v>
      </c>
      <c r="H49">
        <f>IF(D49&gt;24, G49*POWER($A$6,(-$A$3*D49)), G49)</f>
        <v>0</v>
      </c>
      <c r="I49">
        <f>IF(D49&gt;24, G49/POWER(D49-23,$A$12), G49)</f>
        <v>0</v>
      </c>
    </row>
    <row r="50" spans="7:9" ht="12.75" customHeight="1">
      <c r="G50">
        <f>E50*F50</f>
        <v>0</v>
      </c>
      <c r="H50">
        <f>IF(D50&gt;24, G50*POWER($A$6,(-$A$3*D50)), G50)</f>
        <v>0</v>
      </c>
      <c r="I50">
        <f>IF(D50&gt;24, G50/POWER(D50-23,$A$12), G50)</f>
        <v>0</v>
      </c>
    </row>
    <row r="51" spans="7:9" ht="12.75" customHeight="1">
      <c r="G51">
        <f>E51*F51</f>
        <v>0</v>
      </c>
      <c r="H51">
        <f>IF(D51&gt;24, G51*POWER($A$6,(-$A$3*D51)), G51)</f>
        <v>0</v>
      </c>
      <c r="I51">
        <f>IF(D51&gt;24, G51/POWER(D51-23,$A$12), G51)</f>
        <v>0</v>
      </c>
    </row>
    <row r="52" spans="7:9" ht="12.75" customHeight="1">
      <c r="G52">
        <f>E52*F52</f>
        <v>0</v>
      </c>
      <c r="H52">
        <f>IF(D52&gt;24, G52*POWER($A$6,(-$A$3*D52)), G52)</f>
        <v>0</v>
      </c>
      <c r="I52">
        <f>IF(D52&gt;24, G52/POWER(D52-23,$A$12), G52)</f>
        <v>0</v>
      </c>
    </row>
    <row r="53" spans="7:9" ht="12.75" customHeight="1">
      <c r="G53">
        <f>E53*F53</f>
        <v>0</v>
      </c>
      <c r="H53">
        <f>IF(D53&gt;24, G53*POWER($A$6,(-$A$3*D53)), G53)</f>
        <v>0</v>
      </c>
      <c r="I53">
        <f>IF(D53&gt;24, G53/POWER(D53-23,$A$12), G53)</f>
        <v>0</v>
      </c>
    </row>
    <row r="54" spans="7:9" ht="12.75" customHeight="1">
      <c r="G54">
        <f>E54*F54</f>
        <v>0</v>
      </c>
      <c r="H54">
        <f>IF(D54&gt;24, G54*POWER($A$6,(-$A$3*D54)), G54)</f>
        <v>0</v>
      </c>
      <c r="I54">
        <f>IF(D54&gt;24, G54/POWER(D54-23,$A$12), G54)</f>
        <v>0</v>
      </c>
    </row>
    <row r="55" spans="7:9" ht="12.75" customHeight="1">
      <c r="G55">
        <f>E55*F55</f>
        <v>0</v>
      </c>
      <c r="H55">
        <f>IF(D55&gt;24, G55*POWER($A$6,(-$A$3*D55)), G55)</f>
        <v>0</v>
      </c>
      <c r="I55">
        <f>IF(D55&gt;24, G55/POWER(D55-23,$A$12), G55)</f>
        <v>0</v>
      </c>
    </row>
    <row r="56" spans="7:9" ht="12.75" customHeight="1">
      <c r="G56">
        <f>E56*F56</f>
        <v>0</v>
      </c>
      <c r="H56">
        <f>IF(D56&gt;24, G56*POWER($A$6,(-$A$3*D56)), G56)</f>
        <v>0</v>
      </c>
      <c r="I56">
        <f>IF(D56&gt;24, G56/POWER(D56-23,$A$12), G56)</f>
        <v>0</v>
      </c>
    </row>
    <row r="57" spans="7:9" ht="12.75" customHeight="1">
      <c r="G57">
        <f>E57*F57</f>
        <v>0</v>
      </c>
      <c r="H57">
        <f>IF(D57&gt;24, G57*POWER($A$6,(-$A$3*D57)), G57)</f>
        <v>0</v>
      </c>
      <c r="I57">
        <f>IF(D57&gt;24, G57/POWER(D57-23,$A$12), G57)</f>
        <v>0</v>
      </c>
    </row>
    <row r="58" spans="7:9" ht="12.75" customHeight="1">
      <c r="G58">
        <f>E58*F58</f>
        <v>0</v>
      </c>
      <c r="H58">
        <f>IF(D58&gt;24, G58*POWER($A$6,(-$A$3*D58)), G58)</f>
        <v>0</v>
      </c>
      <c r="I58">
        <f>IF(D58&gt;24, G58/POWER(D58-23,$A$12), G58)</f>
        <v>0</v>
      </c>
    </row>
    <row r="59" spans="7:9" ht="12.75" customHeight="1">
      <c r="G59">
        <f>E59*F59</f>
        <v>0</v>
      </c>
      <c r="H59">
        <f>IF(D59&gt;24, G59*POWER($A$6,(-$A$3*D59)), G59)</f>
        <v>0</v>
      </c>
      <c r="I59">
        <f>IF(D59&gt;24, G59/POWER(D59-23,$A$12), G59)</f>
        <v>0</v>
      </c>
    </row>
    <row r="60" spans="7:9" ht="12.75" customHeight="1">
      <c r="G60">
        <f>E60*F60</f>
        <v>0</v>
      </c>
      <c r="H60">
        <f>IF(D60&gt;24, G60*POWER($A$6,(-$A$3*D60)), G60)</f>
        <v>0</v>
      </c>
      <c r="I60">
        <f>IF(D60&gt;24, G60/POWER(D60-23,$A$12), G60)</f>
        <v>0</v>
      </c>
    </row>
    <row r="61" spans="7:9" ht="12.75" customHeight="1">
      <c r="G61">
        <f>E61*F61</f>
        <v>0</v>
      </c>
      <c r="H61">
        <f>IF(D61&gt;24, G61*POWER($A$6,(-$A$3*D61)), G61)</f>
        <v>0</v>
      </c>
      <c r="I61">
        <f>IF(D61&gt;24, G61/POWER(D61-23,$A$12), G61)</f>
        <v>0</v>
      </c>
    </row>
    <row r="62" spans="7:9" ht="12.75" customHeight="1">
      <c r="G62">
        <f>E62*F62</f>
        <v>0</v>
      </c>
      <c r="H62">
        <f>IF(D62&gt;24, G62*POWER($A$6,(-$A$3*D62)), G62)</f>
        <v>0</v>
      </c>
      <c r="I62">
        <f>IF(D62&gt;24, G62/POWER(D62-23,$A$12), G62)</f>
        <v>0</v>
      </c>
    </row>
    <row r="63" spans="7:9" ht="12.75" customHeight="1">
      <c r="G63">
        <f>E63*F63</f>
        <v>0</v>
      </c>
      <c r="H63">
        <f>IF(D63&gt;24, G63*POWER($A$6,(-$A$3*D63)), G63)</f>
        <v>0</v>
      </c>
      <c r="I63">
        <f>IF(D63&gt;24, G63/POWER(D63-23,$A$12), G63)</f>
        <v>0</v>
      </c>
    </row>
    <row r="64" spans="7:9" ht="12.75" customHeight="1">
      <c r="G64">
        <f>E64*F64</f>
        <v>0</v>
      </c>
      <c r="H64">
        <f>IF(D64&gt;24, G64*POWER($A$6,(-$A$3*D64)), G64)</f>
        <v>0</v>
      </c>
      <c r="I64">
        <f>IF(D64&gt;24, G64/POWER(D64-23,$A$12), G64)</f>
        <v>0</v>
      </c>
    </row>
    <row r="65" spans="7:9" ht="12.75" customHeight="1">
      <c r="G65">
        <f>E65*F65</f>
        <v>0</v>
      </c>
      <c r="H65">
        <f>IF(D65&gt;24, G65*POWER($A$6,(-$A$3*D65)), G65)</f>
        <v>0</v>
      </c>
      <c r="I65">
        <f>IF(D65&gt;24, G65/POWER(D65-23,$A$12), G65)</f>
        <v>0</v>
      </c>
    </row>
    <row r="66" spans="7:9" ht="12.75" customHeight="1">
      <c r="G66">
        <f>E66*F66</f>
        <v>0</v>
      </c>
      <c r="H66">
        <f>IF(D66&gt;24, G66*POWER($A$6,(-$A$3*D66)), G66)</f>
        <v>0</v>
      </c>
      <c r="I66">
        <f>IF(D66&gt;24, G66/POWER(D66-23,$A$12), G66)</f>
        <v>0</v>
      </c>
    </row>
    <row r="67" spans="7:9" ht="12.75" customHeight="1">
      <c r="G67">
        <f>E67*F67</f>
        <v>0</v>
      </c>
      <c r="H67">
        <f>IF(D67&gt;24, G67*POWER($A$6,(-$A$3*D67)), G67)</f>
        <v>0</v>
      </c>
      <c r="I67">
        <f>IF(D67&gt;24, G67/POWER(D67-23,$A$12), G67)</f>
        <v>0</v>
      </c>
    </row>
    <row r="68" spans="7:9" ht="12.75" customHeight="1">
      <c r="G68">
        <f>E68*F68</f>
        <v>0</v>
      </c>
      <c r="H68">
        <f>IF(D68&gt;24, G68*POWER($A$6,(-$A$3*D68)), G68)</f>
        <v>0</v>
      </c>
      <c r="I68">
        <f>IF(D68&gt;24, G68/POWER(D68-23,$A$12), G68)</f>
        <v>0</v>
      </c>
    </row>
    <row r="69" spans="7:9" ht="12.75" customHeight="1">
      <c r="G69">
        <f>E69*F69</f>
        <v>0</v>
      </c>
      <c r="H69">
        <f>IF(D69&gt;24, G69*POWER($A$6,(-$A$3*D69)), G69)</f>
        <v>0</v>
      </c>
      <c r="I69">
        <f>IF(D69&gt;24, G69/POWER(D69-23,$A$12), G69)</f>
        <v>0</v>
      </c>
    </row>
    <row r="70" spans="7:9" ht="12.75" customHeight="1">
      <c r="G70">
        <f>E70*F70</f>
        <v>0</v>
      </c>
      <c r="H70">
        <f>IF(D70&gt;24, G70*POWER($A$6,(-$A$3*D70)), G70)</f>
        <v>0</v>
      </c>
      <c r="I70">
        <f>IF(D70&gt;24, G70/POWER(D70-23,$A$12), G70)</f>
        <v>0</v>
      </c>
    </row>
    <row r="71" spans="7:9" ht="12.75" customHeight="1">
      <c r="G71">
        <f>E71*F71</f>
        <v>0</v>
      </c>
      <c r="H71">
        <f>IF(D71&gt;24, G71*POWER($A$6,(-$A$3*D71)), G71)</f>
        <v>0</v>
      </c>
      <c r="I71">
        <f>IF(D71&gt;24, G71/POWER(D71-23,$A$12), G71)</f>
        <v>0</v>
      </c>
    </row>
    <row r="72" spans="7:9" ht="12.75" customHeight="1">
      <c r="G72">
        <f>E72*F72</f>
        <v>0</v>
      </c>
      <c r="H72">
        <f>IF(D72&gt;24, G72*POWER($A$6,(-$A$3*D72)), G72)</f>
        <v>0</v>
      </c>
      <c r="I72">
        <f>IF(D72&gt;24, G72/POWER(D72-23,$A$12), G72)</f>
        <v>0</v>
      </c>
    </row>
    <row r="73" spans="7:9" ht="12.75" customHeight="1">
      <c r="G73">
        <f>E73*F73</f>
        <v>0</v>
      </c>
      <c r="H73">
        <f>IF(D73&gt;24, G73*POWER($A$6,(-$A$3*D73)), G73)</f>
        <v>0</v>
      </c>
      <c r="I73">
        <f>IF(D73&gt;24, G73/POWER(D73-23,$A$12), G73)</f>
        <v>0</v>
      </c>
    </row>
    <row r="74" spans="7:9" ht="12.75" customHeight="1">
      <c r="G74">
        <f>E74*F74</f>
        <v>0</v>
      </c>
      <c r="H74">
        <f>IF(D74&gt;24, G74*POWER($A$6,(-$A$3*D74)), G74)</f>
        <v>0</v>
      </c>
      <c r="I74">
        <f>IF(D74&gt;24, G74/POWER(D74-23,$A$12), G74)</f>
        <v>0</v>
      </c>
    </row>
    <row r="75" spans="7:9" ht="12.75" customHeight="1">
      <c r="G75">
        <f>E75*F75</f>
        <v>0</v>
      </c>
      <c r="H75">
        <f>IF(D75&gt;24, G75*POWER($A$6,(-$A$3*D75)), G75)</f>
        <v>0</v>
      </c>
      <c r="I75">
        <f>IF(D75&gt;24, G75/POWER(D75-23,$A$12), G75)</f>
        <v>0</v>
      </c>
    </row>
    <row r="76" spans="7:9" ht="12.75" customHeight="1">
      <c r="G76">
        <f>E76*F76</f>
        <v>0</v>
      </c>
      <c r="H76">
        <f>IF(D76&gt;24, G76*POWER($A$6,(-$A$3*D76)), G76)</f>
        <v>0</v>
      </c>
      <c r="I76">
        <f>IF(D76&gt;24, G76/POWER(D76-23,$A$12), G76)</f>
        <v>0</v>
      </c>
    </row>
    <row r="77" spans="7:9" ht="12.75" customHeight="1">
      <c r="G77">
        <f>E77*F77</f>
        <v>0</v>
      </c>
      <c r="H77">
        <f>IF(D77&gt;24, G77*POWER($A$6,(-$A$3*D77)), G77)</f>
        <v>0</v>
      </c>
      <c r="I77">
        <f>IF(D77&gt;24, G77/POWER(D77-23,$A$12), G77)</f>
        <v>0</v>
      </c>
    </row>
    <row r="78" spans="7:9" ht="12.75" customHeight="1">
      <c r="G78">
        <f>E78*F78</f>
        <v>0</v>
      </c>
      <c r="H78">
        <f>IF(D78&gt;24, G78*POWER($A$6,(-$A$3*D78)), G78)</f>
        <v>0</v>
      </c>
      <c r="I78">
        <f>IF(D78&gt;24, G78/POWER(D78-23,$A$12), G78)</f>
        <v>0</v>
      </c>
    </row>
    <row r="79" spans="7:9" ht="12.75" customHeight="1">
      <c r="G79">
        <f>E79*F79</f>
        <v>0</v>
      </c>
      <c r="H79">
        <f>IF(D79&gt;24, G79*POWER($A$6,(-$A$3*D79)), G79)</f>
        <v>0</v>
      </c>
      <c r="I79">
        <f>IF(D79&gt;24, G79/POWER(D79-23,$A$12), G79)</f>
        <v>0</v>
      </c>
    </row>
    <row r="80" spans="7:9" ht="12.75" customHeight="1">
      <c r="G80">
        <f>E80*F80</f>
        <v>0</v>
      </c>
      <c r="H80">
        <f>IF(D80&gt;24, G80*POWER($A$6,(-$A$3*D80)), G80)</f>
        <v>0</v>
      </c>
      <c r="I80">
        <f>IF(D80&gt;24, G80/POWER(D80-23,$A$12), G80)</f>
        <v>0</v>
      </c>
    </row>
    <row r="81" spans="7:9" ht="12.75" customHeight="1">
      <c r="G81">
        <f>E81*F81</f>
        <v>0</v>
      </c>
      <c r="H81">
        <f>IF(D81&gt;24, G81*POWER($A$6,(-$A$3*D81)), G81)</f>
        <v>0</v>
      </c>
      <c r="I81">
        <f>IF(D81&gt;24, G81/POWER(D81-23,$A$12), G81)</f>
        <v>0</v>
      </c>
    </row>
    <row r="82" spans="7:9" ht="12.75" customHeight="1">
      <c r="G82">
        <f>E82*F82</f>
        <v>0</v>
      </c>
      <c r="H82">
        <f>IF(D82&gt;24, G82*POWER($A$6,(-$A$3*D82)), G82)</f>
        <v>0</v>
      </c>
      <c r="I82">
        <f>IF(D82&gt;24, G82/POWER(D82-23,$A$12), G82)</f>
        <v>0</v>
      </c>
    </row>
    <row r="83" spans="7:9" ht="12.75" customHeight="1">
      <c r="G83">
        <f>E83*F83</f>
        <v>0</v>
      </c>
      <c r="H83">
        <f>IF(D83&gt;24, G83*POWER($A$6,(-$A$3*D83)), G83)</f>
        <v>0</v>
      </c>
      <c r="I83">
        <f>IF(D83&gt;24, G83/POWER(D83-23,$A$12), G83)</f>
        <v>0</v>
      </c>
    </row>
    <row r="84" spans="7:9" ht="12.75" customHeight="1">
      <c r="G84">
        <f>E84*F84</f>
        <v>0</v>
      </c>
      <c r="H84">
        <f>IF(D84&gt;24, G84*POWER($A$6,(-$A$3*D84)), G84)</f>
        <v>0</v>
      </c>
      <c r="I84">
        <f>IF(D84&gt;24, G84/POWER(D84-23,$A$12), G84)</f>
        <v>0</v>
      </c>
    </row>
    <row r="85" spans="7:9" ht="12.75" customHeight="1">
      <c r="G85">
        <f>E85*F85</f>
        <v>0</v>
      </c>
      <c r="H85">
        <f>IF(D85&gt;24, G85*POWER($A$6,(-$A$3*D85)), G85)</f>
        <v>0</v>
      </c>
      <c r="I85">
        <f>IF(D85&gt;24, G85/POWER(D85-23,$A$12), G85)</f>
        <v>0</v>
      </c>
    </row>
    <row r="86" spans="7:9" ht="12.75" customHeight="1">
      <c r="G86">
        <f>E86*F86</f>
        <v>0</v>
      </c>
      <c r="H86">
        <f>IF(D86&gt;24, G86*POWER($A$6,(-$A$3*D86)), G86)</f>
        <v>0</v>
      </c>
      <c r="I86">
        <f>IF(D86&gt;24, G86/POWER(D86-23,$A$12), G86)</f>
        <v>0</v>
      </c>
    </row>
    <row r="87" spans="7:9" ht="12.75" customHeight="1">
      <c r="G87">
        <f>E87*F87</f>
        <v>0</v>
      </c>
      <c r="H87">
        <f>IF(D87&gt;24, G87*POWER($A$6,(-$A$3*D87)), G87)</f>
        <v>0</v>
      </c>
      <c r="I87">
        <f>IF(D87&gt;24, G87/POWER(D87-23,$A$12), G87)</f>
        <v>0</v>
      </c>
    </row>
    <row r="88" spans="7:9" ht="12.75" customHeight="1">
      <c r="G88">
        <f>E88*F88</f>
        <v>0</v>
      </c>
      <c r="H88">
        <f>IF(D88&gt;24, G88*POWER($A$6,(-$A$3*D88)), G88)</f>
        <v>0</v>
      </c>
      <c r="I88">
        <f>IF(D88&gt;24, G88/POWER(D88-23,$A$12), G88)</f>
        <v>0</v>
      </c>
    </row>
    <row r="89" spans="7:9" ht="12.75" customHeight="1">
      <c r="G89">
        <f>E89*F89</f>
        <v>0</v>
      </c>
      <c r="H89">
        <f>IF(D89&gt;24, G89*POWER($A$6,(-$A$3*D89)), G89)</f>
        <v>0</v>
      </c>
      <c r="I89">
        <f>IF(D89&gt;24, G89/POWER(D89-23,$A$12), G89)</f>
        <v>0</v>
      </c>
    </row>
    <row r="90" spans="7:9" ht="12.75" customHeight="1">
      <c r="G90">
        <f>E90*F90</f>
        <v>0</v>
      </c>
      <c r="H90">
        <f>IF(D90&gt;24, G90*POWER($A$6,(-$A$3*D90)), G90)</f>
        <v>0</v>
      </c>
      <c r="I90">
        <f>IF(D90&gt;24, G90/POWER(D90-23,$A$12), G90)</f>
        <v>0</v>
      </c>
    </row>
    <row r="91" spans="7:9" ht="12.75" customHeight="1">
      <c r="G91">
        <f>E91*F91</f>
        <v>0</v>
      </c>
      <c r="H91">
        <f>IF(D91&gt;24, G91*POWER($A$6,(-$A$3*D91)), G91)</f>
        <v>0</v>
      </c>
      <c r="I91">
        <f>IF(D91&gt;24, G91/POWER(D91-23,$A$12), G91)</f>
        <v>0</v>
      </c>
    </row>
    <row r="92" spans="7:9" ht="12.75" customHeight="1">
      <c r="G92">
        <f>E92*F92</f>
        <v>0</v>
      </c>
      <c r="H92">
        <f>IF(D92&gt;24, G92*POWER($A$6,(-$A$3*D92)), G92)</f>
        <v>0</v>
      </c>
      <c r="I92">
        <f>IF(D92&gt;24, G92/POWER(D92-23,$A$12), G92)</f>
        <v>0</v>
      </c>
    </row>
    <row r="93" spans="7:9" ht="12.75" customHeight="1">
      <c r="G93">
        <f>E93*F93</f>
        <v>0</v>
      </c>
      <c r="H93">
        <f>IF(D93&gt;24, G93*POWER($A$6,(-$A$3*D93)), G93)</f>
        <v>0</v>
      </c>
      <c r="I93">
        <f>IF(D93&gt;24, G93/POWER(D93-23,$A$12), G93)</f>
        <v>0</v>
      </c>
    </row>
    <row r="94" spans="7:9" ht="12.75" customHeight="1">
      <c r="G94">
        <f>E94*F94</f>
        <v>0</v>
      </c>
      <c r="H94">
        <f>IF(D94&gt;24, G94*POWER($A$6,(-$A$3*D94)), G94)</f>
        <v>0</v>
      </c>
      <c r="I94">
        <f>IF(D94&gt;24, G94/POWER(D94-23,$A$12), G94)</f>
        <v>0</v>
      </c>
    </row>
    <row r="95" spans="7:9" ht="12.75" customHeight="1">
      <c r="G95">
        <f>E95*F95</f>
        <v>0</v>
      </c>
      <c r="H95">
        <f>IF(D95&gt;24, G95*POWER($A$6,(-$A$3*D95)), G95)</f>
        <v>0</v>
      </c>
      <c r="I95">
        <f>IF(D95&gt;24, G95/POWER(D95-23,$A$12), G95)</f>
        <v>0</v>
      </c>
    </row>
    <row r="96" spans="7:9" ht="12.75" customHeight="1">
      <c r="G96">
        <f>E96*F96</f>
        <v>0</v>
      </c>
      <c r="H96">
        <f>IF(D96&gt;24, G96*POWER($A$6,(-$A$3*D96)), G96)</f>
        <v>0</v>
      </c>
      <c r="I96">
        <f>IF(D96&gt;24, G96/POWER(D96-23,$A$12), G96)</f>
        <v>0</v>
      </c>
    </row>
    <row r="97" spans="7:9" ht="12.75" customHeight="1">
      <c r="G97">
        <f>E97*F97</f>
        <v>0</v>
      </c>
      <c r="H97">
        <f>IF(D97&gt;24, G97*POWER($A$6,(-$A$3*D97)), G97)</f>
        <v>0</v>
      </c>
      <c r="I97">
        <f>IF(D97&gt;24, G97/POWER(D97-23,$A$12), G97)</f>
        <v>0</v>
      </c>
    </row>
    <row r="98" spans="7:9" ht="12.75" customHeight="1">
      <c r="G98">
        <f>E98*F98</f>
        <v>0</v>
      </c>
      <c r="H98">
        <f>IF(D98&gt;24, G98*POWER($A$6,(-$A$3*D98)), G98)</f>
        <v>0</v>
      </c>
      <c r="I98">
        <f>IF(D98&gt;24, G98/POWER(D98-23,$A$12), G98)</f>
        <v>0</v>
      </c>
    </row>
    <row r="99" spans="7:9" ht="12.75" customHeight="1">
      <c r="G99">
        <f>E99*F99</f>
        <v>0</v>
      </c>
      <c r="H99">
        <f>IF(D99&gt;24, G99*POWER($A$6,(-$A$3*D99)), G99)</f>
        <v>0</v>
      </c>
      <c r="I99">
        <f>IF(D99&gt;24, G99/POWER(D99-23,$A$12), G99)</f>
        <v>0</v>
      </c>
    </row>
    <row r="100" spans="7:9" ht="12.75" customHeight="1">
      <c r="G100">
        <f>E100*F100</f>
        <v>0</v>
      </c>
      <c r="H100">
        <f>IF(D100&gt;24, G100*POWER($A$6,(-$A$3*D100)), G100)</f>
        <v>0</v>
      </c>
      <c r="I100">
        <f>IF(D100&gt;24, G100/POWER(D100-23,$A$12), G100)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 numbers</vt:lpstr>
      <vt:lpstr>zumic data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2014-02-13T17:07:53Z</dcterms:modified>
</cp:coreProperties>
</file>