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\\FILER-PROFIL-W1\DEM-User-Profiles\id2374\Desktop\Projets_3A\Asset-management_deba\Liquidity\"/>
    </mc:Choice>
  </mc:AlternateContent>
  <xr:revisionPtr revIDLastSave="0" documentId="13_ncr:1_{60980314-3025-4B20-9731-8F177CA5DB66}" xr6:coauthVersionLast="36" xr6:coauthVersionMax="36" xr10:uidLastSave="{00000000-0000-0000-0000-000000000000}"/>
  <bookViews>
    <workbookView xWindow="0" yWindow="0" windowWidth="16410" windowHeight="7545" activeTab="1" xr2:uid="{D30962C2-3ECC-465B-84AE-5D211FEAE518}"/>
  </bookViews>
  <sheets>
    <sheet name="Liban" sheetId="1" r:id="rId1"/>
    <sheet name="SG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2" l="1"/>
  <c r="E24" i="2" s="1"/>
  <c r="B3" i="1"/>
  <c r="E6" i="1" s="1"/>
  <c r="E5" i="2" l="1"/>
  <c r="E9" i="2"/>
  <c r="E13" i="2"/>
  <c r="E17" i="2"/>
  <c r="E21" i="2"/>
  <c r="E7" i="2"/>
  <c r="E11" i="2"/>
  <c r="E15" i="2"/>
  <c r="E19" i="2"/>
  <c r="E23" i="2"/>
  <c r="E6" i="2"/>
  <c r="E8" i="2"/>
  <c r="E10" i="2"/>
  <c r="E12" i="2"/>
  <c r="E14" i="2"/>
  <c r="E16" i="2"/>
  <c r="E18" i="2"/>
  <c r="E20" i="2"/>
  <c r="E22" i="2"/>
  <c r="E5" i="1"/>
  <c r="E23" i="1"/>
  <c r="E21" i="1"/>
  <c r="E19" i="1"/>
  <c r="E17" i="1"/>
  <c r="E15" i="1"/>
  <c r="E13" i="1"/>
  <c r="E11" i="1"/>
  <c r="E9" i="1"/>
  <c r="E7" i="1"/>
  <c r="E24" i="1"/>
  <c r="E22" i="1"/>
  <c r="E20" i="1"/>
  <c r="E18" i="1"/>
  <c r="E16" i="1"/>
  <c r="E14" i="1"/>
  <c r="E12" i="1"/>
  <c r="E10" i="1"/>
  <c r="E8" i="1"/>
</calcChain>
</file>

<file path=xl/sharedStrings.xml><?xml version="1.0" encoding="utf-8"?>
<sst xmlns="http://schemas.openxmlformats.org/spreadsheetml/2006/main" count="12" uniqueCount="6">
  <si>
    <t>spread</t>
  </si>
  <si>
    <t>recovery</t>
  </si>
  <si>
    <t>lambda</t>
  </si>
  <si>
    <t>T</t>
  </si>
  <si>
    <t>Prob_survue</t>
  </si>
  <si>
    <t>plus la proba de survie augmene, plus la prime de risque augmente aussi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</si>
</sst>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Liban!$E$5:$E$24</c:f>
              <c:numCache>
                <c:formatCode>General</c:formatCode>
                <c:ptCount val="20"/>
                <c:pt idx="0">
                  <c:v>0.11349460230223983</c:v>
                </c:pt>
                <c:pt idx="1">
                  <c:v>1.2881024751743584E-2</c:v>
                </c:pt>
                <c:pt idx="2">
                  <c:v>1.4619267814444457E-3</c:v>
                </c:pt>
                <c:pt idx="3">
                  <c:v>1.6592079865503085E-4</c:v>
                </c:pt>
                <c:pt idx="4">
                  <c:v>1.8831115057022737E-5</c:v>
                </c:pt>
                <c:pt idx="5">
                  <c:v>2.1372299143045159E-6</c:v>
                </c:pt>
                <c:pt idx="6">
                  <c:v>2.4256405915244118E-7</c:v>
                </c:pt>
                <c:pt idx="7">
                  <c:v>2.7529711426323289E-8</c:v>
                </c:pt>
                <c:pt idx="8">
                  <c:v>3.1244736498259839E-9</c:v>
                </c:pt>
                <c:pt idx="9">
                  <c:v>3.5461089429082842E-10</c:v>
                </c:pt>
                <c:pt idx="10">
                  <c:v>4.0246422419579255E-11</c:v>
                </c:pt>
                <c:pt idx="11">
                  <c:v>4.5677517065980881E-12</c:v>
                </c:pt>
                <c:pt idx="12">
                  <c:v>5.1841516335572638E-13</c:v>
                </c:pt>
                <c:pt idx="13">
                  <c:v>5.8837322792508971E-14</c:v>
                </c:pt>
                <c:pt idx="14">
                  <c:v>6.6777185508643291E-15</c:v>
                </c:pt>
                <c:pt idx="15">
                  <c:v>7.5788501121663502E-16</c:v>
                </c:pt>
                <c:pt idx="16">
                  <c:v>8.6015857938860415E-17</c:v>
                </c:pt>
                <c:pt idx="17">
                  <c:v>9.7623355884569051E-18</c:v>
                </c:pt>
                <c:pt idx="18">
                  <c:v>1.1079723951529248E-18</c:v>
                </c:pt>
                <c:pt idx="19">
                  <c:v>1.2574888634974109E-19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B7-41F8-95D5-2F566A12EA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9241872"/>
        <c:axId val="1660562816"/>
      </c:lineChart>
      <c:catAx>
        <c:axId val="1669241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60562816"/>
        <c:crosses val="autoZero"/>
        <c:auto val="1"/>
        <c:lblAlgn val="ctr"/>
        <c:lblOffset val="100"/>
        <c:noMultiLvlLbl val="0"/>
      </c:catAx>
      <c:valAx>
        <c:axId val="166056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69241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SG!$E$5:$E$24</c:f>
              <c:numCache>
                <c:formatCode>General</c:formatCode>
                <c:ptCount val="20"/>
                <c:pt idx="0">
                  <c:v>0.99224687837215064</c:v>
                </c:pt>
                <c:pt idx="1">
                  <c:v>0.98455386763927755</c:v>
                </c:pt>
                <c:pt idx="2">
                  <c:v>0.97692050175430079</c:v>
                </c:pt>
                <c:pt idx="3">
                  <c:v>0.96934631828346018</c:v>
                </c:pt>
                <c:pt idx="4">
                  <c:v>0.96183085837830051</c:v>
                </c:pt>
                <c:pt idx="5">
                  <c:v>0.95437366674787483</c:v>
                </c:pt>
                <c:pt idx="6">
                  <c:v>0.94697429163116209</c:v>
                </c:pt>
                <c:pt idx="7">
                  <c:v>0.93963228476969918</c:v>
                </c:pt>
                <c:pt idx="8">
                  <c:v>0.93234720138042582</c:v>
                </c:pt>
                <c:pt idx="9">
                  <c:v>0.92511860012873837</c:v>
                </c:pt>
                <c:pt idx="10">
                  <c:v>0.91794604310175465</c:v>
                </c:pt>
                <c:pt idx="11">
                  <c:v>0.91082909578178373</c:v>
                </c:pt>
                <c:pt idx="12">
                  <c:v>0.90376732702000351</c:v>
                </c:pt>
                <c:pt idx="13">
                  <c:v>0.89676030901034109</c:v>
                </c:pt>
                <c:pt idx="14">
                  <c:v>0.88980761726355628</c:v>
                </c:pt>
                <c:pt idx="15">
                  <c:v>0.88290883058152503</c:v>
                </c:pt>
                <c:pt idx="16">
                  <c:v>0.8760635310317243</c:v>
                </c:pt>
                <c:pt idx="17">
                  <c:v>0.86927130392191221</c:v>
                </c:pt>
                <c:pt idx="18">
                  <c:v>0.86253173777500647</c:v>
                </c:pt>
                <c:pt idx="19">
                  <c:v>0.85584442430415664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3E-4F08-9F0D-1656856455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7630848"/>
        <c:axId val="1735340720"/>
      </c:scatterChart>
      <c:valAx>
        <c:axId val="1697630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35340720"/>
        <c:crosses val="autoZero"/>
        <c:crossBetween val="midCat"/>
      </c:valAx>
      <c:valAx>
        <c:axId val="173534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97630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295275</xdr:colOff>
      <xdr:row>5</xdr:row>
      <xdr:rowOff>23812</xdr:rowOff>
    </xdr:from>
    <xdr:to>
      <xdr:col>14</xdr:col>
      <xdr:colOff>295275</xdr:colOff>
      <xdr:row>19</xdr:row>
      <xdr:rowOff>100012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D40889F7-5848-4318-9F28-7F5F0524F8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723900</xdr:colOff>
      <xdr:row>5</xdr:row>
      <xdr:rowOff>90487</xdr:rowOff>
    </xdr:from>
    <xdr:to>
      <xdr:col>13</xdr:col>
      <xdr:colOff>723900</xdr:colOff>
      <xdr:row>19</xdr:row>
      <xdr:rowOff>166687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E3DD8B20-78FF-4CCF-9B7F-D0584034B9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31C10-2CE6-45E0-BF92-F3339BAEC61C}">
  <dimension ref="A1:E27"/>
  <sheetViews>
    <sheetView topLeftCell="A6" workbookViewId="0">
      <selection sqref="A1:H27"/>
    </sheetView>
  </sheetViews>
  <sheetFormatPr baseColWidth="10" defaultRowHeight="15" x14ac:dyDescent="0.25"/>
  <sheetData>
    <row r="1" spans="1:5" x14ac:dyDescent="0.25">
      <c r="A1" t="s">
        <v>0</v>
      </c>
      <c r="B1">
        <v>13056</v>
      </c>
    </row>
    <row r="2" spans="1:5" x14ac:dyDescent="0.25">
      <c r="A2" t="s">
        <v>1</v>
      </c>
      <c r="B2">
        <v>40</v>
      </c>
    </row>
    <row r="3" spans="1:5" x14ac:dyDescent="0.25">
      <c r="A3" t="s">
        <v>2</v>
      </c>
      <c r="B3">
        <f>(B1/10000)/(1-B2/100)</f>
        <v>2.1760000000000002</v>
      </c>
    </row>
    <row r="4" spans="1:5" x14ac:dyDescent="0.25">
      <c r="D4" t="s">
        <v>3</v>
      </c>
      <c r="E4" t="s">
        <v>4</v>
      </c>
    </row>
    <row r="5" spans="1:5" x14ac:dyDescent="0.25">
      <c r="D5">
        <v>1</v>
      </c>
      <c r="E5">
        <f>EXP(-$B$3*D5)</f>
        <v>0.11349460230223983</v>
      </c>
    </row>
    <row r="6" spans="1:5" x14ac:dyDescent="0.25">
      <c r="D6">
        <v>2</v>
      </c>
      <c r="E6">
        <f t="shared" ref="E6:E24" si="0">EXP(-$B$3*D6)</f>
        <v>1.2881024751743584E-2</v>
      </c>
    </row>
    <row r="7" spans="1:5" x14ac:dyDescent="0.25">
      <c r="D7">
        <v>3</v>
      </c>
      <c r="E7">
        <f t="shared" si="0"/>
        <v>1.4619267814444457E-3</v>
      </c>
    </row>
    <row r="8" spans="1:5" x14ac:dyDescent="0.25">
      <c r="D8">
        <v>4</v>
      </c>
      <c r="E8">
        <f t="shared" si="0"/>
        <v>1.6592079865503085E-4</v>
      </c>
    </row>
    <row r="9" spans="1:5" x14ac:dyDescent="0.25">
      <c r="D9">
        <v>5</v>
      </c>
      <c r="E9">
        <f t="shared" si="0"/>
        <v>1.8831115057022737E-5</v>
      </c>
    </row>
    <row r="10" spans="1:5" x14ac:dyDescent="0.25">
      <c r="D10">
        <v>6</v>
      </c>
      <c r="E10">
        <f t="shared" si="0"/>
        <v>2.1372299143045159E-6</v>
      </c>
    </row>
    <row r="11" spans="1:5" x14ac:dyDescent="0.25">
      <c r="D11">
        <v>7</v>
      </c>
      <c r="E11">
        <f t="shared" si="0"/>
        <v>2.4256405915244118E-7</v>
      </c>
    </row>
    <row r="12" spans="1:5" x14ac:dyDescent="0.25">
      <c r="D12">
        <v>8</v>
      </c>
      <c r="E12">
        <f t="shared" si="0"/>
        <v>2.7529711426323289E-8</v>
      </c>
    </row>
    <row r="13" spans="1:5" x14ac:dyDescent="0.25">
      <c r="D13">
        <v>9</v>
      </c>
      <c r="E13">
        <f t="shared" si="0"/>
        <v>3.1244736498259839E-9</v>
      </c>
    </row>
    <row r="14" spans="1:5" x14ac:dyDescent="0.25">
      <c r="D14">
        <v>10</v>
      </c>
      <c r="E14">
        <f t="shared" si="0"/>
        <v>3.5461089429082842E-10</v>
      </c>
    </row>
    <row r="15" spans="1:5" x14ac:dyDescent="0.25">
      <c r="D15">
        <v>11</v>
      </c>
      <c r="E15">
        <f t="shared" si="0"/>
        <v>4.0246422419579255E-11</v>
      </c>
    </row>
    <row r="16" spans="1:5" x14ac:dyDescent="0.25">
      <c r="D16">
        <v>12</v>
      </c>
      <c r="E16">
        <f t="shared" si="0"/>
        <v>4.5677517065980881E-12</v>
      </c>
    </row>
    <row r="17" spans="3:5" x14ac:dyDescent="0.25">
      <c r="D17">
        <v>13</v>
      </c>
      <c r="E17">
        <f t="shared" si="0"/>
        <v>5.1841516335572638E-13</v>
      </c>
    </row>
    <row r="18" spans="3:5" x14ac:dyDescent="0.25">
      <c r="D18">
        <v>14</v>
      </c>
      <c r="E18">
        <f t="shared" si="0"/>
        <v>5.8837322792508971E-14</v>
      </c>
    </row>
    <row r="19" spans="3:5" x14ac:dyDescent="0.25">
      <c r="D19">
        <v>15</v>
      </c>
      <c r="E19">
        <f t="shared" si="0"/>
        <v>6.6777185508643291E-15</v>
      </c>
    </row>
    <row r="20" spans="3:5" x14ac:dyDescent="0.25">
      <c r="D20">
        <v>16</v>
      </c>
      <c r="E20">
        <f t="shared" si="0"/>
        <v>7.5788501121663502E-16</v>
      </c>
    </row>
    <row r="21" spans="3:5" x14ac:dyDescent="0.25">
      <c r="D21">
        <v>17</v>
      </c>
      <c r="E21">
        <f t="shared" si="0"/>
        <v>8.6015857938860415E-17</v>
      </c>
    </row>
    <row r="22" spans="3:5" x14ac:dyDescent="0.25">
      <c r="D22">
        <v>18</v>
      </c>
      <c r="E22">
        <f t="shared" si="0"/>
        <v>9.7623355884569051E-18</v>
      </c>
    </row>
    <row r="23" spans="3:5" x14ac:dyDescent="0.25">
      <c r="D23">
        <v>19</v>
      </c>
      <c r="E23">
        <f t="shared" si="0"/>
        <v>1.1079723951529248E-18</v>
      </c>
    </row>
    <row r="24" spans="3:5" x14ac:dyDescent="0.25">
      <c r="D24">
        <v>20</v>
      </c>
      <c r="E24">
        <f t="shared" si="0"/>
        <v>1.2574888634974109E-19</v>
      </c>
    </row>
    <row r="27" spans="3:5" x14ac:dyDescent="0.25">
      <c r="C27" t="s">
        <v>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A04C47-298B-4D89-8163-D7A14EE8AEE7}">
  <dimension ref="A1:E27"/>
  <sheetViews>
    <sheetView tabSelected="1" topLeftCell="A4" workbookViewId="0">
      <selection activeCell="J22" sqref="J22"/>
    </sheetView>
  </sheetViews>
  <sheetFormatPr baseColWidth="10" defaultRowHeight="15" x14ac:dyDescent="0.25"/>
  <sheetData>
    <row r="1" spans="1:5" x14ac:dyDescent="0.25">
      <c r="A1" t="s">
        <v>0</v>
      </c>
      <c r="B1">
        <v>46.7</v>
      </c>
    </row>
    <row r="2" spans="1:5" x14ac:dyDescent="0.25">
      <c r="A2" t="s">
        <v>1</v>
      </c>
      <c r="B2">
        <v>40</v>
      </c>
    </row>
    <row r="3" spans="1:5" x14ac:dyDescent="0.25">
      <c r="A3" t="s">
        <v>2</v>
      </c>
      <c r="B3">
        <f>(B1/10000)/(1-B2/100)</f>
        <v>7.7833333333333348E-3</v>
      </c>
    </row>
    <row r="4" spans="1:5" x14ac:dyDescent="0.25">
      <c r="D4" t="s">
        <v>3</v>
      </c>
      <c r="E4" t="s">
        <v>4</v>
      </c>
    </row>
    <row r="5" spans="1:5" x14ac:dyDescent="0.25">
      <c r="D5">
        <v>1</v>
      </c>
      <c r="E5">
        <f>EXP(-$B$3*D5)</f>
        <v>0.99224687837215064</v>
      </c>
    </row>
    <row r="6" spans="1:5" x14ac:dyDescent="0.25">
      <c r="D6">
        <v>2</v>
      </c>
      <c r="E6">
        <f t="shared" ref="E6:E24" si="0">EXP(-$B$3*D6)</f>
        <v>0.98455386763927755</v>
      </c>
    </row>
    <row r="7" spans="1:5" x14ac:dyDescent="0.25">
      <c r="D7">
        <v>3</v>
      </c>
      <c r="E7">
        <f t="shared" si="0"/>
        <v>0.97692050175430079</v>
      </c>
    </row>
    <row r="8" spans="1:5" x14ac:dyDescent="0.25">
      <c r="D8">
        <v>4</v>
      </c>
      <c r="E8">
        <f t="shared" si="0"/>
        <v>0.96934631828346018</v>
      </c>
    </row>
    <row r="9" spans="1:5" x14ac:dyDescent="0.25">
      <c r="D9">
        <v>5</v>
      </c>
      <c r="E9">
        <f t="shared" si="0"/>
        <v>0.96183085837830051</v>
      </c>
    </row>
    <row r="10" spans="1:5" x14ac:dyDescent="0.25">
      <c r="D10">
        <v>6</v>
      </c>
      <c r="E10">
        <f t="shared" si="0"/>
        <v>0.95437366674787483</v>
      </c>
    </row>
    <row r="11" spans="1:5" x14ac:dyDescent="0.25">
      <c r="D11">
        <v>7</v>
      </c>
      <c r="E11">
        <f t="shared" si="0"/>
        <v>0.94697429163116209</v>
      </c>
    </row>
    <row r="12" spans="1:5" x14ac:dyDescent="0.25">
      <c r="D12">
        <v>8</v>
      </c>
      <c r="E12">
        <f t="shared" si="0"/>
        <v>0.93963228476969918</v>
      </c>
    </row>
    <row r="13" spans="1:5" x14ac:dyDescent="0.25">
      <c r="D13">
        <v>9</v>
      </c>
      <c r="E13">
        <f t="shared" si="0"/>
        <v>0.93234720138042582</v>
      </c>
    </row>
    <row r="14" spans="1:5" x14ac:dyDescent="0.25">
      <c r="D14">
        <v>10</v>
      </c>
      <c r="E14">
        <f t="shared" si="0"/>
        <v>0.92511860012873837</v>
      </c>
    </row>
    <row r="15" spans="1:5" x14ac:dyDescent="0.25">
      <c r="D15">
        <v>11</v>
      </c>
      <c r="E15">
        <f t="shared" si="0"/>
        <v>0.91794604310175465</v>
      </c>
    </row>
    <row r="16" spans="1:5" x14ac:dyDescent="0.25">
      <c r="D16">
        <v>12</v>
      </c>
      <c r="E16">
        <f t="shared" si="0"/>
        <v>0.91082909578178373</v>
      </c>
    </row>
    <row r="17" spans="3:5" x14ac:dyDescent="0.25">
      <c r="D17">
        <v>13</v>
      </c>
      <c r="E17">
        <f t="shared" si="0"/>
        <v>0.90376732702000351</v>
      </c>
    </row>
    <row r="18" spans="3:5" x14ac:dyDescent="0.25">
      <c r="D18">
        <v>14</v>
      </c>
      <c r="E18">
        <f t="shared" si="0"/>
        <v>0.89676030901034109</v>
      </c>
    </row>
    <row r="19" spans="3:5" x14ac:dyDescent="0.25">
      <c r="D19">
        <v>15</v>
      </c>
      <c r="E19">
        <f t="shared" si="0"/>
        <v>0.88980761726355628</v>
      </c>
    </row>
    <row r="20" spans="3:5" x14ac:dyDescent="0.25">
      <c r="D20">
        <v>16</v>
      </c>
      <c r="E20">
        <f t="shared" si="0"/>
        <v>0.88290883058152503</v>
      </c>
    </row>
    <row r="21" spans="3:5" x14ac:dyDescent="0.25">
      <c r="D21">
        <v>17</v>
      </c>
      <c r="E21">
        <f t="shared" si="0"/>
        <v>0.8760635310317243</v>
      </c>
    </row>
    <row r="22" spans="3:5" x14ac:dyDescent="0.25">
      <c r="D22">
        <v>18</v>
      </c>
      <c r="E22">
        <f t="shared" si="0"/>
        <v>0.86927130392191221</v>
      </c>
    </row>
    <row r="23" spans="3:5" x14ac:dyDescent="0.25">
      <c r="D23">
        <v>19</v>
      </c>
      <c r="E23">
        <f t="shared" si="0"/>
        <v>0.86253173777500647</v>
      </c>
    </row>
    <row r="24" spans="3:5" x14ac:dyDescent="0.25">
      <c r="D24">
        <v>20</v>
      </c>
      <c r="E24">
        <f t="shared" si="0"/>
        <v>0.85584442430415664</v>
      </c>
    </row>
    <row r="27" spans="3:5" x14ac:dyDescent="0.25">
      <c r="C27" t="s"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Liban</vt:lpstr>
      <vt:lpstr>SG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KOUGOUM MOKO MANI Marilene</dc:creator>
  <cp:lastModifiedBy>KOUGOUM MOKO MANI Marilene</cp:lastModifiedBy>
  <dcterms:created xsi:type="dcterms:W3CDTF">2025-03-11T11:03:23Z</dcterms:created>
  <dcterms:modified xsi:type="dcterms:W3CDTF">2025-03-11T11:53:51Z</dcterms:modified>
</cp:coreProperties>
</file>