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yanghx\Documents\WeChat Files\wxid_23h6a511kz3y22\FileStorage\File\2020-09\"/>
    </mc:Choice>
  </mc:AlternateContent>
  <xr:revisionPtr revIDLastSave="0" documentId="13_ncr:1_{436FBC55-C8DC-49DE-AFDF-BA1FB15F136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5" i="1"/>
  <c r="C24" i="1"/>
  <c r="C13" i="1"/>
  <c r="E27" i="1"/>
  <c r="E26" i="1"/>
  <c r="E25" i="1"/>
  <c r="E24" i="1"/>
  <c r="E23" i="1"/>
  <c r="E22" i="1"/>
  <c r="E21" i="1"/>
  <c r="E20" i="1"/>
  <c r="E19" i="1"/>
  <c r="E18" i="1"/>
  <c r="E17" i="1"/>
  <c r="E16" i="1"/>
  <c r="E14" i="1"/>
  <c r="E15" i="1" s="1"/>
  <c r="E13" i="1"/>
  <c r="E12" i="1"/>
  <c r="E11" i="1"/>
  <c r="E10" i="1"/>
  <c r="E9" i="1"/>
  <c r="E8" i="1"/>
  <c r="E7" i="1"/>
  <c r="E6" i="1"/>
  <c r="E5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3" i="1"/>
  <c r="D14" i="1"/>
  <c r="D12" i="1"/>
  <c r="D11" i="1"/>
  <c r="D10" i="1"/>
  <c r="D9" i="1"/>
  <c r="D8" i="1"/>
  <c r="D7" i="1"/>
  <c r="D6" i="1"/>
  <c r="D5" i="1"/>
  <c r="K19" i="1"/>
  <c r="J18" i="1"/>
  <c r="J17" i="1"/>
  <c r="J16" i="1"/>
  <c r="J15" i="1"/>
  <c r="J14" i="1"/>
  <c r="J13" i="1"/>
  <c r="J12" i="1"/>
  <c r="J11" i="1"/>
  <c r="J10" i="1"/>
  <c r="J9" i="1"/>
  <c r="J8" i="1"/>
  <c r="J7" i="1"/>
  <c r="J5" i="1"/>
  <c r="J6" i="1"/>
  <c r="J4" i="1"/>
</calcChain>
</file>

<file path=xl/sharedStrings.xml><?xml version="1.0" encoding="utf-8"?>
<sst xmlns="http://schemas.openxmlformats.org/spreadsheetml/2006/main" count="12" uniqueCount="8">
  <si>
    <r>
      <rPr>
        <sz val="11"/>
        <color theme="1"/>
        <rFont val="宋体"/>
        <family val="3"/>
        <charset val="134"/>
      </rPr>
      <t>日期</t>
    </r>
    <phoneticPr fontId="2" type="noConversion"/>
  </si>
  <si>
    <r>
      <rPr>
        <sz val="11"/>
        <color theme="1"/>
        <rFont val="宋体"/>
        <family val="3"/>
        <charset val="134"/>
      </rPr>
      <t>所在区域</t>
    </r>
    <phoneticPr fontId="2" type="noConversion"/>
  </si>
  <si>
    <r>
      <rPr>
        <sz val="11"/>
        <color theme="1"/>
        <rFont val="宋体"/>
        <family val="3"/>
        <charset val="134"/>
      </rPr>
      <t>剩余资金数</t>
    </r>
    <phoneticPr fontId="2" type="noConversion"/>
  </si>
  <si>
    <r>
      <rPr>
        <sz val="11"/>
        <color theme="1"/>
        <rFont val="宋体"/>
        <family val="3"/>
        <charset val="134"/>
      </rPr>
      <t>剩余食物量</t>
    </r>
    <phoneticPr fontId="2" type="noConversion"/>
  </si>
  <si>
    <r>
      <rPr>
        <sz val="11"/>
        <color theme="1"/>
        <rFont val="宋体"/>
        <family val="3"/>
        <charset val="134"/>
      </rPr>
      <t>剩余水量</t>
    </r>
    <phoneticPr fontId="2" type="noConversion"/>
  </si>
  <si>
    <t>第一关</t>
    <phoneticPr fontId="1" type="noConversion"/>
  </si>
  <si>
    <t>第二关</t>
    <phoneticPr fontId="1" type="noConversion"/>
  </si>
  <si>
    <t>剩余水量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</si>
</sst>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6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1" xfId="0" applyBorder="1"/>
    <xf numFmtId="0" fontId="5" fillId="0" borderId="0" xfId="0" applyFont="1" applyBorder="1"/>
    <xf numFmtId="0" fontId="4" fillId="0" borderId="3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workbookViewId="0">
      <selection activeCell="C27" sqref="C27"/>
    </sheetView>
  </sheetViews>
  <sheetFormatPr defaultRowHeight="13.8" x14ac:dyDescent="0.25"/>
  <cols>
    <col min="1" max="5" width="11.6640625" style="1" customWidth="1"/>
    <col min="6" max="6" width="6.6640625" customWidth="1"/>
    <col min="7" max="11" width="11.6640625" customWidth="1"/>
  </cols>
  <sheetData>
    <row r="1" spans="1:15" ht="20.399999999999999" x14ac:dyDescent="0.3">
      <c r="C1" s="6" t="s">
        <v>5</v>
      </c>
      <c r="E1" s="3"/>
      <c r="G1" s="5"/>
      <c r="H1" s="1"/>
      <c r="I1" s="6" t="s">
        <v>6</v>
      </c>
      <c r="J1" s="1"/>
      <c r="K1" s="3"/>
    </row>
    <row r="2" spans="1:15" x14ac:dyDescent="0.25">
      <c r="A2" s="2"/>
      <c r="E2" s="3"/>
      <c r="G2" s="2"/>
      <c r="H2" s="1"/>
      <c r="I2" s="1"/>
      <c r="J2" s="1"/>
      <c r="K2" s="3"/>
    </row>
    <row r="3" spans="1:15" ht="14.4" x14ac:dyDescent="0.25">
      <c r="A3" s="4" t="s">
        <v>0</v>
      </c>
      <c r="B3" s="4" t="s">
        <v>1</v>
      </c>
      <c r="C3" s="4" t="s">
        <v>2</v>
      </c>
      <c r="D3" s="4" t="s">
        <v>4</v>
      </c>
      <c r="E3" s="4" t="s">
        <v>3</v>
      </c>
      <c r="G3" s="4" t="s">
        <v>0</v>
      </c>
      <c r="H3" s="4" t="s">
        <v>1</v>
      </c>
      <c r="I3" s="4" t="s">
        <v>2</v>
      </c>
      <c r="J3" s="7" t="s">
        <v>7</v>
      </c>
      <c r="K3" s="4" t="s">
        <v>3</v>
      </c>
    </row>
    <row r="4" spans="1:15" x14ac:dyDescent="0.25">
      <c r="A4" s="4">
        <v>0</v>
      </c>
      <c r="B4" s="4">
        <v>1</v>
      </c>
      <c r="C4" s="4">
        <v>5800</v>
      </c>
      <c r="D4" s="4">
        <v>540</v>
      </c>
      <c r="E4" s="4">
        <v>660</v>
      </c>
      <c r="G4" s="4">
        <v>0</v>
      </c>
      <c r="H4" s="4">
        <v>1</v>
      </c>
      <c r="I4" s="4">
        <v>7170</v>
      </c>
      <c r="J4" s="4">
        <f>190*3</f>
        <v>570</v>
      </c>
      <c r="K4" s="4">
        <v>376</v>
      </c>
      <c r="M4" s="8"/>
      <c r="N4" s="9"/>
      <c r="O4" s="10"/>
    </row>
    <row r="5" spans="1:15" x14ac:dyDescent="0.25">
      <c r="A5" s="4">
        <v>1</v>
      </c>
      <c r="B5" s="4">
        <v>25</v>
      </c>
      <c r="C5" s="4">
        <v>5800</v>
      </c>
      <c r="D5" s="4">
        <f>540-48</f>
        <v>492</v>
      </c>
      <c r="E5" s="4">
        <f>E4-24</f>
        <v>636</v>
      </c>
      <c r="G5" s="4">
        <v>1</v>
      </c>
      <c r="H5" s="4">
        <v>2</v>
      </c>
      <c r="I5" s="4">
        <v>7170</v>
      </c>
      <c r="J5" s="4">
        <f>3*190</f>
        <v>570</v>
      </c>
      <c r="K5" s="4">
        <v>376</v>
      </c>
      <c r="M5" s="8"/>
      <c r="N5" s="10"/>
      <c r="O5" s="10"/>
    </row>
    <row r="6" spans="1:15" x14ac:dyDescent="0.25">
      <c r="A6" s="4">
        <v>2</v>
      </c>
      <c r="B6" s="4">
        <v>24</v>
      </c>
      <c r="C6" s="4">
        <v>5800</v>
      </c>
      <c r="D6" s="4">
        <f>492-48</f>
        <v>444</v>
      </c>
      <c r="E6" s="4">
        <f>E5-24</f>
        <v>612</v>
      </c>
      <c r="G6" s="4">
        <v>2</v>
      </c>
      <c r="H6" s="4">
        <v>3</v>
      </c>
      <c r="I6" s="4">
        <v>7170</v>
      </c>
      <c r="J6" s="4">
        <f xml:space="preserve"> 3*174</f>
        <v>522</v>
      </c>
      <c r="K6" s="4">
        <v>348</v>
      </c>
      <c r="M6" s="8"/>
      <c r="N6" s="10"/>
      <c r="O6" s="10"/>
    </row>
    <row r="7" spans="1:15" x14ac:dyDescent="0.25">
      <c r="A7" s="4">
        <v>3</v>
      </c>
      <c r="B7" s="4">
        <v>23</v>
      </c>
      <c r="C7" s="4">
        <v>5800</v>
      </c>
      <c r="D7" s="4">
        <f>444-30</f>
        <v>414</v>
      </c>
      <c r="E7" s="4">
        <f>E6-28</f>
        <v>584</v>
      </c>
      <c r="G7" s="4">
        <v>3</v>
      </c>
      <c r="H7" s="4">
        <v>4</v>
      </c>
      <c r="I7" s="4">
        <v>7170</v>
      </c>
      <c r="J7" s="4">
        <f>158*3</f>
        <v>474</v>
      </c>
      <c r="K7" s="4">
        <v>324</v>
      </c>
      <c r="M7" s="8"/>
      <c r="N7" s="10"/>
      <c r="O7" s="10"/>
    </row>
    <row r="8" spans="1:15" x14ac:dyDescent="0.25">
      <c r="A8" s="4">
        <v>4</v>
      </c>
      <c r="B8" s="4">
        <v>23</v>
      </c>
      <c r="C8" s="4">
        <v>5800</v>
      </c>
      <c r="D8" s="4">
        <f>414-30</f>
        <v>384</v>
      </c>
      <c r="E8" s="4">
        <f>E7-20</f>
        <v>564</v>
      </c>
      <c r="G8" s="4">
        <v>4</v>
      </c>
      <c r="H8" s="4">
        <v>5</v>
      </c>
      <c r="I8" s="4">
        <v>7170</v>
      </c>
      <c r="J8" s="4">
        <f>3*148</f>
        <v>444</v>
      </c>
      <c r="K8" s="4">
        <v>296</v>
      </c>
      <c r="M8" s="8"/>
      <c r="N8" s="10"/>
      <c r="O8" s="10"/>
    </row>
    <row r="9" spans="1:15" x14ac:dyDescent="0.25">
      <c r="A9" s="4">
        <v>5</v>
      </c>
      <c r="B9" s="4">
        <v>22</v>
      </c>
      <c r="C9" s="4">
        <v>5800</v>
      </c>
      <c r="D9" s="4">
        <f>384-30</f>
        <v>354</v>
      </c>
      <c r="E9" s="4">
        <f>E8-28</f>
        <v>536</v>
      </c>
      <c r="G9" s="4">
        <v>5</v>
      </c>
      <c r="H9" s="4">
        <v>5</v>
      </c>
      <c r="I9" s="4">
        <v>7170</v>
      </c>
      <c r="J9" s="4">
        <f>3*138</f>
        <v>414</v>
      </c>
      <c r="K9" s="4">
        <v>256</v>
      </c>
      <c r="M9" s="8"/>
      <c r="N9" s="10"/>
      <c r="O9" s="10"/>
    </row>
    <row r="10" spans="1:15" x14ac:dyDescent="0.25">
      <c r="A10" s="4">
        <v>6</v>
      </c>
      <c r="B10" s="4">
        <v>9</v>
      </c>
      <c r="C10" s="4">
        <v>5800</v>
      </c>
      <c r="D10" s="4">
        <f>354-48</f>
        <v>306</v>
      </c>
      <c r="E10" s="4">
        <f>E9-24</f>
        <v>512</v>
      </c>
      <c r="G10" s="4">
        <v>6</v>
      </c>
      <c r="H10" s="4">
        <v>13</v>
      </c>
      <c r="I10" s="4">
        <v>7170</v>
      </c>
      <c r="J10" s="4">
        <f>3*128</f>
        <v>384</v>
      </c>
      <c r="K10" s="4">
        <v>228</v>
      </c>
      <c r="M10" s="8"/>
      <c r="N10" s="10"/>
      <c r="O10" s="10"/>
    </row>
    <row r="11" spans="1:15" x14ac:dyDescent="0.25">
      <c r="A11" s="4">
        <v>7</v>
      </c>
      <c r="B11" s="4">
        <v>9</v>
      </c>
      <c r="C11" s="4">
        <v>5800</v>
      </c>
      <c r="D11" s="4">
        <f>306-30</f>
        <v>276</v>
      </c>
      <c r="E11" s="4">
        <f>E10-20</f>
        <v>492</v>
      </c>
      <c r="G11" s="4">
        <v>7</v>
      </c>
      <c r="H11" s="4">
        <v>22</v>
      </c>
      <c r="I11" s="4">
        <v>7170</v>
      </c>
      <c r="J11" s="4">
        <f>3*112</f>
        <v>336</v>
      </c>
      <c r="K11" s="4">
        <v>204</v>
      </c>
      <c r="M11" s="8"/>
      <c r="N11" s="10"/>
      <c r="O11" s="10"/>
    </row>
    <row r="12" spans="1:15" x14ac:dyDescent="0.25">
      <c r="A12" s="4">
        <v>8</v>
      </c>
      <c r="B12" s="4">
        <v>15</v>
      </c>
      <c r="C12" s="4">
        <v>5800</v>
      </c>
      <c r="D12" s="4">
        <f>276-30</f>
        <v>246</v>
      </c>
      <c r="E12" s="4">
        <f>E11-28</f>
        <v>464</v>
      </c>
      <c r="G12" s="4">
        <v>8</v>
      </c>
      <c r="H12" s="4">
        <v>22</v>
      </c>
      <c r="I12" s="4">
        <v>7170</v>
      </c>
      <c r="J12" s="4">
        <f>3*102</f>
        <v>306</v>
      </c>
      <c r="K12" s="4">
        <v>184</v>
      </c>
      <c r="M12" s="8"/>
      <c r="N12" s="10"/>
      <c r="O12" s="10"/>
    </row>
    <row r="13" spans="1:15" x14ac:dyDescent="0.25">
      <c r="A13" s="4">
        <v>9</v>
      </c>
      <c r="B13" s="4">
        <v>13</v>
      </c>
      <c r="C13" s="4">
        <f>C12-1630</f>
        <v>4170</v>
      </c>
      <c r="D13" s="4">
        <f>735 - 48</f>
        <v>687</v>
      </c>
      <c r="E13" s="4">
        <f>E11-28</f>
        <v>464</v>
      </c>
      <c r="G13" s="4">
        <v>9</v>
      </c>
      <c r="H13" s="4">
        <v>30</v>
      </c>
      <c r="I13" s="4">
        <v>7170</v>
      </c>
      <c r="J13" s="4">
        <f>3*92</f>
        <v>276</v>
      </c>
      <c r="K13" s="4">
        <v>156</v>
      </c>
      <c r="M13" s="8"/>
      <c r="N13" s="10"/>
      <c r="O13" s="10"/>
    </row>
    <row r="14" spans="1:15" x14ac:dyDescent="0.25">
      <c r="A14" s="4">
        <v>10</v>
      </c>
      <c r="B14" s="4">
        <v>12</v>
      </c>
      <c r="C14" s="4">
        <v>4170</v>
      </c>
      <c r="D14" s="4">
        <f>687-48</f>
        <v>639</v>
      </c>
      <c r="E14" s="4">
        <f>E13-24</f>
        <v>440</v>
      </c>
      <c r="G14" s="4">
        <v>10</v>
      </c>
      <c r="H14" s="4">
        <v>30</v>
      </c>
      <c r="I14" s="4">
        <v>8170</v>
      </c>
      <c r="J14" s="4">
        <f>3*68</f>
        <v>204</v>
      </c>
      <c r="K14" s="4">
        <v>120</v>
      </c>
      <c r="M14" s="8"/>
      <c r="N14" s="10"/>
      <c r="O14" s="10"/>
    </row>
    <row r="15" spans="1:15" x14ac:dyDescent="0.25">
      <c r="A15" s="4">
        <v>11</v>
      </c>
      <c r="B15" s="4">
        <v>12</v>
      </c>
      <c r="C15" s="4">
        <v>4170</v>
      </c>
      <c r="D15" s="4">
        <f>639-30</f>
        <v>609</v>
      </c>
      <c r="E15" s="4">
        <f>E14-20</f>
        <v>420</v>
      </c>
      <c r="G15" s="4">
        <v>11</v>
      </c>
      <c r="H15" s="4">
        <v>39</v>
      </c>
      <c r="I15" s="4">
        <v>8170</v>
      </c>
      <c r="J15" s="4">
        <f>3*52</f>
        <v>156</v>
      </c>
      <c r="K15" s="4">
        <v>96</v>
      </c>
      <c r="M15" s="8"/>
      <c r="N15" s="10"/>
      <c r="O15" s="10"/>
    </row>
    <row r="16" spans="1:15" x14ac:dyDescent="0.25">
      <c r="A16" s="4">
        <v>12</v>
      </c>
      <c r="B16" s="4">
        <v>12</v>
      </c>
      <c r="C16" s="4">
        <v>5170</v>
      </c>
      <c r="D16" s="4">
        <f>609-72</f>
        <v>537</v>
      </c>
      <c r="E16" s="4">
        <f>E15-36</f>
        <v>384</v>
      </c>
      <c r="G16" s="4">
        <v>12</v>
      </c>
      <c r="H16" s="4">
        <v>39</v>
      </c>
      <c r="I16" s="4">
        <v>8170</v>
      </c>
      <c r="J16" s="4">
        <f>3*42</f>
        <v>126</v>
      </c>
      <c r="K16" s="4">
        <v>76</v>
      </c>
      <c r="M16" s="8"/>
      <c r="N16" s="10"/>
      <c r="O16" s="10"/>
    </row>
    <row r="17" spans="1:15" x14ac:dyDescent="0.25">
      <c r="A17" s="4">
        <v>13</v>
      </c>
      <c r="B17" s="4">
        <v>12</v>
      </c>
      <c r="C17" s="4">
        <v>6170</v>
      </c>
      <c r="D17" s="4">
        <f>537-45</f>
        <v>492</v>
      </c>
      <c r="E17" s="4">
        <f>E16-42</f>
        <v>342</v>
      </c>
      <c r="G17" s="4">
        <v>13</v>
      </c>
      <c r="H17" s="4">
        <v>47</v>
      </c>
      <c r="I17" s="4">
        <v>8170</v>
      </c>
      <c r="J17" s="4">
        <f>3*26</f>
        <v>78</v>
      </c>
      <c r="K17" s="4">
        <v>52</v>
      </c>
      <c r="M17" s="8"/>
      <c r="N17" s="10"/>
      <c r="O17" s="10"/>
    </row>
    <row r="18" spans="1:15" x14ac:dyDescent="0.25">
      <c r="A18" s="4">
        <v>14</v>
      </c>
      <c r="B18" s="4">
        <v>12</v>
      </c>
      <c r="C18" s="4">
        <v>7170</v>
      </c>
      <c r="D18" s="4">
        <f>492-72</f>
        <v>420</v>
      </c>
      <c r="E18" s="4">
        <f>E17-36</f>
        <v>306</v>
      </c>
      <c r="G18" s="4">
        <v>14</v>
      </c>
      <c r="H18" s="4">
        <v>56</v>
      </c>
      <c r="I18" s="4">
        <v>8170</v>
      </c>
      <c r="J18" s="4">
        <f>3*16</f>
        <v>48</v>
      </c>
      <c r="K18" s="4">
        <v>24</v>
      </c>
      <c r="M18" s="8"/>
      <c r="N18" s="10"/>
      <c r="O18" s="10"/>
    </row>
    <row r="19" spans="1:15" x14ac:dyDescent="0.25">
      <c r="A19" s="4">
        <v>15</v>
      </c>
      <c r="B19" s="4">
        <v>12</v>
      </c>
      <c r="C19" s="4">
        <v>8170</v>
      </c>
      <c r="D19" s="4">
        <f>420-72</f>
        <v>348</v>
      </c>
      <c r="E19" s="4">
        <f>E18-36</f>
        <v>270</v>
      </c>
      <c r="G19" s="4">
        <v>15</v>
      </c>
      <c r="H19" s="4">
        <v>64</v>
      </c>
      <c r="I19" s="4">
        <v>8170</v>
      </c>
      <c r="J19" s="4">
        <v>0</v>
      </c>
      <c r="K19" s="4">
        <f t="shared" ref="K5:L19" si="0">M19*2</f>
        <v>0</v>
      </c>
      <c r="M19" s="10"/>
      <c r="N19" s="10"/>
      <c r="O19" s="10"/>
    </row>
    <row r="20" spans="1:15" x14ac:dyDescent="0.25">
      <c r="A20" s="4">
        <v>16</v>
      </c>
      <c r="B20" s="4">
        <v>12</v>
      </c>
      <c r="C20" s="4">
        <v>9170</v>
      </c>
      <c r="D20" s="4">
        <f>348-72</f>
        <v>276</v>
      </c>
      <c r="E20" s="4">
        <f>E19-36</f>
        <v>234</v>
      </c>
      <c r="G20" s="4">
        <v>16</v>
      </c>
      <c r="H20" s="4"/>
      <c r="I20" s="4"/>
      <c r="J20" s="4"/>
      <c r="K20" s="4"/>
    </row>
    <row r="21" spans="1:15" x14ac:dyDescent="0.25">
      <c r="A21" s="4">
        <v>17</v>
      </c>
      <c r="B21" s="4">
        <v>12</v>
      </c>
      <c r="C21" s="4">
        <v>10170</v>
      </c>
      <c r="D21" s="4">
        <f>276-90</f>
        <v>186</v>
      </c>
      <c r="E21" s="4">
        <f>E20-60</f>
        <v>174</v>
      </c>
      <c r="G21" s="4">
        <v>17</v>
      </c>
      <c r="H21" s="4"/>
      <c r="I21" s="4"/>
      <c r="J21" s="4"/>
      <c r="K21" s="4"/>
    </row>
    <row r="22" spans="1:15" x14ac:dyDescent="0.25">
      <c r="A22" s="4">
        <v>18</v>
      </c>
      <c r="B22" s="4">
        <v>12</v>
      </c>
      <c r="C22" s="4">
        <v>11170</v>
      </c>
      <c r="D22" s="4">
        <f>186-90</f>
        <v>96</v>
      </c>
      <c r="E22" s="4">
        <f>E21-60</f>
        <v>114</v>
      </c>
      <c r="G22" s="4">
        <v>18</v>
      </c>
      <c r="H22" s="4"/>
      <c r="I22" s="4"/>
      <c r="J22" s="4"/>
      <c r="K22" s="4"/>
    </row>
    <row r="23" spans="1:15" x14ac:dyDescent="0.25">
      <c r="A23" s="4">
        <v>19</v>
      </c>
      <c r="B23" s="4">
        <v>14</v>
      </c>
      <c r="C23" s="4">
        <v>11170</v>
      </c>
      <c r="D23" s="4">
        <f>96-48</f>
        <v>48</v>
      </c>
      <c r="E23" s="4">
        <f>E22-36</f>
        <v>78</v>
      </c>
      <c r="G23" s="4">
        <v>19</v>
      </c>
      <c r="H23" s="4"/>
      <c r="I23" s="4"/>
      <c r="J23" s="4"/>
      <c r="K23" s="4"/>
    </row>
    <row r="24" spans="1:15" x14ac:dyDescent="0.25">
      <c r="A24" s="4">
        <v>20</v>
      </c>
      <c r="B24" s="4">
        <v>15</v>
      </c>
      <c r="C24" s="4">
        <f>C23-740</f>
        <v>10430</v>
      </c>
      <c r="D24" s="4">
        <f>48-48</f>
        <v>0</v>
      </c>
      <c r="E24" s="4">
        <f>E23-36</f>
        <v>42</v>
      </c>
      <c r="G24" s="4">
        <v>20</v>
      </c>
      <c r="H24" s="4"/>
      <c r="I24" s="4"/>
      <c r="J24" s="4"/>
      <c r="K24" s="4"/>
    </row>
    <row r="25" spans="1:15" x14ac:dyDescent="0.25">
      <c r="A25" s="4">
        <v>21</v>
      </c>
      <c r="B25" s="4">
        <v>9</v>
      </c>
      <c r="C25" s="4">
        <f>10430</f>
        <v>10430</v>
      </c>
      <c r="D25" s="4">
        <f>108-30</f>
        <v>78</v>
      </c>
      <c r="E25" s="4">
        <f>E24+38-28</f>
        <v>52</v>
      </c>
      <c r="G25" s="4">
        <v>21</v>
      </c>
      <c r="H25" s="4"/>
      <c r="I25" s="4"/>
      <c r="J25" s="4"/>
      <c r="K25" s="4"/>
    </row>
    <row r="26" spans="1:15" x14ac:dyDescent="0.25">
      <c r="A26" s="4">
        <v>22</v>
      </c>
      <c r="B26" s="4">
        <v>21</v>
      </c>
      <c r="C26" s="4">
        <v>10430</v>
      </c>
      <c r="D26" s="4">
        <f>78-30</f>
        <v>48</v>
      </c>
      <c r="E26" s="4">
        <f>E25-28</f>
        <v>24</v>
      </c>
      <c r="G26" s="4">
        <v>22</v>
      </c>
      <c r="H26" s="4"/>
      <c r="I26" s="4"/>
      <c r="J26" s="4"/>
      <c r="K26" s="4"/>
    </row>
    <row r="27" spans="1:15" x14ac:dyDescent="0.25">
      <c r="A27" s="4">
        <v>23</v>
      </c>
      <c r="B27" s="4">
        <v>27</v>
      </c>
      <c r="C27" s="4">
        <f>10430</f>
        <v>10430</v>
      </c>
      <c r="D27" s="4">
        <f>48-48</f>
        <v>0</v>
      </c>
      <c r="E27" s="4">
        <f>E26-24</f>
        <v>0</v>
      </c>
      <c r="G27" s="4">
        <v>23</v>
      </c>
      <c r="H27" s="4"/>
      <c r="I27" s="4"/>
      <c r="J27" s="4"/>
      <c r="K27" s="4"/>
    </row>
    <row r="28" spans="1:15" x14ac:dyDescent="0.25">
      <c r="A28" s="4">
        <v>24</v>
      </c>
      <c r="B28" s="4"/>
      <c r="C28" s="4"/>
      <c r="D28" s="4"/>
      <c r="E28" s="4"/>
      <c r="G28" s="4">
        <v>24</v>
      </c>
      <c r="H28" s="4"/>
      <c r="I28" s="4"/>
      <c r="J28" s="4"/>
      <c r="K28" s="4"/>
    </row>
    <row r="29" spans="1:15" x14ac:dyDescent="0.25">
      <c r="A29" s="4">
        <v>25</v>
      </c>
      <c r="B29" s="4"/>
      <c r="C29" s="4"/>
      <c r="D29" s="4"/>
      <c r="E29" s="4"/>
      <c r="G29" s="4">
        <v>25</v>
      </c>
      <c r="H29" s="4"/>
      <c r="I29" s="4"/>
      <c r="J29" s="4"/>
      <c r="K29" s="4"/>
    </row>
    <row r="30" spans="1:15" x14ac:dyDescent="0.25">
      <c r="A30" s="4">
        <v>26</v>
      </c>
      <c r="B30" s="4"/>
      <c r="C30" s="4"/>
      <c r="D30" s="4"/>
      <c r="E30" s="4"/>
      <c r="G30" s="4">
        <v>26</v>
      </c>
      <c r="H30" s="4"/>
      <c r="I30" s="4"/>
      <c r="J30" s="4"/>
      <c r="K30" s="4"/>
    </row>
    <row r="31" spans="1:15" x14ac:dyDescent="0.25">
      <c r="A31" s="4">
        <v>27</v>
      </c>
      <c r="B31" s="4"/>
      <c r="C31" s="4"/>
      <c r="D31" s="4"/>
      <c r="E31" s="4"/>
      <c r="G31" s="4">
        <v>27</v>
      </c>
      <c r="H31" s="4"/>
      <c r="I31" s="4"/>
      <c r="J31" s="4"/>
      <c r="K31" s="4"/>
    </row>
    <row r="32" spans="1:15" x14ac:dyDescent="0.25">
      <c r="A32" s="4">
        <v>28</v>
      </c>
      <c r="B32" s="4"/>
      <c r="C32" s="4"/>
      <c r="D32" s="4"/>
      <c r="E32" s="4"/>
      <c r="G32" s="4">
        <v>28</v>
      </c>
      <c r="H32" s="4"/>
      <c r="I32" s="4"/>
      <c r="J32" s="4"/>
      <c r="K32" s="4"/>
    </row>
    <row r="33" spans="1:11" x14ac:dyDescent="0.25">
      <c r="A33" s="4">
        <v>29</v>
      </c>
      <c r="B33" s="4"/>
      <c r="C33" s="4"/>
      <c r="D33" s="4"/>
      <c r="E33" s="4"/>
      <c r="G33" s="4">
        <v>29</v>
      </c>
      <c r="H33" s="4"/>
      <c r="I33" s="4"/>
      <c r="J33" s="4"/>
      <c r="K33" s="4"/>
    </row>
    <row r="34" spans="1:11" x14ac:dyDescent="0.25">
      <c r="A34" s="4">
        <v>30</v>
      </c>
      <c r="B34" s="4"/>
      <c r="C34" s="4"/>
      <c r="D34" s="4"/>
      <c r="E34" s="4"/>
      <c r="G34" s="4">
        <v>30</v>
      </c>
      <c r="H34" s="4"/>
      <c r="I34" s="4"/>
      <c r="J34" s="4"/>
      <c r="K34" s="4"/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zjdxs</dc:creator>
  <cp:lastModifiedBy>yanghx</cp:lastModifiedBy>
  <cp:lastPrinted>2020-08-26T16:05:34Z</cp:lastPrinted>
  <dcterms:created xsi:type="dcterms:W3CDTF">2015-06-05T18:17:20Z</dcterms:created>
  <dcterms:modified xsi:type="dcterms:W3CDTF">2020-09-13T02:59:40Z</dcterms:modified>
</cp:coreProperties>
</file>