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arper/Documents/4th Year /"/>
    </mc:Choice>
  </mc:AlternateContent>
  <xr:revisionPtr revIDLastSave="0" documentId="13_ncr:1_{B2CBC517-7A1F-074A-BDA3-8799ECA27252}" xr6:coauthVersionLast="47" xr6:coauthVersionMax="47" xr10:uidLastSave="{00000000-0000-0000-0000-000000000000}"/>
  <bookViews>
    <workbookView xWindow="0" yWindow="500" windowWidth="28620" windowHeight="20780" activeTab="2" xr2:uid="{ADE89288-013C-4D8F-9D26-3E176B71DDC7}"/>
  </bookViews>
  <sheets>
    <sheet name="Metadata" sheetId="8" r:id="rId1"/>
    <sheet name="Overview" sheetId="1" r:id="rId2"/>
    <sheet name="Plant community" sheetId="4" r:id="rId3"/>
    <sheet name="Ground veg height" sheetId="5" r:id="rId4"/>
    <sheet name="Moss height" sheetId="11" r:id="rId5"/>
    <sheet name="Seedlings" sheetId="6" r:id="rId6"/>
    <sheet name="Trees" sheetId="10" r:id="rId7"/>
    <sheet name="Pitfalls" sheetId="12" r:id="rId8"/>
    <sheet name="Soil cores" sheetId="9" r:id="rId9"/>
    <sheet name="Soil Carbon" sheetId="15" r:id="rId10"/>
    <sheet name="Soil inverts" sheetId="13" r:id="rId11"/>
    <sheet name="Litter weight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5" l="1"/>
  <c r="G50" i="15"/>
  <c r="G49" i="15"/>
  <c r="P50" i="15"/>
  <c r="M50" i="15"/>
  <c r="L50" i="15"/>
  <c r="P49" i="15"/>
  <c r="M49" i="15"/>
  <c r="L49" i="15"/>
  <c r="E50" i="15"/>
  <c r="E49" i="15"/>
  <c r="D50" i="15"/>
  <c r="D49" i="15"/>
  <c r="M47" i="15"/>
  <c r="L47" i="15"/>
  <c r="P47" i="15" s="1"/>
  <c r="D47" i="15"/>
  <c r="E47" i="15" s="1"/>
  <c r="M37" i="15"/>
  <c r="L37" i="15"/>
  <c r="D37" i="15"/>
  <c r="E37" i="15" s="1"/>
  <c r="M6" i="15"/>
  <c r="L6" i="15"/>
  <c r="D6" i="15"/>
  <c r="E6" i="15" s="1"/>
  <c r="E32" i="15"/>
  <c r="G32" i="15" s="1"/>
  <c r="E31" i="15"/>
  <c r="G31" i="15" s="1"/>
  <c r="E28" i="15"/>
  <c r="G28" i="15" s="1"/>
  <c r="D16" i="15"/>
  <c r="E16" i="15" s="1"/>
  <c r="G16" i="15" s="1"/>
  <c r="G47" i="15" l="1"/>
  <c r="P37" i="15"/>
  <c r="G37" i="15" s="1"/>
  <c r="P6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E362" i="9" l="1"/>
  <c r="E270" i="9"/>
  <c r="F323" i="6"/>
  <c r="F35" i="6"/>
  <c r="F19" i="6"/>
  <c r="F131" i="6"/>
  <c r="E248" i="9"/>
  <c r="E45" i="9"/>
</calcChain>
</file>

<file path=xl/sharedStrings.xml><?xml version="1.0" encoding="utf-8"?>
<sst xmlns="http://schemas.openxmlformats.org/spreadsheetml/2006/main" count="8925" uniqueCount="341">
  <si>
    <t>Site</t>
  </si>
  <si>
    <t>Plot</t>
  </si>
  <si>
    <t>Type</t>
  </si>
  <si>
    <t>Date GV</t>
  </si>
  <si>
    <t>Date T</t>
  </si>
  <si>
    <t>Date L</t>
  </si>
  <si>
    <t>Date SM</t>
  </si>
  <si>
    <t>Date P</t>
  </si>
  <si>
    <t>Date S</t>
  </si>
  <si>
    <t>Date SC</t>
  </si>
  <si>
    <t>Glen Mallie</t>
  </si>
  <si>
    <t>Unforested (remnant)</t>
  </si>
  <si>
    <t>Unforested (remnant_scat)</t>
  </si>
  <si>
    <t>Mature</t>
  </si>
  <si>
    <t>Date P2</t>
  </si>
  <si>
    <t>Regen</t>
  </si>
  <si>
    <t>Unforested (heath)</t>
  </si>
  <si>
    <t>L size</t>
  </si>
  <si>
    <t>50x50</t>
  </si>
  <si>
    <t>25x25</t>
  </si>
  <si>
    <t>Date</t>
  </si>
  <si>
    <t>Species</t>
  </si>
  <si>
    <t>DOMIN</t>
  </si>
  <si>
    <t>Measurement</t>
  </si>
  <si>
    <t>Height</t>
  </si>
  <si>
    <t xml:space="preserve">Species </t>
  </si>
  <si>
    <t>Height category</t>
  </si>
  <si>
    <t>Frequency</t>
  </si>
  <si>
    <t>Overview</t>
  </si>
  <si>
    <t>Plant community</t>
  </si>
  <si>
    <t>Ground veg height</t>
  </si>
  <si>
    <t>Seedlings</t>
  </si>
  <si>
    <t>Sampling plot ID</t>
  </si>
  <si>
    <t>Date of ground vegetation survey</t>
  </si>
  <si>
    <t>Date of tree survey</t>
  </si>
  <si>
    <t>Date of litter collection</t>
  </si>
  <si>
    <t>Size of litter sample quadrat</t>
  </si>
  <si>
    <t>Date of soil core collection for mesofauna extraction</t>
  </si>
  <si>
    <t>Date of pitfall trap set up</t>
  </si>
  <si>
    <t>Date of pitfall trap collection</t>
  </si>
  <si>
    <t>Date of soil sampling for fungi metabarcoding</t>
  </si>
  <si>
    <t>Date of soil sampling for physical/chemical properties</t>
  </si>
  <si>
    <t>Variable</t>
  </si>
  <si>
    <t>Description</t>
  </si>
  <si>
    <t>NA</t>
  </si>
  <si>
    <t>Pitfalls notes</t>
  </si>
  <si>
    <t>Slug &amp; dropped - no carabid</t>
  </si>
  <si>
    <t>Notes</t>
  </si>
  <si>
    <t>Dropped, but got bee and millipede, no carabids</t>
  </si>
  <si>
    <t>O layer depth</t>
  </si>
  <si>
    <t>Core</t>
  </si>
  <si>
    <t>0-10 O core</t>
  </si>
  <si>
    <t>10-20 O core</t>
  </si>
  <si>
    <t>0-10 M core</t>
  </si>
  <si>
    <t xml:space="preserve">Glen Mallie </t>
  </si>
  <si>
    <t>&gt;20</t>
  </si>
  <si>
    <t>Too wet</t>
  </si>
  <si>
    <t>&gt;20 (22)</t>
  </si>
  <si>
    <t>20 (=)</t>
  </si>
  <si>
    <t>Couldn't extract?</t>
  </si>
  <si>
    <t>Roots</t>
  </si>
  <si>
    <t>Airy, roots</t>
  </si>
  <si>
    <t>DBH</t>
  </si>
  <si>
    <t>Birch</t>
  </si>
  <si>
    <t>Didn't try and get 2nd O core</t>
  </si>
  <si>
    <t>Didn't collect</t>
  </si>
  <si>
    <t>O core 15 cm to rock</t>
  </si>
  <si>
    <t>Next to regen birch</t>
  </si>
  <si>
    <t>V wet</t>
  </si>
  <si>
    <t>Void</t>
  </si>
  <si>
    <t>Rooty &amp; airy all plot</t>
  </si>
  <si>
    <t>Rock, rooty &amp; airy all plot</t>
  </si>
  <si>
    <t>Organic layer too thin to sample</t>
  </si>
  <si>
    <t>Couldn't extract</t>
  </si>
  <si>
    <t>Latitude</t>
  </si>
  <si>
    <t>Longitude</t>
  </si>
  <si>
    <t>Only collected 3 cores</t>
  </si>
  <si>
    <t>O layer too thin to sample</t>
  </si>
  <si>
    <t>Seedling frequency</t>
  </si>
  <si>
    <t>Unforested (heathland)</t>
  </si>
  <si>
    <t>Latitude of plot location, decimal WGS84</t>
  </si>
  <si>
    <t>Longitude of plot location, decimal WGS84</t>
  </si>
  <si>
    <t>Habitat category (unforested heath, unforested remnant, regen, mature)</t>
  </si>
  <si>
    <t>Date of data collection</t>
  </si>
  <si>
    <t xml:space="preserve">Plant species </t>
  </si>
  <si>
    <t>DOMIN category (1-10)</t>
  </si>
  <si>
    <t>Moss height</t>
  </si>
  <si>
    <t>Height of woody ground veg (blaeberry, heathers) from moss or ground surface (cm) to nearest 5 cm</t>
  </si>
  <si>
    <t>Depth of moss to hummus layer (cm) to nearest 5 cm</t>
  </si>
  <si>
    <t>Tree species</t>
  </si>
  <si>
    <t>Used to record individual e.g. for cases where a multi-stemmed species</t>
  </si>
  <si>
    <t>Diameter at breast height (cm)</t>
  </si>
  <si>
    <t>Seedling height (0-50, 50-100, 100-150, &gt;150 cm)</t>
  </si>
  <si>
    <t>Number of individuals</t>
  </si>
  <si>
    <t>Trees</t>
  </si>
  <si>
    <t>Tree ID</t>
  </si>
  <si>
    <t>Pitfalls</t>
  </si>
  <si>
    <t>Soil cores</t>
  </si>
  <si>
    <t>Core ID</t>
  </si>
  <si>
    <t>Depth of organic layer (cm)</t>
  </si>
  <si>
    <t>Depth of upper O core (cm)</t>
  </si>
  <si>
    <t>Depth of lower O core (cm)</t>
  </si>
  <si>
    <t>Depth of mineral core (cm)</t>
  </si>
  <si>
    <t>Notes on sample collection</t>
  </si>
  <si>
    <t>Measurement type (Quadrat - corners and centre of 1x1m quadrat or Compass - 2.8m from plot centre in each cardinal direction)</t>
  </si>
  <si>
    <t>Measurement ID</t>
  </si>
  <si>
    <t>1-5 for quadrat measurements, NSEW for compass measurements</t>
  </si>
  <si>
    <t>Mallie</t>
  </si>
  <si>
    <t>Cowberry</t>
  </si>
  <si>
    <t>Blaeberry</t>
  </si>
  <si>
    <t>Pleurozium schreberi</t>
  </si>
  <si>
    <t>Ling heather</t>
  </si>
  <si>
    <t>Soft rush</t>
  </si>
  <si>
    <t>Hylocomium splendens</t>
  </si>
  <si>
    <t>Quadrat</t>
  </si>
  <si>
    <t>N</t>
  </si>
  <si>
    <t>S</t>
  </si>
  <si>
    <t>E</t>
  </si>
  <si>
    <t>W</t>
  </si>
  <si>
    <t>Compass</t>
  </si>
  <si>
    <t>0-50</t>
  </si>
  <si>
    <t>Silver birch</t>
  </si>
  <si>
    <t>&gt;150</t>
  </si>
  <si>
    <t>Rowan</t>
  </si>
  <si>
    <t>100-150</t>
  </si>
  <si>
    <t>50-100</t>
  </si>
  <si>
    <t>Sitka</t>
  </si>
  <si>
    <t>Downy birch</t>
  </si>
  <si>
    <t>Bracken</t>
  </si>
  <si>
    <t>Ptilium crista-castrensis</t>
  </si>
  <si>
    <t>Bell heather</t>
  </si>
  <si>
    <t>Cross-leaved heather</t>
  </si>
  <si>
    <t>Sphagnum sp.</t>
  </si>
  <si>
    <t>Polytrichum sp.</t>
  </si>
  <si>
    <t>Rhytidiadelphus loreus</t>
  </si>
  <si>
    <t>Deergrass</t>
  </si>
  <si>
    <t>Tormentil</t>
  </si>
  <si>
    <t>Scots pine</t>
  </si>
  <si>
    <t>Round-leaved sundew</t>
  </si>
  <si>
    <t>Oak</t>
  </si>
  <si>
    <t>Bog asphodel</t>
  </si>
  <si>
    <t>Racomitrium sp.</t>
  </si>
  <si>
    <t>Molinia caerulea</t>
  </si>
  <si>
    <t>Heath milkwort</t>
  </si>
  <si>
    <t>Marsh lousewort</t>
  </si>
  <si>
    <t>All species</t>
  </si>
  <si>
    <t>All heights</t>
  </si>
  <si>
    <t>Pleurozia purpurea</t>
  </si>
  <si>
    <t>Bog myrtle</t>
  </si>
  <si>
    <t>Willow sp.</t>
  </si>
  <si>
    <t>Couldn't sample M layer - rocks</t>
  </si>
  <si>
    <t>Young lizard in pitfall</t>
  </si>
  <si>
    <t>Star sedge</t>
  </si>
  <si>
    <t>Pretty boggy</t>
  </si>
  <si>
    <t>Too difficult to sample due to roots</t>
  </si>
  <si>
    <t>Whole plot pretty waterlogged despite recent drier weather</t>
  </si>
  <si>
    <t>Glen Cluanie</t>
  </si>
  <si>
    <t>Site where samples collected (Glen Cluanie, Glen Mallie, Glen Loyne)</t>
  </si>
  <si>
    <t>Too midey to sample</t>
  </si>
  <si>
    <t>Lots of hummus - little organic</t>
  </si>
  <si>
    <t>Too wet to sample</t>
  </si>
  <si>
    <t>Big rock in middle</t>
  </si>
  <si>
    <t>Lots of sphagnum &amp; hard to sample</t>
  </si>
  <si>
    <t>Rooty - didn't attempt</t>
  </si>
  <si>
    <t>Glen Loyne</t>
  </si>
  <si>
    <t>Sedge sp.</t>
  </si>
  <si>
    <t>Violet sp.</t>
  </si>
  <si>
    <t>Heath bedstraw</t>
  </si>
  <si>
    <t>Holly</t>
  </si>
  <si>
    <t>Wood anemone</t>
  </si>
  <si>
    <t>Hard fern</t>
  </si>
  <si>
    <t>Devil's-bit scabious</t>
  </si>
  <si>
    <t>Cotton-grass sp.</t>
  </si>
  <si>
    <t>Common cow-wheat</t>
  </si>
  <si>
    <t>Bent sp.</t>
  </si>
  <si>
    <t>Eyebright</t>
  </si>
  <si>
    <t>Ribwort plantain</t>
  </si>
  <si>
    <t>Meadow buttercup</t>
  </si>
  <si>
    <t>Cowslip</t>
  </si>
  <si>
    <t>Poa sp.</t>
  </si>
  <si>
    <t>Loyne</t>
  </si>
  <si>
    <t>Unknown moss sp.</t>
  </si>
  <si>
    <t>Horsetail sp.</t>
  </si>
  <si>
    <t>Tufted hairgrass</t>
  </si>
  <si>
    <t>Liverwort sp.</t>
  </si>
  <si>
    <t>Unknown moss sp. 2</t>
  </si>
  <si>
    <t>Heath speedwell</t>
  </si>
  <si>
    <t>Lemon-scented fern</t>
  </si>
  <si>
    <t>Unknown moss sp. 3</t>
  </si>
  <si>
    <t>Betula sp.</t>
  </si>
  <si>
    <t>Crowberry</t>
  </si>
  <si>
    <t>ID</t>
  </si>
  <si>
    <t>Cluanie</t>
  </si>
  <si>
    <t>Moss sp.</t>
  </si>
  <si>
    <t>Devil's bit scabious</t>
  </si>
  <si>
    <t>Clubmoss</t>
  </si>
  <si>
    <t>Club moss</t>
  </si>
  <si>
    <t>Woodrush sp.</t>
  </si>
  <si>
    <t>Meadow grass sp.</t>
  </si>
  <si>
    <t>Wood sorrel</t>
  </si>
  <si>
    <t>Willow</t>
  </si>
  <si>
    <t>Wet &amp; lots of roots</t>
  </si>
  <si>
    <t>M core very rooty</t>
  </si>
  <si>
    <t>Wet</t>
  </si>
  <si>
    <t>??9</t>
  </si>
  <si>
    <t>Rock below mineral</t>
  </si>
  <si>
    <t>Too rocky</t>
  </si>
  <si>
    <t>Too rocky to sample</t>
  </si>
  <si>
    <t>Racomitrium at sample location - seem to have association with mineral soil</t>
  </si>
  <si>
    <t>Too much moss - couldn't work out O layer depth or sample M</t>
  </si>
  <si>
    <t>Too rooty/mossy</t>
  </si>
  <si>
    <t>Too rooty/mossy to sample</t>
  </si>
  <si>
    <t>Height_m</t>
  </si>
  <si>
    <t>Height_ft</t>
  </si>
  <si>
    <t>Couldn't sample M layer - roots</t>
  </si>
  <si>
    <t>Too hard to sample - roots</t>
  </si>
  <si>
    <t>Too wet to sample M</t>
  </si>
  <si>
    <t>?9</t>
  </si>
  <si>
    <t>Length not recorded for 2nd O core - ?9</t>
  </si>
  <si>
    <t>Class</t>
  </si>
  <si>
    <t>Order</t>
  </si>
  <si>
    <t>Family</t>
  </si>
  <si>
    <t>Genus</t>
  </si>
  <si>
    <t>Abundance</t>
  </si>
  <si>
    <t>Juv</t>
  </si>
  <si>
    <t>Millipede, rest of trap dropped, no carabids,</t>
  </si>
  <si>
    <t>Bee, rest of trap dropped, no carabids,</t>
  </si>
  <si>
    <t>Slug, rest of trap dropped, no carabids,</t>
  </si>
  <si>
    <t>Diplopoda</t>
  </si>
  <si>
    <t>Subclass</t>
  </si>
  <si>
    <t>Gastropoda</t>
  </si>
  <si>
    <t>Stylommatophora</t>
  </si>
  <si>
    <t>Arionidae</t>
  </si>
  <si>
    <t>Insecta</t>
  </si>
  <si>
    <t>Hymenoptera</t>
  </si>
  <si>
    <t>Soil inverts</t>
  </si>
  <si>
    <t>Invertebrate Class.</t>
  </si>
  <si>
    <t>Invertebrate Order.</t>
  </si>
  <si>
    <t>Invertebrate Family.</t>
  </si>
  <si>
    <t>Invertebrate Genus.</t>
  </si>
  <si>
    <t>Invertebrate Species.</t>
  </si>
  <si>
    <t>Total number of individuals.</t>
  </si>
  <si>
    <t>Any notes on sample.</t>
  </si>
  <si>
    <t>Whether the individuals were juveniles (“Y”) or adults (“N”).</t>
  </si>
  <si>
    <t>Invertebrate Subclass (not applicable in all cases).</t>
  </si>
  <si>
    <t>niger</t>
  </si>
  <si>
    <t>pterostichus</t>
  </si>
  <si>
    <t>Carabus</t>
  </si>
  <si>
    <t>glabratus</t>
  </si>
  <si>
    <t>abax</t>
  </si>
  <si>
    <t>Mites</t>
  </si>
  <si>
    <t>Springtails</t>
  </si>
  <si>
    <t>Larvae</t>
  </si>
  <si>
    <t>Cychrus</t>
  </si>
  <si>
    <t>caraboides</t>
  </si>
  <si>
    <t>Snail hunter, often found on peatland</t>
  </si>
  <si>
    <t>black  beetle</t>
  </si>
  <si>
    <t>Cochinellidae</t>
  </si>
  <si>
    <t>orange beetle</t>
  </si>
  <si>
    <t>Midge</t>
  </si>
  <si>
    <t>larvae</t>
  </si>
  <si>
    <t>staphylinidae</t>
  </si>
  <si>
    <t>Podomorpha</t>
  </si>
  <si>
    <t>Diptera</t>
  </si>
  <si>
    <t>Acari</t>
  </si>
  <si>
    <t>Entomobryomorpha</t>
  </si>
  <si>
    <t>Coleoptera</t>
  </si>
  <si>
    <t>Arachnida</t>
  </si>
  <si>
    <t>Collembola</t>
  </si>
  <si>
    <t>Hemiptera</t>
  </si>
  <si>
    <t>Juvenile</t>
  </si>
  <si>
    <t>mites</t>
  </si>
  <si>
    <t>parastic wasp</t>
  </si>
  <si>
    <t>Height_category</t>
  </si>
  <si>
    <t>Thysanoptera</t>
  </si>
  <si>
    <t>O_layer_depth</t>
  </si>
  <si>
    <t>Araneae</t>
  </si>
  <si>
    <t>Chilopoda</t>
  </si>
  <si>
    <t>Geophilomorpha</t>
  </si>
  <si>
    <t>Julida</t>
  </si>
  <si>
    <t>Milipede</t>
  </si>
  <si>
    <t>Formicidae</t>
  </si>
  <si>
    <t>ant</t>
  </si>
  <si>
    <t>spiders</t>
  </si>
  <si>
    <t>ant pupae</t>
  </si>
  <si>
    <t>Heavily damaged</t>
  </si>
  <si>
    <t>0_10_O_core</t>
  </si>
  <si>
    <t>10_20_O_core</t>
  </si>
  <si>
    <t>0_10_M_core</t>
  </si>
  <si>
    <t>Moss_Height</t>
  </si>
  <si>
    <t>Malacostraca</t>
  </si>
  <si>
    <t>Isopoda</t>
  </si>
  <si>
    <t>Staphylinidae</t>
  </si>
  <si>
    <t>Opisthopora</t>
  </si>
  <si>
    <t>worm</t>
  </si>
  <si>
    <t>Oligochaeta</t>
  </si>
  <si>
    <t>bee</t>
  </si>
  <si>
    <t>tree hoppers</t>
  </si>
  <si>
    <t>violaceus</t>
  </si>
  <si>
    <t>Carabidae</t>
  </si>
  <si>
    <t>granulatus</t>
  </si>
  <si>
    <t>diligens</t>
  </si>
  <si>
    <t>2 bees and 2 wasps 1 ant</t>
  </si>
  <si>
    <t>problematicus</t>
  </si>
  <si>
    <t>Poecilus</t>
  </si>
  <si>
    <t>versicolor</t>
  </si>
  <si>
    <t>Araxhnida</t>
  </si>
  <si>
    <t>Lepidoptera</t>
  </si>
  <si>
    <t>bee and parasitic wasp</t>
  </si>
  <si>
    <t>ladybug</t>
  </si>
  <si>
    <t>empty</t>
  </si>
  <si>
    <t>Formidaceae</t>
  </si>
  <si>
    <t>Curculionidae, Scolytinae</t>
  </si>
  <si>
    <t>Elateridae</t>
  </si>
  <si>
    <t>wasp</t>
  </si>
  <si>
    <t>leaf hopper</t>
  </si>
  <si>
    <t>Symphpleona</t>
  </si>
  <si>
    <t>Miscodera</t>
  </si>
  <si>
    <t>arctica</t>
  </si>
  <si>
    <t>Scarabidae</t>
  </si>
  <si>
    <t>sample lost</t>
  </si>
  <si>
    <t>Weight_g</t>
  </si>
  <si>
    <t>Layer</t>
  </si>
  <si>
    <t>Soil.mass.dry</t>
  </si>
  <si>
    <t>Carbon %</t>
  </si>
  <si>
    <t>Carbon (g/cm3)</t>
  </si>
  <si>
    <t>Carbon (tonne/ha)</t>
  </si>
  <si>
    <t>0-10, O</t>
  </si>
  <si>
    <t>Volume (cm3)</t>
  </si>
  <si>
    <t>Bulk Density (g/cm3)</t>
  </si>
  <si>
    <t>0-10, M</t>
  </si>
  <si>
    <t>10-20, O</t>
  </si>
  <si>
    <t>Water Content</t>
  </si>
  <si>
    <t>Sample 1 wet mass</t>
  </si>
  <si>
    <t>Sample 2 wet mass</t>
  </si>
  <si>
    <t>Proportion 2</t>
  </si>
  <si>
    <t>Proportion 1</t>
  </si>
  <si>
    <t>Weighted av. %C</t>
  </si>
  <si>
    <t>%C 1</t>
  </si>
  <si>
    <t>%C 2</t>
  </si>
  <si>
    <r>
      <t># Calculate Simpson's Diversity Index for each plot</t>
    </r>
    <r>
      <rPr>
        <sz val="14"/>
        <color rgb="FF000000"/>
        <rFont val="-webkit-standard"/>
      </rPr>
      <t> diversity_data </t>
    </r>
    <r>
      <rPr>
        <sz val="11"/>
        <color rgb="FF000000"/>
        <rFont val="Aptos Narrow"/>
        <family val="2"/>
        <scheme val="minor"/>
      </rPr>
      <t>&lt;-</t>
    </r>
    <r>
      <rPr>
        <sz val="14"/>
        <color rgb="FF000000"/>
        <rFont val="-webkit-standard"/>
      </rPr>
      <t> plant_com_dataset </t>
    </r>
    <r>
      <rPr>
        <sz val="11"/>
        <color rgb="FF000000"/>
        <rFont val="Aptos Narrow"/>
        <family val="2"/>
        <scheme val="minor"/>
      </rPr>
      <t>%&gt;%</t>
    </r>
    <r>
      <rPr>
        <sz val="14"/>
        <color rgb="FF000000"/>
        <rFont val="-webkit-standard"/>
      </rPr>
      <t> group_by</t>
    </r>
    <r>
      <rPr>
        <sz val="11"/>
        <color rgb="FF000000"/>
        <rFont val="Aptos Narrow"/>
        <family val="2"/>
        <scheme val="minor"/>
      </rPr>
      <t>(</t>
    </r>
    <r>
      <rPr>
        <sz val="14"/>
        <color rgb="FF000000"/>
        <rFont val="-webkit-standard"/>
      </rPr>
      <t>Plot</t>
    </r>
    <r>
      <rPr>
        <sz val="11"/>
        <color rgb="FF000000"/>
        <rFont val="Aptos Narrow"/>
        <family val="2"/>
        <scheme val="minor"/>
      </rPr>
      <t>)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%&gt;%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# Calculate total abundance for each plot</t>
    </r>
    <r>
      <rPr>
        <sz val="14"/>
        <color rgb="FF000000"/>
        <rFont val="-webkit-standard"/>
      </rPr>
      <t> mutate</t>
    </r>
    <r>
      <rPr>
        <sz val="11"/>
        <color rgb="FF000000"/>
        <rFont val="Aptos Narrow"/>
        <family val="2"/>
        <scheme val="minor"/>
      </rPr>
      <t>(</t>
    </r>
    <r>
      <rPr>
        <sz val="14"/>
        <color rgb="FF000000"/>
        <rFont val="-webkit-standard"/>
      </rPr>
      <t>Total_Abundance </t>
    </r>
    <r>
      <rPr>
        <sz val="11"/>
        <color rgb="FF000000"/>
        <rFont val="Aptos Narrow"/>
        <family val="2"/>
        <scheme val="minor"/>
      </rPr>
      <t>=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sum(</t>
    </r>
    <r>
      <rPr>
        <sz val="14"/>
        <color rgb="FF000000"/>
        <rFont val="-webkit-standard"/>
      </rPr>
      <t>Abundance</t>
    </r>
    <r>
      <rPr>
        <sz val="11"/>
        <color rgb="FF000000"/>
        <rFont val="Aptos Narrow"/>
        <family val="2"/>
        <scheme val="minor"/>
      </rPr>
      <t>))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%&gt;%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# Calculate relative abundance for each species</t>
    </r>
    <r>
      <rPr>
        <sz val="14"/>
        <color rgb="FF000000"/>
        <rFont val="-webkit-standard"/>
      </rPr>
      <t> mutate</t>
    </r>
    <r>
      <rPr>
        <sz val="11"/>
        <color rgb="FF000000"/>
        <rFont val="Aptos Narrow"/>
        <family val="2"/>
        <scheme val="minor"/>
      </rPr>
      <t>(</t>
    </r>
    <r>
      <rPr>
        <sz val="14"/>
        <color rgb="FF000000"/>
        <rFont val="-webkit-standard"/>
      </rPr>
      <t>Relative_Abundance </t>
    </r>
    <r>
      <rPr>
        <sz val="11"/>
        <color rgb="FF000000"/>
        <rFont val="Aptos Narrow"/>
        <family val="2"/>
        <scheme val="minor"/>
      </rPr>
      <t>=</t>
    </r>
    <r>
      <rPr>
        <sz val="14"/>
        <color rgb="FF000000"/>
        <rFont val="-webkit-standard"/>
      </rPr>
      <t> Abundance </t>
    </r>
    <r>
      <rPr>
        <sz val="11"/>
        <color rgb="FF000000"/>
        <rFont val="Aptos Narrow"/>
        <family val="2"/>
        <scheme val="minor"/>
      </rPr>
      <t>/</t>
    </r>
    <r>
      <rPr>
        <sz val="14"/>
        <color rgb="FF000000"/>
        <rFont val="-webkit-standard"/>
      </rPr>
      <t> Total_Abundance</t>
    </r>
    <r>
      <rPr>
        <sz val="11"/>
        <color rgb="FF000000"/>
        <rFont val="Aptos Narrow"/>
        <family val="2"/>
        <scheme val="minor"/>
      </rPr>
      <t>)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%&gt;%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# Calculate Simpson's D (sum of squared relative abundances)</t>
    </r>
    <r>
      <rPr>
        <sz val="14"/>
        <color rgb="FF000000"/>
        <rFont val="-webkit-standard"/>
      </rPr>
      <t> summarise</t>
    </r>
    <r>
      <rPr>
        <sz val="11"/>
        <color rgb="FF000000"/>
        <rFont val="Aptos Narrow"/>
        <family val="2"/>
        <scheme val="minor"/>
      </rPr>
      <t>(</t>
    </r>
    <r>
      <rPr>
        <sz val="14"/>
        <color rgb="FF000000"/>
        <rFont val="-webkit-standard"/>
      </rPr>
      <t>Simpsons_D </t>
    </r>
    <r>
      <rPr>
        <sz val="11"/>
        <color rgb="FF000000"/>
        <rFont val="Aptos Narrow"/>
        <family val="2"/>
        <scheme val="minor"/>
      </rPr>
      <t>=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sum(</t>
    </r>
    <r>
      <rPr>
        <sz val="14"/>
        <color rgb="FF000000"/>
        <rFont val="-webkit-standard"/>
      </rPr>
      <t>Relative_Abundance</t>
    </r>
    <r>
      <rPr>
        <sz val="11"/>
        <color rgb="FF000000"/>
        <rFont val="Aptos Narrow"/>
        <family val="2"/>
        <scheme val="minor"/>
      </rPr>
      <t>^2,</t>
    </r>
    <r>
      <rPr>
        <sz val="14"/>
        <color rgb="FF000000"/>
        <rFont val="-webkit-standard"/>
      </rPr>
      <t> na.rm </t>
    </r>
    <r>
      <rPr>
        <sz val="11"/>
        <color rgb="FF000000"/>
        <rFont val="Aptos Narrow"/>
        <family val="2"/>
        <scheme val="minor"/>
      </rPr>
      <t>=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TRUE))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%&gt;%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# Calculate Simpson's Diversity Index (1 - D)</t>
    </r>
    <r>
      <rPr>
        <sz val="14"/>
        <color rgb="FF000000"/>
        <rFont val="-webkit-standard"/>
      </rPr>
      <t> mutate</t>
    </r>
    <r>
      <rPr>
        <sz val="11"/>
        <color rgb="FF000000"/>
        <rFont val="Aptos Narrow"/>
        <family val="2"/>
        <scheme val="minor"/>
      </rPr>
      <t>(</t>
    </r>
    <r>
      <rPr>
        <sz val="14"/>
        <color rgb="FF000000"/>
        <rFont val="-webkit-standard"/>
      </rPr>
      <t>Diversity_Index </t>
    </r>
    <r>
      <rPr>
        <sz val="11"/>
        <color rgb="FF000000"/>
        <rFont val="Aptos Narrow"/>
        <family val="2"/>
        <scheme val="minor"/>
      </rPr>
      <t>=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1</t>
    </r>
    <r>
      <rPr>
        <sz val="14"/>
        <color rgb="FF000000"/>
        <rFont val="-webkit-standard"/>
      </rPr>
      <t> </t>
    </r>
    <r>
      <rPr>
        <sz val="11"/>
        <color rgb="FF000000"/>
        <rFont val="Aptos Narrow"/>
        <family val="2"/>
        <scheme val="minor"/>
      </rPr>
      <t>-</t>
    </r>
    <r>
      <rPr>
        <sz val="14"/>
        <color rgb="FF000000"/>
        <rFont val="-webkit-standard"/>
      </rPr>
      <t> Simpsons_D</t>
    </r>
    <r>
      <rPr>
        <sz val="11"/>
        <color rgb="FF000000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</si>
</sst>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4"/>
      <color rgb="FF000000"/>
      <name val="-webkit-standard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4" xfId="0" applyFont="1" applyBorder="1" applyAlignment="1">
      <alignment horizontal="left" vertical="center" wrapText="1"/>
    </xf>
    <xf numFmtId="0" fontId="0" fillId="0" borderId="4" xfId="0" applyBorder="1"/>
    <xf numFmtId="0" fontId="4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45B7-4A55-4C1F-A8CA-A7A24F141EB2}">
  <dimension ref="B2:C98"/>
  <sheetViews>
    <sheetView topLeftCell="A98" workbookViewId="0">
      <selection activeCell="C67" sqref="C67"/>
    </sheetView>
  </sheetViews>
  <sheetFormatPr baseColWidth="10" defaultColWidth="8.83203125" defaultRowHeight="15"/>
  <cols>
    <col min="2" max="2" width="15.83203125" style="1" bestFit="1" customWidth="1"/>
    <col min="3" max="3" width="105.5" bestFit="1" customWidth="1"/>
  </cols>
  <sheetData>
    <row r="2" spans="2:3">
      <c r="B2" s="32" t="s">
        <v>28</v>
      </c>
      <c r="C2" s="33"/>
    </row>
    <row r="3" spans="2:3">
      <c r="B3" s="4" t="s">
        <v>42</v>
      </c>
      <c r="C3" s="10" t="s">
        <v>43</v>
      </c>
    </row>
    <row r="4" spans="2:3">
      <c r="B4" s="7" t="s">
        <v>0</v>
      </c>
      <c r="C4" s="5" t="s">
        <v>157</v>
      </c>
    </row>
    <row r="5" spans="2:3">
      <c r="B5" s="7" t="s">
        <v>1</v>
      </c>
      <c r="C5" s="5" t="s">
        <v>32</v>
      </c>
    </row>
    <row r="6" spans="2:3">
      <c r="B6" s="7" t="s">
        <v>74</v>
      </c>
      <c r="C6" s="5" t="s">
        <v>80</v>
      </c>
    </row>
    <row r="7" spans="2:3">
      <c r="B7" s="7" t="s">
        <v>75</v>
      </c>
      <c r="C7" s="5" t="s">
        <v>81</v>
      </c>
    </row>
    <row r="8" spans="2:3">
      <c r="B8" s="7" t="s">
        <v>2</v>
      </c>
      <c r="C8" s="5" t="s">
        <v>82</v>
      </c>
    </row>
    <row r="9" spans="2:3">
      <c r="B9" s="7" t="s">
        <v>3</v>
      </c>
      <c r="C9" s="5" t="s">
        <v>33</v>
      </c>
    </row>
    <row r="10" spans="2:3">
      <c r="B10" s="7" t="s">
        <v>4</v>
      </c>
      <c r="C10" s="5" t="s">
        <v>34</v>
      </c>
    </row>
    <row r="11" spans="2:3">
      <c r="B11" s="7" t="s">
        <v>5</v>
      </c>
      <c r="C11" s="5" t="s">
        <v>35</v>
      </c>
    </row>
    <row r="12" spans="2:3">
      <c r="B12" s="7" t="s">
        <v>17</v>
      </c>
      <c r="C12" s="5" t="s">
        <v>36</v>
      </c>
    </row>
    <row r="13" spans="2:3">
      <c r="B13" s="7" t="s">
        <v>6</v>
      </c>
      <c r="C13" s="5" t="s">
        <v>37</v>
      </c>
    </row>
    <row r="14" spans="2:3">
      <c r="B14" s="7" t="s">
        <v>7</v>
      </c>
      <c r="C14" s="5" t="s">
        <v>38</v>
      </c>
    </row>
    <row r="15" spans="2:3">
      <c r="B15" s="7" t="s">
        <v>14</v>
      </c>
      <c r="C15" s="5" t="s">
        <v>39</v>
      </c>
    </row>
    <row r="16" spans="2:3">
      <c r="B16" s="7" t="s">
        <v>8</v>
      </c>
      <c r="C16" s="5" t="s">
        <v>41</v>
      </c>
    </row>
    <row r="17" spans="2:3">
      <c r="B17" s="8" t="s">
        <v>9</v>
      </c>
      <c r="C17" s="6" t="s">
        <v>40</v>
      </c>
    </row>
    <row r="19" spans="2:3">
      <c r="B19" s="32" t="s">
        <v>29</v>
      </c>
      <c r="C19" s="33"/>
    </row>
    <row r="20" spans="2:3">
      <c r="B20" s="4" t="s">
        <v>42</v>
      </c>
      <c r="C20" s="10" t="s">
        <v>43</v>
      </c>
    </row>
    <row r="21" spans="2:3">
      <c r="B21" s="7" t="s">
        <v>0</v>
      </c>
      <c r="C21" s="5" t="s">
        <v>157</v>
      </c>
    </row>
    <row r="22" spans="2:3">
      <c r="B22" s="7" t="s">
        <v>1</v>
      </c>
      <c r="C22" s="5" t="s">
        <v>32</v>
      </c>
    </row>
    <row r="23" spans="2:3">
      <c r="B23" s="7" t="s">
        <v>20</v>
      </c>
      <c r="C23" s="5" t="s">
        <v>83</v>
      </c>
    </row>
    <row r="24" spans="2:3">
      <c r="B24" s="7" t="s">
        <v>21</v>
      </c>
      <c r="C24" s="5" t="s">
        <v>84</v>
      </c>
    </row>
    <row r="25" spans="2:3">
      <c r="B25" s="8" t="s">
        <v>22</v>
      </c>
      <c r="C25" s="6" t="s">
        <v>85</v>
      </c>
    </row>
    <row r="27" spans="2:3">
      <c r="B27" s="32" t="s">
        <v>30</v>
      </c>
      <c r="C27" s="33"/>
    </row>
    <row r="28" spans="2:3">
      <c r="B28" s="4" t="s">
        <v>42</v>
      </c>
      <c r="C28" s="10" t="s">
        <v>43</v>
      </c>
    </row>
    <row r="29" spans="2:3">
      <c r="B29" s="7" t="s">
        <v>0</v>
      </c>
      <c r="C29" s="5" t="s">
        <v>157</v>
      </c>
    </row>
    <row r="30" spans="2:3">
      <c r="B30" s="7" t="s">
        <v>1</v>
      </c>
      <c r="C30" s="5" t="s">
        <v>32</v>
      </c>
    </row>
    <row r="31" spans="2:3">
      <c r="B31" s="7" t="s">
        <v>20</v>
      </c>
      <c r="C31" s="5" t="s">
        <v>83</v>
      </c>
    </row>
    <row r="32" spans="2:3">
      <c r="B32" s="7" t="s">
        <v>23</v>
      </c>
      <c r="C32" s="5" t="s">
        <v>104</v>
      </c>
    </row>
    <row r="33" spans="2:3">
      <c r="B33" s="7" t="s">
        <v>105</v>
      </c>
      <c r="C33" s="5" t="s">
        <v>106</v>
      </c>
    </row>
    <row r="34" spans="2:3">
      <c r="B34" s="8" t="s">
        <v>24</v>
      </c>
      <c r="C34" s="6" t="s">
        <v>87</v>
      </c>
    </row>
    <row r="36" spans="2:3">
      <c r="B36" s="32" t="s">
        <v>86</v>
      </c>
      <c r="C36" s="33"/>
    </row>
    <row r="37" spans="2:3">
      <c r="B37" s="4" t="s">
        <v>42</v>
      </c>
      <c r="C37" s="10" t="s">
        <v>43</v>
      </c>
    </row>
    <row r="38" spans="2:3">
      <c r="B38" s="7" t="s">
        <v>0</v>
      </c>
      <c r="C38" s="5" t="s">
        <v>157</v>
      </c>
    </row>
    <row r="39" spans="2:3">
      <c r="B39" s="7" t="s">
        <v>1</v>
      </c>
      <c r="C39" s="5" t="s">
        <v>32</v>
      </c>
    </row>
    <row r="40" spans="2:3">
      <c r="B40" s="7" t="s">
        <v>20</v>
      </c>
      <c r="C40" s="5" t="s">
        <v>83</v>
      </c>
    </row>
    <row r="41" spans="2:3">
      <c r="B41" s="8" t="s">
        <v>24</v>
      </c>
      <c r="C41" s="6" t="s">
        <v>88</v>
      </c>
    </row>
    <row r="43" spans="2:3">
      <c r="B43" s="4" t="s">
        <v>31</v>
      </c>
      <c r="C43" s="9"/>
    </row>
    <row r="44" spans="2:3">
      <c r="B44" s="4" t="s">
        <v>42</v>
      </c>
      <c r="C44" s="10" t="s">
        <v>43</v>
      </c>
    </row>
    <row r="45" spans="2:3">
      <c r="B45" s="7" t="s">
        <v>0</v>
      </c>
      <c r="C45" s="5" t="s">
        <v>157</v>
      </c>
    </row>
    <row r="46" spans="2:3">
      <c r="B46" s="7" t="s">
        <v>1</v>
      </c>
      <c r="C46" s="5" t="s">
        <v>32</v>
      </c>
    </row>
    <row r="47" spans="2:3">
      <c r="B47" s="7" t="s">
        <v>20</v>
      </c>
      <c r="C47" s="5" t="s">
        <v>83</v>
      </c>
    </row>
    <row r="48" spans="2:3">
      <c r="B48" s="7" t="s">
        <v>25</v>
      </c>
      <c r="C48" s="5" t="s">
        <v>89</v>
      </c>
    </row>
    <row r="49" spans="2:3">
      <c r="B49" s="7" t="s">
        <v>26</v>
      </c>
      <c r="C49" s="5" t="s">
        <v>92</v>
      </c>
    </row>
    <row r="50" spans="2:3">
      <c r="B50" s="8" t="s">
        <v>27</v>
      </c>
      <c r="C50" s="6" t="s">
        <v>93</v>
      </c>
    </row>
    <row r="52" spans="2:3">
      <c r="B52" s="4" t="s">
        <v>94</v>
      </c>
      <c r="C52" s="13"/>
    </row>
    <row r="53" spans="2:3">
      <c r="B53" s="4" t="s">
        <v>42</v>
      </c>
      <c r="C53" s="10" t="s">
        <v>43</v>
      </c>
    </row>
    <row r="54" spans="2:3">
      <c r="B54" s="7" t="s">
        <v>0</v>
      </c>
      <c r="C54" s="5" t="s">
        <v>157</v>
      </c>
    </row>
    <row r="55" spans="2:3">
      <c r="B55" s="7" t="s">
        <v>1</v>
      </c>
      <c r="C55" s="5" t="s">
        <v>32</v>
      </c>
    </row>
    <row r="56" spans="2:3">
      <c r="B56" s="7" t="s">
        <v>95</v>
      </c>
      <c r="C56" s="5" t="s">
        <v>90</v>
      </c>
    </row>
    <row r="57" spans="2:3">
      <c r="B57" s="7" t="s">
        <v>20</v>
      </c>
      <c r="C57" s="5" t="s">
        <v>83</v>
      </c>
    </row>
    <row r="58" spans="2:3">
      <c r="B58" s="7" t="s">
        <v>25</v>
      </c>
      <c r="C58" s="5" t="s">
        <v>89</v>
      </c>
    </row>
    <row r="59" spans="2:3">
      <c r="B59" s="8" t="s">
        <v>62</v>
      </c>
      <c r="C59" s="6" t="s">
        <v>91</v>
      </c>
    </row>
    <row r="61" spans="2:3">
      <c r="B61" s="4" t="s">
        <v>96</v>
      </c>
      <c r="C61" s="9"/>
    </row>
    <row r="62" spans="2:3">
      <c r="B62" s="4" t="s">
        <v>42</v>
      </c>
      <c r="C62" s="10" t="s">
        <v>43</v>
      </c>
    </row>
    <row r="63" spans="2:3">
      <c r="B63" s="7" t="s">
        <v>0</v>
      </c>
      <c r="C63" s="5" t="s">
        <v>157</v>
      </c>
    </row>
    <row r="64" spans="2:3">
      <c r="B64" s="7" t="s">
        <v>1</v>
      </c>
      <c r="C64" s="5" t="s">
        <v>32</v>
      </c>
    </row>
    <row r="65" spans="2:3" ht="16">
      <c r="B65" s="7" t="s">
        <v>219</v>
      </c>
      <c r="C65" s="20" t="s">
        <v>236</v>
      </c>
    </row>
    <row r="66" spans="2:3">
      <c r="B66" s="7" t="s">
        <v>229</v>
      </c>
      <c r="C66" s="5" t="s">
        <v>244</v>
      </c>
    </row>
    <row r="67" spans="2:3">
      <c r="B67" s="7" t="s">
        <v>220</v>
      </c>
      <c r="C67" s="5" t="s">
        <v>237</v>
      </c>
    </row>
    <row r="68" spans="2:3">
      <c r="B68" s="7" t="s">
        <v>221</v>
      </c>
      <c r="C68" s="5" t="s">
        <v>238</v>
      </c>
    </row>
    <row r="69" spans="2:3">
      <c r="B69" s="7" t="s">
        <v>222</v>
      </c>
      <c r="C69" s="5" t="s">
        <v>239</v>
      </c>
    </row>
    <row r="70" spans="2:3">
      <c r="B70" s="7" t="s">
        <v>21</v>
      </c>
      <c r="C70" s="5" t="s">
        <v>240</v>
      </c>
    </row>
    <row r="71" spans="2:3">
      <c r="B71" s="7" t="s">
        <v>223</v>
      </c>
      <c r="C71" s="5" t="s">
        <v>241</v>
      </c>
    </row>
    <row r="72" spans="2:3">
      <c r="B72" s="7" t="s">
        <v>224</v>
      </c>
      <c r="C72" s="5" t="s">
        <v>243</v>
      </c>
    </row>
    <row r="73" spans="2:3">
      <c r="B73" s="8" t="s">
        <v>47</v>
      </c>
      <c r="C73" s="6" t="s">
        <v>242</v>
      </c>
    </row>
    <row r="75" spans="2:3">
      <c r="B75" s="4" t="s">
        <v>97</v>
      </c>
      <c r="C75" s="9"/>
    </row>
    <row r="76" spans="2:3">
      <c r="B76" s="4" t="s">
        <v>42</v>
      </c>
      <c r="C76" s="10" t="s">
        <v>43</v>
      </c>
    </row>
    <row r="77" spans="2:3">
      <c r="B77" s="7" t="s">
        <v>0</v>
      </c>
      <c r="C77" s="5" t="s">
        <v>157</v>
      </c>
    </row>
    <row r="78" spans="2:3">
      <c r="B78" s="7" t="s">
        <v>1</v>
      </c>
      <c r="C78" s="5" t="s">
        <v>32</v>
      </c>
    </row>
    <row r="79" spans="2:3">
      <c r="B79" s="7" t="s">
        <v>50</v>
      </c>
      <c r="C79" s="21" t="s">
        <v>98</v>
      </c>
    </row>
    <row r="80" spans="2:3">
      <c r="B80" s="7" t="s">
        <v>20</v>
      </c>
      <c r="C80" s="5" t="s">
        <v>83</v>
      </c>
    </row>
    <row r="81" spans="2:3">
      <c r="B81" s="7" t="s">
        <v>49</v>
      </c>
      <c r="C81" s="5" t="s">
        <v>99</v>
      </c>
    </row>
    <row r="82" spans="2:3">
      <c r="B82" s="7" t="s">
        <v>51</v>
      </c>
      <c r="C82" s="5" t="s">
        <v>100</v>
      </c>
    </row>
    <row r="83" spans="2:3">
      <c r="B83" s="7" t="s">
        <v>52</v>
      </c>
      <c r="C83" s="5" t="s">
        <v>101</v>
      </c>
    </row>
    <row r="84" spans="2:3">
      <c r="B84" s="7" t="s">
        <v>53</v>
      </c>
      <c r="C84" s="5" t="s">
        <v>102</v>
      </c>
    </row>
    <row r="85" spans="2:3">
      <c r="B85" s="8" t="s">
        <v>47</v>
      </c>
      <c r="C85" s="14" t="s">
        <v>103</v>
      </c>
    </row>
    <row r="87" spans="2:3">
      <c r="B87" s="4" t="s">
        <v>235</v>
      </c>
      <c r="C87" s="9"/>
    </row>
    <row r="88" spans="2:3">
      <c r="B88" s="4" t="s">
        <v>42</v>
      </c>
      <c r="C88" s="10" t="s">
        <v>43</v>
      </c>
    </row>
    <row r="89" spans="2:3">
      <c r="B89" s="7" t="s">
        <v>0</v>
      </c>
      <c r="C89" s="5" t="s">
        <v>157</v>
      </c>
    </row>
    <row r="90" spans="2:3">
      <c r="B90" s="7" t="s">
        <v>1</v>
      </c>
      <c r="C90" s="5" t="s">
        <v>32</v>
      </c>
    </row>
    <row r="91" spans="2:3" ht="16">
      <c r="B91" s="7" t="s">
        <v>219</v>
      </c>
      <c r="C91" s="20" t="s">
        <v>236</v>
      </c>
    </row>
    <row r="92" spans="2:3">
      <c r="B92" s="7" t="s">
        <v>220</v>
      </c>
      <c r="C92" s="5" t="s">
        <v>237</v>
      </c>
    </row>
    <row r="93" spans="2:3">
      <c r="B93" s="7" t="s">
        <v>221</v>
      </c>
      <c r="C93" s="5" t="s">
        <v>238</v>
      </c>
    </row>
    <row r="94" spans="2:3">
      <c r="B94" s="7" t="s">
        <v>222</v>
      </c>
      <c r="C94" s="5" t="s">
        <v>239</v>
      </c>
    </row>
    <row r="95" spans="2:3">
      <c r="B95" s="7" t="s">
        <v>21</v>
      </c>
      <c r="C95" s="5" t="s">
        <v>240</v>
      </c>
    </row>
    <row r="96" spans="2:3">
      <c r="B96" s="7" t="s">
        <v>223</v>
      </c>
      <c r="C96" s="5" t="s">
        <v>241</v>
      </c>
    </row>
    <row r="97" spans="2:3">
      <c r="B97" s="7" t="s">
        <v>224</v>
      </c>
      <c r="C97" s="5" t="s">
        <v>243</v>
      </c>
    </row>
    <row r="98" spans="2:3">
      <c r="B98" s="8" t="s">
        <v>47</v>
      </c>
      <c r="C98" s="6" t="s">
        <v>242</v>
      </c>
    </row>
  </sheetData>
  <mergeCells count="4">
    <mergeCell ref="B36:C36"/>
    <mergeCell ref="B2:C2"/>
    <mergeCell ref="B19:C19"/>
    <mergeCell ref="B27:C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D4CD-9504-594A-A68E-B345649DAA72}">
  <dimension ref="A1:P156"/>
  <sheetViews>
    <sheetView zoomScale="125" workbookViewId="0">
      <pane ySplit="1" topLeftCell="A2" activePane="bottomLeft" state="frozen"/>
      <selection pane="bottomLeft" activeCell="H104" sqref="H104"/>
    </sheetView>
  </sheetViews>
  <sheetFormatPr baseColWidth="10" defaultColWidth="10.83203125" defaultRowHeight="15"/>
  <cols>
    <col min="1" max="3" width="10.83203125" style="1"/>
    <col min="4" max="4" width="13.5" style="1" customWidth="1"/>
    <col min="5" max="5" width="16" style="1" customWidth="1"/>
    <col min="6" max="6" width="10.83203125" style="1"/>
    <col min="7" max="7" width="14.1640625" style="1" customWidth="1"/>
    <col min="8" max="8" width="15.6640625" style="1" customWidth="1"/>
    <col min="9" max="9" width="12.6640625" style="1" bestFit="1" customWidth="1"/>
    <col min="10" max="11" width="16.33203125" style="1" bestFit="1" customWidth="1"/>
    <col min="12" max="12" width="10.6640625" style="1" bestFit="1" customWidth="1"/>
    <col min="13" max="13" width="10.83203125" style="1"/>
    <col min="14" max="15" width="6.83203125" style="1" bestFit="1" customWidth="1"/>
    <col min="16" max="16" width="14.5" style="1" bestFit="1" customWidth="1"/>
    <col min="17" max="20" width="10.83203125" style="1"/>
    <col min="21" max="21" width="14.1640625" style="1" customWidth="1"/>
    <col min="22" max="16384" width="10.83203125" style="1"/>
  </cols>
  <sheetData>
    <row r="1" spans="1:16">
      <c r="A1" s="1" t="s">
        <v>1</v>
      </c>
      <c r="B1" s="1" t="s">
        <v>322</v>
      </c>
      <c r="C1" s="1" t="s">
        <v>328</v>
      </c>
      <c r="D1" s="1" t="s">
        <v>323</v>
      </c>
      <c r="E1" s="1" t="s">
        <v>329</v>
      </c>
      <c r="F1" s="1" t="s">
        <v>324</v>
      </c>
      <c r="G1" s="1" t="s">
        <v>325</v>
      </c>
      <c r="H1" s="1" t="s">
        <v>326</v>
      </c>
      <c r="I1" s="1" t="s">
        <v>332</v>
      </c>
      <c r="J1" s="1" t="s">
        <v>333</v>
      </c>
      <c r="K1" s="1" t="s">
        <v>334</v>
      </c>
      <c r="L1" s="1" t="s">
        <v>336</v>
      </c>
      <c r="M1" s="1" t="s">
        <v>335</v>
      </c>
      <c r="N1" s="1" t="s">
        <v>338</v>
      </c>
      <c r="O1" s="1" t="s">
        <v>339</v>
      </c>
      <c r="P1" s="1" t="s">
        <v>337</v>
      </c>
    </row>
    <row r="2" spans="1:16">
      <c r="A2" s="1">
        <v>1</v>
      </c>
      <c r="B2" s="1" t="s">
        <v>327</v>
      </c>
      <c r="C2" s="1">
        <v>815.42</v>
      </c>
      <c r="D2" s="1">
        <v>45.29</v>
      </c>
      <c r="E2" s="1">
        <v>5.5539999999999999E-2</v>
      </c>
      <c r="F2" s="1">
        <v>44.186</v>
      </c>
      <c r="G2" s="1">
        <v>2.4539999999999999E-2</v>
      </c>
      <c r="H2" s="1">
        <v>24.54</v>
      </c>
      <c r="I2" s="25">
        <v>16.638673042438732</v>
      </c>
    </row>
    <row r="3" spans="1:16">
      <c r="A3" s="1">
        <v>2</v>
      </c>
      <c r="B3" s="1" t="s">
        <v>327</v>
      </c>
      <c r="C3" s="1">
        <v>867.47</v>
      </c>
      <c r="D3" s="1">
        <v>68.28</v>
      </c>
      <c r="E3" s="1">
        <v>7.8710000000000002E-2</v>
      </c>
      <c r="F3" s="1">
        <v>39.655000000000001</v>
      </c>
      <c r="G3" s="1">
        <v>3.1210000000000002E-2</v>
      </c>
      <c r="H3" s="1">
        <v>31.21</v>
      </c>
      <c r="I3" s="25">
        <v>11.13708586883029</v>
      </c>
    </row>
    <row r="4" spans="1:16">
      <c r="A4" s="1">
        <v>3</v>
      </c>
      <c r="B4" s="1" t="s">
        <v>327</v>
      </c>
      <c r="C4" s="1">
        <v>780.73</v>
      </c>
      <c r="D4" s="1">
        <v>313.27999999999997</v>
      </c>
      <c r="E4" s="1">
        <v>0.40129999999999999</v>
      </c>
      <c r="F4" s="1">
        <v>48.036000000000001</v>
      </c>
      <c r="G4" s="1">
        <v>0.19275</v>
      </c>
      <c r="H4" s="1">
        <v>192.75</v>
      </c>
      <c r="I4" s="25">
        <v>4.2253246753246776</v>
      </c>
    </row>
    <row r="5" spans="1:16">
      <c r="A5" s="1">
        <v>4</v>
      </c>
      <c r="B5" s="1" t="s">
        <v>330</v>
      </c>
      <c r="C5" s="1">
        <v>624.58000000000004</v>
      </c>
      <c r="D5" s="1">
        <v>573.62</v>
      </c>
      <c r="E5" s="1">
        <v>0.91839999999999999</v>
      </c>
      <c r="F5" s="1">
        <v>9.2609999999999992</v>
      </c>
      <c r="G5" s="1">
        <v>8.5050000000000001E-2</v>
      </c>
      <c r="H5" s="1">
        <v>85.05</v>
      </c>
      <c r="I5" s="25">
        <v>0.92017773799629188</v>
      </c>
    </row>
    <row r="6" spans="1:16">
      <c r="A6" s="24">
        <v>5</v>
      </c>
      <c r="B6" s="24" t="s">
        <v>327</v>
      </c>
      <c r="C6" s="24">
        <v>607.23</v>
      </c>
      <c r="D6" s="24">
        <f>202.95+43.43</f>
        <v>246.38</v>
      </c>
      <c r="E6" s="24">
        <f>D6/C6</f>
        <v>0.40574411672677568</v>
      </c>
      <c r="F6" s="24"/>
      <c r="G6" s="24">
        <f>E6*P6/100</f>
        <v>9.0351599107298425E-2</v>
      </c>
      <c r="H6" s="30">
        <v>72.2812792</v>
      </c>
      <c r="I6" s="24"/>
      <c r="J6" s="24">
        <v>248.42</v>
      </c>
      <c r="K6" s="24">
        <v>192.1</v>
      </c>
      <c r="L6" s="24">
        <f>J6/(K6+J6)</f>
        <v>0.56392445291927717</v>
      </c>
      <c r="M6" s="24">
        <f>K6/(J6+K6)</f>
        <v>0.43607554708072277</v>
      </c>
      <c r="N6" s="24">
        <v>6.8249000000000004</v>
      </c>
      <c r="O6" s="24">
        <v>42.238999999999997</v>
      </c>
      <c r="P6" s="24">
        <f>(N6*L6)+(O6*M6)</f>
        <v>22.268123031871426</v>
      </c>
    </row>
    <row r="7" spans="1:16">
      <c r="A7" s="1">
        <v>5</v>
      </c>
      <c r="B7" s="1" t="s">
        <v>330</v>
      </c>
      <c r="C7" s="1">
        <v>763.38</v>
      </c>
      <c r="D7" s="1">
        <v>742.39</v>
      </c>
      <c r="E7" s="1">
        <v>0.97250000000000003</v>
      </c>
      <c r="F7" s="1">
        <v>5.3761000000000001</v>
      </c>
      <c r="G7" s="1">
        <v>5.228E-2</v>
      </c>
      <c r="H7" s="1">
        <v>52.28</v>
      </c>
      <c r="I7" s="25">
        <v>0.66737851474991128</v>
      </c>
    </row>
    <row r="8" spans="1:16">
      <c r="A8" s="1">
        <v>6</v>
      </c>
      <c r="B8" s="1" t="s">
        <v>327</v>
      </c>
      <c r="C8" s="1">
        <v>728.68</v>
      </c>
      <c r="D8" s="1">
        <v>347.9</v>
      </c>
      <c r="E8" s="1">
        <v>0.47739999999999999</v>
      </c>
      <c r="F8" s="1">
        <v>16.373999999999999</v>
      </c>
      <c r="G8" s="1">
        <v>7.8170000000000003E-2</v>
      </c>
      <c r="H8" s="1">
        <v>78.17</v>
      </c>
      <c r="I8" s="25">
        <v>5.1612903225806459</v>
      </c>
    </row>
    <row r="9" spans="1:16">
      <c r="A9" s="1">
        <v>7</v>
      </c>
      <c r="B9" s="1" t="s">
        <v>330</v>
      </c>
      <c r="C9" s="1">
        <v>294.94</v>
      </c>
      <c r="D9" s="1">
        <v>194.98</v>
      </c>
      <c r="E9" s="1">
        <v>0.66110000000000002</v>
      </c>
      <c r="F9" s="1">
        <v>4.2676999999999996</v>
      </c>
      <c r="G9" s="1">
        <v>2.8209999999999999E-2</v>
      </c>
      <c r="H9" s="1">
        <v>28.209999999999997</v>
      </c>
      <c r="I9" s="25">
        <v>0.53781956475808168</v>
      </c>
    </row>
    <row r="10" spans="1:16">
      <c r="A10" s="1">
        <v>7</v>
      </c>
      <c r="B10" s="1" t="s">
        <v>327</v>
      </c>
      <c r="C10" s="1">
        <v>693.98</v>
      </c>
      <c r="D10" s="1">
        <v>84.81</v>
      </c>
      <c r="E10" s="1">
        <v>0.1222</v>
      </c>
      <c r="F10" s="1">
        <v>25.542999999999999</v>
      </c>
      <c r="G10" s="1">
        <v>3.1220000000000001E-2</v>
      </c>
      <c r="H10" s="1">
        <v>31.220000000000002</v>
      </c>
      <c r="I10" s="25">
        <v>4.7652105054771008</v>
      </c>
    </row>
    <row r="11" spans="1:16">
      <c r="A11" s="1">
        <v>7</v>
      </c>
      <c r="B11" s="1" t="s">
        <v>331</v>
      </c>
      <c r="C11" s="1">
        <v>312.29000000000002</v>
      </c>
      <c r="D11" s="1">
        <v>72.680000000000007</v>
      </c>
      <c r="E11" s="1">
        <v>0.23269999999999999</v>
      </c>
      <c r="F11" s="1">
        <v>15.843</v>
      </c>
      <c r="G11" s="1">
        <v>3.687E-2</v>
      </c>
      <c r="H11" s="30">
        <v>34.104750000000003</v>
      </c>
      <c r="I11" s="25">
        <v>3.0413432835820893</v>
      </c>
    </row>
    <row r="12" spans="1:16">
      <c r="A12" s="1">
        <v>8</v>
      </c>
      <c r="B12" s="1" t="s">
        <v>330</v>
      </c>
      <c r="C12" s="1">
        <v>138.80000000000001</v>
      </c>
      <c r="D12" s="1">
        <v>130.62</v>
      </c>
      <c r="E12" s="1">
        <v>0.94110000000000005</v>
      </c>
      <c r="F12" s="1">
        <v>2.6608999999999998</v>
      </c>
      <c r="G12" s="1">
        <v>2.504E-2</v>
      </c>
      <c r="H12" s="1">
        <v>25.04</v>
      </c>
      <c r="I12" s="25">
        <v>0.4343198129183129</v>
      </c>
    </row>
    <row r="13" spans="1:16">
      <c r="A13" s="1">
        <v>8</v>
      </c>
      <c r="B13" s="1" t="s">
        <v>327</v>
      </c>
      <c r="C13" s="1">
        <v>780.73</v>
      </c>
      <c r="D13" s="1">
        <v>109.22</v>
      </c>
      <c r="E13" s="1">
        <v>0.1399</v>
      </c>
      <c r="F13" s="1">
        <v>19.015000000000001</v>
      </c>
      <c r="G13" s="1">
        <v>2.6599999999999999E-2</v>
      </c>
      <c r="H13" s="1">
        <v>26.599999999999998</v>
      </c>
      <c r="I13" s="25">
        <v>4.7942454978265374</v>
      </c>
    </row>
    <row r="14" spans="1:16">
      <c r="A14" s="1">
        <v>9</v>
      </c>
      <c r="B14" s="1" t="s">
        <v>327</v>
      </c>
      <c r="C14" s="1">
        <v>624.58000000000004</v>
      </c>
      <c r="D14" s="1">
        <v>310.27999999999997</v>
      </c>
      <c r="E14" s="1">
        <v>0.49680000000000002</v>
      </c>
      <c r="F14" s="1">
        <v>34.435000000000002</v>
      </c>
      <c r="G14" s="1">
        <v>0.17107</v>
      </c>
      <c r="H14" s="1">
        <v>171.07</v>
      </c>
      <c r="I14" s="25">
        <v>10.03412681693702</v>
      </c>
    </row>
    <row r="15" spans="1:16">
      <c r="A15" s="1">
        <v>9</v>
      </c>
      <c r="B15" s="1" t="s">
        <v>331</v>
      </c>
      <c r="C15" s="1">
        <v>156.15</v>
      </c>
      <c r="D15" s="1">
        <v>26.4</v>
      </c>
      <c r="E15" s="1">
        <v>0.1691</v>
      </c>
      <c r="F15" s="1">
        <v>37.216999999999999</v>
      </c>
      <c r="G15" s="1">
        <v>6.2920000000000004E-2</v>
      </c>
      <c r="H15" s="30">
        <v>94.38</v>
      </c>
      <c r="I15" s="25">
        <v>7.2839383391347585</v>
      </c>
    </row>
    <row r="16" spans="1:16">
      <c r="A16" s="24">
        <v>10</v>
      </c>
      <c r="B16" s="24" t="s">
        <v>327</v>
      </c>
      <c r="C16" s="24">
        <v>607.23</v>
      </c>
      <c r="D16" s="24">
        <f>63.3+39.89</f>
        <v>103.19</v>
      </c>
      <c r="E16" s="24">
        <f>D16/C16</f>
        <v>0.16993560924196763</v>
      </c>
      <c r="F16" s="24">
        <v>45.323999999999998</v>
      </c>
      <c r="G16" s="24">
        <f>E16*F16/100</f>
        <v>7.7021615532829407E-2</v>
      </c>
      <c r="H16" s="1">
        <v>77.921616</v>
      </c>
      <c r="I16" s="24"/>
    </row>
    <row r="17" spans="1:9">
      <c r="A17" s="1">
        <v>11</v>
      </c>
      <c r="B17" s="1" t="s">
        <v>327</v>
      </c>
      <c r="C17" s="1">
        <v>850.12</v>
      </c>
      <c r="D17" s="1">
        <v>80.290000000000006</v>
      </c>
      <c r="E17" s="1">
        <v>9.4450000000000006E-2</v>
      </c>
      <c r="F17" s="1">
        <v>37.384999999999998</v>
      </c>
      <c r="G17" s="1">
        <v>3.5299999999999998E-2</v>
      </c>
      <c r="H17" s="1">
        <v>35.299999999999997</v>
      </c>
      <c r="I17" s="25">
        <v>10.327607149054311</v>
      </c>
    </row>
    <row r="18" spans="1:9">
      <c r="A18" s="1">
        <v>11</v>
      </c>
      <c r="B18" s="1" t="s">
        <v>331</v>
      </c>
      <c r="C18" s="1">
        <v>520.48</v>
      </c>
      <c r="D18" s="1">
        <v>355.84</v>
      </c>
      <c r="E18" s="1">
        <v>0.68369999999999997</v>
      </c>
      <c r="F18" s="1">
        <v>20.126000000000001</v>
      </c>
      <c r="G18" s="1">
        <v>0.1376</v>
      </c>
      <c r="H18" s="30">
        <v>192.64</v>
      </c>
      <c r="I18" s="25">
        <v>4.4973380656610491</v>
      </c>
    </row>
    <row r="19" spans="1:9">
      <c r="A19" s="1">
        <v>12</v>
      </c>
      <c r="B19" s="1" t="s">
        <v>330</v>
      </c>
      <c r="C19" s="1">
        <v>485.78</v>
      </c>
      <c r="D19" s="1">
        <v>53.01</v>
      </c>
      <c r="E19" s="1">
        <v>0.1091</v>
      </c>
      <c r="F19" s="1">
        <v>42.271999999999998</v>
      </c>
      <c r="G19" s="1">
        <v>4.6129999999999997E-2</v>
      </c>
      <c r="H19" s="1">
        <v>46.129999999999995</v>
      </c>
      <c r="I19" s="25">
        <v>10.864325964456002</v>
      </c>
    </row>
    <row r="20" spans="1:9">
      <c r="A20" s="1">
        <v>12</v>
      </c>
      <c r="B20" s="1" t="s">
        <v>327</v>
      </c>
      <c r="C20" s="1">
        <v>485.78</v>
      </c>
      <c r="D20" s="1">
        <v>86.07</v>
      </c>
      <c r="E20" s="1">
        <v>0.1772</v>
      </c>
      <c r="F20" s="1">
        <v>18.148</v>
      </c>
      <c r="G20" s="1">
        <v>3.2149999999999998E-2</v>
      </c>
      <c r="H20" s="30">
        <v>28.934999999999999</v>
      </c>
      <c r="I20" s="25">
        <v>4.5143471116167362</v>
      </c>
    </row>
    <row r="21" spans="1:9">
      <c r="A21" s="1">
        <v>12</v>
      </c>
      <c r="B21" s="1" t="s">
        <v>331</v>
      </c>
      <c r="C21" s="1">
        <v>190.84</v>
      </c>
      <c r="D21" s="1">
        <v>32.979999999999997</v>
      </c>
      <c r="E21" s="1">
        <v>0.17280999999999999</v>
      </c>
      <c r="F21" s="1">
        <v>28.530999999999999</v>
      </c>
      <c r="G21" s="1">
        <v>4.931E-2</v>
      </c>
      <c r="H21" s="31">
        <v>49.31</v>
      </c>
      <c r="I21" s="25">
        <v>6.3325696830851488</v>
      </c>
    </row>
    <row r="22" spans="1:9">
      <c r="A22" s="1">
        <v>13</v>
      </c>
      <c r="B22" s="1" t="s">
        <v>330</v>
      </c>
      <c r="C22" s="1">
        <v>676.63</v>
      </c>
      <c r="D22" s="1">
        <v>209.18</v>
      </c>
      <c r="E22" s="1">
        <v>0.30909999999999999</v>
      </c>
      <c r="F22" s="1">
        <v>13.667</v>
      </c>
      <c r="G22" s="1">
        <v>4.2250000000000003E-2</v>
      </c>
      <c r="H22" s="1">
        <v>42.25</v>
      </c>
      <c r="I22" s="25">
        <v>1.6744162791860406</v>
      </c>
    </row>
    <row r="23" spans="1:9">
      <c r="A23" s="1">
        <v>13</v>
      </c>
      <c r="B23" s="1" t="s">
        <v>327</v>
      </c>
      <c r="C23" s="1">
        <v>624.58000000000004</v>
      </c>
      <c r="D23" s="1">
        <v>145.16</v>
      </c>
      <c r="E23" s="1">
        <v>0.2324</v>
      </c>
      <c r="F23" s="1">
        <v>18.11</v>
      </c>
      <c r="G23" s="1">
        <v>4.2090000000000002E-2</v>
      </c>
      <c r="H23" s="30">
        <v>30.3048</v>
      </c>
      <c r="I23" s="25">
        <v>3.5934373160682762</v>
      </c>
    </row>
    <row r="24" spans="1:9">
      <c r="A24" s="1">
        <v>14</v>
      </c>
      <c r="B24" s="1" t="s">
        <v>327</v>
      </c>
      <c r="C24" s="1">
        <v>641.92999999999995</v>
      </c>
      <c r="D24" s="1">
        <v>68.31</v>
      </c>
      <c r="E24" s="1">
        <v>0.10641</v>
      </c>
      <c r="F24" s="1">
        <v>46.353000000000002</v>
      </c>
      <c r="G24" s="1">
        <v>4.9329999999999999E-2</v>
      </c>
      <c r="H24" s="1">
        <v>49.33</v>
      </c>
      <c r="I24" s="25">
        <v>3.7639589776981928</v>
      </c>
    </row>
    <row r="25" spans="1:9">
      <c r="A25" s="1">
        <v>14</v>
      </c>
      <c r="B25" s="1" t="s">
        <v>331</v>
      </c>
      <c r="C25" s="1">
        <v>520.48</v>
      </c>
      <c r="D25" s="1">
        <v>67.69</v>
      </c>
      <c r="E25" s="1">
        <v>0.13005</v>
      </c>
      <c r="F25" s="1">
        <v>38.043999999999997</v>
      </c>
      <c r="G25" s="1">
        <v>4.9480000000000003E-2</v>
      </c>
      <c r="H25" s="30">
        <v>68.034999999999997</v>
      </c>
      <c r="I25" s="25">
        <v>3.4495743287491814</v>
      </c>
    </row>
    <row r="26" spans="1:9">
      <c r="A26" s="1">
        <v>15</v>
      </c>
      <c r="B26" s="1" t="s">
        <v>327</v>
      </c>
      <c r="C26" s="1">
        <v>451.09</v>
      </c>
      <c r="D26" s="1">
        <v>26.03</v>
      </c>
      <c r="E26" s="1">
        <v>5.7700000000000001E-2</v>
      </c>
      <c r="F26" s="1">
        <v>39.255000000000003</v>
      </c>
      <c r="G26" s="1">
        <v>2.2630000000000001E-2</v>
      </c>
      <c r="H26" s="1">
        <v>22.630000000000003</v>
      </c>
      <c r="I26" s="25">
        <v>12.880081300813007</v>
      </c>
    </row>
    <row r="27" spans="1:9">
      <c r="A27" s="1">
        <v>15</v>
      </c>
      <c r="B27" s="1" t="s">
        <v>331</v>
      </c>
      <c r="C27" s="1">
        <v>294.94</v>
      </c>
      <c r="D27" s="1">
        <v>26.91</v>
      </c>
      <c r="E27" s="1">
        <v>9.1240000000000002E-2</v>
      </c>
      <c r="F27" s="1">
        <v>45.637999999999998</v>
      </c>
      <c r="G27" s="1">
        <v>4.1640000000000003E-2</v>
      </c>
      <c r="H27" s="30">
        <v>62.46</v>
      </c>
      <c r="I27" s="25">
        <v>10.732355637030246</v>
      </c>
    </row>
    <row r="28" spans="1:9">
      <c r="A28" s="24">
        <v>16</v>
      </c>
      <c r="B28" s="24" t="s">
        <v>327</v>
      </c>
      <c r="C28" s="24">
        <v>468.44</v>
      </c>
      <c r="D28" s="24">
        <v>29.96</v>
      </c>
      <c r="E28" s="24">
        <f>D28/C28</f>
        <v>6.3956963538553499E-2</v>
      </c>
      <c r="F28" s="24">
        <v>45.408999999999999</v>
      </c>
      <c r="G28" s="24">
        <f>F28*E28/100</f>
        <v>2.9042217573221757E-2</v>
      </c>
      <c r="H28" s="1">
        <v>29.042218000000002</v>
      </c>
      <c r="I28" s="26">
        <v>12.659100288898061</v>
      </c>
    </row>
    <row r="29" spans="1:9">
      <c r="A29" s="1">
        <v>17</v>
      </c>
      <c r="B29" s="1" t="s">
        <v>327</v>
      </c>
      <c r="C29" s="1">
        <v>294.94</v>
      </c>
      <c r="D29" s="1">
        <v>46.95</v>
      </c>
      <c r="E29" s="1">
        <v>0.15917999999999999</v>
      </c>
      <c r="F29" s="1">
        <v>18.071999999999999</v>
      </c>
      <c r="G29" s="1">
        <v>2.8767999999999998E-2</v>
      </c>
      <c r="H29" s="30">
        <v>17.2608</v>
      </c>
      <c r="I29" s="25">
        <v>4.7370689655172402</v>
      </c>
    </row>
    <row r="30" spans="1:9">
      <c r="A30" s="1">
        <v>17</v>
      </c>
      <c r="B30" s="1" t="s">
        <v>330</v>
      </c>
      <c r="C30" s="1">
        <v>329.64</v>
      </c>
      <c r="D30" s="1">
        <v>260.18</v>
      </c>
      <c r="E30" s="1">
        <v>0.78929000000000005</v>
      </c>
      <c r="F30" s="1">
        <v>3.7679999999999998</v>
      </c>
      <c r="G30" s="1">
        <v>2.9739999999999999E-2</v>
      </c>
      <c r="H30" s="1">
        <v>29.74</v>
      </c>
      <c r="I30" s="25">
        <v>0.72007858546168957</v>
      </c>
    </row>
    <row r="31" spans="1:9">
      <c r="A31" s="24">
        <v>18</v>
      </c>
      <c r="B31" s="24" t="s">
        <v>330</v>
      </c>
      <c r="C31" s="24">
        <v>399.04</v>
      </c>
      <c r="D31" s="24">
        <v>182.24</v>
      </c>
      <c r="E31" s="24">
        <f>D31/C31</f>
        <v>0.45669607056936645</v>
      </c>
      <c r="F31" s="24">
        <v>6.2148000000000003</v>
      </c>
      <c r="G31" s="24">
        <f>E31*F31/100</f>
        <v>2.8382747393744988E-2</v>
      </c>
      <c r="H31" s="1">
        <v>29.392747</v>
      </c>
      <c r="I31" s="27">
        <v>1.5369999999999999</v>
      </c>
    </row>
    <row r="32" spans="1:9">
      <c r="A32" s="24">
        <v>18</v>
      </c>
      <c r="B32" s="24" t="s">
        <v>327</v>
      </c>
      <c r="C32" s="24">
        <v>104.1</v>
      </c>
      <c r="D32" s="24">
        <v>33.369999999999997</v>
      </c>
      <c r="E32" s="24">
        <f>D32/C32</f>
        <v>0.32055715658021133</v>
      </c>
      <c r="F32" s="24">
        <v>16.937999999999999</v>
      </c>
      <c r="G32" s="24">
        <f>F32*E32/100</f>
        <v>5.4295971181556185E-2</v>
      </c>
      <c r="H32" s="30">
        <v>23.52825</v>
      </c>
      <c r="I32" s="27">
        <v>3.0529999999999999</v>
      </c>
    </row>
    <row r="33" spans="1:16">
      <c r="A33" s="1">
        <v>19</v>
      </c>
      <c r="B33" s="1" t="s">
        <v>330</v>
      </c>
      <c r="C33" s="1">
        <v>433.74</v>
      </c>
      <c r="D33" s="1">
        <v>281.17</v>
      </c>
      <c r="E33" s="1">
        <v>0.64824999999999999</v>
      </c>
      <c r="F33" s="1">
        <v>14.903</v>
      </c>
      <c r="G33" s="1">
        <v>9.6610000000000001E-2</v>
      </c>
      <c r="H33" s="1">
        <v>96.61</v>
      </c>
      <c r="I33" s="25">
        <v>0.8363333454058165</v>
      </c>
    </row>
    <row r="34" spans="1:16">
      <c r="A34" s="1">
        <v>19</v>
      </c>
      <c r="B34" s="1" t="s">
        <v>327</v>
      </c>
      <c r="C34" s="1">
        <v>346.99</v>
      </c>
      <c r="D34" s="1">
        <v>66.037999999999997</v>
      </c>
      <c r="E34" s="1">
        <v>0.19031999999999999</v>
      </c>
      <c r="F34" s="1">
        <v>16.172000000000001</v>
      </c>
      <c r="G34" s="1">
        <v>3.0779999999999998E-2</v>
      </c>
      <c r="H34" s="30">
        <v>20.52</v>
      </c>
      <c r="I34" s="25">
        <v>4.4543217168734</v>
      </c>
    </row>
    <row r="35" spans="1:16">
      <c r="A35" s="1">
        <v>20</v>
      </c>
      <c r="B35" s="1" t="s">
        <v>330</v>
      </c>
      <c r="C35" s="1">
        <v>381.69</v>
      </c>
      <c r="D35" s="1">
        <v>156.88</v>
      </c>
      <c r="E35" s="1">
        <v>0.4163</v>
      </c>
      <c r="F35" s="1">
        <v>5.7293000000000003</v>
      </c>
      <c r="G35" s="1">
        <v>2.384E-2</v>
      </c>
      <c r="H35" s="1">
        <v>23.84</v>
      </c>
      <c r="I35" s="25">
        <v>1.8953241232731137</v>
      </c>
    </row>
    <row r="36" spans="1:16">
      <c r="A36" s="1">
        <v>20</v>
      </c>
      <c r="B36" s="1" t="s">
        <v>327</v>
      </c>
      <c r="C36" s="1">
        <v>381.69</v>
      </c>
      <c r="D36" s="1">
        <v>58.08</v>
      </c>
      <c r="E36" s="1">
        <v>0.15217</v>
      </c>
      <c r="F36" s="1">
        <v>20.486999999999998</v>
      </c>
      <c r="G36" s="1">
        <v>3.117E-2</v>
      </c>
      <c r="H36" s="30">
        <v>23.896999999999998</v>
      </c>
      <c r="I36" s="25">
        <v>5.267343809888847</v>
      </c>
    </row>
    <row r="37" spans="1:16">
      <c r="A37" s="24">
        <v>22</v>
      </c>
      <c r="B37" s="24" t="s">
        <v>330</v>
      </c>
      <c r="C37" s="24">
        <v>763.38</v>
      </c>
      <c r="D37" s="24">
        <f>260.15+177.28</f>
        <v>437.42999999999995</v>
      </c>
      <c r="E37" s="24">
        <f>D37/C37</f>
        <v>0.57301737011711074</v>
      </c>
      <c r="F37" s="24"/>
      <c r="G37" s="24">
        <f>E37*P37/100</f>
        <v>4.9825334722587794E-2</v>
      </c>
      <c r="H37" s="1">
        <v>49.825334999999995</v>
      </c>
      <c r="I37" s="24"/>
      <c r="J37" s="24">
        <v>586.78</v>
      </c>
      <c r="K37" s="24">
        <v>392.68</v>
      </c>
      <c r="L37" s="24">
        <f>J37/(J37+K37)</f>
        <v>0.59908521021787509</v>
      </c>
      <c r="M37" s="24">
        <f>K37/(J37+K37)</f>
        <v>0.40091478978212486</v>
      </c>
      <c r="N37" s="24">
        <v>8.7315000000000005</v>
      </c>
      <c r="O37" s="24">
        <v>8.6410999999999998</v>
      </c>
      <c r="P37" s="24">
        <f>(L37*N37)+(O37*M37)</f>
        <v>8.6952573030036966</v>
      </c>
    </row>
    <row r="38" spans="1:16">
      <c r="A38" s="1">
        <v>22</v>
      </c>
      <c r="B38" s="1" t="s">
        <v>327</v>
      </c>
      <c r="C38" s="1">
        <v>451.09</v>
      </c>
      <c r="D38" s="1">
        <v>117.05</v>
      </c>
      <c r="E38" s="1">
        <v>0.25947999999999999</v>
      </c>
      <c r="F38" s="1">
        <v>12.459</v>
      </c>
      <c r="G38" s="1">
        <v>3.2329999999999998E-2</v>
      </c>
      <c r="H38" s="30">
        <v>24.570799999999998</v>
      </c>
      <c r="I38" s="25">
        <v>3.0810536044362293</v>
      </c>
    </row>
    <row r="39" spans="1:16">
      <c r="A39" s="1">
        <v>23</v>
      </c>
      <c r="B39" s="1" t="s">
        <v>327</v>
      </c>
      <c r="C39" s="1">
        <v>676.63</v>
      </c>
      <c r="D39" s="22">
        <v>61.64</v>
      </c>
      <c r="E39" s="1">
        <v>9.11E-2</v>
      </c>
      <c r="F39" s="1">
        <v>39.322000000000003</v>
      </c>
      <c r="G39" s="1">
        <v>3.5819999999999998E-2</v>
      </c>
      <c r="H39" s="1">
        <v>35.82</v>
      </c>
      <c r="I39" s="25">
        <v>8.2786760509796462</v>
      </c>
    </row>
    <row r="40" spans="1:16">
      <c r="A40" s="1">
        <v>23</v>
      </c>
      <c r="B40" s="1" t="s">
        <v>331</v>
      </c>
      <c r="C40" s="1">
        <v>537.83000000000004</v>
      </c>
      <c r="D40" s="22">
        <v>133.66</v>
      </c>
      <c r="E40" s="1">
        <v>0.24485199999999999</v>
      </c>
      <c r="F40" s="1">
        <v>14.852</v>
      </c>
      <c r="G40" s="1">
        <v>3.6908999999999997E-2</v>
      </c>
      <c r="H40" s="30">
        <v>50.934420000000003</v>
      </c>
      <c r="I40" s="25">
        <v>5.0514042553191496</v>
      </c>
    </row>
    <row r="41" spans="1:16">
      <c r="A41" s="1">
        <v>24</v>
      </c>
      <c r="B41" s="1" t="s">
        <v>330</v>
      </c>
      <c r="C41" s="1">
        <v>190.84</v>
      </c>
      <c r="D41" s="22">
        <v>69.34</v>
      </c>
      <c r="E41" s="1">
        <v>0.36334</v>
      </c>
      <c r="F41" s="1">
        <v>10.241</v>
      </c>
      <c r="G41" s="1">
        <v>3.7208999999999999E-2</v>
      </c>
      <c r="H41" s="1">
        <v>37.208999999999996</v>
      </c>
      <c r="I41" s="25">
        <v>2.0260967018892089</v>
      </c>
    </row>
    <row r="42" spans="1:16">
      <c r="A42" s="1">
        <v>24</v>
      </c>
      <c r="B42" s="1" t="s">
        <v>327</v>
      </c>
      <c r="C42" s="1">
        <v>815.42</v>
      </c>
      <c r="D42" s="22">
        <v>77.709999999999994</v>
      </c>
      <c r="E42" s="1">
        <v>9.5299999999999996E-2</v>
      </c>
      <c r="F42" s="1">
        <v>24.376000000000001</v>
      </c>
      <c r="G42" s="1">
        <v>2.3230000000000001E-2</v>
      </c>
      <c r="H42" s="1">
        <v>23.23</v>
      </c>
      <c r="I42" s="25">
        <v>6.1886957791733606</v>
      </c>
    </row>
    <row r="43" spans="1:16">
      <c r="A43" s="1">
        <v>24</v>
      </c>
      <c r="B43" s="1" t="s">
        <v>331</v>
      </c>
      <c r="C43" s="1">
        <v>346.99</v>
      </c>
      <c r="D43" s="22">
        <v>42.86</v>
      </c>
      <c r="E43" s="1">
        <v>0.12352</v>
      </c>
      <c r="F43" s="1">
        <v>24.556999999999999</v>
      </c>
      <c r="G43" s="1">
        <v>3.0329999999999999E-2</v>
      </c>
      <c r="H43" s="30">
        <v>28.512</v>
      </c>
      <c r="I43" s="25">
        <v>6.2636241610738255</v>
      </c>
    </row>
    <row r="44" spans="1:16">
      <c r="A44" s="1">
        <v>25</v>
      </c>
      <c r="B44" s="1" t="s">
        <v>327</v>
      </c>
      <c r="C44" s="1">
        <v>711.33</v>
      </c>
      <c r="D44" s="1">
        <v>54.85</v>
      </c>
      <c r="E44" s="1">
        <v>7.7108999999999997E-2</v>
      </c>
      <c r="F44" s="1">
        <v>44.723999999999997</v>
      </c>
      <c r="G44" s="1">
        <v>3.4486000000000003E-2</v>
      </c>
      <c r="H44" s="1">
        <v>34.486000000000004</v>
      </c>
      <c r="I44" s="25">
        <v>5.3666455829643684</v>
      </c>
    </row>
    <row r="45" spans="1:16">
      <c r="A45" s="1">
        <v>25</v>
      </c>
      <c r="B45" s="1" t="s">
        <v>331</v>
      </c>
      <c r="C45" s="1">
        <v>746.03</v>
      </c>
      <c r="D45" s="1">
        <v>120.49</v>
      </c>
      <c r="E45" s="1">
        <v>0.16150800000000001</v>
      </c>
      <c r="F45" s="1">
        <v>24.640999999999998</v>
      </c>
      <c r="G45" s="1">
        <v>3.9796999999999999E-2</v>
      </c>
      <c r="H45" s="30">
        <v>54.91986</v>
      </c>
      <c r="I45" s="25">
        <v>3.8396252666728508</v>
      </c>
    </row>
    <row r="46" spans="1:16">
      <c r="A46" s="1">
        <v>26</v>
      </c>
      <c r="B46" s="1" t="s">
        <v>330</v>
      </c>
      <c r="C46" s="1">
        <v>86.75</v>
      </c>
      <c r="D46" s="1">
        <v>72.150000000000006</v>
      </c>
      <c r="E46" s="1">
        <v>0.83169999999999999</v>
      </c>
      <c r="F46" s="1">
        <v>3.1682999999999999</v>
      </c>
      <c r="G46" s="1">
        <v>2.6350999999999999E-2</v>
      </c>
      <c r="H46" s="1">
        <v>26.350999999999999</v>
      </c>
      <c r="I46" s="25">
        <v>0.39458239277652368</v>
      </c>
    </row>
    <row r="47" spans="1:16">
      <c r="A47" s="24">
        <v>26</v>
      </c>
      <c r="B47" s="24" t="s">
        <v>327</v>
      </c>
      <c r="C47" s="24">
        <v>433.73613999999998</v>
      </c>
      <c r="D47" s="24">
        <f>52.89+53.06</f>
        <v>105.95</v>
      </c>
      <c r="E47" s="24">
        <f>D47/C47</f>
        <v>0.2442729351536167</v>
      </c>
      <c r="F47" s="24"/>
      <c r="G47" s="24">
        <f>P47*E47/100</f>
        <v>7.4592735560425588E-2</v>
      </c>
      <c r="H47" s="1">
        <v>74.592736000000002</v>
      </c>
      <c r="I47" s="24"/>
      <c r="J47" s="24">
        <v>330.39</v>
      </c>
      <c r="K47" s="24">
        <v>156.21</v>
      </c>
      <c r="L47" s="24">
        <f>J47/(K47+J47)</f>
        <v>0.67897657213316887</v>
      </c>
      <c r="M47" s="24">
        <f>K47/(K47+J47)</f>
        <v>0.32102342786683108</v>
      </c>
      <c r="N47" s="24">
        <v>38.793999999999997</v>
      </c>
      <c r="O47" s="24">
        <v>13.071999999999999</v>
      </c>
      <c r="P47" s="24">
        <f>(N47*L47)+(O47*M47)</f>
        <v>30.536635388409366</v>
      </c>
    </row>
    <row r="48" spans="1:16">
      <c r="A48" s="1">
        <v>26</v>
      </c>
      <c r="B48" s="1" t="s">
        <v>331</v>
      </c>
      <c r="C48" s="1">
        <v>312.29000000000002</v>
      </c>
      <c r="D48" s="1">
        <v>54.42</v>
      </c>
      <c r="E48" s="1">
        <v>0.17426</v>
      </c>
      <c r="F48" s="1">
        <v>41.615000000000002</v>
      </c>
      <c r="G48" s="1">
        <v>7.2520000000000001E-2</v>
      </c>
      <c r="H48" s="30">
        <v>60.433329999999998</v>
      </c>
      <c r="I48" s="25">
        <v>5.4120551326887467</v>
      </c>
    </row>
    <row r="49" spans="1:16">
      <c r="A49" s="24">
        <v>27</v>
      </c>
      <c r="B49" s="24" t="s">
        <v>330</v>
      </c>
      <c r="C49" s="24">
        <v>485.78447</v>
      </c>
      <c r="D49" s="24">
        <f>136.54+110.56</f>
        <v>247.1</v>
      </c>
      <c r="E49" s="24">
        <f>D49/C49</f>
        <v>0.50866179398448041</v>
      </c>
      <c r="F49" s="24"/>
      <c r="G49" s="24">
        <f>P49*E49/100</f>
        <v>3.5947159248680888E-2</v>
      </c>
      <c r="H49" s="1">
        <v>35.947158999999999</v>
      </c>
      <c r="I49" s="24"/>
      <c r="J49" s="24">
        <v>373.81</v>
      </c>
      <c r="K49" s="24">
        <v>232.36</v>
      </c>
      <c r="L49" s="24">
        <f>J49/(K49+J49)</f>
        <v>0.61667519012818184</v>
      </c>
      <c r="M49" s="24">
        <f>K49/(K49+J49)</f>
        <v>0.38332480987181811</v>
      </c>
      <c r="N49" s="24">
        <v>7.8593000000000002</v>
      </c>
      <c r="O49" s="24">
        <v>5.7923999999999998</v>
      </c>
      <c r="P49" s="24">
        <f>(N49*L49)+(O49*M49)</f>
        <v>7.0670059504759388</v>
      </c>
    </row>
    <row r="50" spans="1:16">
      <c r="A50" s="24">
        <v>27</v>
      </c>
      <c r="B50" s="24" t="s">
        <v>327</v>
      </c>
      <c r="C50" s="24">
        <v>798.07448999999997</v>
      </c>
      <c r="D50" s="24">
        <f>49.12+36.57</f>
        <v>85.69</v>
      </c>
      <c r="E50" s="24">
        <f>D50/C50</f>
        <v>0.10737092974867547</v>
      </c>
      <c r="F50" s="24"/>
      <c r="G50" s="24">
        <f>P50*E50/100</f>
        <v>5.2338849598586631E-2</v>
      </c>
      <c r="H50" s="30">
        <v>39.777526000000002</v>
      </c>
      <c r="I50" s="24"/>
      <c r="J50" s="24">
        <v>370.17</v>
      </c>
      <c r="K50" s="24">
        <v>315.82</v>
      </c>
      <c r="L50" s="24">
        <f>J50/(K50+J50)</f>
        <v>0.53961428009154655</v>
      </c>
      <c r="M50" s="24">
        <f>K50/(K50+J50)</f>
        <v>0.46038571990845345</v>
      </c>
      <c r="N50" s="24">
        <v>41.55</v>
      </c>
      <c r="O50" s="24">
        <v>57.18</v>
      </c>
      <c r="P50" s="24">
        <f>(N50*L50)+(O50*M50)</f>
        <v>48.745828802169129</v>
      </c>
    </row>
    <row r="51" spans="1:16">
      <c r="A51" s="1">
        <v>29</v>
      </c>
      <c r="B51" s="1" t="s">
        <v>330</v>
      </c>
      <c r="C51" s="1">
        <v>763.38</v>
      </c>
      <c r="D51" s="1">
        <v>231.05</v>
      </c>
      <c r="E51" s="1">
        <v>0.30266999999999999</v>
      </c>
      <c r="F51" s="1">
        <v>6.2750000000000004</v>
      </c>
      <c r="G51" s="1">
        <v>1.899E-2</v>
      </c>
      <c r="H51" s="1">
        <v>18.989999999999998</v>
      </c>
      <c r="I51" s="28">
        <v>2.2599999999999998</v>
      </c>
    </row>
    <row r="52" spans="1:16">
      <c r="A52" s="1">
        <v>29</v>
      </c>
      <c r="B52" s="1" t="s">
        <v>327</v>
      </c>
      <c r="C52" s="1">
        <v>260.24</v>
      </c>
      <c r="D52" s="1">
        <v>23.63</v>
      </c>
      <c r="E52" s="1">
        <v>9.0800000000000006E-2</v>
      </c>
      <c r="F52" s="1">
        <v>37.229999999999997</v>
      </c>
      <c r="G52" s="1">
        <v>3.381E-2</v>
      </c>
      <c r="H52" s="30">
        <v>12.678750000000001</v>
      </c>
      <c r="I52" s="28">
        <v>8.4510000000000005</v>
      </c>
    </row>
    <row r="53" spans="1:16">
      <c r="A53" s="1">
        <v>30</v>
      </c>
      <c r="B53" s="1" t="s">
        <v>327</v>
      </c>
      <c r="C53" s="1">
        <v>190.84</v>
      </c>
      <c r="D53" s="1">
        <v>18.920000000000002</v>
      </c>
      <c r="E53" s="1">
        <v>9.9155999999999994E-2</v>
      </c>
      <c r="F53" s="1">
        <v>35.689</v>
      </c>
      <c r="G53" s="1">
        <v>3.5388000000000003E-2</v>
      </c>
      <c r="H53" s="30">
        <v>12.9756</v>
      </c>
      <c r="I53" s="28">
        <v>8.5340000000000007</v>
      </c>
    </row>
    <row r="54" spans="1:16">
      <c r="A54" s="1">
        <v>30</v>
      </c>
      <c r="B54" s="1" t="s">
        <v>330</v>
      </c>
      <c r="C54" s="1">
        <v>711.33</v>
      </c>
      <c r="D54" s="1">
        <v>166.88</v>
      </c>
      <c r="E54" s="1">
        <v>0.23460300000000001</v>
      </c>
      <c r="F54" s="1">
        <v>11.742000000000001</v>
      </c>
      <c r="G54" s="1">
        <v>2.7546999999999999E-2</v>
      </c>
      <c r="H54" s="1">
        <v>27.546999999999997</v>
      </c>
      <c r="I54" s="28">
        <v>2.9790000000000001</v>
      </c>
    </row>
    <row r="55" spans="1:16">
      <c r="A55" s="1">
        <v>31</v>
      </c>
      <c r="B55" s="1" t="s">
        <v>327</v>
      </c>
      <c r="C55" s="1">
        <v>208.19</v>
      </c>
      <c r="D55" s="1">
        <v>20.22</v>
      </c>
      <c r="E55" s="1">
        <v>9.7123000000000001E-2</v>
      </c>
      <c r="F55" s="1">
        <v>38.695999999999998</v>
      </c>
      <c r="G55" s="1">
        <v>3.7581999999999997E-2</v>
      </c>
      <c r="H55" s="30">
        <v>15.0328</v>
      </c>
      <c r="I55" s="28">
        <v>10.436</v>
      </c>
    </row>
    <row r="56" spans="1:16">
      <c r="A56" s="1">
        <v>31</v>
      </c>
      <c r="B56" s="1" t="s">
        <v>330</v>
      </c>
      <c r="C56" s="1">
        <v>711.33</v>
      </c>
      <c r="D56" s="1">
        <v>161.38</v>
      </c>
      <c r="E56" s="1">
        <v>0.22686999999999999</v>
      </c>
      <c r="F56" s="1">
        <v>21.844999999999999</v>
      </c>
      <c r="G56" s="1">
        <v>4.9559899999999997E-2</v>
      </c>
      <c r="H56" s="1">
        <v>49.559899999999999</v>
      </c>
      <c r="I56" s="28">
        <v>3.4460000000000002</v>
      </c>
    </row>
    <row r="57" spans="1:16">
      <c r="A57" s="1">
        <v>32</v>
      </c>
      <c r="B57" s="1" t="s">
        <v>330</v>
      </c>
      <c r="C57" s="1">
        <v>780.73</v>
      </c>
      <c r="D57" s="1">
        <v>100.04</v>
      </c>
      <c r="E57" s="1">
        <v>0.12914</v>
      </c>
      <c r="F57" s="1">
        <v>21.844999999999999</v>
      </c>
      <c r="G57" s="1">
        <v>2.7990999999999999E-2</v>
      </c>
      <c r="H57" s="1">
        <v>27.991</v>
      </c>
      <c r="I57" s="28">
        <v>6.0810000000000004</v>
      </c>
    </row>
    <row r="58" spans="1:16">
      <c r="A58" s="1">
        <v>32</v>
      </c>
      <c r="B58" s="1" t="s">
        <v>327</v>
      </c>
      <c r="C58" s="1">
        <v>156.15</v>
      </c>
      <c r="D58" s="1">
        <v>17.02</v>
      </c>
      <c r="E58" s="1">
        <v>0.109</v>
      </c>
      <c r="F58" s="1">
        <v>37.043999999999997</v>
      </c>
      <c r="G58" s="1">
        <v>4.0379999999999999E-2</v>
      </c>
      <c r="H58" s="1">
        <v>40.380000000000003</v>
      </c>
      <c r="I58" s="28">
        <v>11.233000000000001</v>
      </c>
    </row>
    <row r="59" spans="1:16">
      <c r="A59" s="1">
        <v>33</v>
      </c>
      <c r="B59" s="1" t="s">
        <v>330</v>
      </c>
      <c r="C59" s="1">
        <v>520.48</v>
      </c>
      <c r="D59" s="1">
        <v>97.94</v>
      </c>
      <c r="E59" s="1">
        <v>0.18820000000000001</v>
      </c>
      <c r="F59" s="1">
        <v>13.867000000000001</v>
      </c>
      <c r="G59" s="1">
        <v>2.6089999999999999E-2</v>
      </c>
      <c r="H59" s="1">
        <v>26.09</v>
      </c>
      <c r="I59" s="28">
        <v>4.3979999999999997</v>
      </c>
    </row>
    <row r="60" spans="1:16">
      <c r="A60" s="1">
        <v>33</v>
      </c>
      <c r="B60" s="1" t="s">
        <v>327</v>
      </c>
      <c r="C60" s="1">
        <v>381.69</v>
      </c>
      <c r="D60" s="1">
        <v>35.31</v>
      </c>
      <c r="E60" s="1">
        <v>9.2509999999999995E-2</v>
      </c>
      <c r="F60" s="1">
        <v>35.046999999999997</v>
      </c>
      <c r="G60" s="1">
        <v>3.2419999999999997E-2</v>
      </c>
      <c r="H60" s="30">
        <v>14.264799999999999</v>
      </c>
      <c r="I60" s="28">
        <v>8.1869999999999994</v>
      </c>
    </row>
    <row r="61" spans="1:16">
      <c r="A61" s="1">
        <v>34</v>
      </c>
      <c r="B61" s="1" t="s">
        <v>330</v>
      </c>
      <c r="C61" s="1">
        <v>659.28</v>
      </c>
      <c r="D61" s="1">
        <v>215.39</v>
      </c>
      <c r="E61" s="1">
        <v>0.32669999999999999</v>
      </c>
      <c r="F61" s="1">
        <v>6.2496</v>
      </c>
      <c r="G61" s="1">
        <v>2.0420000000000001E-2</v>
      </c>
      <c r="H61" s="1">
        <v>20.420000000000002</v>
      </c>
      <c r="I61" s="28">
        <v>2.427</v>
      </c>
    </row>
    <row r="62" spans="1:16">
      <c r="A62" s="1">
        <v>34</v>
      </c>
      <c r="B62" s="1" t="s">
        <v>327</v>
      </c>
      <c r="C62" s="1">
        <v>728.68</v>
      </c>
      <c r="D62" s="1">
        <v>65.459999999999994</v>
      </c>
      <c r="E62" s="1">
        <v>8.98336E-2</v>
      </c>
      <c r="F62" s="1">
        <v>33.953000000000003</v>
      </c>
      <c r="G62" s="1">
        <v>3.0501E-2</v>
      </c>
      <c r="H62" s="30">
        <v>43.921439999999997</v>
      </c>
      <c r="I62" s="28">
        <v>9.0380000000000003</v>
      </c>
    </row>
    <row r="63" spans="1:16">
      <c r="A63" s="1">
        <v>35</v>
      </c>
      <c r="B63" s="1" t="s">
        <v>330</v>
      </c>
      <c r="C63" s="1">
        <v>659.28</v>
      </c>
      <c r="D63" s="1">
        <v>145.03</v>
      </c>
      <c r="E63" s="1">
        <v>0.21998000000000001</v>
      </c>
      <c r="F63" s="1">
        <v>10.693</v>
      </c>
      <c r="G63" s="1">
        <v>2.3522999999999999E-2</v>
      </c>
      <c r="H63" s="1">
        <v>23.523</v>
      </c>
      <c r="I63" s="28">
        <v>2.7130000000000001</v>
      </c>
    </row>
    <row r="64" spans="1:16">
      <c r="A64" s="1">
        <v>35</v>
      </c>
      <c r="B64" s="1" t="s">
        <v>327</v>
      </c>
      <c r="C64" s="1">
        <v>138.80000000000001</v>
      </c>
      <c r="D64" s="1">
        <v>17.440000000000001</v>
      </c>
      <c r="E64" s="1">
        <v>0.12565000000000001</v>
      </c>
      <c r="F64" s="1">
        <v>39.899000000000001</v>
      </c>
      <c r="G64" s="1">
        <v>5.0130000000000001E-2</v>
      </c>
      <c r="H64" s="30">
        <v>11.279249999999999</v>
      </c>
      <c r="I64" s="28">
        <v>5.42</v>
      </c>
    </row>
    <row r="65" spans="1:9">
      <c r="A65" s="1">
        <v>36</v>
      </c>
      <c r="B65" s="1" t="s">
        <v>330</v>
      </c>
      <c r="C65" s="1">
        <v>312.29000000000002</v>
      </c>
      <c r="D65" s="1">
        <v>93.37</v>
      </c>
      <c r="E65" s="1">
        <v>0.29898000000000002</v>
      </c>
      <c r="F65" s="1">
        <v>5.1851000000000003</v>
      </c>
      <c r="G65" s="1">
        <v>1.5502999999999999E-2</v>
      </c>
      <c r="H65" s="1">
        <v>15.503</v>
      </c>
      <c r="I65" s="28">
        <v>1.9350000000000001</v>
      </c>
    </row>
    <row r="66" spans="1:9">
      <c r="A66" s="1">
        <v>36</v>
      </c>
      <c r="B66" s="1" t="s">
        <v>327</v>
      </c>
      <c r="C66" s="1">
        <v>676.63</v>
      </c>
      <c r="D66" s="1">
        <v>48.94</v>
      </c>
      <c r="E66" s="1">
        <v>7.2329000000000004E-2</v>
      </c>
      <c r="F66" s="1">
        <v>43.959000000000003</v>
      </c>
      <c r="G66" s="1">
        <v>3.1794999999999997E-2</v>
      </c>
      <c r="H66" s="1">
        <v>31.794999999999998</v>
      </c>
      <c r="I66" s="28">
        <v>10.097</v>
      </c>
    </row>
    <row r="67" spans="1:9">
      <c r="A67" s="1">
        <v>36</v>
      </c>
      <c r="B67" s="1" t="s">
        <v>331</v>
      </c>
      <c r="C67" s="1">
        <v>485.78</v>
      </c>
      <c r="D67" s="1">
        <v>39.18</v>
      </c>
      <c r="E67" s="1">
        <v>8.0654000000000003E-2</v>
      </c>
      <c r="F67" s="1">
        <v>42.228000000000002</v>
      </c>
      <c r="G67" s="1">
        <v>3.406E-2</v>
      </c>
      <c r="H67" s="30">
        <v>23.841999999999999</v>
      </c>
      <c r="I67" s="28">
        <v>7.7850000000000001</v>
      </c>
    </row>
    <row r="68" spans="1:9">
      <c r="A68" s="1">
        <v>37</v>
      </c>
      <c r="B68" s="1" t="s">
        <v>330</v>
      </c>
      <c r="C68" s="1">
        <v>624.58000000000004</v>
      </c>
      <c r="D68" s="1">
        <v>231.5</v>
      </c>
      <c r="E68" s="1">
        <v>0.37064999999999998</v>
      </c>
      <c r="F68" s="1">
        <v>6.9542999999999999</v>
      </c>
      <c r="G68" s="1">
        <v>2.5776E-2</v>
      </c>
      <c r="H68" s="1">
        <v>25.776</v>
      </c>
      <c r="I68" s="28">
        <v>1.9870000000000001</v>
      </c>
    </row>
    <row r="69" spans="1:9">
      <c r="A69" s="1">
        <v>37</v>
      </c>
      <c r="B69" s="1" t="s">
        <v>327</v>
      </c>
      <c r="C69" s="1">
        <v>399.04</v>
      </c>
      <c r="D69" s="1">
        <v>41.65</v>
      </c>
      <c r="E69" s="1">
        <v>0.104376</v>
      </c>
      <c r="F69" s="1">
        <v>27.271000000000001</v>
      </c>
      <c r="G69" s="1">
        <v>2.8464E-2</v>
      </c>
      <c r="H69" s="30">
        <v>13.093439999999999</v>
      </c>
      <c r="I69" s="28">
        <v>7.3650000000000002</v>
      </c>
    </row>
    <row r="70" spans="1:9">
      <c r="A70" s="1">
        <v>38</v>
      </c>
      <c r="B70" s="1" t="s">
        <v>330</v>
      </c>
      <c r="C70" s="1">
        <v>555.17999999999995</v>
      </c>
      <c r="D70" s="1">
        <v>68.510000000000005</v>
      </c>
      <c r="E70" s="1">
        <v>0.123401</v>
      </c>
      <c r="F70" s="1">
        <v>40.98</v>
      </c>
      <c r="G70" s="1">
        <v>5.0569900000000001E-2</v>
      </c>
      <c r="H70" s="1">
        <v>50.569900000000004</v>
      </c>
      <c r="I70" s="28">
        <v>6.569</v>
      </c>
    </row>
    <row r="71" spans="1:9">
      <c r="A71" s="1">
        <v>38</v>
      </c>
      <c r="B71" s="1" t="s">
        <v>327</v>
      </c>
      <c r="C71" s="1">
        <v>312.29000000000002</v>
      </c>
      <c r="D71" s="1">
        <v>29.6</v>
      </c>
      <c r="E71" s="1">
        <v>9.4783999999999993E-2</v>
      </c>
      <c r="F71" s="1">
        <v>46.143999999999998</v>
      </c>
      <c r="G71" s="1">
        <v>4.3736990000000003E-2</v>
      </c>
      <c r="H71" s="30">
        <v>38.26986625</v>
      </c>
      <c r="I71" s="28">
        <v>8.2759999999999998</v>
      </c>
    </row>
    <row r="72" spans="1:9">
      <c r="A72" s="1">
        <v>38</v>
      </c>
      <c r="B72" s="1" t="s">
        <v>331</v>
      </c>
      <c r="C72" s="1">
        <v>156.15</v>
      </c>
      <c r="D72" s="1">
        <v>19.79</v>
      </c>
      <c r="E72" s="1">
        <v>0.12673699999999999</v>
      </c>
      <c r="F72" s="1">
        <v>41.192999999999998</v>
      </c>
      <c r="G72" s="1">
        <v>5.2206799999999998E-2</v>
      </c>
      <c r="H72" s="31">
        <v>52.206800000000001</v>
      </c>
      <c r="I72" s="28">
        <v>9.5020000000000007</v>
      </c>
    </row>
    <row r="73" spans="1:9">
      <c r="A73" s="1">
        <v>39</v>
      </c>
      <c r="B73" s="1" t="s">
        <v>330</v>
      </c>
      <c r="C73" s="1">
        <v>832.77</v>
      </c>
      <c r="D73" s="1">
        <v>261.70999999999998</v>
      </c>
      <c r="E73" s="1">
        <v>0.31425999999999998</v>
      </c>
      <c r="F73" s="1">
        <v>6.6284000000000001</v>
      </c>
      <c r="G73" s="1">
        <v>2.0830700000000001E-2</v>
      </c>
      <c r="H73" s="1">
        <v>20.8307</v>
      </c>
      <c r="I73" s="28">
        <v>2.218</v>
      </c>
    </row>
    <row r="74" spans="1:9">
      <c r="A74" s="1">
        <v>40</v>
      </c>
      <c r="B74" s="1" t="s">
        <v>330</v>
      </c>
      <c r="C74" s="1">
        <v>433.74</v>
      </c>
      <c r="D74" s="1">
        <v>125.5</v>
      </c>
      <c r="E74" s="1">
        <v>0.28934399999999999</v>
      </c>
      <c r="F74" s="1">
        <v>16.692</v>
      </c>
      <c r="G74" s="1">
        <v>4.8297E-2</v>
      </c>
      <c r="H74" s="1">
        <v>48.296999999999997</v>
      </c>
      <c r="I74" s="28">
        <v>1.7949999999999999</v>
      </c>
    </row>
    <row r="75" spans="1:9">
      <c r="A75" s="1">
        <v>40</v>
      </c>
      <c r="B75" s="1" t="s">
        <v>327</v>
      </c>
      <c r="C75" s="1">
        <v>52.05</v>
      </c>
      <c r="D75" s="1">
        <v>13.44</v>
      </c>
      <c r="E75" s="1">
        <v>0.25821300000000003</v>
      </c>
      <c r="F75" s="1">
        <v>36.807000000000002</v>
      </c>
      <c r="G75" s="1">
        <v>9.0504000000000001E-2</v>
      </c>
      <c r="H75" s="30">
        <v>27.151199999999999</v>
      </c>
      <c r="I75" s="28">
        <v>3.1059999999999999</v>
      </c>
    </row>
    <row r="76" spans="1:9">
      <c r="A76" s="1">
        <v>41</v>
      </c>
      <c r="B76" s="1" t="s">
        <v>330</v>
      </c>
      <c r="C76" s="1">
        <v>572.53</v>
      </c>
      <c r="D76" s="1">
        <v>186.49</v>
      </c>
      <c r="E76" s="1">
        <v>0.32572970000000001</v>
      </c>
      <c r="F76" s="1">
        <v>16.524000000000001</v>
      </c>
      <c r="G76" s="1">
        <v>5.3823000000000003E-2</v>
      </c>
      <c r="H76" s="1">
        <v>53.823</v>
      </c>
      <c r="I76" s="28">
        <v>1.718</v>
      </c>
    </row>
    <row r="77" spans="1:9">
      <c r="A77" s="1">
        <v>42</v>
      </c>
      <c r="B77" s="1" t="s">
        <v>330</v>
      </c>
      <c r="C77" s="1">
        <v>503.13</v>
      </c>
      <c r="D77" s="1">
        <v>53.99</v>
      </c>
      <c r="E77" s="1">
        <v>0.107308</v>
      </c>
      <c r="F77" s="1">
        <v>50.371000000000002</v>
      </c>
      <c r="G77" s="1">
        <v>5.4052000000000003E-2</v>
      </c>
      <c r="H77" s="1">
        <v>54.052</v>
      </c>
      <c r="I77" s="28">
        <v>7.6040000000000001</v>
      </c>
    </row>
    <row r="78" spans="1:9">
      <c r="A78" s="1">
        <v>42</v>
      </c>
      <c r="B78" s="1" t="s">
        <v>327</v>
      </c>
      <c r="C78" s="1">
        <v>746.03</v>
      </c>
      <c r="D78" s="1">
        <v>56.5</v>
      </c>
      <c r="E78" s="1">
        <v>7.5733999999999996E-2</v>
      </c>
      <c r="F78" s="1">
        <v>51.372999999999998</v>
      </c>
      <c r="G78" s="1">
        <v>3.8906900000000001E-2</v>
      </c>
      <c r="H78" s="1">
        <v>38.9069</v>
      </c>
      <c r="I78" s="28">
        <v>7.5629999999999997</v>
      </c>
    </row>
    <row r="79" spans="1:9">
      <c r="A79" s="1">
        <v>42</v>
      </c>
      <c r="B79" s="1" t="s">
        <v>331</v>
      </c>
      <c r="C79" s="1">
        <v>364.34</v>
      </c>
      <c r="D79" s="1">
        <v>40.08</v>
      </c>
      <c r="E79" s="1">
        <v>0.11000699999999999</v>
      </c>
      <c r="F79" s="1">
        <v>50.936999999999998</v>
      </c>
      <c r="G79" s="1">
        <v>5.6034E-2</v>
      </c>
      <c r="H79" s="30">
        <v>29.13768</v>
      </c>
      <c r="I79" s="28">
        <v>7.5439999999999996</v>
      </c>
    </row>
    <row r="80" spans="1:9">
      <c r="A80" s="1">
        <v>43</v>
      </c>
      <c r="B80" s="1" t="s">
        <v>330</v>
      </c>
      <c r="C80" s="1">
        <v>607.23</v>
      </c>
      <c r="D80" s="1">
        <v>97.53</v>
      </c>
      <c r="E80" s="1">
        <v>0.16061500000000001</v>
      </c>
      <c r="F80" s="1">
        <v>19.664000000000001</v>
      </c>
      <c r="G80" s="1">
        <v>3.1583300000000002E-2</v>
      </c>
      <c r="H80" s="1">
        <v>31.583300000000001</v>
      </c>
      <c r="I80" s="28">
        <v>3.6240000000000001</v>
      </c>
    </row>
    <row r="81" spans="1:9">
      <c r="A81" s="1">
        <v>43</v>
      </c>
      <c r="B81" s="1" t="s">
        <v>327</v>
      </c>
      <c r="C81" s="1">
        <v>242.89</v>
      </c>
      <c r="D81" s="1">
        <v>23.26</v>
      </c>
      <c r="E81" s="1">
        <v>9.5763500000000001E-2</v>
      </c>
      <c r="F81" s="1">
        <v>39.5</v>
      </c>
      <c r="G81" s="1">
        <v>3.7827E-2</v>
      </c>
      <c r="H81" s="30">
        <v>17.6526</v>
      </c>
      <c r="I81" s="28">
        <v>5.3019999999999996</v>
      </c>
    </row>
    <row r="82" spans="1:9">
      <c r="A82" s="1">
        <v>44</v>
      </c>
      <c r="B82" s="1" t="s">
        <v>330</v>
      </c>
      <c r="C82" s="1">
        <v>780.73</v>
      </c>
      <c r="D82" s="1">
        <v>520.47</v>
      </c>
      <c r="E82" s="1">
        <v>0.66664500000000004</v>
      </c>
      <c r="F82" s="1">
        <v>6.3292000000000002</v>
      </c>
      <c r="G82" s="1">
        <v>4.2193000000000001E-2</v>
      </c>
      <c r="H82" s="1">
        <v>42.192999999999998</v>
      </c>
      <c r="I82" s="28">
        <v>0.78500000000000003</v>
      </c>
    </row>
    <row r="83" spans="1:9">
      <c r="A83" s="1">
        <v>45</v>
      </c>
      <c r="B83" s="1" t="s">
        <v>330</v>
      </c>
      <c r="C83" s="1">
        <v>711.33</v>
      </c>
      <c r="D83" s="1">
        <v>202.74</v>
      </c>
      <c r="E83" s="1">
        <v>0.28501530000000003</v>
      </c>
      <c r="F83" s="1">
        <v>8.6853999999999996</v>
      </c>
      <c r="G83" s="1">
        <v>2.4754999999999999E-2</v>
      </c>
      <c r="H83" s="1">
        <v>24.754999999999999</v>
      </c>
      <c r="I83" s="28">
        <v>2.6360000000000001</v>
      </c>
    </row>
    <row r="84" spans="1:9">
      <c r="A84" s="1">
        <v>45</v>
      </c>
      <c r="B84" s="1" t="s">
        <v>327</v>
      </c>
      <c r="C84" s="1">
        <v>225.54</v>
      </c>
      <c r="D84" s="1">
        <v>20.69</v>
      </c>
      <c r="E84" s="1">
        <v>9.1735399999999995E-2</v>
      </c>
      <c r="F84" s="1">
        <v>44.360999999999997</v>
      </c>
      <c r="G84" s="1">
        <v>4.0689999999999997E-2</v>
      </c>
      <c r="H84" s="30">
        <v>17.63233</v>
      </c>
      <c r="I84" s="28">
        <v>7.4409999999999998</v>
      </c>
    </row>
    <row r="85" spans="1:9">
      <c r="A85" s="1">
        <v>46</v>
      </c>
      <c r="B85" s="1" t="s">
        <v>330</v>
      </c>
      <c r="C85" s="1">
        <v>624.58000000000004</v>
      </c>
      <c r="D85" s="1">
        <v>251.07</v>
      </c>
      <c r="E85" s="1">
        <v>0.40198200000000001</v>
      </c>
      <c r="F85" s="1">
        <v>4.7201000000000004</v>
      </c>
      <c r="G85" s="1">
        <v>1.8973960000000002E-2</v>
      </c>
      <c r="H85" s="1">
        <v>18.973960000000002</v>
      </c>
      <c r="I85" s="28">
        <v>1.7949999999999999</v>
      </c>
    </row>
    <row r="86" spans="1:9">
      <c r="A86" s="1">
        <v>46</v>
      </c>
      <c r="B86" s="1" t="s">
        <v>327</v>
      </c>
      <c r="C86" s="1">
        <v>399.04</v>
      </c>
      <c r="D86" s="1">
        <v>36.06</v>
      </c>
      <c r="E86" s="1">
        <v>9.0366000000000002E-2</v>
      </c>
      <c r="F86" s="1">
        <v>45.655999999999999</v>
      </c>
      <c r="G86" s="1">
        <v>4.12579E-2</v>
      </c>
      <c r="H86" s="30">
        <v>34.037767500000001</v>
      </c>
      <c r="I86" s="28">
        <v>8.3580000000000005</v>
      </c>
    </row>
    <row r="87" spans="1:9">
      <c r="A87" s="1">
        <v>46</v>
      </c>
      <c r="B87" s="1" t="s">
        <v>331</v>
      </c>
      <c r="C87" s="1">
        <v>173.49</v>
      </c>
      <c r="D87" s="1">
        <v>25.74</v>
      </c>
      <c r="E87" s="1">
        <v>0.1483659</v>
      </c>
      <c r="F87" s="1">
        <v>38.493000000000002</v>
      </c>
      <c r="G87" s="1">
        <v>5.7110000000000001E-2</v>
      </c>
      <c r="H87" s="31">
        <v>57.11</v>
      </c>
      <c r="I87" s="28">
        <v>6.3319999999999999</v>
      </c>
    </row>
    <row r="88" spans="1:9">
      <c r="A88" s="1">
        <v>47</v>
      </c>
      <c r="B88" s="1" t="s">
        <v>330</v>
      </c>
      <c r="C88" s="1">
        <v>555.17999999999995</v>
      </c>
      <c r="D88" s="1">
        <v>110.25</v>
      </c>
      <c r="E88" s="1">
        <v>0.19858400000000001</v>
      </c>
      <c r="F88" s="1">
        <v>21.85</v>
      </c>
      <c r="G88" s="1">
        <v>4.3390999999999999E-2</v>
      </c>
      <c r="H88" s="1">
        <v>43.390999999999998</v>
      </c>
      <c r="I88" s="28">
        <v>3.8519999999999999</v>
      </c>
    </row>
    <row r="89" spans="1:9">
      <c r="A89" s="1">
        <v>47</v>
      </c>
      <c r="B89" s="1" t="s">
        <v>327</v>
      </c>
      <c r="C89" s="1">
        <v>746.03</v>
      </c>
      <c r="D89" s="1">
        <v>93.04</v>
      </c>
      <c r="E89" s="1">
        <v>0.124713</v>
      </c>
      <c r="F89" s="1">
        <v>36.069000000000003</v>
      </c>
      <c r="G89" s="1">
        <v>4.4982899999999999E-2</v>
      </c>
      <c r="H89" s="30">
        <v>65.225205000000003</v>
      </c>
      <c r="I89" s="28">
        <v>6.931</v>
      </c>
    </row>
    <row r="90" spans="1:9">
      <c r="A90" s="1">
        <v>48</v>
      </c>
      <c r="B90" s="1" t="s">
        <v>330</v>
      </c>
      <c r="C90" s="1">
        <v>555.17999999999995</v>
      </c>
      <c r="D90" s="1">
        <v>96.36</v>
      </c>
      <c r="E90" s="1">
        <v>0.173565</v>
      </c>
      <c r="F90" s="1">
        <v>30.731000000000002</v>
      </c>
      <c r="G90" s="1">
        <v>5.3338360000000001E-2</v>
      </c>
      <c r="H90" s="1">
        <v>53.338360000000002</v>
      </c>
      <c r="I90" s="28">
        <v>2.1680000000000001</v>
      </c>
    </row>
    <row r="91" spans="1:9">
      <c r="A91" s="1">
        <v>48</v>
      </c>
      <c r="B91" s="1" t="s">
        <v>327</v>
      </c>
      <c r="C91" s="1">
        <v>260.24</v>
      </c>
      <c r="D91" s="1">
        <v>27.36</v>
      </c>
      <c r="E91" s="1">
        <v>0.1051337</v>
      </c>
      <c r="F91" s="1">
        <v>49.116</v>
      </c>
      <c r="G91" s="1">
        <v>5.1637479999999999E-2</v>
      </c>
      <c r="H91" s="30">
        <v>19.364055</v>
      </c>
      <c r="I91" s="28">
        <v>2.847</v>
      </c>
    </row>
    <row r="92" spans="1:9">
      <c r="A92" s="1">
        <v>49</v>
      </c>
      <c r="B92" s="1" t="s">
        <v>330</v>
      </c>
      <c r="C92" s="1">
        <v>746.03</v>
      </c>
      <c r="D92" s="1">
        <v>140.02000000000001</v>
      </c>
      <c r="E92" s="1">
        <v>0.18768679999999999</v>
      </c>
      <c r="F92" s="1">
        <v>37.613999999999997</v>
      </c>
      <c r="G92" s="1">
        <v>7.0596500000000006E-2</v>
      </c>
      <c r="H92" s="1">
        <v>70.596500000000006</v>
      </c>
      <c r="I92" s="28">
        <v>4.532</v>
      </c>
    </row>
    <row r="93" spans="1:9">
      <c r="A93" s="1">
        <v>49</v>
      </c>
      <c r="B93" s="1" t="s">
        <v>327</v>
      </c>
      <c r="C93" s="1">
        <v>451.09</v>
      </c>
      <c r="D93" s="1">
        <v>47.65</v>
      </c>
      <c r="E93" s="1">
        <v>0.10563301999999999</v>
      </c>
      <c r="F93" s="1">
        <v>42.744</v>
      </c>
      <c r="G93" s="1">
        <v>4.5151799999999999E-2</v>
      </c>
      <c r="H93" s="30">
        <v>36.12144</v>
      </c>
      <c r="I93" s="28">
        <v>7.6769999999999996</v>
      </c>
    </row>
    <row r="94" spans="1:9">
      <c r="A94" s="1">
        <v>50</v>
      </c>
      <c r="B94" s="1" t="s">
        <v>330</v>
      </c>
      <c r="C94" s="1">
        <v>364.34</v>
      </c>
      <c r="D94" s="1">
        <v>57.29</v>
      </c>
      <c r="E94" s="1">
        <v>0.15724299999999999</v>
      </c>
      <c r="F94" s="1">
        <v>51.698</v>
      </c>
      <c r="G94" s="1">
        <v>8.1291600000000006E-2</v>
      </c>
      <c r="H94" s="1">
        <v>81.291600000000003</v>
      </c>
      <c r="I94" s="28">
        <v>3.5830000000000002</v>
      </c>
    </row>
    <row r="95" spans="1:9">
      <c r="A95" s="1">
        <v>50</v>
      </c>
      <c r="B95" s="1" t="s">
        <v>327</v>
      </c>
      <c r="C95" s="1">
        <v>399.04</v>
      </c>
      <c r="D95" s="1">
        <v>30.56</v>
      </c>
      <c r="E95" s="1">
        <v>7.6583799999999994E-2</v>
      </c>
      <c r="F95" s="1">
        <v>42.44</v>
      </c>
      <c r="G95" s="1">
        <v>3.2502000000000003E-2</v>
      </c>
      <c r="H95" s="1">
        <v>32.502000000000002</v>
      </c>
      <c r="I95" s="28">
        <v>3.488</v>
      </c>
    </row>
    <row r="96" spans="1:9">
      <c r="A96" s="1">
        <v>51</v>
      </c>
      <c r="B96" s="1" t="s">
        <v>330</v>
      </c>
      <c r="C96" s="1">
        <v>746.03</v>
      </c>
      <c r="D96" s="1">
        <v>164.52</v>
      </c>
      <c r="E96" s="1">
        <v>0.2200984</v>
      </c>
      <c r="F96" s="1">
        <v>17.916</v>
      </c>
      <c r="G96" s="1">
        <v>3.9433000000000003E-2</v>
      </c>
      <c r="H96" s="1">
        <v>39.433</v>
      </c>
      <c r="I96" s="28">
        <v>3.3109999999999999</v>
      </c>
    </row>
    <row r="97" spans="1:9">
      <c r="A97" s="1">
        <v>51</v>
      </c>
      <c r="B97" s="1" t="s">
        <v>327</v>
      </c>
      <c r="C97" s="1">
        <v>364.34</v>
      </c>
      <c r="D97" s="1">
        <v>40.57</v>
      </c>
      <c r="E97" s="1">
        <v>0.11135200000000001</v>
      </c>
      <c r="F97" s="1">
        <v>49.296999999999997</v>
      </c>
      <c r="G97" s="1">
        <v>5.4892999999999997E-2</v>
      </c>
      <c r="H97" s="30">
        <v>28.818825</v>
      </c>
      <c r="I97" s="28">
        <v>7.508</v>
      </c>
    </row>
    <row r="98" spans="1:9">
      <c r="A98" s="1">
        <v>52</v>
      </c>
      <c r="B98" s="1" t="s">
        <v>330</v>
      </c>
      <c r="C98" s="1">
        <v>711.3</v>
      </c>
      <c r="D98" s="1">
        <v>142.66999999999999</v>
      </c>
      <c r="E98" s="1">
        <v>0.200576</v>
      </c>
      <c r="F98" s="1">
        <v>9.5274999999999999</v>
      </c>
      <c r="G98" s="1">
        <v>1.9109899999999999E-2</v>
      </c>
      <c r="H98" s="1">
        <v>19.1099</v>
      </c>
      <c r="I98" s="28">
        <v>4.1399999999999997</v>
      </c>
    </row>
    <row r="99" spans="1:9">
      <c r="A99" s="1">
        <v>52</v>
      </c>
      <c r="B99" s="1" t="s">
        <v>327</v>
      </c>
      <c r="C99" s="1">
        <v>485.78</v>
      </c>
      <c r="D99" s="1">
        <v>39.659999999999997</v>
      </c>
      <c r="E99" s="1">
        <v>8.1642000000000006E-2</v>
      </c>
      <c r="F99" s="1">
        <v>46.942</v>
      </c>
      <c r="G99" s="1">
        <v>3.8324299999999999E-2</v>
      </c>
      <c r="H99" s="30">
        <v>22.994579999999999</v>
      </c>
      <c r="I99" s="28">
        <v>10.83</v>
      </c>
    </row>
    <row r="100" spans="1:9">
      <c r="A100" s="1">
        <v>53</v>
      </c>
      <c r="B100" s="1" t="s">
        <v>330</v>
      </c>
      <c r="C100" s="1">
        <v>208.19</v>
      </c>
      <c r="D100" s="22">
        <v>27.39</v>
      </c>
      <c r="E100" s="1">
        <v>0.13156300000000001</v>
      </c>
      <c r="F100" s="1">
        <v>40.258000000000003</v>
      </c>
      <c r="G100" s="1">
        <v>5.2964400000000002E-2</v>
      </c>
      <c r="H100" s="1">
        <v>52.964400000000005</v>
      </c>
      <c r="I100" s="28">
        <v>7.6589999999999998</v>
      </c>
    </row>
    <row r="101" spans="1:9">
      <c r="A101" s="1">
        <v>53</v>
      </c>
      <c r="B101" s="1" t="s">
        <v>327</v>
      </c>
      <c r="C101" s="1">
        <v>746.03</v>
      </c>
      <c r="D101" s="22">
        <v>58.4</v>
      </c>
      <c r="E101" s="1">
        <v>7.8281000000000003E-2</v>
      </c>
      <c r="F101" s="1">
        <v>46.762</v>
      </c>
      <c r="G101" s="1">
        <v>3.6606E-2</v>
      </c>
      <c r="H101" s="1">
        <v>36.606000000000002</v>
      </c>
      <c r="I101" s="28">
        <v>8.7959999999999994</v>
      </c>
    </row>
    <row r="102" spans="1:9">
      <c r="A102" s="1">
        <v>53</v>
      </c>
      <c r="B102" s="1" t="s">
        <v>331</v>
      </c>
      <c r="C102" s="1">
        <v>589.88</v>
      </c>
      <c r="D102" s="22">
        <v>59.44</v>
      </c>
      <c r="E102" s="1">
        <v>0.1007663</v>
      </c>
      <c r="F102" s="1">
        <v>48.210999999999999</v>
      </c>
      <c r="G102" s="1">
        <v>4.8580400000000003E-2</v>
      </c>
      <c r="H102" s="30">
        <v>59.268087999999999</v>
      </c>
      <c r="I102" s="28">
        <v>10.061</v>
      </c>
    </row>
    <row r="103" spans="1:9">
      <c r="A103" s="1">
        <v>54</v>
      </c>
      <c r="B103" s="1" t="s">
        <v>330</v>
      </c>
      <c r="C103" s="1">
        <v>399.04</v>
      </c>
      <c r="D103" s="1">
        <v>170.81</v>
      </c>
      <c r="E103" s="1">
        <v>0.42805199999999999</v>
      </c>
      <c r="F103" s="1">
        <v>6.6897000000000002</v>
      </c>
      <c r="G103" s="1">
        <v>2.8635000000000001E-2</v>
      </c>
      <c r="H103" s="1">
        <v>28.635000000000002</v>
      </c>
      <c r="I103" s="28">
        <v>1.788</v>
      </c>
    </row>
    <row r="104" spans="1:9">
      <c r="A104" s="1">
        <v>54</v>
      </c>
      <c r="B104" s="1" t="s">
        <v>327</v>
      </c>
      <c r="C104" s="1">
        <v>364.34</v>
      </c>
      <c r="D104" s="1">
        <v>37.82</v>
      </c>
      <c r="E104" s="1">
        <v>0.10380399999999999</v>
      </c>
      <c r="F104" s="1">
        <v>47.588999999999999</v>
      </c>
      <c r="G104" s="1">
        <v>4.9399400000000003E-2</v>
      </c>
      <c r="H104" s="30">
        <v>24.6997</v>
      </c>
      <c r="I104" s="28">
        <v>8.24</v>
      </c>
    </row>
    <row r="105" spans="1:9">
      <c r="A105" s="1">
        <v>57</v>
      </c>
      <c r="B105" s="1" t="s">
        <v>330</v>
      </c>
      <c r="C105" s="1">
        <v>587.83000000000004</v>
      </c>
      <c r="D105" s="1">
        <v>128.44</v>
      </c>
      <c r="E105" s="1">
        <v>0.218499</v>
      </c>
      <c r="F105" s="1">
        <v>9.6435999999999993</v>
      </c>
      <c r="G105" s="1">
        <v>2.1071099999999999E-2</v>
      </c>
      <c r="H105" s="1">
        <v>21.071099999999998</v>
      </c>
      <c r="I105" s="28">
        <v>2.0529999999999999</v>
      </c>
    </row>
    <row r="106" spans="1:9">
      <c r="A106" s="1">
        <v>57</v>
      </c>
      <c r="B106" s="1" t="s">
        <v>327</v>
      </c>
      <c r="C106" s="1">
        <v>607.23</v>
      </c>
      <c r="D106" s="1">
        <v>67.89</v>
      </c>
      <c r="E106" s="1">
        <v>0.111803</v>
      </c>
      <c r="F106" s="1">
        <v>48.857999999999997</v>
      </c>
      <c r="G106" s="1">
        <v>5.4625E-2</v>
      </c>
      <c r="H106" s="1">
        <v>54.625</v>
      </c>
      <c r="I106" s="28">
        <v>8.3420000000000005</v>
      </c>
    </row>
    <row r="107" spans="1:9">
      <c r="A107" s="1">
        <v>57</v>
      </c>
      <c r="B107" s="1" t="s">
        <v>331</v>
      </c>
      <c r="C107" s="1">
        <v>329.64</v>
      </c>
      <c r="D107" s="1">
        <v>60.66</v>
      </c>
      <c r="E107" s="1">
        <v>0.18401890000000001</v>
      </c>
      <c r="F107" s="1">
        <v>26.931999999999999</v>
      </c>
      <c r="G107" s="1">
        <v>4.9559979999999997E-2</v>
      </c>
      <c r="H107" s="30">
        <v>20.815190000000001</v>
      </c>
      <c r="I107" s="28">
        <v>4.6109999999999998</v>
      </c>
    </row>
    <row r="108" spans="1:9">
      <c r="A108" s="24">
        <v>58</v>
      </c>
      <c r="B108" s="24" t="s">
        <v>327</v>
      </c>
      <c r="C108" s="24"/>
      <c r="D108" s="24">
        <v>100.9</v>
      </c>
      <c r="E108" s="24"/>
      <c r="F108" s="24">
        <v>46.601999999999997</v>
      </c>
      <c r="G108" s="24"/>
      <c r="H108" s="1">
        <v>0</v>
      </c>
      <c r="I108" s="24"/>
    </row>
    <row r="109" spans="1:9">
      <c r="A109" s="24">
        <v>58</v>
      </c>
      <c r="B109" s="24" t="s">
        <v>327</v>
      </c>
      <c r="C109" s="24"/>
      <c r="D109" s="24">
        <v>100.9</v>
      </c>
      <c r="E109" s="24"/>
      <c r="F109" s="24">
        <v>43.886000000000003</v>
      </c>
      <c r="G109" s="24"/>
      <c r="H109" s="1">
        <v>0</v>
      </c>
      <c r="I109" s="24"/>
    </row>
    <row r="110" spans="1:9">
      <c r="A110" s="24">
        <v>58</v>
      </c>
      <c r="B110" s="24" t="s">
        <v>327</v>
      </c>
      <c r="C110" s="24"/>
      <c r="D110" s="24">
        <v>16.95</v>
      </c>
      <c r="E110" s="24"/>
      <c r="F110" s="24">
        <v>46.601999999999997</v>
      </c>
      <c r="G110" s="24"/>
      <c r="H110" s="1">
        <v>0</v>
      </c>
      <c r="I110" s="24"/>
    </row>
    <row r="111" spans="1:9">
      <c r="A111" s="24">
        <v>58</v>
      </c>
      <c r="B111" s="24" t="s">
        <v>327</v>
      </c>
      <c r="C111" s="24"/>
      <c r="D111" s="24">
        <v>16.95</v>
      </c>
      <c r="E111" s="24"/>
      <c r="F111" s="24">
        <v>43.886000000000003</v>
      </c>
      <c r="G111" s="24"/>
      <c r="H111" s="1">
        <v>0</v>
      </c>
      <c r="I111" s="24"/>
    </row>
    <row r="112" spans="1:9">
      <c r="A112" s="1">
        <v>59</v>
      </c>
      <c r="B112" s="1" t="s">
        <v>330</v>
      </c>
      <c r="C112" s="1">
        <v>711.33</v>
      </c>
      <c r="D112" s="22">
        <v>86.23</v>
      </c>
      <c r="E112" s="1">
        <v>0.121224</v>
      </c>
      <c r="F112" s="1">
        <v>45.819000000000003</v>
      </c>
      <c r="G112" s="1">
        <v>5.55434E-2</v>
      </c>
      <c r="H112" s="1">
        <v>55.543399999999998</v>
      </c>
      <c r="I112" s="28">
        <v>6.7469999999999999</v>
      </c>
    </row>
    <row r="113" spans="1:9">
      <c r="A113" s="1">
        <v>59</v>
      </c>
      <c r="B113" s="1" t="s">
        <v>327</v>
      </c>
      <c r="C113" s="1">
        <v>433.74</v>
      </c>
      <c r="D113" s="22">
        <v>36.94</v>
      </c>
      <c r="E113" s="1">
        <v>8.5166000000000006E-2</v>
      </c>
      <c r="F113" s="1">
        <v>42.488999999999997</v>
      </c>
      <c r="G113" s="1">
        <v>3.6186299999999998E-2</v>
      </c>
      <c r="H113" s="30">
        <v>22.6164375</v>
      </c>
      <c r="I113" s="28">
        <v>7.0730000000000004</v>
      </c>
    </row>
    <row r="114" spans="1:9">
      <c r="A114" s="1">
        <v>60</v>
      </c>
      <c r="B114" s="1" t="s">
        <v>330</v>
      </c>
      <c r="C114" s="1">
        <v>815.42</v>
      </c>
      <c r="D114" s="1">
        <v>88.21</v>
      </c>
      <c r="E114" s="1">
        <v>0.108177</v>
      </c>
      <c r="F114" s="1">
        <v>46.72</v>
      </c>
      <c r="G114" s="1">
        <v>5.0540000000000002E-2</v>
      </c>
      <c r="H114" s="1">
        <v>50.54</v>
      </c>
      <c r="I114" s="28">
        <v>6.6619999999999999</v>
      </c>
    </row>
    <row r="115" spans="1:9">
      <c r="A115" s="1">
        <v>60</v>
      </c>
      <c r="B115" s="1" t="s">
        <v>327</v>
      </c>
      <c r="C115" s="1">
        <v>34.700000000000003</v>
      </c>
      <c r="D115" s="1">
        <v>3.71</v>
      </c>
      <c r="E115" s="1">
        <v>0.106916</v>
      </c>
      <c r="F115" s="1">
        <v>47.564</v>
      </c>
      <c r="G115" s="1">
        <v>5.0854000000000003E-2</v>
      </c>
      <c r="H115" s="1">
        <v>50.854000000000006</v>
      </c>
      <c r="I115" s="28">
        <v>7.601</v>
      </c>
    </row>
    <row r="116" spans="1:9">
      <c r="A116" s="1">
        <v>61</v>
      </c>
      <c r="B116" s="1" t="s">
        <v>330</v>
      </c>
      <c r="C116" s="1">
        <v>555.17999999999995</v>
      </c>
      <c r="D116" s="1">
        <v>205.32</v>
      </c>
      <c r="E116" s="1">
        <v>0.36982599999999999</v>
      </c>
      <c r="F116" s="1">
        <v>4.8136999999999999</v>
      </c>
      <c r="G116" s="1">
        <v>1.78023E-2</v>
      </c>
      <c r="H116" s="1">
        <v>17.802299999999999</v>
      </c>
      <c r="I116" s="28">
        <v>2.2149999999999999</v>
      </c>
    </row>
    <row r="117" spans="1:9">
      <c r="A117" s="1">
        <v>61</v>
      </c>
      <c r="B117" s="1" t="s">
        <v>327</v>
      </c>
      <c r="C117" s="1">
        <v>416.39</v>
      </c>
      <c r="D117" s="1">
        <v>48.04</v>
      </c>
      <c r="E117" s="1">
        <v>0.11537260000000001</v>
      </c>
      <c r="F117" s="1">
        <v>29.356000000000002</v>
      </c>
      <c r="G117" s="1">
        <v>3.3868799999999998E-2</v>
      </c>
      <c r="H117" s="30">
        <v>16.9344</v>
      </c>
      <c r="I117" s="28">
        <v>6.9420000000000002</v>
      </c>
    </row>
    <row r="118" spans="1:9">
      <c r="A118" s="1">
        <v>62</v>
      </c>
      <c r="B118" s="1" t="s">
        <v>330</v>
      </c>
      <c r="C118" s="1">
        <v>503.13</v>
      </c>
      <c r="D118" s="1">
        <v>137.84</v>
      </c>
      <c r="E118" s="1">
        <v>0.27396500000000001</v>
      </c>
      <c r="F118" s="1">
        <v>16.010999999999999</v>
      </c>
      <c r="G118" s="1">
        <v>4.3864500000000001E-2</v>
      </c>
      <c r="H118" s="1">
        <v>43.8645</v>
      </c>
      <c r="I118" s="28">
        <v>3.004</v>
      </c>
    </row>
    <row r="119" spans="1:9">
      <c r="A119" s="1">
        <v>62</v>
      </c>
      <c r="B119" s="1" t="s">
        <v>327</v>
      </c>
      <c r="C119" s="1">
        <v>381.69</v>
      </c>
      <c r="D119" s="1">
        <v>39.57</v>
      </c>
      <c r="E119" s="1">
        <v>0.1404736</v>
      </c>
      <c r="F119" s="1">
        <v>37.393999999999998</v>
      </c>
      <c r="G119" s="1">
        <v>5.2528699999999998E-2</v>
      </c>
      <c r="H119" s="30">
        <v>31.577220000000001</v>
      </c>
      <c r="I119" s="28">
        <v>8.8829999999999991</v>
      </c>
    </row>
    <row r="120" spans="1:9">
      <c r="A120" s="1">
        <v>63</v>
      </c>
      <c r="B120" s="1" t="s">
        <v>330</v>
      </c>
      <c r="C120" s="1">
        <v>503.13</v>
      </c>
      <c r="D120" s="1">
        <v>161.94999999999999</v>
      </c>
      <c r="E120" s="1">
        <v>0.32188499999999998</v>
      </c>
      <c r="F120" s="1">
        <v>7.86</v>
      </c>
      <c r="G120" s="1">
        <v>2.5300099999999999E-2</v>
      </c>
      <c r="H120" s="1">
        <v>25.3001</v>
      </c>
      <c r="I120" s="28">
        <v>1.7230000000000001</v>
      </c>
    </row>
    <row r="121" spans="1:9">
      <c r="A121" s="1">
        <v>63</v>
      </c>
      <c r="B121" s="1" t="s">
        <v>327</v>
      </c>
      <c r="C121" s="1">
        <v>104.1</v>
      </c>
      <c r="D121" s="1">
        <v>14.27</v>
      </c>
      <c r="E121" s="1">
        <v>0.1370797</v>
      </c>
      <c r="F121" s="1">
        <v>19.817</v>
      </c>
      <c r="G121" s="1">
        <v>2.7165100000000001E-2</v>
      </c>
      <c r="H121" s="30">
        <v>9.5077850000000002</v>
      </c>
      <c r="I121" s="28">
        <v>2.6219999999999999</v>
      </c>
    </row>
    <row r="122" spans="1:9">
      <c r="A122" s="1">
        <v>64</v>
      </c>
      <c r="B122" s="1" t="s">
        <v>330</v>
      </c>
      <c r="C122" s="1">
        <v>711.33</v>
      </c>
      <c r="D122" s="1">
        <v>306.25</v>
      </c>
      <c r="E122" s="1">
        <v>0.43053200000000003</v>
      </c>
      <c r="F122" s="1">
        <v>7.1802000000000001</v>
      </c>
      <c r="G122" s="1">
        <v>3.0913E-2</v>
      </c>
      <c r="H122" s="1">
        <v>30.913</v>
      </c>
      <c r="I122" s="28">
        <v>1.7010000000000001</v>
      </c>
    </row>
    <row r="123" spans="1:9">
      <c r="A123" s="1">
        <v>64</v>
      </c>
      <c r="B123" s="1" t="s">
        <v>327</v>
      </c>
      <c r="C123" s="1">
        <v>138.80000000000001</v>
      </c>
      <c r="D123" s="1">
        <v>11.74</v>
      </c>
      <c r="E123" s="1">
        <v>8.4582099999999993E-2</v>
      </c>
      <c r="F123" s="1">
        <v>32.799999999999997</v>
      </c>
      <c r="G123" s="1">
        <v>2.7743E-2</v>
      </c>
      <c r="H123" s="30">
        <v>11.097200000000001</v>
      </c>
      <c r="I123" s="28">
        <v>6.8280000000000003</v>
      </c>
    </row>
    <row r="124" spans="1:9">
      <c r="A124" s="1">
        <v>65</v>
      </c>
      <c r="B124" s="1" t="s">
        <v>330</v>
      </c>
      <c r="C124" s="1">
        <v>641.92999999999995</v>
      </c>
      <c r="D124" s="1">
        <v>345.76</v>
      </c>
      <c r="E124" s="1">
        <v>0.53862569999999999</v>
      </c>
      <c r="F124" s="1">
        <v>4.1314000000000002</v>
      </c>
      <c r="G124" s="1">
        <v>2.2252999999999998E-2</v>
      </c>
      <c r="H124" s="1">
        <v>22.253</v>
      </c>
      <c r="I124" s="28">
        <v>1.1299999999999999</v>
      </c>
    </row>
    <row r="125" spans="1:9">
      <c r="A125" s="1">
        <v>65</v>
      </c>
      <c r="B125" s="1" t="s">
        <v>327</v>
      </c>
      <c r="C125" s="1">
        <v>260.24</v>
      </c>
      <c r="D125" s="1">
        <v>33.950000000000003</v>
      </c>
      <c r="E125" s="1">
        <v>0.1304565</v>
      </c>
      <c r="F125" s="1">
        <v>23.390999999999998</v>
      </c>
      <c r="G125" s="1">
        <v>3.0515E-2</v>
      </c>
      <c r="H125" s="30">
        <v>11.443125</v>
      </c>
      <c r="I125" s="28">
        <v>5.3760000000000003</v>
      </c>
    </row>
    <row r="126" spans="1:9">
      <c r="A126" s="1">
        <v>66</v>
      </c>
      <c r="B126" s="1" t="s">
        <v>330</v>
      </c>
      <c r="C126" s="1">
        <v>728.68</v>
      </c>
      <c r="D126" s="1">
        <v>491.62</v>
      </c>
      <c r="E126" s="1">
        <v>0.67467200000000005</v>
      </c>
      <c r="F126" s="1">
        <v>3.9357000000000002</v>
      </c>
      <c r="G126" s="1">
        <v>2.65531E-2</v>
      </c>
      <c r="H126" s="1">
        <v>26.553100000000001</v>
      </c>
      <c r="I126" s="28">
        <v>0.67800000000000005</v>
      </c>
    </row>
    <row r="127" spans="1:9">
      <c r="A127" s="1">
        <v>66</v>
      </c>
      <c r="B127" s="1" t="s">
        <v>327</v>
      </c>
      <c r="C127" s="1">
        <v>34.700000000000003</v>
      </c>
      <c r="D127" s="1">
        <v>4.91</v>
      </c>
      <c r="E127" s="1">
        <v>0.14149856</v>
      </c>
      <c r="F127" s="1">
        <v>35.231000000000002</v>
      </c>
      <c r="G127" s="1">
        <v>4.9851399999999997E-2</v>
      </c>
      <c r="H127" s="30">
        <v>9.9702800000000007</v>
      </c>
      <c r="I127" s="28">
        <v>4.5679999999999996</v>
      </c>
    </row>
    <row r="128" spans="1:9">
      <c r="A128" s="1">
        <v>67</v>
      </c>
      <c r="B128" s="1" t="s">
        <v>330</v>
      </c>
      <c r="C128" s="1">
        <v>641.92999999999995</v>
      </c>
      <c r="D128" s="1">
        <v>431.07</v>
      </c>
      <c r="E128" s="1">
        <v>0.67152199999999995</v>
      </c>
      <c r="F128" s="1">
        <v>6.1624999999999996</v>
      </c>
      <c r="G128" s="1">
        <v>4.1383000000000003E-2</v>
      </c>
      <c r="H128" s="1">
        <v>41.383000000000003</v>
      </c>
      <c r="I128" s="28">
        <v>0.89</v>
      </c>
    </row>
    <row r="129" spans="1:9">
      <c r="A129" s="1">
        <v>67</v>
      </c>
      <c r="B129" s="1" t="s">
        <v>327</v>
      </c>
      <c r="C129" s="1">
        <v>294.94</v>
      </c>
      <c r="D129" s="1">
        <v>41.96</v>
      </c>
      <c r="E129" s="1">
        <v>0.14226622</v>
      </c>
      <c r="F129" s="1">
        <v>20.712</v>
      </c>
      <c r="G129" s="1">
        <v>2.9466200000000001E-2</v>
      </c>
      <c r="H129" s="30">
        <v>11.786479999999999</v>
      </c>
      <c r="I129" s="28">
        <v>4.7359999999999998</v>
      </c>
    </row>
    <row r="130" spans="1:9">
      <c r="A130" s="1">
        <v>68</v>
      </c>
      <c r="B130" s="1" t="s">
        <v>327</v>
      </c>
      <c r="C130" s="1">
        <v>468.44</v>
      </c>
      <c r="D130" s="1">
        <v>41.49</v>
      </c>
      <c r="E130" s="1">
        <v>8.8570599999999999E-2</v>
      </c>
      <c r="F130" s="1">
        <v>47.365000000000002</v>
      </c>
      <c r="G130" s="1">
        <v>4.1951500000000003E-2</v>
      </c>
      <c r="H130" s="1">
        <v>41.951500000000003</v>
      </c>
      <c r="I130" s="28">
        <v>5.4240000000000004</v>
      </c>
    </row>
    <row r="131" spans="1:9">
      <c r="A131" s="1">
        <v>68</v>
      </c>
      <c r="B131" s="1" t="s">
        <v>331</v>
      </c>
      <c r="C131" s="1">
        <v>156.15</v>
      </c>
      <c r="D131" s="1">
        <v>16.21</v>
      </c>
      <c r="E131" s="1">
        <v>0.1038104</v>
      </c>
      <c r="F131" s="1">
        <v>47.484999999999999</v>
      </c>
      <c r="G131" s="1">
        <v>4.9294400000000002E-2</v>
      </c>
      <c r="H131" s="30">
        <v>55.456200000000003</v>
      </c>
      <c r="I131" s="28">
        <v>4.7220000000000004</v>
      </c>
    </row>
    <row r="132" spans="1:9">
      <c r="A132" s="1">
        <v>69</v>
      </c>
      <c r="B132" s="1" t="s">
        <v>330</v>
      </c>
      <c r="C132" s="1">
        <v>346.99</v>
      </c>
      <c r="D132" s="1">
        <v>43.62</v>
      </c>
      <c r="E132" s="1">
        <v>0.12570970000000001</v>
      </c>
      <c r="F132" s="1">
        <v>33.116</v>
      </c>
      <c r="G132" s="1">
        <v>4.1630010000000002E-2</v>
      </c>
      <c r="H132" s="1">
        <v>41.630009999999999</v>
      </c>
      <c r="I132" s="28">
        <v>4.8440000000000003</v>
      </c>
    </row>
    <row r="133" spans="1:9">
      <c r="A133" s="1">
        <v>69</v>
      </c>
      <c r="B133" s="1" t="s">
        <v>327</v>
      </c>
      <c r="C133" s="1">
        <v>104.1</v>
      </c>
      <c r="D133" s="1">
        <v>13.57</v>
      </c>
      <c r="E133" s="1">
        <v>0.13035542999999999</v>
      </c>
      <c r="F133" s="1">
        <v>41.850999999999999</v>
      </c>
      <c r="G133" s="1">
        <v>5.4555050000000001E-2</v>
      </c>
      <c r="H133" s="30">
        <v>10.911009999999999</v>
      </c>
      <c r="I133" s="28">
        <v>5.2779999999999996</v>
      </c>
    </row>
    <row r="134" spans="1:9">
      <c r="A134" s="1">
        <v>70</v>
      </c>
      <c r="B134" s="1" t="s">
        <v>327</v>
      </c>
      <c r="C134" s="1">
        <v>746.03</v>
      </c>
      <c r="D134" s="1">
        <v>43.27</v>
      </c>
      <c r="E134" s="1">
        <v>5.8000349999999999E-2</v>
      </c>
      <c r="F134" s="1">
        <v>38.487000000000002</v>
      </c>
      <c r="G134" s="1">
        <v>2.2322600000000001E-2</v>
      </c>
      <c r="H134" s="1">
        <v>22.322600000000001</v>
      </c>
      <c r="I134" s="28">
        <v>15.436999999999999</v>
      </c>
    </row>
    <row r="135" spans="1:9">
      <c r="A135" s="1">
        <v>70</v>
      </c>
      <c r="B135" s="1" t="s">
        <v>331</v>
      </c>
      <c r="C135" s="1">
        <v>312.29000000000002</v>
      </c>
      <c r="D135" s="1">
        <v>31.97</v>
      </c>
      <c r="E135" s="1">
        <v>0.10237228</v>
      </c>
      <c r="F135" s="1">
        <v>47.381</v>
      </c>
      <c r="G135" s="1">
        <v>4.8505E-2</v>
      </c>
      <c r="H135" s="1">
        <v>72.757499999999993</v>
      </c>
      <c r="I135" s="28">
        <v>9.5109999999999992</v>
      </c>
    </row>
    <row r="136" spans="1:9">
      <c r="A136" s="1">
        <v>71</v>
      </c>
      <c r="B136" s="1" t="s">
        <v>330</v>
      </c>
      <c r="C136" s="1">
        <v>503.13</v>
      </c>
      <c r="D136" s="1">
        <v>147.57</v>
      </c>
      <c r="E136" s="1">
        <v>0.29330390000000001</v>
      </c>
      <c r="F136" s="1">
        <v>7.5252999999999997</v>
      </c>
      <c r="G136" s="1">
        <v>2.2071999700000001E-2</v>
      </c>
      <c r="H136" s="1">
        <v>22.071999699999999</v>
      </c>
      <c r="I136" s="28">
        <v>2.387</v>
      </c>
    </row>
    <row r="137" spans="1:9">
      <c r="A137" s="1">
        <v>71</v>
      </c>
      <c r="B137" s="1" t="s">
        <v>327</v>
      </c>
      <c r="C137" s="1">
        <v>242.89</v>
      </c>
      <c r="D137" s="1">
        <v>14.28</v>
      </c>
      <c r="E137" s="1">
        <v>5.8792049999999998E-2</v>
      </c>
      <c r="F137" s="1">
        <v>41.963999999999999</v>
      </c>
      <c r="G137" s="1">
        <v>2.4671499999999999E-2</v>
      </c>
      <c r="H137" s="1">
        <v>24.671499999999998</v>
      </c>
      <c r="I137" s="28">
        <v>17.513999999999999</v>
      </c>
    </row>
    <row r="138" spans="1:9">
      <c r="A138" s="1">
        <v>72</v>
      </c>
      <c r="B138" s="1" t="s">
        <v>330</v>
      </c>
      <c r="C138" s="1">
        <v>763.38</v>
      </c>
      <c r="D138" s="1">
        <v>391.37</v>
      </c>
      <c r="E138" s="1">
        <v>0.51268044999999995</v>
      </c>
      <c r="F138" s="1">
        <v>10.472</v>
      </c>
      <c r="G138" s="1">
        <v>5.3687899999999997E-2</v>
      </c>
      <c r="H138" s="1">
        <v>53.687899999999999</v>
      </c>
      <c r="I138" s="28">
        <v>1.2090000000000001</v>
      </c>
    </row>
    <row r="139" spans="1:9">
      <c r="A139" s="1">
        <v>72</v>
      </c>
      <c r="B139" s="1" t="s">
        <v>327</v>
      </c>
      <c r="C139" s="1">
        <v>121.45</v>
      </c>
      <c r="D139" s="1">
        <v>17.22</v>
      </c>
      <c r="E139" s="1">
        <v>0.14178669999999999</v>
      </c>
      <c r="F139" s="1">
        <v>37.462000000000003</v>
      </c>
      <c r="G139" s="1">
        <v>5.3116150000000001E-2</v>
      </c>
      <c r="H139" s="30">
        <v>18.590652500000001</v>
      </c>
      <c r="I139" s="28">
        <v>7.2329999999999997</v>
      </c>
    </row>
    <row r="140" spans="1:9">
      <c r="A140" s="1">
        <v>73</v>
      </c>
      <c r="B140" s="1" t="s">
        <v>327</v>
      </c>
      <c r="C140" s="1">
        <v>659.28</v>
      </c>
      <c r="D140" s="1">
        <v>42.2</v>
      </c>
      <c r="E140" s="1">
        <v>6.4009222199999993E-2</v>
      </c>
      <c r="F140" s="1">
        <v>47.529000000000003</v>
      </c>
      <c r="G140" s="1">
        <v>3.0422999999999999E-2</v>
      </c>
      <c r="H140" s="1">
        <v>30.422999999999998</v>
      </c>
      <c r="I140" s="28">
        <v>10.005000000000001</v>
      </c>
    </row>
    <row r="141" spans="1:9">
      <c r="A141" s="1">
        <v>73</v>
      </c>
      <c r="B141" s="1" t="s">
        <v>331</v>
      </c>
      <c r="C141" s="1">
        <v>624.58000000000004</v>
      </c>
      <c r="D141" s="1">
        <v>49.64</v>
      </c>
      <c r="E141" s="1">
        <v>7.9477400000000004E-2</v>
      </c>
      <c r="F141" s="1">
        <v>48.588999999999999</v>
      </c>
      <c r="G141" s="1">
        <v>3.8617279999999997E-2</v>
      </c>
      <c r="H141" s="30">
        <v>57.925919999999998</v>
      </c>
      <c r="I141" s="28">
        <v>12.492000000000001</v>
      </c>
    </row>
    <row r="142" spans="1:9">
      <c r="A142" s="1">
        <v>74</v>
      </c>
      <c r="B142" s="1" t="s">
        <v>330</v>
      </c>
      <c r="C142" s="1">
        <v>624.58000000000004</v>
      </c>
      <c r="D142" s="1">
        <v>114.69</v>
      </c>
      <c r="E142" s="1">
        <v>0.1836274</v>
      </c>
      <c r="F142" s="1">
        <v>26.672000000000001</v>
      </c>
      <c r="G142" s="1">
        <v>4.8977100000000003E-2</v>
      </c>
      <c r="H142" s="1">
        <v>48.9771</v>
      </c>
      <c r="I142" s="28">
        <v>2.9409999999999998</v>
      </c>
    </row>
    <row r="143" spans="1:9">
      <c r="A143" s="1">
        <v>75</v>
      </c>
      <c r="B143" s="1" t="s">
        <v>330</v>
      </c>
      <c r="C143" s="1">
        <v>329.64</v>
      </c>
      <c r="D143" s="1">
        <v>138.15</v>
      </c>
      <c r="E143" s="1">
        <v>0.41909355999999998</v>
      </c>
      <c r="F143" s="1">
        <v>4.6783999999999999</v>
      </c>
      <c r="G143" s="1">
        <v>1.9606999999999999E-2</v>
      </c>
      <c r="H143" s="1">
        <v>19.606999999999999</v>
      </c>
      <c r="I143" s="28">
        <v>1.643</v>
      </c>
    </row>
    <row r="144" spans="1:9">
      <c r="A144" s="1">
        <v>75</v>
      </c>
      <c r="B144" s="1" t="s">
        <v>327</v>
      </c>
      <c r="C144" s="1">
        <v>451.09</v>
      </c>
      <c r="D144" s="1">
        <v>30.39</v>
      </c>
      <c r="E144" s="1">
        <v>6.7370100000000002E-2</v>
      </c>
      <c r="F144" s="1">
        <v>43.91</v>
      </c>
      <c r="G144" s="1">
        <v>2.9582199999999999E-2</v>
      </c>
      <c r="H144" s="1">
        <v>29.5822</v>
      </c>
      <c r="I144" s="28">
        <v>9.8729999999999993</v>
      </c>
    </row>
    <row r="145" spans="1:9">
      <c r="A145" s="1">
        <v>75</v>
      </c>
      <c r="B145" s="1" t="s">
        <v>331</v>
      </c>
      <c r="C145" s="1">
        <v>294.94</v>
      </c>
      <c r="D145" s="1">
        <v>30.85</v>
      </c>
      <c r="E145" s="1">
        <v>0.1045975</v>
      </c>
      <c r="F145" s="1">
        <v>41.573999999999998</v>
      </c>
      <c r="G145" s="1">
        <v>4.34854E-2</v>
      </c>
      <c r="H145" s="30">
        <v>3.4788320000000001</v>
      </c>
      <c r="I145" s="28">
        <v>7.4640000000000004</v>
      </c>
    </row>
    <row r="146" spans="1:9">
      <c r="A146" s="1">
        <v>76</v>
      </c>
      <c r="B146" s="1" t="s">
        <v>330</v>
      </c>
      <c r="C146" s="1">
        <v>711.33</v>
      </c>
      <c r="D146" s="1">
        <v>342.01</v>
      </c>
      <c r="E146" s="1">
        <v>0.48080400000000001</v>
      </c>
      <c r="F146" s="1">
        <v>2.3515999999999999</v>
      </c>
      <c r="G146" s="1">
        <v>1.130658E-2</v>
      </c>
      <c r="H146" s="1">
        <v>11.30658</v>
      </c>
      <c r="I146" s="28">
        <v>1.4319999999999999</v>
      </c>
    </row>
    <row r="147" spans="1:9">
      <c r="A147" s="1">
        <v>76</v>
      </c>
      <c r="B147" s="1" t="s">
        <v>327</v>
      </c>
      <c r="C147" s="1">
        <v>69.400000000000006</v>
      </c>
      <c r="D147" s="1">
        <v>5.62</v>
      </c>
      <c r="E147" s="1">
        <v>8.0979827000000004E-2</v>
      </c>
      <c r="F147" s="1">
        <v>40.232999999999997</v>
      </c>
      <c r="G147" s="1">
        <v>3.2580600000000001E-2</v>
      </c>
      <c r="H147" s="30">
        <v>16.290299999999998</v>
      </c>
      <c r="I147" s="28">
        <v>8.6069999999999993</v>
      </c>
    </row>
    <row r="148" spans="1:9">
      <c r="A148" s="1">
        <v>77</v>
      </c>
      <c r="B148" s="1" t="s">
        <v>330</v>
      </c>
      <c r="C148" s="1">
        <v>589.88</v>
      </c>
      <c r="D148" s="1">
        <v>201.44</v>
      </c>
      <c r="E148" s="1">
        <v>0.3414932</v>
      </c>
      <c r="F148" s="1">
        <v>7.0162000000000004</v>
      </c>
      <c r="G148" s="1">
        <v>2.39598E-2</v>
      </c>
      <c r="H148" s="1">
        <v>23.959800000000001</v>
      </c>
      <c r="I148" s="28">
        <v>2.27</v>
      </c>
    </row>
    <row r="149" spans="1:9">
      <c r="A149" s="1">
        <v>77</v>
      </c>
      <c r="B149" s="1" t="s">
        <v>327</v>
      </c>
      <c r="C149" s="1">
        <v>242.89</v>
      </c>
      <c r="D149" s="1">
        <v>20.13</v>
      </c>
      <c r="E149" s="1">
        <v>8.2877019999999996E-2</v>
      </c>
      <c r="F149" s="1">
        <v>45.116</v>
      </c>
      <c r="G149" s="1">
        <v>3.7391000000000001E-2</v>
      </c>
      <c r="H149" s="30">
        <v>17.339130000000001</v>
      </c>
      <c r="I149" s="28">
        <v>8.6340000000000003</v>
      </c>
    </row>
    <row r="150" spans="1:9">
      <c r="A150" s="1">
        <v>78</v>
      </c>
      <c r="B150" s="1" t="s">
        <v>330</v>
      </c>
      <c r="C150" s="1">
        <v>641.92999999999995</v>
      </c>
      <c r="D150" s="1">
        <v>92.47</v>
      </c>
      <c r="E150" s="1">
        <v>0.14404997</v>
      </c>
      <c r="F150" s="1">
        <v>27.341000000000001</v>
      </c>
      <c r="G150" s="1">
        <v>3.9385000000000003E-2</v>
      </c>
      <c r="H150" s="1">
        <v>39.385000000000005</v>
      </c>
      <c r="I150" s="28">
        <v>6.3550000000000004</v>
      </c>
    </row>
    <row r="151" spans="1:9">
      <c r="A151" s="1">
        <v>79</v>
      </c>
      <c r="B151" s="1" t="s">
        <v>330</v>
      </c>
      <c r="C151" s="1">
        <v>780.73</v>
      </c>
      <c r="D151" s="1">
        <v>141.99</v>
      </c>
      <c r="E151" s="1">
        <v>0.18186830000000001</v>
      </c>
      <c r="F151" s="1">
        <v>25.853999999999999</v>
      </c>
      <c r="G151" s="1">
        <v>4.7020199999999998E-2</v>
      </c>
      <c r="H151" s="1">
        <v>47.020199999999996</v>
      </c>
      <c r="I151" s="28">
        <v>3.9929999999999999</v>
      </c>
    </row>
    <row r="152" spans="1:9">
      <c r="A152" s="1">
        <v>79</v>
      </c>
      <c r="B152" s="1" t="s">
        <v>327</v>
      </c>
      <c r="C152" s="1">
        <v>104.1</v>
      </c>
      <c r="D152" s="1">
        <v>6.55</v>
      </c>
      <c r="E152" s="1">
        <v>6.2920269000000001E-2</v>
      </c>
      <c r="F152" s="1">
        <v>40.417999999999999</v>
      </c>
      <c r="G152" s="1">
        <v>2.5431114300000002E-2</v>
      </c>
      <c r="H152" s="30">
        <v>7.6293341999999997</v>
      </c>
      <c r="I152" s="28">
        <v>11.301</v>
      </c>
    </row>
    <row r="153" spans="1:9">
      <c r="A153" s="1">
        <v>80</v>
      </c>
      <c r="B153" s="1" t="s">
        <v>330</v>
      </c>
      <c r="C153" s="1">
        <v>728.68</v>
      </c>
      <c r="D153" s="1">
        <v>331.92</v>
      </c>
      <c r="E153" s="1">
        <v>0.45550859090000001</v>
      </c>
      <c r="F153" s="1">
        <v>5.7077</v>
      </c>
      <c r="G153" s="1">
        <v>2.59990638E-2</v>
      </c>
      <c r="H153" s="1">
        <v>25.999063799999998</v>
      </c>
      <c r="I153" s="28">
        <v>1.3839999999999999</v>
      </c>
    </row>
    <row r="154" spans="1:9">
      <c r="A154" s="1">
        <v>80</v>
      </c>
      <c r="B154" s="1" t="s">
        <v>327</v>
      </c>
      <c r="C154" s="1">
        <v>104.1</v>
      </c>
      <c r="D154" s="1">
        <v>9.77</v>
      </c>
      <c r="E154" s="1">
        <v>9.3852069999999996E-2</v>
      </c>
      <c r="F154" s="1">
        <v>45.73</v>
      </c>
      <c r="G154" s="1">
        <v>4.2918999999999999E-2</v>
      </c>
      <c r="H154" s="30">
        <v>25.7514</v>
      </c>
      <c r="I154" s="28">
        <v>13.444000000000001</v>
      </c>
    </row>
    <row r="155" spans="1:9">
      <c r="A155" s="1">
        <v>81</v>
      </c>
      <c r="B155" s="1" t="s">
        <v>330</v>
      </c>
      <c r="C155" s="1">
        <v>416.39</v>
      </c>
      <c r="D155" s="1">
        <v>200.73</v>
      </c>
      <c r="E155" s="1">
        <v>0.4820721</v>
      </c>
      <c r="F155" s="1">
        <v>11.968</v>
      </c>
      <c r="G155" s="1">
        <v>5.76944E-2</v>
      </c>
      <c r="H155" s="1">
        <v>57.694400000000002</v>
      </c>
      <c r="I155" s="28">
        <v>1.2729999999999999</v>
      </c>
    </row>
    <row r="156" spans="1:9">
      <c r="A156" s="1">
        <v>82</v>
      </c>
      <c r="B156" s="1" t="s">
        <v>330</v>
      </c>
      <c r="C156" s="1">
        <v>399.04</v>
      </c>
      <c r="D156" s="1">
        <v>50.83</v>
      </c>
      <c r="E156" s="1">
        <v>0.12738070000000001</v>
      </c>
      <c r="F156" s="1">
        <v>45.408000000000001</v>
      </c>
      <c r="G156" s="1">
        <v>5.7841030000000002E-2</v>
      </c>
      <c r="H156" s="1">
        <v>57.841030000000003</v>
      </c>
      <c r="I156" s="28">
        <v>3.2629999999999999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15D9-30B8-4EAD-A294-DA723CC53BF4}">
  <dimension ref="A1:J161"/>
  <sheetViews>
    <sheetView workbookViewId="0">
      <pane ySplit="1" topLeftCell="A149" activePane="bottomLeft" state="frozen"/>
      <selection pane="bottomLeft" activeCell="A162" sqref="A162:H163"/>
    </sheetView>
  </sheetViews>
  <sheetFormatPr baseColWidth="10" defaultColWidth="8.83203125" defaultRowHeight="15"/>
  <cols>
    <col min="8" max="8" width="10.5" bestFit="1" customWidth="1"/>
  </cols>
  <sheetData>
    <row r="1" spans="1:10">
      <c r="A1" s="2" t="s">
        <v>0</v>
      </c>
      <c r="B1" s="2" t="s">
        <v>1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21</v>
      </c>
      <c r="H1" s="2" t="s">
        <v>223</v>
      </c>
      <c r="I1" s="2" t="s">
        <v>224</v>
      </c>
      <c r="J1" s="2" t="s">
        <v>47</v>
      </c>
    </row>
    <row r="2" spans="1:10">
      <c r="A2" t="s">
        <v>156</v>
      </c>
      <c r="B2">
        <v>74</v>
      </c>
      <c r="C2" t="s">
        <v>267</v>
      </c>
      <c r="D2" t="s">
        <v>264</v>
      </c>
      <c r="H2">
        <v>304</v>
      </c>
      <c r="J2" t="s">
        <v>250</v>
      </c>
    </row>
    <row r="3" spans="1:10">
      <c r="A3" t="s">
        <v>156</v>
      </c>
      <c r="B3">
        <v>74</v>
      </c>
      <c r="C3" t="s">
        <v>268</v>
      </c>
      <c r="D3" t="s">
        <v>262</v>
      </c>
      <c r="H3">
        <v>46</v>
      </c>
      <c r="J3" t="s">
        <v>251</v>
      </c>
    </row>
    <row r="4" spans="1:10">
      <c r="A4" t="s">
        <v>156</v>
      </c>
      <c r="B4">
        <v>74</v>
      </c>
      <c r="C4" t="s">
        <v>233</v>
      </c>
      <c r="D4" t="s">
        <v>263</v>
      </c>
      <c r="H4">
        <v>4</v>
      </c>
      <c r="J4" t="s">
        <v>252</v>
      </c>
    </row>
    <row r="5" spans="1:10">
      <c r="A5" t="s">
        <v>156</v>
      </c>
      <c r="B5">
        <v>74</v>
      </c>
      <c r="C5" t="s">
        <v>233</v>
      </c>
      <c r="D5" t="s">
        <v>269</v>
      </c>
      <c r="H5">
        <v>10</v>
      </c>
      <c r="J5" t="s">
        <v>270</v>
      </c>
    </row>
    <row r="6" spans="1:10">
      <c r="A6" t="s">
        <v>156</v>
      </c>
      <c r="B6">
        <v>63</v>
      </c>
      <c r="C6" t="s">
        <v>267</v>
      </c>
      <c r="D6" t="s">
        <v>264</v>
      </c>
      <c r="H6">
        <v>11</v>
      </c>
      <c r="J6" t="s">
        <v>250</v>
      </c>
    </row>
    <row r="7" spans="1:10">
      <c r="A7" t="s">
        <v>156</v>
      </c>
      <c r="B7">
        <v>63</v>
      </c>
      <c r="C7" t="s">
        <v>268</v>
      </c>
      <c r="D7" t="s">
        <v>262</v>
      </c>
      <c r="H7">
        <v>5</v>
      </c>
      <c r="J7" t="s">
        <v>251</v>
      </c>
    </row>
    <row r="8" spans="1:10">
      <c r="A8" t="s">
        <v>156</v>
      </c>
      <c r="B8">
        <v>63</v>
      </c>
      <c r="C8" t="s">
        <v>233</v>
      </c>
      <c r="D8" t="s">
        <v>263</v>
      </c>
      <c r="H8">
        <v>4</v>
      </c>
    </row>
    <row r="10" spans="1:10">
      <c r="A10" t="s">
        <v>156</v>
      </c>
      <c r="B10">
        <v>80</v>
      </c>
      <c r="C10" t="s">
        <v>267</v>
      </c>
      <c r="D10" t="s">
        <v>264</v>
      </c>
      <c r="H10">
        <v>3</v>
      </c>
      <c r="J10" t="s">
        <v>250</v>
      </c>
    </row>
    <row r="11" spans="1:10">
      <c r="A11" t="s">
        <v>156</v>
      </c>
      <c r="B11">
        <v>80</v>
      </c>
      <c r="C11" t="s">
        <v>233</v>
      </c>
      <c r="D11" t="s">
        <v>263</v>
      </c>
      <c r="H11">
        <v>1</v>
      </c>
      <c r="J11" t="s">
        <v>252</v>
      </c>
    </row>
    <row r="12" spans="1:10">
      <c r="A12" t="s">
        <v>156</v>
      </c>
      <c r="B12">
        <v>80</v>
      </c>
      <c r="C12" t="s">
        <v>268</v>
      </c>
      <c r="D12" t="s">
        <v>262</v>
      </c>
      <c r="H12">
        <v>1</v>
      </c>
      <c r="J12" t="s">
        <v>251</v>
      </c>
    </row>
    <row r="13" spans="1:10">
      <c r="A13" t="s">
        <v>156</v>
      </c>
      <c r="B13">
        <v>77</v>
      </c>
      <c r="C13" t="s">
        <v>233</v>
      </c>
      <c r="D13" t="s">
        <v>263</v>
      </c>
      <c r="H13">
        <v>7</v>
      </c>
      <c r="J13" t="s">
        <v>252</v>
      </c>
    </row>
    <row r="15" spans="1:10">
      <c r="A15" t="s">
        <v>156</v>
      </c>
      <c r="B15">
        <v>77</v>
      </c>
      <c r="C15" t="s">
        <v>267</v>
      </c>
      <c r="D15" t="s">
        <v>264</v>
      </c>
      <c r="H15">
        <v>3</v>
      </c>
      <c r="J15" t="s">
        <v>250</v>
      </c>
    </row>
    <row r="16" spans="1:10">
      <c r="A16" t="s">
        <v>156</v>
      </c>
      <c r="B16">
        <v>77</v>
      </c>
      <c r="C16" t="s">
        <v>268</v>
      </c>
      <c r="D16" t="s">
        <v>262</v>
      </c>
      <c r="H16">
        <v>1</v>
      </c>
      <c r="J16" t="s">
        <v>251</v>
      </c>
    </row>
    <row r="17" spans="1:10">
      <c r="A17" t="s">
        <v>156</v>
      </c>
      <c r="B17">
        <v>76</v>
      </c>
      <c r="C17" t="s">
        <v>267</v>
      </c>
      <c r="D17" t="s">
        <v>264</v>
      </c>
      <c r="H17">
        <v>6</v>
      </c>
      <c r="J17" t="s">
        <v>250</v>
      </c>
    </row>
    <row r="18" spans="1:10">
      <c r="A18" t="s">
        <v>156</v>
      </c>
      <c r="B18">
        <v>76</v>
      </c>
      <c r="C18" t="s">
        <v>233</v>
      </c>
      <c r="D18" t="s">
        <v>263</v>
      </c>
      <c r="H18">
        <v>1</v>
      </c>
      <c r="J18" t="s">
        <v>259</v>
      </c>
    </row>
    <row r="19" spans="1:10">
      <c r="A19" t="s">
        <v>156</v>
      </c>
      <c r="B19">
        <v>76</v>
      </c>
      <c r="C19" t="s">
        <v>268</v>
      </c>
      <c r="D19" t="s">
        <v>262</v>
      </c>
      <c r="H19">
        <v>1</v>
      </c>
      <c r="J19" t="s">
        <v>251</v>
      </c>
    </row>
    <row r="20" spans="1:10">
      <c r="A20" t="s">
        <v>156</v>
      </c>
      <c r="B20">
        <v>82</v>
      </c>
      <c r="C20" t="s">
        <v>267</v>
      </c>
      <c r="D20" t="s">
        <v>264</v>
      </c>
      <c r="H20">
        <v>55</v>
      </c>
      <c r="J20" t="s">
        <v>250</v>
      </c>
    </row>
    <row r="21" spans="1:10">
      <c r="A21" t="s">
        <v>156</v>
      </c>
      <c r="B21">
        <v>82</v>
      </c>
      <c r="C21" t="s">
        <v>268</v>
      </c>
      <c r="D21" t="s">
        <v>262</v>
      </c>
      <c r="H21">
        <v>7</v>
      </c>
      <c r="J21" t="s">
        <v>251</v>
      </c>
    </row>
    <row r="22" spans="1:10">
      <c r="A22" t="s">
        <v>156</v>
      </c>
      <c r="B22">
        <v>82</v>
      </c>
      <c r="C22" t="s">
        <v>233</v>
      </c>
      <c r="D22" t="s">
        <v>263</v>
      </c>
      <c r="H22">
        <v>4</v>
      </c>
      <c r="J22" t="s">
        <v>259</v>
      </c>
    </row>
    <row r="25" spans="1:10">
      <c r="A25" t="s">
        <v>156</v>
      </c>
      <c r="B25">
        <v>68</v>
      </c>
      <c r="C25" t="s">
        <v>267</v>
      </c>
      <c r="D25" t="s">
        <v>264</v>
      </c>
      <c r="H25">
        <v>217</v>
      </c>
      <c r="J25" t="s">
        <v>250</v>
      </c>
    </row>
    <row r="26" spans="1:10">
      <c r="A26" t="s">
        <v>156</v>
      </c>
      <c r="B26">
        <v>68</v>
      </c>
      <c r="C26" t="s">
        <v>268</v>
      </c>
      <c r="D26" t="s">
        <v>262</v>
      </c>
      <c r="H26">
        <v>70</v>
      </c>
      <c r="J26" t="s">
        <v>251</v>
      </c>
    </row>
    <row r="27" spans="1:10">
      <c r="A27" t="s">
        <v>156</v>
      </c>
      <c r="B27">
        <v>68</v>
      </c>
      <c r="C27" t="s">
        <v>233</v>
      </c>
      <c r="D27" t="s">
        <v>266</v>
      </c>
      <c r="E27" t="s">
        <v>261</v>
      </c>
      <c r="H27">
        <v>2</v>
      </c>
    </row>
    <row r="29" spans="1:10">
      <c r="A29" t="s">
        <v>156</v>
      </c>
      <c r="B29">
        <v>68</v>
      </c>
      <c r="C29" t="s">
        <v>233</v>
      </c>
      <c r="D29" t="s">
        <v>263</v>
      </c>
      <c r="H29">
        <v>2</v>
      </c>
      <c r="J29" t="s">
        <v>252</v>
      </c>
    </row>
    <row r="30" spans="1:10">
      <c r="A30" t="s">
        <v>156</v>
      </c>
      <c r="B30">
        <v>69</v>
      </c>
      <c r="C30" t="s">
        <v>267</v>
      </c>
      <c r="D30" t="s">
        <v>264</v>
      </c>
      <c r="H30">
        <v>75</v>
      </c>
      <c r="J30" t="s">
        <v>250</v>
      </c>
    </row>
    <row r="31" spans="1:10">
      <c r="A31" t="s">
        <v>156</v>
      </c>
      <c r="B31">
        <v>69</v>
      </c>
      <c r="C31" t="s">
        <v>268</v>
      </c>
      <c r="D31" t="s">
        <v>262</v>
      </c>
      <c r="H31">
        <v>9</v>
      </c>
      <c r="J31" t="s">
        <v>251</v>
      </c>
    </row>
    <row r="32" spans="1:10">
      <c r="A32" t="s">
        <v>156</v>
      </c>
      <c r="B32">
        <v>69</v>
      </c>
      <c r="C32" t="s">
        <v>233</v>
      </c>
      <c r="D32" t="s">
        <v>263</v>
      </c>
      <c r="H32">
        <v>1</v>
      </c>
      <c r="J32" t="s">
        <v>252</v>
      </c>
    </row>
    <row r="33" spans="1:10">
      <c r="A33" t="s">
        <v>156</v>
      </c>
      <c r="B33">
        <v>78</v>
      </c>
      <c r="C33" t="s">
        <v>233</v>
      </c>
      <c r="D33" t="s">
        <v>263</v>
      </c>
      <c r="H33">
        <v>3</v>
      </c>
      <c r="J33" t="s">
        <v>252</v>
      </c>
    </row>
    <row r="34" spans="1:10">
      <c r="A34" t="s">
        <v>156</v>
      </c>
      <c r="B34">
        <v>78</v>
      </c>
      <c r="C34" t="s">
        <v>268</v>
      </c>
      <c r="D34" t="s">
        <v>262</v>
      </c>
      <c r="H34">
        <v>1</v>
      </c>
      <c r="J34" t="s">
        <v>251</v>
      </c>
    </row>
    <row r="35" spans="1:10">
      <c r="A35" t="s">
        <v>156</v>
      </c>
      <c r="B35">
        <v>78</v>
      </c>
      <c r="C35" t="s">
        <v>267</v>
      </c>
      <c r="D35" t="s">
        <v>264</v>
      </c>
      <c r="H35">
        <v>2</v>
      </c>
      <c r="J35" t="s">
        <v>250</v>
      </c>
    </row>
    <row r="37" spans="1:10">
      <c r="A37" t="s">
        <v>156</v>
      </c>
      <c r="B37">
        <v>71</v>
      </c>
      <c r="C37" t="s">
        <v>233</v>
      </c>
      <c r="D37" t="s">
        <v>263</v>
      </c>
      <c r="H37">
        <v>5</v>
      </c>
    </row>
    <row r="39" spans="1:10">
      <c r="A39" t="s">
        <v>156</v>
      </c>
      <c r="B39">
        <v>71</v>
      </c>
      <c r="C39" t="s">
        <v>268</v>
      </c>
      <c r="D39" t="s">
        <v>265</v>
      </c>
      <c r="H39">
        <v>1</v>
      </c>
      <c r="J39" t="s">
        <v>251</v>
      </c>
    </row>
    <row r="40" spans="1:10">
      <c r="A40" t="s">
        <v>156</v>
      </c>
      <c r="B40">
        <v>71</v>
      </c>
      <c r="C40" t="s">
        <v>267</v>
      </c>
      <c r="D40" t="s">
        <v>264</v>
      </c>
      <c r="H40">
        <v>2</v>
      </c>
      <c r="J40" t="s">
        <v>250</v>
      </c>
    </row>
    <row r="41" spans="1:10">
      <c r="A41" t="s">
        <v>156</v>
      </c>
      <c r="B41">
        <v>81</v>
      </c>
      <c r="C41" t="s">
        <v>233</v>
      </c>
      <c r="D41" t="s">
        <v>263</v>
      </c>
      <c r="H41">
        <v>5</v>
      </c>
    </row>
    <row r="42" spans="1:10">
      <c r="A42" t="s">
        <v>156</v>
      </c>
      <c r="B42">
        <v>81</v>
      </c>
      <c r="C42" t="s">
        <v>267</v>
      </c>
      <c r="D42" t="s">
        <v>264</v>
      </c>
      <c r="H42">
        <v>10</v>
      </c>
    </row>
    <row r="44" spans="1:10">
      <c r="A44" t="s">
        <v>156</v>
      </c>
      <c r="B44">
        <v>81</v>
      </c>
      <c r="C44" t="s">
        <v>268</v>
      </c>
      <c r="D44" t="s">
        <v>265</v>
      </c>
      <c r="H44">
        <v>1</v>
      </c>
      <c r="J44" t="s">
        <v>251</v>
      </c>
    </row>
    <row r="47" spans="1:10">
      <c r="A47" t="s">
        <v>156</v>
      </c>
      <c r="B47">
        <v>60</v>
      </c>
      <c r="C47" t="s">
        <v>268</v>
      </c>
      <c r="D47" t="s">
        <v>262</v>
      </c>
      <c r="H47">
        <v>4</v>
      </c>
      <c r="J47" t="s">
        <v>251</v>
      </c>
    </row>
    <row r="48" spans="1:10">
      <c r="A48" t="s">
        <v>156</v>
      </c>
      <c r="B48">
        <v>60</v>
      </c>
      <c r="C48" t="s">
        <v>267</v>
      </c>
      <c r="D48" t="s">
        <v>264</v>
      </c>
      <c r="H48">
        <v>5</v>
      </c>
    </row>
    <row r="49" spans="1:10">
      <c r="A49" t="s">
        <v>156</v>
      </c>
      <c r="B49">
        <v>60</v>
      </c>
      <c r="C49" t="s">
        <v>233</v>
      </c>
      <c r="D49" t="s">
        <v>263</v>
      </c>
      <c r="H49">
        <v>1</v>
      </c>
      <c r="J49" t="s">
        <v>252</v>
      </c>
    </row>
    <row r="50" spans="1:10">
      <c r="A50" t="s">
        <v>156</v>
      </c>
      <c r="B50">
        <v>57</v>
      </c>
      <c r="C50" t="s">
        <v>268</v>
      </c>
      <c r="D50" t="s">
        <v>265</v>
      </c>
      <c r="H50">
        <v>4</v>
      </c>
      <c r="J50" t="s">
        <v>251</v>
      </c>
    </row>
    <row r="51" spans="1:10">
      <c r="A51" t="s">
        <v>156</v>
      </c>
      <c r="B51">
        <v>57</v>
      </c>
      <c r="C51" t="s">
        <v>268</v>
      </c>
      <c r="D51" t="s">
        <v>262</v>
      </c>
      <c r="H51">
        <v>2</v>
      </c>
      <c r="J51" t="s">
        <v>251</v>
      </c>
    </row>
    <row r="52" spans="1:10">
      <c r="A52" t="s">
        <v>156</v>
      </c>
      <c r="B52">
        <v>57</v>
      </c>
      <c r="C52" t="s">
        <v>233</v>
      </c>
      <c r="D52" t="s">
        <v>263</v>
      </c>
      <c r="H52">
        <v>1</v>
      </c>
    </row>
    <row r="53" spans="1:10">
      <c r="A53" t="s">
        <v>156</v>
      </c>
      <c r="B53">
        <v>57</v>
      </c>
      <c r="C53" t="s">
        <v>267</v>
      </c>
      <c r="D53" t="s">
        <v>264</v>
      </c>
      <c r="H53">
        <v>28</v>
      </c>
    </row>
    <row r="54" spans="1:10">
      <c r="A54" t="s">
        <v>156</v>
      </c>
      <c r="B54">
        <v>59</v>
      </c>
      <c r="C54" t="s">
        <v>267</v>
      </c>
      <c r="D54" t="s">
        <v>264</v>
      </c>
      <c r="H54">
        <v>5</v>
      </c>
    </row>
    <row r="55" spans="1:10">
      <c r="A55" t="s">
        <v>156</v>
      </c>
      <c r="B55">
        <v>59</v>
      </c>
      <c r="C55" t="s">
        <v>268</v>
      </c>
      <c r="D55" t="s">
        <v>265</v>
      </c>
      <c r="H55">
        <v>95</v>
      </c>
    </row>
    <row r="56" spans="1:10">
      <c r="A56" t="s">
        <v>156</v>
      </c>
      <c r="B56">
        <v>59</v>
      </c>
      <c r="C56" t="s">
        <v>268</v>
      </c>
      <c r="D56" t="s">
        <v>262</v>
      </c>
      <c r="H56">
        <v>2</v>
      </c>
    </row>
    <row r="57" spans="1:10">
      <c r="A57" t="s">
        <v>156</v>
      </c>
      <c r="B57">
        <v>59</v>
      </c>
      <c r="C57" t="s">
        <v>233</v>
      </c>
      <c r="D57" t="s">
        <v>263</v>
      </c>
      <c r="H57">
        <v>2</v>
      </c>
      <c r="J57" t="s">
        <v>259</v>
      </c>
    </row>
    <row r="58" spans="1:10">
      <c r="A58" t="s">
        <v>156</v>
      </c>
      <c r="B58">
        <v>58</v>
      </c>
      <c r="C58" t="s">
        <v>233</v>
      </c>
      <c r="D58" t="s">
        <v>263</v>
      </c>
      <c r="H58">
        <v>2</v>
      </c>
      <c r="J58" t="s">
        <v>259</v>
      </c>
    </row>
    <row r="59" spans="1:10">
      <c r="A59" t="s">
        <v>156</v>
      </c>
      <c r="B59">
        <v>58</v>
      </c>
      <c r="C59" t="s">
        <v>267</v>
      </c>
      <c r="D59" t="s">
        <v>264</v>
      </c>
      <c r="H59">
        <v>20</v>
      </c>
      <c r="J59" t="s">
        <v>271</v>
      </c>
    </row>
    <row r="60" spans="1:10">
      <c r="A60" t="s">
        <v>156</v>
      </c>
      <c r="B60">
        <v>58</v>
      </c>
      <c r="C60" t="s">
        <v>268</v>
      </c>
      <c r="D60" t="s">
        <v>265</v>
      </c>
      <c r="H60">
        <v>1</v>
      </c>
    </row>
    <row r="61" spans="1:10">
      <c r="A61" t="s">
        <v>156</v>
      </c>
      <c r="B61">
        <v>70</v>
      </c>
      <c r="C61" t="s">
        <v>267</v>
      </c>
      <c r="D61" t="s">
        <v>264</v>
      </c>
      <c r="H61">
        <v>3</v>
      </c>
    </row>
    <row r="62" spans="1:10">
      <c r="A62" t="s">
        <v>156</v>
      </c>
      <c r="B62">
        <v>70</v>
      </c>
      <c r="C62" t="s">
        <v>233</v>
      </c>
      <c r="D62" t="s">
        <v>263</v>
      </c>
      <c r="H62">
        <v>1</v>
      </c>
      <c r="J62" t="s">
        <v>252</v>
      </c>
    </row>
    <row r="63" spans="1:10">
      <c r="A63" t="s">
        <v>156</v>
      </c>
      <c r="B63">
        <v>70</v>
      </c>
      <c r="C63" t="s">
        <v>233</v>
      </c>
      <c r="D63" t="s">
        <v>234</v>
      </c>
      <c r="H63">
        <v>1</v>
      </c>
      <c r="J63" t="s">
        <v>272</v>
      </c>
    </row>
    <row r="64" spans="1:10">
      <c r="A64" t="s">
        <v>156</v>
      </c>
      <c r="B64">
        <v>72</v>
      </c>
      <c r="C64" t="s">
        <v>267</v>
      </c>
      <c r="D64" t="s">
        <v>264</v>
      </c>
      <c r="H64">
        <v>5</v>
      </c>
      <c r="J64" t="s">
        <v>271</v>
      </c>
    </row>
    <row r="65" spans="1:10">
      <c r="A65" t="s">
        <v>156</v>
      </c>
      <c r="B65">
        <v>72</v>
      </c>
      <c r="C65" t="s">
        <v>233</v>
      </c>
      <c r="D65" t="s">
        <v>263</v>
      </c>
      <c r="H65">
        <v>1</v>
      </c>
      <c r="J65" t="s">
        <v>252</v>
      </c>
    </row>
    <row r="66" spans="1:10">
      <c r="A66" t="s">
        <v>156</v>
      </c>
      <c r="B66">
        <v>67</v>
      </c>
      <c r="C66" t="s">
        <v>268</v>
      </c>
      <c r="D66" t="s">
        <v>265</v>
      </c>
      <c r="H66">
        <v>1</v>
      </c>
    </row>
    <row r="67" spans="1:10">
      <c r="A67" t="s">
        <v>156</v>
      </c>
      <c r="B67">
        <v>67</v>
      </c>
      <c r="C67" t="s">
        <v>268</v>
      </c>
      <c r="D67" t="s">
        <v>262</v>
      </c>
      <c r="H67">
        <v>1</v>
      </c>
    </row>
    <row r="68" spans="1:10">
      <c r="A68" t="s">
        <v>156</v>
      </c>
      <c r="B68">
        <v>66</v>
      </c>
      <c r="C68" t="s">
        <v>267</v>
      </c>
      <c r="D68" t="s">
        <v>264</v>
      </c>
      <c r="H68">
        <v>14</v>
      </c>
    </row>
    <row r="69" spans="1:10">
      <c r="A69" t="s">
        <v>156</v>
      </c>
      <c r="B69">
        <v>66</v>
      </c>
      <c r="C69" t="s">
        <v>268</v>
      </c>
      <c r="D69" t="s">
        <v>262</v>
      </c>
      <c r="H69">
        <v>1</v>
      </c>
    </row>
    <row r="70" spans="1:10">
      <c r="A70" t="s">
        <v>156</v>
      </c>
      <c r="B70">
        <v>66</v>
      </c>
      <c r="C70" t="s">
        <v>233</v>
      </c>
      <c r="D70" t="s">
        <v>263</v>
      </c>
      <c r="H70">
        <v>1</v>
      </c>
    </row>
    <row r="71" spans="1:10">
      <c r="A71" t="s">
        <v>156</v>
      </c>
      <c r="B71">
        <v>65</v>
      </c>
      <c r="C71" t="s">
        <v>267</v>
      </c>
      <c r="D71" t="s">
        <v>264</v>
      </c>
      <c r="H71">
        <v>6</v>
      </c>
    </row>
    <row r="72" spans="1:10">
      <c r="A72" t="s">
        <v>156</v>
      </c>
      <c r="B72">
        <v>65</v>
      </c>
      <c r="C72" t="s">
        <v>268</v>
      </c>
      <c r="D72" t="s">
        <v>262</v>
      </c>
      <c r="H72">
        <v>3</v>
      </c>
    </row>
    <row r="73" spans="1:10">
      <c r="A73" t="s">
        <v>156</v>
      </c>
      <c r="B73">
        <v>65</v>
      </c>
      <c r="C73" t="s">
        <v>233</v>
      </c>
      <c r="D73" t="s">
        <v>263</v>
      </c>
      <c r="H73">
        <v>1</v>
      </c>
    </row>
    <row r="74" spans="1:10">
      <c r="A74" t="s">
        <v>156</v>
      </c>
      <c r="B74">
        <v>65</v>
      </c>
      <c r="C74" t="s">
        <v>233</v>
      </c>
      <c r="D74" t="s">
        <v>274</v>
      </c>
      <c r="H74">
        <v>1</v>
      </c>
    </row>
    <row r="75" spans="1:10">
      <c r="A75" t="s">
        <v>156</v>
      </c>
      <c r="B75">
        <v>64</v>
      </c>
      <c r="C75" t="s">
        <v>267</v>
      </c>
      <c r="D75" t="s">
        <v>264</v>
      </c>
      <c r="H75">
        <v>2</v>
      </c>
    </row>
    <row r="76" spans="1:10">
      <c r="A76" t="s">
        <v>156</v>
      </c>
      <c r="B76">
        <v>61</v>
      </c>
      <c r="C76" t="s">
        <v>267</v>
      </c>
      <c r="D76" t="s">
        <v>264</v>
      </c>
      <c r="H76">
        <v>9</v>
      </c>
    </row>
    <row r="77" spans="1:10">
      <c r="A77" t="s">
        <v>156</v>
      </c>
      <c r="B77">
        <v>61</v>
      </c>
      <c r="C77" t="s">
        <v>268</v>
      </c>
      <c r="D77" t="s">
        <v>262</v>
      </c>
      <c r="H77">
        <v>1</v>
      </c>
    </row>
    <row r="78" spans="1:10">
      <c r="A78" t="s">
        <v>156</v>
      </c>
      <c r="B78">
        <v>61</v>
      </c>
      <c r="C78" t="s">
        <v>233</v>
      </c>
      <c r="D78" t="s">
        <v>263</v>
      </c>
      <c r="H78">
        <v>2</v>
      </c>
    </row>
    <row r="79" spans="1:10">
      <c r="A79" t="s">
        <v>156</v>
      </c>
      <c r="B79">
        <v>62</v>
      </c>
      <c r="C79" t="s">
        <v>267</v>
      </c>
      <c r="D79" t="s">
        <v>264</v>
      </c>
      <c r="H79">
        <v>2</v>
      </c>
    </row>
    <row r="80" spans="1:10">
      <c r="A80" t="s">
        <v>156</v>
      </c>
      <c r="B80">
        <v>62</v>
      </c>
      <c r="C80" t="s">
        <v>233</v>
      </c>
      <c r="D80" t="s">
        <v>263</v>
      </c>
      <c r="H80">
        <v>1</v>
      </c>
    </row>
    <row r="81" spans="1:8">
      <c r="A81" t="s">
        <v>156</v>
      </c>
      <c r="B81">
        <v>75</v>
      </c>
      <c r="C81" t="s">
        <v>267</v>
      </c>
      <c r="D81" t="s">
        <v>264</v>
      </c>
      <c r="H81">
        <v>2</v>
      </c>
    </row>
    <row r="82" spans="1:8">
      <c r="A82" t="s">
        <v>10</v>
      </c>
      <c r="B82">
        <v>25</v>
      </c>
      <c r="C82" t="s">
        <v>267</v>
      </c>
      <c r="D82" t="s">
        <v>264</v>
      </c>
      <c r="H82">
        <v>318</v>
      </c>
    </row>
    <row r="83" spans="1:8">
      <c r="A83" t="s">
        <v>10</v>
      </c>
      <c r="B83">
        <v>25</v>
      </c>
      <c r="C83" t="s">
        <v>268</v>
      </c>
      <c r="D83" t="s">
        <v>262</v>
      </c>
      <c r="H83">
        <v>19</v>
      </c>
    </row>
    <row r="84" spans="1:8">
      <c r="A84" t="s">
        <v>10</v>
      </c>
      <c r="B84">
        <v>25</v>
      </c>
      <c r="C84" t="s">
        <v>233</v>
      </c>
      <c r="D84" t="s">
        <v>266</v>
      </c>
      <c r="H84">
        <v>7</v>
      </c>
    </row>
    <row r="85" spans="1:8">
      <c r="A85" t="s">
        <v>10</v>
      </c>
      <c r="B85">
        <v>25</v>
      </c>
      <c r="C85" t="s">
        <v>267</v>
      </c>
      <c r="D85" t="s">
        <v>276</v>
      </c>
      <c r="H85">
        <v>1</v>
      </c>
    </row>
    <row r="86" spans="1:8">
      <c r="A86" t="s">
        <v>10</v>
      </c>
      <c r="B86">
        <v>25</v>
      </c>
      <c r="C86" t="s">
        <v>277</v>
      </c>
      <c r="D86" t="s">
        <v>278</v>
      </c>
      <c r="H86">
        <v>2</v>
      </c>
    </row>
    <row r="87" spans="1:8">
      <c r="A87" t="s">
        <v>10</v>
      </c>
      <c r="B87">
        <v>25</v>
      </c>
      <c r="C87" t="s">
        <v>233</v>
      </c>
      <c r="D87" t="s">
        <v>263</v>
      </c>
      <c r="H87">
        <v>1</v>
      </c>
    </row>
    <row r="88" spans="1:8">
      <c r="A88" t="s">
        <v>10</v>
      </c>
      <c r="B88">
        <v>24</v>
      </c>
      <c r="C88" t="s">
        <v>267</v>
      </c>
      <c r="D88" t="s">
        <v>264</v>
      </c>
      <c r="H88">
        <v>18</v>
      </c>
    </row>
    <row r="89" spans="1:8">
      <c r="A89" t="s">
        <v>10</v>
      </c>
      <c r="B89">
        <v>24</v>
      </c>
      <c r="C89" t="s">
        <v>268</v>
      </c>
      <c r="D89" t="s">
        <v>262</v>
      </c>
      <c r="H89">
        <v>6</v>
      </c>
    </row>
    <row r="90" spans="1:8">
      <c r="A90" t="s">
        <v>10</v>
      </c>
      <c r="B90">
        <v>24</v>
      </c>
      <c r="C90" t="s">
        <v>233</v>
      </c>
      <c r="D90" t="s">
        <v>263</v>
      </c>
      <c r="H90">
        <v>1</v>
      </c>
    </row>
    <row r="91" spans="1:8">
      <c r="A91" t="s">
        <v>10</v>
      </c>
      <c r="B91">
        <v>23</v>
      </c>
      <c r="C91" t="s">
        <v>267</v>
      </c>
      <c r="D91" t="s">
        <v>264</v>
      </c>
      <c r="H91">
        <v>58</v>
      </c>
    </row>
    <row r="92" spans="1:8">
      <c r="A92" t="s">
        <v>10</v>
      </c>
      <c r="B92">
        <v>23</v>
      </c>
      <c r="C92" t="s">
        <v>268</v>
      </c>
      <c r="D92" t="s">
        <v>262</v>
      </c>
      <c r="H92">
        <v>2</v>
      </c>
    </row>
    <row r="93" spans="1:8">
      <c r="A93" t="s">
        <v>10</v>
      </c>
      <c r="B93">
        <v>23</v>
      </c>
      <c r="C93" t="s">
        <v>233</v>
      </c>
      <c r="D93" t="s">
        <v>263</v>
      </c>
      <c r="H93">
        <v>11</v>
      </c>
    </row>
    <row r="94" spans="1:8">
      <c r="A94" t="s">
        <v>10</v>
      </c>
      <c r="B94">
        <v>22</v>
      </c>
      <c r="C94" t="s">
        <v>267</v>
      </c>
      <c r="D94" t="s">
        <v>264</v>
      </c>
      <c r="H94">
        <v>3</v>
      </c>
    </row>
    <row r="95" spans="1:8">
      <c r="A95" t="s">
        <v>10</v>
      </c>
      <c r="B95">
        <v>22</v>
      </c>
      <c r="C95" t="s">
        <v>233</v>
      </c>
      <c r="D95" t="s">
        <v>266</v>
      </c>
      <c r="E95" t="s">
        <v>261</v>
      </c>
      <c r="H95">
        <v>1</v>
      </c>
    </row>
    <row r="96" spans="1:8">
      <c r="A96" t="s">
        <v>10</v>
      </c>
      <c r="B96">
        <v>16</v>
      </c>
      <c r="C96" t="s">
        <v>233</v>
      </c>
      <c r="D96" t="s">
        <v>263</v>
      </c>
      <c r="H96">
        <v>1</v>
      </c>
    </row>
    <row r="97" spans="1:8">
      <c r="A97" t="s">
        <v>10</v>
      </c>
      <c r="B97">
        <v>16</v>
      </c>
      <c r="C97" t="s">
        <v>267</v>
      </c>
      <c r="D97" t="s">
        <v>264</v>
      </c>
      <c r="H97">
        <v>17</v>
      </c>
    </row>
    <row r="98" spans="1:8">
      <c r="A98" t="s">
        <v>10</v>
      </c>
      <c r="B98">
        <v>17</v>
      </c>
      <c r="C98" t="s">
        <v>267</v>
      </c>
      <c r="D98" t="s">
        <v>264</v>
      </c>
      <c r="H98">
        <v>6</v>
      </c>
    </row>
    <row r="99" spans="1:8">
      <c r="A99" t="s">
        <v>10</v>
      </c>
      <c r="B99">
        <v>18</v>
      </c>
      <c r="C99" t="s">
        <v>267</v>
      </c>
      <c r="D99" t="s">
        <v>264</v>
      </c>
      <c r="H99">
        <v>4</v>
      </c>
    </row>
    <row r="100" spans="1:8">
      <c r="A100" t="s">
        <v>10</v>
      </c>
      <c r="B100">
        <v>18</v>
      </c>
      <c r="C100" t="s">
        <v>233</v>
      </c>
      <c r="D100" t="s">
        <v>263</v>
      </c>
      <c r="H100">
        <v>1</v>
      </c>
    </row>
    <row r="101" spans="1:8">
      <c r="A101" t="s">
        <v>10</v>
      </c>
      <c r="B101">
        <v>18</v>
      </c>
      <c r="C101" t="s">
        <v>233</v>
      </c>
      <c r="D101" t="s">
        <v>269</v>
      </c>
      <c r="H101">
        <v>4</v>
      </c>
    </row>
    <row r="102" spans="1:8">
      <c r="A102" t="s">
        <v>10</v>
      </c>
      <c r="B102">
        <v>18</v>
      </c>
      <c r="C102" t="s">
        <v>233</v>
      </c>
      <c r="D102" t="s">
        <v>266</v>
      </c>
      <c r="E102" t="s">
        <v>261</v>
      </c>
      <c r="H102">
        <v>1</v>
      </c>
    </row>
    <row r="103" spans="1:8">
      <c r="A103" t="s">
        <v>10</v>
      </c>
      <c r="B103">
        <v>19</v>
      </c>
      <c r="C103" t="s">
        <v>233</v>
      </c>
      <c r="D103" t="s">
        <v>263</v>
      </c>
      <c r="H103">
        <v>2</v>
      </c>
    </row>
    <row r="104" spans="1:8">
      <c r="A104" t="s">
        <v>10</v>
      </c>
      <c r="B104">
        <v>19</v>
      </c>
      <c r="C104" t="s">
        <v>267</v>
      </c>
      <c r="D104" t="s">
        <v>264</v>
      </c>
      <c r="H104">
        <v>5</v>
      </c>
    </row>
    <row r="105" spans="1:8">
      <c r="A105" t="s">
        <v>10</v>
      </c>
      <c r="B105">
        <v>20</v>
      </c>
      <c r="C105" t="s">
        <v>267</v>
      </c>
      <c r="D105" t="s">
        <v>264</v>
      </c>
      <c r="H105">
        <v>4</v>
      </c>
    </row>
    <row r="106" spans="1:8">
      <c r="A106" t="s">
        <v>10</v>
      </c>
      <c r="B106">
        <v>26</v>
      </c>
      <c r="C106" t="s">
        <v>277</v>
      </c>
      <c r="D106" t="s">
        <v>278</v>
      </c>
      <c r="H106">
        <v>1</v>
      </c>
    </row>
    <row r="107" spans="1:8">
      <c r="A107" t="s">
        <v>10</v>
      </c>
      <c r="B107">
        <v>26</v>
      </c>
      <c r="C107" t="s">
        <v>233</v>
      </c>
      <c r="D107" t="s">
        <v>263</v>
      </c>
      <c r="H107">
        <v>1</v>
      </c>
    </row>
    <row r="108" spans="1:8">
      <c r="A108" t="s">
        <v>10</v>
      </c>
      <c r="B108">
        <v>26</v>
      </c>
      <c r="C108" t="s">
        <v>267</v>
      </c>
      <c r="D108" t="s">
        <v>264</v>
      </c>
      <c r="H108">
        <v>15</v>
      </c>
    </row>
    <row r="109" spans="1:8">
      <c r="A109" t="s">
        <v>10</v>
      </c>
      <c r="B109">
        <v>26</v>
      </c>
      <c r="C109" t="s">
        <v>268</v>
      </c>
      <c r="D109" t="s">
        <v>262</v>
      </c>
      <c r="H109">
        <v>6</v>
      </c>
    </row>
    <row r="110" spans="1:8">
      <c r="A110" t="s">
        <v>10</v>
      </c>
      <c r="B110">
        <v>27</v>
      </c>
      <c r="C110" t="s">
        <v>267</v>
      </c>
      <c r="D110" t="s">
        <v>264</v>
      </c>
      <c r="H110">
        <v>23</v>
      </c>
    </row>
    <row r="111" spans="1:8">
      <c r="A111" t="s">
        <v>10</v>
      </c>
      <c r="B111">
        <v>27</v>
      </c>
      <c r="C111" t="s">
        <v>268</v>
      </c>
      <c r="D111" t="s">
        <v>265</v>
      </c>
      <c r="H111">
        <v>2</v>
      </c>
    </row>
    <row r="112" spans="1:8">
      <c r="A112" t="s">
        <v>10</v>
      </c>
      <c r="B112">
        <v>27</v>
      </c>
      <c r="C112" t="s">
        <v>268</v>
      </c>
      <c r="D112" t="s">
        <v>262</v>
      </c>
      <c r="H112">
        <v>1</v>
      </c>
    </row>
    <row r="113" spans="1:8">
      <c r="A113" t="s">
        <v>10</v>
      </c>
      <c r="B113">
        <v>1</v>
      </c>
      <c r="C113" t="s">
        <v>267</v>
      </c>
      <c r="D113" t="s">
        <v>264</v>
      </c>
      <c r="H113">
        <v>115</v>
      </c>
    </row>
    <row r="114" spans="1:8">
      <c r="A114" t="s">
        <v>10</v>
      </c>
      <c r="B114">
        <v>1</v>
      </c>
      <c r="C114" t="s">
        <v>233</v>
      </c>
      <c r="D114" t="s">
        <v>263</v>
      </c>
      <c r="H114">
        <v>3</v>
      </c>
    </row>
    <row r="115" spans="1:8">
      <c r="A115" t="s">
        <v>10</v>
      </c>
      <c r="B115">
        <v>2</v>
      </c>
      <c r="C115" t="s">
        <v>267</v>
      </c>
      <c r="D115" t="s">
        <v>264</v>
      </c>
      <c r="H115">
        <v>21</v>
      </c>
    </row>
    <row r="116" spans="1:8">
      <c r="A116" t="s">
        <v>10</v>
      </c>
      <c r="B116">
        <v>2</v>
      </c>
      <c r="C116" t="s">
        <v>233</v>
      </c>
      <c r="D116" t="s">
        <v>266</v>
      </c>
      <c r="E116" t="s">
        <v>261</v>
      </c>
      <c r="H116">
        <v>1</v>
      </c>
    </row>
    <row r="117" spans="1:8">
      <c r="A117" t="s">
        <v>10</v>
      </c>
      <c r="B117">
        <v>2</v>
      </c>
      <c r="C117" t="s">
        <v>233</v>
      </c>
      <c r="D117" t="s">
        <v>263</v>
      </c>
      <c r="H117">
        <v>2</v>
      </c>
    </row>
    <row r="118" spans="1:8">
      <c r="A118" t="s">
        <v>10</v>
      </c>
      <c r="B118">
        <v>3</v>
      </c>
      <c r="C118" t="s">
        <v>268</v>
      </c>
      <c r="D118" t="s">
        <v>262</v>
      </c>
      <c r="H118">
        <v>61</v>
      </c>
    </row>
    <row r="119" spans="1:8">
      <c r="A119" t="s">
        <v>10</v>
      </c>
      <c r="B119">
        <v>3</v>
      </c>
      <c r="C119" t="s">
        <v>267</v>
      </c>
      <c r="D119" t="s">
        <v>264</v>
      </c>
      <c r="H119">
        <v>70</v>
      </c>
    </row>
    <row r="120" spans="1:8">
      <c r="A120" t="s">
        <v>10</v>
      </c>
      <c r="B120">
        <v>3</v>
      </c>
      <c r="C120" t="s">
        <v>233</v>
      </c>
      <c r="D120" t="s">
        <v>263</v>
      </c>
      <c r="H120">
        <v>2</v>
      </c>
    </row>
    <row r="121" spans="1:8">
      <c r="A121" t="s">
        <v>10</v>
      </c>
      <c r="B121">
        <v>3</v>
      </c>
      <c r="C121" t="s">
        <v>277</v>
      </c>
      <c r="D121" t="s">
        <v>278</v>
      </c>
      <c r="H121">
        <v>1</v>
      </c>
    </row>
    <row r="122" spans="1:8">
      <c r="A122" t="s">
        <v>10</v>
      </c>
      <c r="B122">
        <v>4</v>
      </c>
      <c r="C122" t="s">
        <v>267</v>
      </c>
      <c r="D122" t="s">
        <v>264</v>
      </c>
      <c r="H122">
        <v>109</v>
      </c>
    </row>
    <row r="123" spans="1:8">
      <c r="A123" t="s">
        <v>10</v>
      </c>
      <c r="B123">
        <v>4</v>
      </c>
      <c r="C123" t="s">
        <v>268</v>
      </c>
      <c r="D123" t="s">
        <v>262</v>
      </c>
      <c r="H123">
        <v>9</v>
      </c>
    </row>
    <row r="124" spans="1:8">
      <c r="A124" t="s">
        <v>10</v>
      </c>
      <c r="B124">
        <v>4</v>
      </c>
      <c r="C124" t="s">
        <v>233</v>
      </c>
      <c r="D124" t="s">
        <v>263</v>
      </c>
      <c r="H124">
        <v>1</v>
      </c>
    </row>
    <row r="125" spans="1:8">
      <c r="A125" t="s">
        <v>10</v>
      </c>
      <c r="B125">
        <v>5</v>
      </c>
      <c r="C125" t="s">
        <v>267</v>
      </c>
      <c r="D125" t="s">
        <v>264</v>
      </c>
      <c r="H125">
        <v>5</v>
      </c>
    </row>
    <row r="126" spans="1:8">
      <c r="A126" t="s">
        <v>10</v>
      </c>
      <c r="B126">
        <v>5</v>
      </c>
      <c r="C126" t="s">
        <v>268</v>
      </c>
      <c r="D126" t="s">
        <v>262</v>
      </c>
      <c r="H126">
        <v>3</v>
      </c>
    </row>
    <row r="127" spans="1:8">
      <c r="A127" t="s">
        <v>10</v>
      </c>
      <c r="B127">
        <v>6</v>
      </c>
      <c r="C127" t="s">
        <v>268</v>
      </c>
      <c r="D127" t="s">
        <v>262</v>
      </c>
      <c r="H127">
        <v>11</v>
      </c>
    </row>
    <row r="128" spans="1:8">
      <c r="A128" t="s">
        <v>10</v>
      </c>
      <c r="B128">
        <v>6</v>
      </c>
      <c r="C128" t="s">
        <v>267</v>
      </c>
      <c r="D128" t="s">
        <v>264</v>
      </c>
      <c r="H128">
        <v>9</v>
      </c>
    </row>
    <row r="129" spans="1:8">
      <c r="A129" t="s">
        <v>10</v>
      </c>
      <c r="B129">
        <v>7</v>
      </c>
      <c r="C129" t="s">
        <v>268</v>
      </c>
      <c r="D129" t="s">
        <v>262</v>
      </c>
      <c r="H129">
        <v>8</v>
      </c>
    </row>
    <row r="130" spans="1:8">
      <c r="A130" t="s">
        <v>10</v>
      </c>
      <c r="B130">
        <v>7</v>
      </c>
      <c r="C130" t="s">
        <v>267</v>
      </c>
      <c r="D130" t="s">
        <v>264</v>
      </c>
      <c r="H130">
        <v>10</v>
      </c>
    </row>
    <row r="131" spans="1:8">
      <c r="A131" t="s">
        <v>10</v>
      </c>
      <c r="B131">
        <v>7</v>
      </c>
      <c r="C131" t="s">
        <v>233</v>
      </c>
      <c r="D131" t="s">
        <v>263</v>
      </c>
      <c r="H131">
        <v>1</v>
      </c>
    </row>
    <row r="132" spans="1:8">
      <c r="A132" t="s">
        <v>10</v>
      </c>
      <c r="B132">
        <v>8</v>
      </c>
      <c r="C132" t="s">
        <v>267</v>
      </c>
      <c r="D132" t="s">
        <v>264</v>
      </c>
      <c r="H132">
        <v>8</v>
      </c>
    </row>
    <row r="133" spans="1:8">
      <c r="A133" t="s">
        <v>10</v>
      </c>
      <c r="B133">
        <v>8</v>
      </c>
      <c r="C133" t="s">
        <v>233</v>
      </c>
      <c r="D133" t="s">
        <v>263</v>
      </c>
      <c r="H133">
        <v>1</v>
      </c>
    </row>
    <row r="134" spans="1:8">
      <c r="A134" t="s">
        <v>10</v>
      </c>
      <c r="B134">
        <v>8</v>
      </c>
      <c r="C134" t="s">
        <v>233</v>
      </c>
      <c r="D134" t="s">
        <v>266</v>
      </c>
      <c r="H134">
        <v>1</v>
      </c>
    </row>
    <row r="135" spans="1:8">
      <c r="A135" t="s">
        <v>10</v>
      </c>
      <c r="B135">
        <v>9</v>
      </c>
      <c r="C135" t="s">
        <v>267</v>
      </c>
      <c r="D135" t="s">
        <v>264</v>
      </c>
      <c r="H135">
        <v>10</v>
      </c>
    </row>
    <row r="136" spans="1:8">
      <c r="A136" t="s">
        <v>10</v>
      </c>
      <c r="B136">
        <v>9</v>
      </c>
      <c r="C136" t="s">
        <v>268</v>
      </c>
      <c r="D136" t="s">
        <v>262</v>
      </c>
      <c r="H136">
        <v>1</v>
      </c>
    </row>
    <row r="137" spans="1:8">
      <c r="A137" t="s">
        <v>10</v>
      </c>
      <c r="B137">
        <v>9</v>
      </c>
      <c r="C137" t="s">
        <v>233</v>
      </c>
      <c r="D137" t="s">
        <v>263</v>
      </c>
      <c r="H137">
        <v>1</v>
      </c>
    </row>
    <row r="138" spans="1:8">
      <c r="A138" t="s">
        <v>10</v>
      </c>
      <c r="B138">
        <v>10</v>
      </c>
      <c r="C138" t="s">
        <v>267</v>
      </c>
      <c r="D138" t="s">
        <v>276</v>
      </c>
      <c r="H138">
        <v>1</v>
      </c>
    </row>
    <row r="139" spans="1:8">
      <c r="A139" t="s">
        <v>10</v>
      </c>
      <c r="B139">
        <v>10</v>
      </c>
      <c r="C139" t="s">
        <v>267</v>
      </c>
      <c r="D139" t="s">
        <v>264</v>
      </c>
      <c r="H139">
        <v>27</v>
      </c>
    </row>
    <row r="140" spans="1:8">
      <c r="A140" t="s">
        <v>10</v>
      </c>
      <c r="B140">
        <v>10</v>
      </c>
      <c r="C140" t="s">
        <v>233</v>
      </c>
      <c r="D140" t="s">
        <v>263</v>
      </c>
      <c r="H140">
        <v>8</v>
      </c>
    </row>
    <row r="141" spans="1:8">
      <c r="A141" t="s">
        <v>10</v>
      </c>
      <c r="B141">
        <v>10</v>
      </c>
      <c r="C141" t="s">
        <v>268</v>
      </c>
      <c r="D141" t="s">
        <v>262</v>
      </c>
      <c r="H141">
        <v>3</v>
      </c>
    </row>
    <row r="142" spans="1:8">
      <c r="A142" t="s">
        <v>10</v>
      </c>
      <c r="B142">
        <v>11</v>
      </c>
      <c r="C142" t="s">
        <v>267</v>
      </c>
      <c r="D142" t="s">
        <v>264</v>
      </c>
      <c r="H142">
        <v>2</v>
      </c>
    </row>
    <row r="143" spans="1:8">
      <c r="A143" t="s">
        <v>10</v>
      </c>
      <c r="B143">
        <v>11</v>
      </c>
      <c r="C143" t="s">
        <v>233</v>
      </c>
      <c r="D143" t="s">
        <v>263</v>
      </c>
      <c r="H143">
        <v>2</v>
      </c>
    </row>
    <row r="144" spans="1:8">
      <c r="A144" t="s">
        <v>10</v>
      </c>
      <c r="B144">
        <v>11</v>
      </c>
      <c r="C144" t="s">
        <v>268</v>
      </c>
      <c r="D144" t="s">
        <v>262</v>
      </c>
      <c r="H144">
        <v>2</v>
      </c>
    </row>
    <row r="145" spans="1:8">
      <c r="A145" t="s">
        <v>10</v>
      </c>
      <c r="B145">
        <v>12</v>
      </c>
      <c r="C145" t="s">
        <v>267</v>
      </c>
      <c r="D145" t="s">
        <v>264</v>
      </c>
      <c r="H145">
        <v>32</v>
      </c>
    </row>
    <row r="146" spans="1:8">
      <c r="A146" t="s">
        <v>10</v>
      </c>
      <c r="B146">
        <v>12</v>
      </c>
      <c r="C146" t="s">
        <v>268</v>
      </c>
      <c r="D146" t="s">
        <v>262</v>
      </c>
      <c r="H146">
        <v>39</v>
      </c>
    </row>
    <row r="147" spans="1:8">
      <c r="A147" t="s">
        <v>10</v>
      </c>
      <c r="B147">
        <v>12</v>
      </c>
      <c r="C147" t="s">
        <v>233</v>
      </c>
      <c r="D147" t="s">
        <v>266</v>
      </c>
      <c r="H147">
        <v>1</v>
      </c>
    </row>
    <row r="148" spans="1:8">
      <c r="A148" t="s">
        <v>10</v>
      </c>
      <c r="B148">
        <v>12</v>
      </c>
      <c r="C148" t="s">
        <v>233</v>
      </c>
      <c r="D148" t="s">
        <v>263</v>
      </c>
      <c r="H148">
        <v>3</v>
      </c>
    </row>
    <row r="149" spans="1:8">
      <c r="A149" t="s">
        <v>10</v>
      </c>
      <c r="B149">
        <v>12</v>
      </c>
      <c r="C149" t="s">
        <v>268</v>
      </c>
      <c r="D149" t="s">
        <v>265</v>
      </c>
      <c r="H149">
        <v>1</v>
      </c>
    </row>
    <row r="150" spans="1:8">
      <c r="A150" t="s">
        <v>10</v>
      </c>
      <c r="B150">
        <v>13</v>
      </c>
      <c r="C150" t="s">
        <v>267</v>
      </c>
      <c r="D150" t="s">
        <v>264</v>
      </c>
      <c r="H150">
        <v>27</v>
      </c>
    </row>
    <row r="151" spans="1:8">
      <c r="A151" t="s">
        <v>10</v>
      </c>
      <c r="B151">
        <v>13</v>
      </c>
      <c r="C151" t="s">
        <v>268</v>
      </c>
      <c r="D151" t="s">
        <v>262</v>
      </c>
      <c r="H151">
        <v>13</v>
      </c>
    </row>
    <row r="152" spans="1:8">
      <c r="A152" t="s">
        <v>10</v>
      </c>
      <c r="B152">
        <v>13</v>
      </c>
      <c r="C152" t="s">
        <v>233</v>
      </c>
      <c r="D152" t="s">
        <v>263</v>
      </c>
      <c r="H152">
        <v>1</v>
      </c>
    </row>
    <row r="153" spans="1:8">
      <c r="A153" t="s">
        <v>10</v>
      </c>
      <c r="B153">
        <v>13</v>
      </c>
      <c r="C153" t="s">
        <v>233</v>
      </c>
      <c r="D153" t="s">
        <v>266</v>
      </c>
      <c r="H153">
        <v>1</v>
      </c>
    </row>
    <row r="154" spans="1:8">
      <c r="A154" t="s">
        <v>10</v>
      </c>
      <c r="B154">
        <v>14</v>
      </c>
      <c r="C154" t="s">
        <v>233</v>
      </c>
      <c r="D154" t="s">
        <v>266</v>
      </c>
      <c r="H154">
        <v>1</v>
      </c>
    </row>
    <row r="155" spans="1:8">
      <c r="A155" t="s">
        <v>10</v>
      </c>
      <c r="B155">
        <v>14</v>
      </c>
      <c r="C155" t="s">
        <v>267</v>
      </c>
      <c r="D155" t="s">
        <v>264</v>
      </c>
      <c r="H155">
        <v>75</v>
      </c>
    </row>
    <row r="156" spans="1:8">
      <c r="A156" t="s">
        <v>10</v>
      </c>
      <c r="B156">
        <v>14</v>
      </c>
      <c r="C156" t="s">
        <v>268</v>
      </c>
      <c r="D156" t="s">
        <v>262</v>
      </c>
      <c r="H156">
        <v>10</v>
      </c>
    </row>
    <row r="157" spans="1:8">
      <c r="A157" t="s">
        <v>10</v>
      </c>
      <c r="B157">
        <v>14</v>
      </c>
      <c r="C157" t="s">
        <v>233</v>
      </c>
      <c r="D157" t="s">
        <v>263</v>
      </c>
      <c r="H157">
        <v>6</v>
      </c>
    </row>
    <row r="158" spans="1:8">
      <c r="A158" t="s">
        <v>10</v>
      </c>
      <c r="B158">
        <v>14</v>
      </c>
      <c r="C158" t="s">
        <v>290</v>
      </c>
      <c r="D158" t="s">
        <v>291</v>
      </c>
      <c r="H158">
        <v>1</v>
      </c>
    </row>
    <row r="159" spans="1:8">
      <c r="A159" t="s">
        <v>10</v>
      </c>
      <c r="B159">
        <v>15</v>
      </c>
      <c r="C159" t="s">
        <v>267</v>
      </c>
      <c r="D159" t="s">
        <v>264</v>
      </c>
      <c r="H159">
        <v>16</v>
      </c>
    </row>
    <row r="160" spans="1:8">
      <c r="A160" t="s">
        <v>10</v>
      </c>
      <c r="B160">
        <v>15</v>
      </c>
      <c r="C160" t="s">
        <v>233</v>
      </c>
      <c r="D160" t="s">
        <v>263</v>
      </c>
      <c r="H160">
        <v>1</v>
      </c>
    </row>
    <row r="161" spans="1:8">
      <c r="A161" t="s">
        <v>10</v>
      </c>
      <c r="B161">
        <v>15</v>
      </c>
      <c r="C161" t="s">
        <v>268</v>
      </c>
      <c r="D161" t="s">
        <v>262</v>
      </c>
      <c r="H16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1B32-4288-B143-9C9F-75C6B077D8FA}">
  <dimension ref="A1:C79"/>
  <sheetViews>
    <sheetView workbookViewId="0">
      <selection activeCell="D2" sqref="D2"/>
    </sheetView>
  </sheetViews>
  <sheetFormatPr baseColWidth="10" defaultColWidth="10.83203125" defaultRowHeight="15"/>
  <sheetData>
    <row r="1" spans="1:3">
      <c r="A1" t="s">
        <v>0</v>
      </c>
      <c r="B1" t="s">
        <v>1</v>
      </c>
      <c r="C1" t="s">
        <v>321</v>
      </c>
    </row>
    <row r="2" spans="1:3">
      <c r="B2">
        <v>25</v>
      </c>
      <c r="C2">
        <v>13.577</v>
      </c>
    </row>
    <row r="3" spans="1:3">
      <c r="B3">
        <v>1</v>
      </c>
      <c r="C3">
        <v>12.433</v>
      </c>
    </row>
    <row r="4" spans="1:3">
      <c r="B4">
        <v>3</v>
      </c>
      <c r="C4">
        <v>4.2495000000000003</v>
      </c>
    </row>
    <row r="5" spans="1:3">
      <c r="B5">
        <v>24</v>
      </c>
      <c r="C5">
        <v>2.9660000000000002</v>
      </c>
    </row>
    <row r="6" spans="1:3">
      <c r="B6">
        <v>14</v>
      </c>
      <c r="C6">
        <v>6.66</v>
      </c>
    </row>
    <row r="7" spans="1:3">
      <c r="B7">
        <v>23</v>
      </c>
      <c r="C7">
        <v>4.6449999999999996</v>
      </c>
    </row>
    <row r="8" spans="1:3">
      <c r="B8">
        <v>26</v>
      </c>
      <c r="C8">
        <v>10.295</v>
      </c>
    </row>
    <row r="9" spans="1:3">
      <c r="B9">
        <v>5</v>
      </c>
      <c r="C9">
        <v>7.2217500000000001</v>
      </c>
    </row>
    <row r="10" spans="1:3">
      <c r="B10">
        <v>16</v>
      </c>
      <c r="C10">
        <v>4.11775</v>
      </c>
    </row>
    <row r="11" spans="1:3">
      <c r="B11">
        <v>8</v>
      </c>
      <c r="C11">
        <v>7.2359999999999998</v>
      </c>
    </row>
    <row r="12" spans="1:3">
      <c r="B12">
        <v>27</v>
      </c>
      <c r="C12">
        <v>6.9109999999999996</v>
      </c>
    </row>
    <row r="13" spans="1:3">
      <c r="B13">
        <v>19</v>
      </c>
      <c r="C13">
        <v>7.2279999999999998</v>
      </c>
    </row>
    <row r="14" spans="1:3">
      <c r="B14">
        <v>15</v>
      </c>
      <c r="C14">
        <v>5.3840000000000003</v>
      </c>
    </row>
    <row r="15" spans="1:3">
      <c r="B15">
        <v>10</v>
      </c>
      <c r="C15">
        <v>18.727</v>
      </c>
    </row>
    <row r="16" spans="1:3">
      <c r="B16">
        <v>65</v>
      </c>
      <c r="C16">
        <v>2.351</v>
      </c>
    </row>
    <row r="17" spans="2:3">
      <c r="B17">
        <v>72</v>
      </c>
      <c r="C17">
        <v>11.999000000000001</v>
      </c>
    </row>
    <row r="18" spans="2:3">
      <c r="B18">
        <v>67</v>
      </c>
      <c r="C18">
        <v>5.1369999999999996</v>
      </c>
    </row>
    <row r="19" spans="2:3">
      <c r="B19">
        <v>81</v>
      </c>
      <c r="C19">
        <v>7.0220000000000002</v>
      </c>
    </row>
    <row r="20" spans="2:3">
      <c r="B20">
        <v>59</v>
      </c>
      <c r="C20">
        <v>2.8359999999999999</v>
      </c>
    </row>
    <row r="21" spans="2:3">
      <c r="B21">
        <v>82</v>
      </c>
      <c r="C21">
        <v>9.8130000000000006</v>
      </c>
    </row>
    <row r="22" spans="2:3">
      <c r="B22">
        <v>60</v>
      </c>
      <c r="C22">
        <v>3.605</v>
      </c>
    </row>
    <row r="23" spans="2:3">
      <c r="B23">
        <v>77</v>
      </c>
      <c r="C23">
        <v>11.542999999999999</v>
      </c>
    </row>
    <row r="24" spans="2:3">
      <c r="B24">
        <v>17</v>
      </c>
      <c r="C24">
        <v>19.254999999999999</v>
      </c>
    </row>
    <row r="25" spans="2:3">
      <c r="B25">
        <v>2</v>
      </c>
      <c r="C25">
        <v>2.67475</v>
      </c>
    </row>
    <row r="26" spans="2:3">
      <c r="B26">
        <v>11</v>
      </c>
      <c r="C26">
        <v>9.5687499999999996</v>
      </c>
    </row>
    <row r="27" spans="2:3">
      <c r="B27">
        <v>4</v>
      </c>
      <c r="C27">
        <v>2.2480000000000002</v>
      </c>
    </row>
    <row r="28" spans="2:3">
      <c r="B28">
        <v>31</v>
      </c>
      <c r="C28">
        <v>3.9220000000000002</v>
      </c>
    </row>
    <row r="29" spans="2:3">
      <c r="B29">
        <v>9</v>
      </c>
      <c r="C29">
        <v>13.633749999999999</v>
      </c>
    </row>
    <row r="30" spans="2:3">
      <c r="B30">
        <v>51</v>
      </c>
      <c r="C30">
        <v>9.7590000000000003</v>
      </c>
    </row>
    <row r="31" spans="2:3">
      <c r="B31">
        <v>49</v>
      </c>
      <c r="C31">
        <v>3.5369999999999999</v>
      </c>
    </row>
    <row r="32" spans="2:3">
      <c r="B32">
        <v>43</v>
      </c>
      <c r="C32">
        <v>0.76800000000000002</v>
      </c>
    </row>
    <row r="33" spans="2:3">
      <c r="B33">
        <v>13</v>
      </c>
      <c r="C33">
        <v>3.8759999999999999</v>
      </c>
    </row>
    <row r="34" spans="2:3">
      <c r="B34">
        <v>50</v>
      </c>
      <c r="C34">
        <v>2.64</v>
      </c>
    </row>
    <row r="35" spans="2:3">
      <c r="B35">
        <v>29</v>
      </c>
      <c r="C35">
        <v>3.3889999999999998</v>
      </c>
    </row>
    <row r="36" spans="2:3">
      <c r="B36">
        <v>20</v>
      </c>
      <c r="C36">
        <v>9.6739999999999995</v>
      </c>
    </row>
    <row r="37" spans="2:3">
      <c r="B37">
        <v>12</v>
      </c>
      <c r="C37">
        <v>12.13875</v>
      </c>
    </row>
    <row r="38" spans="2:3">
      <c r="B38">
        <v>22</v>
      </c>
      <c r="C38">
        <v>36.671999999999997</v>
      </c>
    </row>
    <row r="39" spans="2:3">
      <c r="B39">
        <v>18</v>
      </c>
      <c r="C39">
        <v>19.323</v>
      </c>
    </row>
    <row r="40" spans="2:3">
      <c r="B40">
        <v>7</v>
      </c>
      <c r="C40">
        <v>5.1684999999999999</v>
      </c>
    </row>
    <row r="41" spans="2:3">
      <c r="B41">
        <v>6</v>
      </c>
      <c r="C41">
        <v>5.9452499999999997</v>
      </c>
    </row>
    <row r="42" spans="2:3">
      <c r="B42">
        <v>30</v>
      </c>
      <c r="C42">
        <v>11.1</v>
      </c>
    </row>
    <row r="43" spans="2:3">
      <c r="B43">
        <v>41</v>
      </c>
      <c r="C43">
        <v>2.157</v>
      </c>
    </row>
    <row r="44" spans="2:3">
      <c r="B44">
        <v>73</v>
      </c>
      <c r="C44">
        <v>2.7440000000000002</v>
      </c>
    </row>
    <row r="45" spans="2:3">
      <c r="B45">
        <v>63</v>
      </c>
      <c r="C45">
        <v>3.1960000000000002</v>
      </c>
    </row>
    <row r="46" spans="2:3">
      <c r="B46">
        <v>47</v>
      </c>
      <c r="C46">
        <v>0.91900000000000004</v>
      </c>
    </row>
    <row r="47" spans="2:3">
      <c r="B47">
        <v>38</v>
      </c>
      <c r="C47">
        <v>0.59</v>
      </c>
    </row>
    <row r="48" spans="2:3">
      <c r="B48">
        <v>42</v>
      </c>
      <c r="C48">
        <v>8.6739999999999995</v>
      </c>
    </row>
    <row r="49" spans="2:3">
      <c r="B49">
        <v>44</v>
      </c>
      <c r="C49">
        <v>0.96099999999999997</v>
      </c>
    </row>
    <row r="50" spans="2:3">
      <c r="B50">
        <v>52</v>
      </c>
      <c r="C50">
        <v>6.4640000000000004</v>
      </c>
    </row>
    <row r="51" spans="2:3">
      <c r="B51">
        <v>37</v>
      </c>
      <c r="C51">
        <v>0.88400000000000001</v>
      </c>
    </row>
    <row r="52" spans="2:3">
      <c r="B52">
        <v>36</v>
      </c>
      <c r="C52">
        <v>3.41</v>
      </c>
    </row>
    <row r="53" spans="2:3">
      <c r="B53">
        <v>54</v>
      </c>
      <c r="C53">
        <v>1.853</v>
      </c>
    </row>
    <row r="54" spans="2:3">
      <c r="B54">
        <v>48</v>
      </c>
      <c r="C54">
        <v>5.6360000000000001</v>
      </c>
    </row>
    <row r="55" spans="2:3">
      <c r="B55">
        <v>61</v>
      </c>
      <c r="C55">
        <v>8.2880000000000003</v>
      </c>
    </row>
    <row r="56" spans="2:3">
      <c r="B56">
        <v>39</v>
      </c>
      <c r="C56">
        <v>4.5949999999999998</v>
      </c>
    </row>
    <row r="57" spans="2:3">
      <c r="B57">
        <v>33</v>
      </c>
      <c r="C57">
        <v>1.571</v>
      </c>
    </row>
    <row r="58" spans="2:3">
      <c r="B58">
        <v>35</v>
      </c>
      <c r="C58">
        <v>0.45200000000000001</v>
      </c>
    </row>
    <row r="59" spans="2:3">
      <c r="B59">
        <v>64</v>
      </c>
      <c r="C59">
        <v>1.776</v>
      </c>
    </row>
    <row r="60" spans="2:3">
      <c r="B60">
        <v>62</v>
      </c>
      <c r="C60">
        <v>3.0859999999999999</v>
      </c>
    </row>
    <row r="61" spans="2:3">
      <c r="B61">
        <v>45</v>
      </c>
      <c r="C61">
        <v>1.9710000000000001</v>
      </c>
    </row>
    <row r="62" spans="2:3">
      <c r="B62">
        <v>40</v>
      </c>
      <c r="C62">
        <v>0.442</v>
      </c>
    </row>
    <row r="63" spans="2:3">
      <c r="B63">
        <v>46</v>
      </c>
      <c r="C63">
        <v>6.407</v>
      </c>
    </row>
    <row r="64" spans="2:3">
      <c r="B64">
        <v>34</v>
      </c>
      <c r="C64">
        <v>1.891</v>
      </c>
    </row>
    <row r="65" spans="2:3">
      <c r="B65">
        <v>53</v>
      </c>
      <c r="C65">
        <v>3.0880000000000001</v>
      </c>
    </row>
    <row r="66" spans="2:3">
      <c r="B66">
        <v>32</v>
      </c>
      <c r="C66">
        <v>5.0919999999999996</v>
      </c>
    </row>
    <row r="67" spans="2:3">
      <c r="B67">
        <v>78</v>
      </c>
      <c r="C67">
        <v>3.4239999999999999</v>
      </c>
    </row>
    <row r="68" spans="2:3">
      <c r="B68">
        <v>79</v>
      </c>
      <c r="C68">
        <v>3.01</v>
      </c>
    </row>
    <row r="69" spans="2:3">
      <c r="B69">
        <v>69</v>
      </c>
      <c r="C69">
        <v>2.722</v>
      </c>
    </row>
    <row r="70" spans="2:3">
      <c r="B70">
        <v>75</v>
      </c>
      <c r="C70">
        <v>6.9660000000000002</v>
      </c>
    </row>
    <row r="71" spans="2:3">
      <c r="B71">
        <v>80</v>
      </c>
      <c r="C71">
        <v>3.5369999999999999</v>
      </c>
    </row>
    <row r="72" spans="2:3">
      <c r="B72">
        <v>76</v>
      </c>
      <c r="C72">
        <v>4.6660000000000004</v>
      </c>
    </row>
    <row r="73" spans="2:3">
      <c r="B73">
        <v>70</v>
      </c>
      <c r="C73">
        <v>10.544</v>
      </c>
    </row>
    <row r="74" spans="2:3">
      <c r="B74">
        <v>66</v>
      </c>
      <c r="C74">
        <v>1.7869999999999999</v>
      </c>
    </row>
    <row r="75" spans="2:3">
      <c r="B75">
        <v>68</v>
      </c>
      <c r="C75" s="23">
        <v>2.7040000000000002</v>
      </c>
    </row>
    <row r="76" spans="2:3">
      <c r="B76">
        <v>57</v>
      </c>
      <c r="C76">
        <v>7.375</v>
      </c>
    </row>
    <row r="77" spans="2:3">
      <c r="B77">
        <v>74</v>
      </c>
      <c r="C77">
        <v>7.125</v>
      </c>
    </row>
    <row r="78" spans="2:3">
      <c r="B78">
        <v>71</v>
      </c>
      <c r="C78">
        <v>4.0389999999999997</v>
      </c>
    </row>
    <row r="79" spans="2:3">
      <c r="B79">
        <v>58</v>
      </c>
      <c r="C79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7AB75-DEB1-490C-B119-305D0B08DCB9}">
  <dimension ref="A1:R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baseColWidth="10" defaultColWidth="8.6640625" defaultRowHeight="15"/>
  <cols>
    <col min="1" max="1" width="11.1640625" style="1" bestFit="1" customWidth="1"/>
    <col min="2" max="2" width="8.6640625" style="1"/>
    <col min="3" max="3" width="18.6640625" style="1" bestFit="1" customWidth="1"/>
    <col min="4" max="6" width="18.6640625" style="1" customWidth="1"/>
    <col min="7" max="7" width="22.83203125" style="1" bestFit="1" customWidth="1"/>
    <col min="8" max="10" width="10.1640625" style="1" bestFit="1" customWidth="1"/>
    <col min="11" max="11" width="10.1640625" style="1" customWidth="1"/>
    <col min="12" max="13" width="10.1640625" style="1" bestFit="1" customWidth="1"/>
    <col min="14" max="14" width="10.1640625" style="1" customWidth="1"/>
    <col min="15" max="16" width="10.1640625" style="1" bestFit="1" customWidth="1"/>
    <col min="17" max="17" width="11.6640625" style="12" bestFit="1" customWidth="1"/>
    <col min="18" max="18" width="8.6640625" style="12"/>
    <col min="19" max="16384" width="8.6640625" style="1"/>
  </cols>
  <sheetData>
    <row r="1" spans="1:18" s="2" customFormat="1">
      <c r="A1" s="2" t="s">
        <v>0</v>
      </c>
      <c r="B1" s="2" t="s">
        <v>1</v>
      </c>
      <c r="C1" s="2" t="s">
        <v>74</v>
      </c>
      <c r="D1" s="2" t="s">
        <v>75</v>
      </c>
      <c r="E1" s="2" t="s">
        <v>213</v>
      </c>
      <c r="F1" s="2" t="s">
        <v>212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17</v>
      </c>
      <c r="L1" s="2" t="s">
        <v>6</v>
      </c>
      <c r="M1" s="2" t="s">
        <v>7</v>
      </c>
      <c r="N1" s="2" t="s">
        <v>14</v>
      </c>
      <c r="O1" s="2" t="s">
        <v>8</v>
      </c>
      <c r="P1" s="2" t="s">
        <v>9</v>
      </c>
      <c r="Q1" s="11" t="s">
        <v>45</v>
      </c>
      <c r="R1" s="11" t="s">
        <v>47</v>
      </c>
    </row>
    <row r="2" spans="1:18">
      <c r="A2" s="1" t="s">
        <v>10</v>
      </c>
      <c r="B2" s="1">
        <v>1</v>
      </c>
      <c r="C2" s="1">
        <v>56.944709000000003</v>
      </c>
      <c r="D2" s="1">
        <v>-5.0963799999999999</v>
      </c>
      <c r="E2" s="1">
        <v>259</v>
      </c>
      <c r="F2" s="1">
        <f>E2*0.3048</f>
        <v>78.943200000000004</v>
      </c>
      <c r="G2" s="1" t="s">
        <v>11</v>
      </c>
      <c r="H2" s="3">
        <v>45467</v>
      </c>
      <c r="I2" s="3">
        <v>45467</v>
      </c>
      <c r="J2" s="3">
        <v>45467</v>
      </c>
      <c r="K2" s="3" t="s">
        <v>18</v>
      </c>
      <c r="L2" s="3">
        <v>45467</v>
      </c>
      <c r="M2" s="3">
        <v>45467</v>
      </c>
      <c r="N2" s="3">
        <v>45474</v>
      </c>
      <c r="O2" s="3">
        <v>45474</v>
      </c>
      <c r="P2" s="3">
        <v>45474</v>
      </c>
    </row>
    <row r="3" spans="1:18">
      <c r="A3" s="1" t="s">
        <v>10</v>
      </c>
      <c r="B3" s="1">
        <v>2</v>
      </c>
      <c r="C3" s="1">
        <v>56.941116999999998</v>
      </c>
      <c r="D3" s="1">
        <v>-5.0914330000000003</v>
      </c>
      <c r="E3" s="1">
        <v>548</v>
      </c>
      <c r="F3" s="1">
        <f t="shared" ref="F3:F66" si="0">E3*0.3048</f>
        <v>167.03040000000001</v>
      </c>
      <c r="G3" s="1" t="s">
        <v>12</v>
      </c>
      <c r="H3" s="3">
        <v>45467</v>
      </c>
      <c r="I3" s="3">
        <v>45467</v>
      </c>
      <c r="J3" s="3">
        <v>45467</v>
      </c>
      <c r="K3" s="3" t="s">
        <v>18</v>
      </c>
      <c r="L3" s="3">
        <v>45467</v>
      </c>
      <c r="M3" s="3">
        <v>45467</v>
      </c>
      <c r="N3" s="3">
        <v>45474</v>
      </c>
      <c r="O3" s="3">
        <v>45474</v>
      </c>
      <c r="P3" s="3">
        <v>45474</v>
      </c>
    </row>
    <row r="4" spans="1:18">
      <c r="A4" s="1" t="s">
        <v>10</v>
      </c>
      <c r="B4" s="1">
        <v>3</v>
      </c>
      <c r="C4" s="1">
        <v>56.939270999999998</v>
      </c>
      <c r="D4" s="1">
        <v>-5.0869039999999996</v>
      </c>
      <c r="E4" s="1">
        <v>794</v>
      </c>
      <c r="F4" s="1">
        <f t="shared" si="0"/>
        <v>242.0112</v>
      </c>
      <c r="G4" s="1" t="s">
        <v>13</v>
      </c>
      <c r="H4" s="3">
        <v>45467</v>
      </c>
      <c r="I4" s="3">
        <v>45467</v>
      </c>
      <c r="J4" s="3">
        <v>45467</v>
      </c>
      <c r="K4" s="3" t="s">
        <v>18</v>
      </c>
      <c r="L4" s="3">
        <v>45467</v>
      </c>
      <c r="M4" s="3">
        <v>45467</v>
      </c>
      <c r="N4" s="3">
        <v>45474</v>
      </c>
      <c r="O4" s="3">
        <v>45474</v>
      </c>
      <c r="P4" s="3">
        <v>45474</v>
      </c>
    </row>
    <row r="5" spans="1:18">
      <c r="A5" s="1" t="s">
        <v>10</v>
      </c>
      <c r="B5" s="1">
        <v>4</v>
      </c>
      <c r="C5" s="1">
        <v>56.937646999999998</v>
      </c>
      <c r="D5" s="1">
        <v>-5.0965910000000001</v>
      </c>
      <c r="E5" s="1">
        <v>896</v>
      </c>
      <c r="F5" s="1">
        <f t="shared" si="0"/>
        <v>273.10079999999999</v>
      </c>
      <c r="G5" s="1" t="s">
        <v>13</v>
      </c>
      <c r="H5" s="3">
        <v>45467</v>
      </c>
      <c r="I5" s="3">
        <v>45467</v>
      </c>
      <c r="J5" s="3">
        <v>45467</v>
      </c>
      <c r="K5" s="3" t="s">
        <v>18</v>
      </c>
      <c r="L5" s="3">
        <v>45467</v>
      </c>
      <c r="M5" s="3">
        <v>45467</v>
      </c>
      <c r="N5" s="3">
        <v>45474</v>
      </c>
      <c r="O5" s="3">
        <v>45474</v>
      </c>
      <c r="P5" s="3">
        <v>45474</v>
      </c>
    </row>
    <row r="6" spans="1:18">
      <c r="A6" s="1" t="s">
        <v>10</v>
      </c>
      <c r="B6" s="1">
        <v>5</v>
      </c>
      <c r="C6" s="1">
        <v>56.940531</v>
      </c>
      <c r="D6" s="1">
        <v>-5.0953249999999999</v>
      </c>
      <c r="E6" s="1">
        <v>548</v>
      </c>
      <c r="F6" s="1">
        <f t="shared" si="0"/>
        <v>167.03040000000001</v>
      </c>
      <c r="G6" s="1" t="s">
        <v>12</v>
      </c>
      <c r="H6" s="3">
        <v>45469</v>
      </c>
      <c r="I6" s="3">
        <v>45469</v>
      </c>
      <c r="J6" s="3">
        <v>45469</v>
      </c>
      <c r="K6" s="3" t="s">
        <v>18</v>
      </c>
      <c r="L6" s="3">
        <v>45469</v>
      </c>
      <c r="M6" s="3">
        <v>45469</v>
      </c>
      <c r="N6" s="3">
        <v>45476</v>
      </c>
      <c r="O6" s="3">
        <v>45474</v>
      </c>
      <c r="P6" s="3">
        <v>45474</v>
      </c>
      <c r="Q6" s="12" t="s">
        <v>48</v>
      </c>
    </row>
    <row r="7" spans="1:18">
      <c r="A7" s="1" t="s">
        <v>10</v>
      </c>
      <c r="B7" s="1">
        <v>6</v>
      </c>
      <c r="C7" s="1">
        <v>56.940063000000002</v>
      </c>
      <c r="D7" s="1">
        <v>-5.1022809999999996</v>
      </c>
      <c r="E7" s="1">
        <v>538</v>
      </c>
      <c r="F7" s="1">
        <f t="shared" si="0"/>
        <v>163.98240000000001</v>
      </c>
      <c r="G7" s="1" t="s">
        <v>15</v>
      </c>
      <c r="H7" s="3">
        <v>45469</v>
      </c>
      <c r="I7" s="3">
        <v>45469</v>
      </c>
      <c r="J7" s="3">
        <v>45469</v>
      </c>
      <c r="K7" s="3" t="s">
        <v>18</v>
      </c>
      <c r="L7" s="3">
        <v>45469</v>
      </c>
      <c r="M7" s="3">
        <v>45469</v>
      </c>
      <c r="N7" s="3">
        <v>45476</v>
      </c>
      <c r="O7" s="3">
        <v>45474</v>
      </c>
      <c r="P7" s="3">
        <v>45474</v>
      </c>
    </row>
    <row r="8" spans="1:18">
      <c r="A8" s="1" t="s">
        <v>10</v>
      </c>
      <c r="B8" s="1">
        <v>7</v>
      </c>
      <c r="C8" s="1">
        <v>56.942300000000003</v>
      </c>
      <c r="D8" s="1">
        <v>-5.1059970000000003</v>
      </c>
      <c r="E8" s="1">
        <v>351</v>
      </c>
      <c r="F8" s="1">
        <f t="shared" si="0"/>
        <v>106.98480000000001</v>
      </c>
      <c r="G8" s="1" t="s">
        <v>15</v>
      </c>
      <c r="H8" s="3">
        <v>45469</v>
      </c>
      <c r="I8" s="3">
        <v>45469</v>
      </c>
      <c r="J8" s="3">
        <v>45469</v>
      </c>
      <c r="K8" s="3" t="s">
        <v>18</v>
      </c>
      <c r="L8" s="3">
        <v>45469</v>
      </c>
      <c r="M8" s="3">
        <v>45469</v>
      </c>
      <c r="N8" s="3">
        <v>45476</v>
      </c>
      <c r="O8" s="3">
        <v>45476</v>
      </c>
      <c r="P8" s="3">
        <v>45476</v>
      </c>
    </row>
    <row r="9" spans="1:18">
      <c r="A9" s="1" t="s">
        <v>10</v>
      </c>
      <c r="B9" s="1">
        <v>8</v>
      </c>
      <c r="C9" s="1">
        <v>56.938882999999997</v>
      </c>
      <c r="D9" s="1">
        <v>-5.1055630000000001</v>
      </c>
      <c r="E9" s="1">
        <v>702</v>
      </c>
      <c r="F9" s="1">
        <f t="shared" si="0"/>
        <v>213.96960000000001</v>
      </c>
      <c r="G9" s="1" t="s">
        <v>15</v>
      </c>
      <c r="H9" s="3">
        <v>45469</v>
      </c>
      <c r="I9" s="3">
        <v>45469</v>
      </c>
      <c r="J9" s="3">
        <v>45469</v>
      </c>
      <c r="K9" s="3" t="s">
        <v>18</v>
      </c>
      <c r="L9" s="3">
        <v>45469</v>
      </c>
      <c r="M9" s="3">
        <v>45469</v>
      </c>
      <c r="N9" s="3">
        <v>45476</v>
      </c>
      <c r="O9" s="3">
        <v>45474</v>
      </c>
      <c r="P9" s="3">
        <v>45474</v>
      </c>
      <c r="Q9" s="12" t="s">
        <v>46</v>
      </c>
      <c r="R9" s="12" t="s">
        <v>153</v>
      </c>
    </row>
    <row r="10" spans="1:18">
      <c r="A10" s="1" t="s">
        <v>10</v>
      </c>
      <c r="B10" s="1">
        <v>9</v>
      </c>
      <c r="C10" s="1">
        <v>56.940249999999999</v>
      </c>
      <c r="D10" s="1">
        <v>-5.1074510000000002</v>
      </c>
      <c r="E10" s="1">
        <v>515</v>
      </c>
      <c r="F10" s="1">
        <f t="shared" si="0"/>
        <v>156.97200000000001</v>
      </c>
      <c r="G10" s="1" t="s">
        <v>11</v>
      </c>
      <c r="H10" s="3">
        <v>45469</v>
      </c>
      <c r="I10" s="3">
        <v>45469</v>
      </c>
      <c r="J10" s="3">
        <v>45469</v>
      </c>
      <c r="K10" s="3" t="s">
        <v>18</v>
      </c>
      <c r="L10" s="3">
        <v>45469</v>
      </c>
      <c r="M10" s="3">
        <v>45469</v>
      </c>
      <c r="N10" s="3">
        <v>45476</v>
      </c>
      <c r="O10" s="3">
        <v>45476</v>
      </c>
      <c r="P10" s="3">
        <v>45476</v>
      </c>
    </row>
    <row r="11" spans="1:18">
      <c r="A11" s="1" t="s">
        <v>10</v>
      </c>
      <c r="B11" s="1">
        <v>10</v>
      </c>
      <c r="C11" s="1">
        <v>56.938842000000001</v>
      </c>
      <c r="D11" s="1">
        <v>-5.1038579999999998</v>
      </c>
      <c r="E11" s="1">
        <v>696</v>
      </c>
      <c r="F11" s="1">
        <f t="shared" si="0"/>
        <v>212.14080000000001</v>
      </c>
      <c r="G11" s="1" t="s">
        <v>13</v>
      </c>
      <c r="H11" s="3">
        <v>45469</v>
      </c>
      <c r="I11" s="3">
        <v>45469</v>
      </c>
      <c r="J11" s="3">
        <v>45469</v>
      </c>
      <c r="K11" s="3" t="s">
        <v>18</v>
      </c>
      <c r="L11" s="3">
        <v>45469</v>
      </c>
      <c r="M11" s="3">
        <v>45469</v>
      </c>
      <c r="N11" s="3">
        <v>45476</v>
      </c>
      <c r="O11" s="3">
        <v>45474</v>
      </c>
      <c r="P11" s="3">
        <v>45474</v>
      </c>
    </row>
    <row r="12" spans="1:18">
      <c r="A12" s="1" t="s">
        <v>10</v>
      </c>
      <c r="B12" s="1">
        <v>11</v>
      </c>
      <c r="C12" s="1">
        <v>56.936627999999999</v>
      </c>
      <c r="D12" s="1">
        <v>-5.1224910000000001</v>
      </c>
      <c r="E12" s="1">
        <v>561</v>
      </c>
      <c r="F12" s="1">
        <f t="shared" si="0"/>
        <v>170.99280000000002</v>
      </c>
      <c r="G12" s="1" t="s">
        <v>15</v>
      </c>
      <c r="H12" s="3">
        <v>45468</v>
      </c>
      <c r="I12" s="3">
        <v>45468</v>
      </c>
      <c r="J12" s="3">
        <v>45468</v>
      </c>
      <c r="K12" s="3" t="s">
        <v>18</v>
      </c>
      <c r="L12" s="3">
        <v>45468</v>
      </c>
      <c r="M12" s="3">
        <v>45468</v>
      </c>
      <c r="N12" s="3">
        <v>45475</v>
      </c>
      <c r="O12" s="3">
        <v>45475</v>
      </c>
      <c r="P12" s="3">
        <v>45475</v>
      </c>
    </row>
    <row r="13" spans="1:18">
      <c r="A13" s="1" t="s">
        <v>10</v>
      </c>
      <c r="B13" s="1">
        <v>12</v>
      </c>
      <c r="C13" s="1">
        <v>56.936017</v>
      </c>
      <c r="D13" s="1">
        <v>-5.1234909999999996</v>
      </c>
      <c r="E13" s="1">
        <v>604</v>
      </c>
      <c r="F13" s="1">
        <f t="shared" si="0"/>
        <v>184.0992</v>
      </c>
      <c r="G13" s="1" t="s">
        <v>13</v>
      </c>
      <c r="H13" s="3">
        <v>45468</v>
      </c>
      <c r="I13" s="3">
        <v>45468</v>
      </c>
      <c r="J13" s="3">
        <v>45468</v>
      </c>
      <c r="K13" s="3" t="s">
        <v>18</v>
      </c>
      <c r="L13" s="3">
        <v>45468</v>
      </c>
      <c r="M13" s="3">
        <v>45468</v>
      </c>
      <c r="N13" s="3">
        <v>45475</v>
      </c>
      <c r="O13" s="3">
        <v>45475</v>
      </c>
      <c r="P13" s="3">
        <v>45475</v>
      </c>
    </row>
    <row r="14" spans="1:18">
      <c r="A14" s="1" t="s">
        <v>10</v>
      </c>
      <c r="B14" s="1">
        <v>13</v>
      </c>
      <c r="C14" s="1">
        <v>56.93488</v>
      </c>
      <c r="D14" s="1">
        <v>-5.1272820000000001</v>
      </c>
      <c r="E14" s="1">
        <v>587</v>
      </c>
      <c r="F14" s="1">
        <f t="shared" si="0"/>
        <v>178.91760000000002</v>
      </c>
      <c r="G14" s="1" t="s">
        <v>15</v>
      </c>
      <c r="H14" s="3">
        <v>45468</v>
      </c>
      <c r="I14" s="3">
        <v>45468</v>
      </c>
      <c r="J14" s="3">
        <v>45468</v>
      </c>
      <c r="K14" s="3" t="s">
        <v>18</v>
      </c>
      <c r="L14" s="3">
        <v>45468</v>
      </c>
      <c r="M14" s="3">
        <v>45468</v>
      </c>
      <c r="N14" s="3">
        <v>45475</v>
      </c>
      <c r="O14" s="3">
        <v>45475</v>
      </c>
      <c r="P14" s="3">
        <v>45475</v>
      </c>
    </row>
    <row r="15" spans="1:18">
      <c r="A15" s="1" t="s">
        <v>10</v>
      </c>
      <c r="B15" s="1">
        <v>14</v>
      </c>
      <c r="C15" s="1">
        <v>56.932755</v>
      </c>
      <c r="D15" s="1">
        <v>-5.1348849999999997</v>
      </c>
      <c r="E15" s="1">
        <v>538</v>
      </c>
      <c r="F15" s="1">
        <f t="shared" si="0"/>
        <v>163.98240000000001</v>
      </c>
      <c r="G15" s="1" t="s">
        <v>13</v>
      </c>
      <c r="H15" s="3">
        <v>45468</v>
      </c>
      <c r="I15" s="3">
        <v>45468</v>
      </c>
      <c r="J15" s="3">
        <v>45468</v>
      </c>
      <c r="K15" s="3" t="s">
        <v>18</v>
      </c>
      <c r="L15" s="3">
        <v>45468</v>
      </c>
      <c r="M15" s="3">
        <v>45468</v>
      </c>
      <c r="N15" s="3">
        <v>45475</v>
      </c>
      <c r="O15" s="3">
        <v>45475</v>
      </c>
      <c r="P15" s="3">
        <v>45475</v>
      </c>
    </row>
    <row r="16" spans="1:18">
      <c r="A16" s="1" t="s">
        <v>10</v>
      </c>
      <c r="B16" s="1">
        <v>15</v>
      </c>
      <c r="C16" s="1">
        <v>56.931373999999998</v>
      </c>
      <c r="D16" s="1">
        <v>-5.146007</v>
      </c>
      <c r="E16" s="1">
        <v>495</v>
      </c>
      <c r="F16" s="1">
        <f t="shared" si="0"/>
        <v>150.876</v>
      </c>
      <c r="G16" s="1" t="s">
        <v>11</v>
      </c>
      <c r="H16" s="3">
        <v>45468</v>
      </c>
      <c r="I16" s="3">
        <v>45468</v>
      </c>
      <c r="J16" s="3">
        <v>45468</v>
      </c>
      <c r="K16" s="3" t="s">
        <v>18</v>
      </c>
      <c r="L16" s="3">
        <v>45468</v>
      </c>
      <c r="M16" s="3">
        <v>45468</v>
      </c>
      <c r="N16" s="3">
        <v>45479</v>
      </c>
      <c r="O16" s="3">
        <v>45479</v>
      </c>
      <c r="P16" s="3">
        <v>45479</v>
      </c>
    </row>
    <row r="17" spans="1:16">
      <c r="A17" s="1" t="s">
        <v>10</v>
      </c>
      <c r="B17" s="1">
        <v>16</v>
      </c>
      <c r="C17" s="1">
        <v>56.933798000000003</v>
      </c>
      <c r="D17" s="1">
        <v>-5.1558070000000003</v>
      </c>
      <c r="E17" s="1">
        <v>436</v>
      </c>
      <c r="F17" s="1">
        <f t="shared" si="0"/>
        <v>132.89279999999999</v>
      </c>
      <c r="G17" s="1" t="s">
        <v>16</v>
      </c>
      <c r="H17" s="3">
        <v>45470</v>
      </c>
      <c r="I17" s="3">
        <v>45470</v>
      </c>
      <c r="J17" s="3">
        <v>45470</v>
      </c>
      <c r="K17" s="1" t="s">
        <v>19</v>
      </c>
      <c r="L17" s="3">
        <v>45470</v>
      </c>
      <c r="M17" s="3">
        <v>45470</v>
      </c>
      <c r="N17" s="3">
        <v>45479</v>
      </c>
      <c r="O17" s="3">
        <v>45479</v>
      </c>
      <c r="P17" s="3">
        <v>45479</v>
      </c>
    </row>
    <row r="18" spans="1:16">
      <c r="A18" s="1" t="s">
        <v>10</v>
      </c>
      <c r="B18" s="1">
        <v>17</v>
      </c>
      <c r="C18" s="1">
        <v>56.932060999999997</v>
      </c>
      <c r="D18" s="1">
        <v>-5.1594499999999996</v>
      </c>
      <c r="E18" s="1">
        <v>577</v>
      </c>
      <c r="F18" s="1">
        <f t="shared" si="0"/>
        <v>175.86960000000002</v>
      </c>
      <c r="G18" s="1" t="s">
        <v>16</v>
      </c>
      <c r="H18" s="3">
        <v>45470</v>
      </c>
      <c r="I18" s="3">
        <v>45470</v>
      </c>
      <c r="J18" s="3">
        <v>45470</v>
      </c>
      <c r="K18" s="1" t="s">
        <v>19</v>
      </c>
      <c r="L18" s="3">
        <v>45470</v>
      </c>
      <c r="M18" s="3">
        <v>45470</v>
      </c>
      <c r="N18" s="3">
        <v>45479</v>
      </c>
      <c r="O18" s="3">
        <v>45479</v>
      </c>
      <c r="P18" s="3">
        <v>45479</v>
      </c>
    </row>
    <row r="19" spans="1:16">
      <c r="A19" s="1" t="s">
        <v>10</v>
      </c>
      <c r="B19" s="1">
        <v>18</v>
      </c>
      <c r="C19" s="1">
        <v>56.929293000000001</v>
      </c>
      <c r="D19" s="1">
        <v>-5.1597410000000004</v>
      </c>
      <c r="E19" s="1">
        <v>873</v>
      </c>
      <c r="F19" s="1">
        <f t="shared" si="0"/>
        <v>266.09039999999999</v>
      </c>
      <c r="G19" s="1" t="s">
        <v>16</v>
      </c>
      <c r="H19" s="3">
        <v>45470</v>
      </c>
      <c r="I19" s="3">
        <v>45470</v>
      </c>
      <c r="J19" s="3">
        <v>45470</v>
      </c>
      <c r="K19" s="1" t="s">
        <v>19</v>
      </c>
      <c r="L19" s="3">
        <v>45470</v>
      </c>
      <c r="M19" s="3">
        <v>45470</v>
      </c>
      <c r="N19" s="3">
        <v>45479</v>
      </c>
      <c r="O19" s="3">
        <v>45479</v>
      </c>
      <c r="P19" s="3">
        <v>45479</v>
      </c>
    </row>
    <row r="20" spans="1:16">
      <c r="A20" s="1" t="s">
        <v>10</v>
      </c>
      <c r="B20" s="1">
        <v>19</v>
      </c>
      <c r="C20" s="1">
        <v>56.930880000000002</v>
      </c>
      <c r="D20" s="1">
        <v>-5.1649050000000001</v>
      </c>
      <c r="E20" s="1">
        <v>728</v>
      </c>
      <c r="F20" s="1">
        <f t="shared" si="0"/>
        <v>221.89440000000002</v>
      </c>
      <c r="G20" s="1" t="s">
        <v>16</v>
      </c>
      <c r="H20" s="3">
        <v>45470</v>
      </c>
      <c r="I20" s="3">
        <v>45470</v>
      </c>
      <c r="J20" s="3">
        <v>45470</v>
      </c>
      <c r="K20" s="1" t="s">
        <v>19</v>
      </c>
      <c r="L20" s="3">
        <v>45470</v>
      </c>
      <c r="M20" s="3">
        <v>45470</v>
      </c>
      <c r="N20" s="3">
        <v>45479</v>
      </c>
      <c r="O20" s="3">
        <v>45479</v>
      </c>
      <c r="P20" s="3">
        <v>45479</v>
      </c>
    </row>
    <row r="21" spans="1:16">
      <c r="A21" s="1" t="s">
        <v>10</v>
      </c>
      <c r="B21" s="1">
        <v>20</v>
      </c>
      <c r="C21" s="1">
        <v>56.931516000000002</v>
      </c>
      <c r="D21" s="1">
        <v>-5.1660469999999998</v>
      </c>
      <c r="E21" s="1">
        <v>656</v>
      </c>
      <c r="F21" s="1">
        <f t="shared" si="0"/>
        <v>199.94880000000001</v>
      </c>
      <c r="G21" s="1" t="s">
        <v>16</v>
      </c>
      <c r="H21" s="3">
        <v>45470</v>
      </c>
      <c r="I21" s="3">
        <v>45470</v>
      </c>
      <c r="J21" s="3">
        <v>45470</v>
      </c>
      <c r="K21" s="1" t="s">
        <v>19</v>
      </c>
      <c r="L21" s="3">
        <v>45470</v>
      </c>
      <c r="M21" s="3">
        <v>45470</v>
      </c>
      <c r="N21" s="3">
        <v>45479</v>
      </c>
      <c r="O21" s="3">
        <v>45479</v>
      </c>
      <c r="P21" s="3">
        <v>45479</v>
      </c>
    </row>
    <row r="22" spans="1:16">
      <c r="A22" s="1" t="s">
        <v>10</v>
      </c>
      <c r="B22" s="1">
        <v>21</v>
      </c>
      <c r="C22" s="1" t="s">
        <v>44</v>
      </c>
      <c r="D22" s="1" t="s">
        <v>44</v>
      </c>
      <c r="E22" s="1" t="s">
        <v>44</v>
      </c>
      <c r="F22" s="1" t="e">
        <f t="shared" si="0"/>
        <v>#VALUE!</v>
      </c>
      <c r="G22" s="1" t="s">
        <v>16</v>
      </c>
      <c r="H22" s="1" t="s">
        <v>44</v>
      </c>
      <c r="I22" s="1" t="s">
        <v>44</v>
      </c>
      <c r="J22" s="1" t="s">
        <v>44</v>
      </c>
      <c r="K22" s="1" t="s">
        <v>44</v>
      </c>
      <c r="L22" s="1" t="s">
        <v>44</v>
      </c>
      <c r="M22" s="1" t="s">
        <v>44</v>
      </c>
      <c r="N22" s="1" t="s">
        <v>44</v>
      </c>
      <c r="O22" s="1" t="s">
        <v>44</v>
      </c>
      <c r="P22" s="1" t="s">
        <v>44</v>
      </c>
    </row>
    <row r="23" spans="1:16">
      <c r="A23" s="1" t="s">
        <v>10</v>
      </c>
      <c r="B23" s="1">
        <v>22</v>
      </c>
      <c r="C23" s="1">
        <v>56.943505999999999</v>
      </c>
      <c r="D23" s="1">
        <v>-5.0989880000000003</v>
      </c>
      <c r="E23" s="1">
        <v>308</v>
      </c>
      <c r="F23" s="1">
        <f t="shared" si="0"/>
        <v>93.878399999999999</v>
      </c>
      <c r="G23" s="1" t="s">
        <v>12</v>
      </c>
      <c r="H23" s="3">
        <v>45471</v>
      </c>
      <c r="I23" s="3">
        <v>45471</v>
      </c>
      <c r="J23" s="3">
        <v>45471</v>
      </c>
      <c r="K23" s="1" t="s">
        <v>19</v>
      </c>
      <c r="L23" s="3">
        <v>45471</v>
      </c>
      <c r="M23" s="3">
        <v>45471</v>
      </c>
      <c r="N23" s="3">
        <v>45478</v>
      </c>
      <c r="O23" s="3">
        <v>45478</v>
      </c>
      <c r="P23" s="3">
        <v>45478</v>
      </c>
    </row>
    <row r="24" spans="1:16">
      <c r="A24" s="1" t="s">
        <v>10</v>
      </c>
      <c r="B24" s="1">
        <v>23</v>
      </c>
      <c r="C24" s="1">
        <v>56.944457</v>
      </c>
      <c r="D24" s="1">
        <v>-5.09877</v>
      </c>
      <c r="E24" s="1">
        <v>276</v>
      </c>
      <c r="F24" s="1">
        <f t="shared" si="0"/>
        <v>84.124800000000008</v>
      </c>
      <c r="G24" s="1" t="s">
        <v>15</v>
      </c>
      <c r="H24" s="3">
        <v>45471</v>
      </c>
      <c r="I24" s="3">
        <v>45471</v>
      </c>
      <c r="J24" s="3">
        <v>45471</v>
      </c>
      <c r="K24" s="1" t="s">
        <v>19</v>
      </c>
      <c r="L24" s="3">
        <v>45471</v>
      </c>
      <c r="M24" s="3">
        <v>45471</v>
      </c>
      <c r="N24" s="3">
        <v>45478</v>
      </c>
      <c r="O24" s="3">
        <v>45478</v>
      </c>
      <c r="P24" s="3">
        <v>45478</v>
      </c>
    </row>
    <row r="25" spans="1:16">
      <c r="A25" s="1" t="s">
        <v>10</v>
      </c>
      <c r="B25" s="1">
        <v>24</v>
      </c>
      <c r="C25" s="1">
        <v>56.943449999999999</v>
      </c>
      <c r="D25" s="1">
        <v>-5.1022619999999996</v>
      </c>
      <c r="E25" s="1">
        <v>305</v>
      </c>
      <c r="F25" s="1">
        <f t="shared" si="0"/>
        <v>92.963999999999999</v>
      </c>
      <c r="G25" s="1" t="s">
        <v>13</v>
      </c>
      <c r="H25" s="3">
        <v>45471</v>
      </c>
      <c r="I25" s="3">
        <v>45471</v>
      </c>
      <c r="J25" s="3">
        <v>45471</v>
      </c>
      <c r="K25" s="1" t="s">
        <v>19</v>
      </c>
      <c r="L25" s="3">
        <v>45471</v>
      </c>
      <c r="M25" s="3">
        <v>45471</v>
      </c>
      <c r="N25" s="3">
        <v>45478</v>
      </c>
      <c r="O25" s="3">
        <v>45476</v>
      </c>
      <c r="P25" s="3">
        <v>45476</v>
      </c>
    </row>
    <row r="26" spans="1:16">
      <c r="A26" s="1" t="s">
        <v>10</v>
      </c>
      <c r="B26" s="1">
        <v>25</v>
      </c>
      <c r="C26" s="1">
        <v>56.942652000000002</v>
      </c>
      <c r="D26" s="1">
        <v>-5.0998210000000004</v>
      </c>
      <c r="E26" s="1">
        <v>344</v>
      </c>
      <c r="F26" s="1">
        <f t="shared" si="0"/>
        <v>104.85120000000001</v>
      </c>
      <c r="G26" s="1" t="s">
        <v>13</v>
      </c>
      <c r="H26" s="3">
        <v>45471</v>
      </c>
      <c r="I26" s="3">
        <v>45471</v>
      </c>
      <c r="J26" s="3">
        <v>45471</v>
      </c>
      <c r="K26" s="1" t="s">
        <v>19</v>
      </c>
      <c r="L26" s="3">
        <v>45471</v>
      </c>
      <c r="M26" s="3">
        <v>45471</v>
      </c>
      <c r="N26" s="3">
        <v>45478</v>
      </c>
      <c r="O26" s="3">
        <v>45478</v>
      </c>
      <c r="P26" s="3">
        <v>45478</v>
      </c>
    </row>
    <row r="27" spans="1:16">
      <c r="A27" s="1" t="s">
        <v>10</v>
      </c>
      <c r="B27" s="1">
        <v>26</v>
      </c>
      <c r="C27" s="1">
        <v>56.944049</v>
      </c>
      <c r="D27" s="1">
        <v>-5.1034899999999999</v>
      </c>
      <c r="E27" s="1">
        <v>279</v>
      </c>
      <c r="F27" s="1">
        <f t="shared" si="0"/>
        <v>85.039200000000008</v>
      </c>
      <c r="G27" s="1" t="s">
        <v>15</v>
      </c>
      <c r="H27" s="3">
        <v>45471</v>
      </c>
      <c r="I27" s="3">
        <v>45471</v>
      </c>
      <c r="J27" s="3">
        <v>45471</v>
      </c>
      <c r="K27" s="1" t="s">
        <v>19</v>
      </c>
      <c r="L27" s="3">
        <v>45471</v>
      </c>
      <c r="M27" s="3">
        <v>45471</v>
      </c>
      <c r="N27" s="3">
        <v>45478</v>
      </c>
      <c r="O27" s="3">
        <v>45476</v>
      </c>
      <c r="P27" s="3">
        <v>45476</v>
      </c>
    </row>
    <row r="28" spans="1:16">
      <c r="A28" s="1" t="s">
        <v>10</v>
      </c>
      <c r="B28" s="1">
        <v>27</v>
      </c>
      <c r="C28" s="1">
        <v>56.941760000000002</v>
      </c>
      <c r="D28" s="1">
        <v>-5.1048439999999999</v>
      </c>
      <c r="E28" s="1">
        <v>384</v>
      </c>
      <c r="F28" s="1">
        <f t="shared" si="0"/>
        <v>117.04320000000001</v>
      </c>
      <c r="G28" s="1" t="s">
        <v>12</v>
      </c>
      <c r="H28" s="3">
        <v>45471</v>
      </c>
      <c r="I28" s="3">
        <v>45471</v>
      </c>
      <c r="J28" s="3">
        <v>45471</v>
      </c>
      <c r="K28" s="1" t="s">
        <v>19</v>
      </c>
      <c r="L28" s="3">
        <v>45471</v>
      </c>
      <c r="M28" s="3">
        <v>45471</v>
      </c>
      <c r="N28" s="3">
        <v>45478</v>
      </c>
      <c r="O28" s="3">
        <v>45476</v>
      </c>
      <c r="P28" s="3">
        <v>45476</v>
      </c>
    </row>
    <row r="29" spans="1:16">
      <c r="A29" s="1" t="s">
        <v>10</v>
      </c>
      <c r="B29" s="1">
        <v>28</v>
      </c>
      <c r="C29" s="1" t="s">
        <v>44</v>
      </c>
      <c r="D29" s="1" t="s">
        <v>44</v>
      </c>
      <c r="E29" s="1" t="s">
        <v>44</v>
      </c>
      <c r="F29" s="1" t="e">
        <f t="shared" si="0"/>
        <v>#VALUE!</v>
      </c>
      <c r="G29" s="1" t="s">
        <v>16</v>
      </c>
      <c r="H29" s="1" t="s">
        <v>44</v>
      </c>
      <c r="I29" s="1" t="s">
        <v>44</v>
      </c>
      <c r="J29" s="1" t="s">
        <v>44</v>
      </c>
      <c r="K29" s="1" t="s">
        <v>44</v>
      </c>
      <c r="L29" s="1" t="s">
        <v>44</v>
      </c>
      <c r="M29" s="1" t="s">
        <v>44</v>
      </c>
      <c r="N29" s="1" t="s">
        <v>44</v>
      </c>
      <c r="O29" s="1" t="s">
        <v>44</v>
      </c>
      <c r="P29" s="1" t="s">
        <v>44</v>
      </c>
    </row>
    <row r="30" spans="1:16">
      <c r="A30" s="1" t="s">
        <v>156</v>
      </c>
      <c r="B30" s="1">
        <v>57</v>
      </c>
      <c r="C30" s="1">
        <v>57.142848000000001</v>
      </c>
      <c r="D30" s="1">
        <v>-5.1448140000000002</v>
      </c>
      <c r="E30" s="1">
        <v>768</v>
      </c>
      <c r="F30" s="1">
        <f t="shared" si="0"/>
        <v>234.08640000000003</v>
      </c>
      <c r="G30" s="1" t="s">
        <v>79</v>
      </c>
      <c r="H30" s="3">
        <v>45485</v>
      </c>
      <c r="I30" s="3">
        <v>45485</v>
      </c>
      <c r="J30" s="3">
        <v>45485</v>
      </c>
      <c r="K30" s="1" t="s">
        <v>19</v>
      </c>
      <c r="L30" s="3">
        <v>45485</v>
      </c>
      <c r="M30" s="3">
        <v>45485</v>
      </c>
      <c r="N30" s="3">
        <v>45492</v>
      </c>
      <c r="O30" s="3">
        <v>45492</v>
      </c>
      <c r="P30" s="3">
        <v>45492</v>
      </c>
    </row>
    <row r="31" spans="1:16">
      <c r="A31" s="1" t="s">
        <v>156</v>
      </c>
      <c r="B31" s="1">
        <v>58</v>
      </c>
      <c r="C31" s="1">
        <v>57.141936999999999</v>
      </c>
      <c r="D31" s="1">
        <v>-5.1469040000000001</v>
      </c>
      <c r="E31" s="1">
        <v>801</v>
      </c>
      <c r="F31" s="1">
        <f t="shared" si="0"/>
        <v>244.1448</v>
      </c>
      <c r="G31" s="1" t="s">
        <v>79</v>
      </c>
      <c r="H31" s="3">
        <v>45485</v>
      </c>
      <c r="I31" s="3">
        <v>45485</v>
      </c>
      <c r="J31" s="3">
        <v>45485</v>
      </c>
      <c r="K31" s="1" t="s">
        <v>19</v>
      </c>
      <c r="L31" s="3">
        <v>45485</v>
      </c>
      <c r="M31" s="3">
        <v>45485</v>
      </c>
      <c r="N31" s="3">
        <v>45492</v>
      </c>
      <c r="O31" s="3">
        <v>45492</v>
      </c>
      <c r="P31" s="3">
        <v>45492</v>
      </c>
    </row>
    <row r="32" spans="1:16">
      <c r="A32" s="1" t="s">
        <v>156</v>
      </c>
      <c r="B32" s="1">
        <v>59</v>
      </c>
      <c r="C32" s="1">
        <v>57.140791999999998</v>
      </c>
      <c r="D32" s="1">
        <v>-5.1496820000000003</v>
      </c>
      <c r="E32" s="1">
        <v>873</v>
      </c>
      <c r="F32" s="1">
        <f t="shared" si="0"/>
        <v>266.09039999999999</v>
      </c>
      <c r="G32" s="1" t="s">
        <v>79</v>
      </c>
      <c r="H32" s="3">
        <v>45485</v>
      </c>
      <c r="I32" s="3">
        <v>45485</v>
      </c>
      <c r="J32" s="3">
        <v>45485</v>
      </c>
      <c r="K32" s="1" t="s">
        <v>19</v>
      </c>
      <c r="L32" s="3">
        <v>45485</v>
      </c>
      <c r="M32" s="3">
        <v>45485</v>
      </c>
      <c r="N32" s="3">
        <v>45492</v>
      </c>
      <c r="O32" s="3">
        <v>45492</v>
      </c>
      <c r="P32" s="3">
        <v>45492</v>
      </c>
    </row>
    <row r="33" spans="1:17">
      <c r="A33" s="1" t="s">
        <v>156</v>
      </c>
      <c r="B33" s="1">
        <v>60</v>
      </c>
      <c r="C33" s="1">
        <v>57.142073000000003</v>
      </c>
      <c r="D33" s="1">
        <v>-5.1498910000000002</v>
      </c>
      <c r="E33" s="1">
        <v>863</v>
      </c>
      <c r="F33" s="1">
        <f t="shared" si="0"/>
        <v>263.04239999999999</v>
      </c>
      <c r="G33" s="1" t="s">
        <v>79</v>
      </c>
      <c r="H33" s="3">
        <v>45485</v>
      </c>
      <c r="I33" s="3">
        <v>45485</v>
      </c>
      <c r="J33" s="3">
        <v>45485</v>
      </c>
      <c r="K33" s="1" t="s">
        <v>19</v>
      </c>
      <c r="L33" s="3">
        <v>45485</v>
      </c>
      <c r="M33" s="3">
        <v>45485</v>
      </c>
      <c r="N33" s="3">
        <v>45492</v>
      </c>
      <c r="O33" s="3">
        <v>45492</v>
      </c>
      <c r="P33" s="3">
        <v>45492</v>
      </c>
    </row>
    <row r="34" spans="1:17">
      <c r="A34" s="1" t="s">
        <v>156</v>
      </c>
      <c r="B34" s="1">
        <v>61</v>
      </c>
      <c r="C34" s="1">
        <v>57.137068999999997</v>
      </c>
      <c r="D34" s="1">
        <v>-5.1311309999999999</v>
      </c>
      <c r="E34" s="1">
        <v>955</v>
      </c>
      <c r="F34" s="1">
        <f t="shared" si="0"/>
        <v>291.084</v>
      </c>
      <c r="G34" s="1" t="s">
        <v>12</v>
      </c>
      <c r="H34" s="3">
        <v>45481</v>
      </c>
      <c r="I34" s="3">
        <v>45481</v>
      </c>
      <c r="J34" s="3">
        <v>45481</v>
      </c>
      <c r="K34" s="1" t="s">
        <v>19</v>
      </c>
      <c r="L34" s="3">
        <v>45481</v>
      </c>
      <c r="M34" s="3">
        <v>45481</v>
      </c>
      <c r="N34" s="3">
        <v>45488</v>
      </c>
      <c r="O34" s="3">
        <v>45488</v>
      </c>
      <c r="P34" s="3">
        <v>45488</v>
      </c>
    </row>
    <row r="35" spans="1:17">
      <c r="A35" s="1" t="s">
        <v>156</v>
      </c>
      <c r="B35" s="1">
        <v>62</v>
      </c>
      <c r="C35" s="1">
        <v>57.136583000000002</v>
      </c>
      <c r="D35" s="1">
        <v>-5.1279130000000004</v>
      </c>
      <c r="E35" s="1">
        <v>971</v>
      </c>
      <c r="F35" s="1">
        <f t="shared" si="0"/>
        <v>295.96080000000001</v>
      </c>
      <c r="G35" s="1" t="s">
        <v>15</v>
      </c>
      <c r="H35" s="3">
        <v>45481</v>
      </c>
      <c r="I35" s="3">
        <v>45481</v>
      </c>
      <c r="J35" s="3">
        <v>45481</v>
      </c>
      <c r="K35" s="1" t="s">
        <v>19</v>
      </c>
      <c r="L35" s="3">
        <v>45481</v>
      </c>
      <c r="M35" s="3">
        <v>45481</v>
      </c>
      <c r="N35" s="3">
        <v>45488</v>
      </c>
      <c r="O35" s="3">
        <v>45488</v>
      </c>
      <c r="P35" s="3">
        <v>45488</v>
      </c>
    </row>
    <row r="36" spans="1:17">
      <c r="A36" s="1" t="s">
        <v>156</v>
      </c>
      <c r="B36" s="1">
        <v>63</v>
      </c>
      <c r="C36" s="1">
        <v>57.136187</v>
      </c>
      <c r="D36" s="1">
        <v>-5.1274009999999999</v>
      </c>
      <c r="E36" s="1">
        <v>1030</v>
      </c>
      <c r="F36" s="1">
        <f t="shared" si="0"/>
        <v>313.94400000000002</v>
      </c>
      <c r="G36" s="1" t="s">
        <v>13</v>
      </c>
      <c r="H36" s="3">
        <v>45481</v>
      </c>
      <c r="I36" s="3">
        <v>45481</v>
      </c>
      <c r="J36" s="3">
        <v>45481</v>
      </c>
      <c r="K36" s="1" t="s">
        <v>19</v>
      </c>
      <c r="L36" s="3">
        <v>45481</v>
      </c>
      <c r="M36" s="3">
        <v>45481</v>
      </c>
      <c r="N36" s="3">
        <v>45488</v>
      </c>
      <c r="O36" s="3">
        <v>45488</v>
      </c>
      <c r="P36" s="3">
        <v>45488</v>
      </c>
      <c r="Q36" s="12" t="s">
        <v>151</v>
      </c>
    </row>
    <row r="37" spans="1:17">
      <c r="A37" s="1" t="s">
        <v>156</v>
      </c>
      <c r="B37" s="1">
        <v>64</v>
      </c>
      <c r="C37" s="1">
        <v>57.136068000000002</v>
      </c>
      <c r="D37" s="1">
        <v>-5.1267189999999996</v>
      </c>
      <c r="E37" s="1">
        <v>1050</v>
      </c>
      <c r="F37" s="1">
        <f t="shared" si="0"/>
        <v>320.04000000000002</v>
      </c>
      <c r="G37" s="1" t="s">
        <v>15</v>
      </c>
      <c r="H37" s="3">
        <v>45481</v>
      </c>
      <c r="I37" s="3">
        <v>45481</v>
      </c>
      <c r="J37" s="3">
        <v>45481</v>
      </c>
      <c r="K37" s="1" t="s">
        <v>19</v>
      </c>
      <c r="L37" s="3">
        <v>45481</v>
      </c>
      <c r="M37" s="3">
        <v>45481</v>
      </c>
      <c r="N37" s="3">
        <v>45488</v>
      </c>
      <c r="O37" s="3">
        <v>45488</v>
      </c>
      <c r="P37" s="3">
        <v>45488</v>
      </c>
    </row>
    <row r="38" spans="1:17">
      <c r="A38" s="1" t="s">
        <v>156</v>
      </c>
      <c r="B38" s="1">
        <v>65</v>
      </c>
      <c r="C38" s="1">
        <v>57.136127999999999</v>
      </c>
      <c r="D38" s="1">
        <v>-5.1226289999999999</v>
      </c>
      <c r="E38" s="1">
        <v>968</v>
      </c>
      <c r="F38" s="1">
        <f t="shared" si="0"/>
        <v>295.04640000000001</v>
      </c>
      <c r="G38" s="1" t="s">
        <v>15</v>
      </c>
      <c r="H38" s="3">
        <v>45482</v>
      </c>
      <c r="I38" s="3">
        <v>45482</v>
      </c>
      <c r="J38" s="3">
        <v>45482</v>
      </c>
      <c r="K38" s="1" t="s">
        <v>19</v>
      </c>
      <c r="L38" s="3">
        <v>45482</v>
      </c>
      <c r="M38" s="3">
        <v>45482</v>
      </c>
      <c r="N38" s="3">
        <v>45489</v>
      </c>
      <c r="O38" s="3">
        <v>45489</v>
      </c>
      <c r="P38" s="3">
        <v>45489</v>
      </c>
    </row>
    <row r="39" spans="1:17">
      <c r="A39" s="1" t="s">
        <v>156</v>
      </c>
      <c r="B39" s="1">
        <v>66</v>
      </c>
      <c r="C39" s="1">
        <v>57.136539999999997</v>
      </c>
      <c r="D39" s="1">
        <v>-5.1239999999999997</v>
      </c>
      <c r="E39" s="1">
        <v>932</v>
      </c>
      <c r="F39" s="1">
        <f t="shared" si="0"/>
        <v>284.0736</v>
      </c>
      <c r="G39" s="1" t="s">
        <v>13</v>
      </c>
      <c r="H39" s="3">
        <v>45482</v>
      </c>
      <c r="I39" s="3">
        <v>45482</v>
      </c>
      <c r="J39" s="3">
        <v>45482</v>
      </c>
      <c r="K39" s="1" t="s">
        <v>19</v>
      </c>
      <c r="L39" s="3">
        <v>45482</v>
      </c>
      <c r="M39" s="3">
        <v>45482</v>
      </c>
      <c r="N39" s="3">
        <v>45489</v>
      </c>
      <c r="O39" s="3">
        <v>45489</v>
      </c>
      <c r="P39" s="3">
        <v>45489</v>
      </c>
    </row>
    <row r="40" spans="1:17">
      <c r="A40" s="1" t="s">
        <v>156</v>
      </c>
      <c r="B40" s="1">
        <v>67</v>
      </c>
      <c r="C40" s="1">
        <v>57.134993999999999</v>
      </c>
      <c r="D40" s="1">
        <v>-5.1197119999999998</v>
      </c>
      <c r="E40" s="1">
        <v>1070</v>
      </c>
      <c r="F40" s="1">
        <f t="shared" si="0"/>
        <v>326.13600000000002</v>
      </c>
      <c r="G40" s="1" t="s">
        <v>15</v>
      </c>
      <c r="H40" s="3">
        <v>45482</v>
      </c>
      <c r="I40" s="3">
        <v>45482</v>
      </c>
      <c r="J40" s="3">
        <v>45482</v>
      </c>
      <c r="K40" s="1" t="s">
        <v>19</v>
      </c>
      <c r="L40" s="3">
        <v>45482</v>
      </c>
      <c r="M40" s="3">
        <v>45482</v>
      </c>
      <c r="N40" s="3">
        <v>45489</v>
      </c>
      <c r="O40" s="3">
        <v>45489</v>
      </c>
      <c r="P40" s="3">
        <v>45489</v>
      </c>
    </row>
    <row r="41" spans="1:17">
      <c r="A41" s="1" t="s">
        <v>156</v>
      </c>
      <c r="B41" s="1">
        <v>68</v>
      </c>
      <c r="C41" s="1">
        <v>57.135272999999998</v>
      </c>
      <c r="D41" s="1">
        <v>-5.1193200000000001</v>
      </c>
      <c r="E41" s="1">
        <v>1010</v>
      </c>
      <c r="F41" s="1">
        <f t="shared" si="0"/>
        <v>307.84800000000001</v>
      </c>
      <c r="G41" s="1" t="s">
        <v>13</v>
      </c>
      <c r="H41" s="3">
        <v>45482</v>
      </c>
      <c r="I41" s="3">
        <v>45482</v>
      </c>
      <c r="J41" s="3">
        <v>45482</v>
      </c>
      <c r="K41" s="1" t="s">
        <v>19</v>
      </c>
      <c r="L41" s="3">
        <v>45482</v>
      </c>
      <c r="M41" s="3">
        <v>45482</v>
      </c>
      <c r="N41" s="3">
        <v>45489</v>
      </c>
      <c r="O41" s="3">
        <v>45489</v>
      </c>
      <c r="P41" s="3">
        <v>45489</v>
      </c>
    </row>
    <row r="42" spans="1:17">
      <c r="A42" s="1" t="s">
        <v>156</v>
      </c>
      <c r="B42" s="1">
        <v>69</v>
      </c>
      <c r="C42" s="1">
        <v>57.136952999999998</v>
      </c>
      <c r="D42" s="1">
        <v>-5.123856</v>
      </c>
      <c r="E42" s="1">
        <v>863</v>
      </c>
      <c r="F42" s="1">
        <f t="shared" si="0"/>
        <v>263.04239999999999</v>
      </c>
      <c r="G42" s="1" t="s">
        <v>13</v>
      </c>
      <c r="H42" s="3">
        <v>45483</v>
      </c>
      <c r="I42" s="3">
        <v>45483</v>
      </c>
      <c r="J42" s="3">
        <v>45483</v>
      </c>
      <c r="K42" s="1" t="s">
        <v>19</v>
      </c>
      <c r="L42" s="3">
        <v>45483</v>
      </c>
      <c r="M42" s="3">
        <v>45483</v>
      </c>
      <c r="N42" s="3">
        <v>45490</v>
      </c>
      <c r="O42" s="3">
        <v>45490</v>
      </c>
      <c r="P42" s="3">
        <v>45490</v>
      </c>
    </row>
    <row r="43" spans="1:17">
      <c r="A43" s="1" t="s">
        <v>156</v>
      </c>
      <c r="B43" s="1">
        <v>70</v>
      </c>
      <c r="C43" s="1">
        <v>57.135742</v>
      </c>
      <c r="D43" s="1">
        <v>-5.1203940000000001</v>
      </c>
      <c r="E43" s="1">
        <v>991</v>
      </c>
      <c r="F43" s="1">
        <f t="shared" si="0"/>
        <v>302.05680000000001</v>
      </c>
      <c r="G43" s="1" t="s">
        <v>11</v>
      </c>
      <c r="H43" s="3">
        <v>45482</v>
      </c>
      <c r="I43" s="3">
        <v>45482</v>
      </c>
      <c r="J43" s="3">
        <v>45482</v>
      </c>
      <c r="K43" s="1" t="s">
        <v>19</v>
      </c>
      <c r="L43" s="3">
        <v>45482</v>
      </c>
      <c r="M43" s="3">
        <v>45482</v>
      </c>
      <c r="N43" s="3">
        <v>45489</v>
      </c>
      <c r="O43" s="3">
        <v>45489</v>
      </c>
      <c r="P43" s="3">
        <v>45489</v>
      </c>
    </row>
    <row r="44" spans="1:17">
      <c r="A44" s="1" t="s">
        <v>156</v>
      </c>
      <c r="B44" s="1">
        <v>71</v>
      </c>
      <c r="C44" s="1">
        <v>57.137208999999999</v>
      </c>
      <c r="D44" s="1">
        <v>-5.1249989999999999</v>
      </c>
      <c r="E44" s="1">
        <v>846</v>
      </c>
      <c r="F44" s="1">
        <f t="shared" si="0"/>
        <v>257.86080000000004</v>
      </c>
      <c r="G44" s="1" t="s">
        <v>15</v>
      </c>
      <c r="H44" s="3">
        <v>45483</v>
      </c>
      <c r="I44" s="3">
        <v>45483</v>
      </c>
      <c r="J44" s="3">
        <v>45483</v>
      </c>
      <c r="K44" s="1" t="s">
        <v>19</v>
      </c>
      <c r="L44" s="3">
        <v>45483</v>
      </c>
      <c r="M44" s="3">
        <v>45483</v>
      </c>
      <c r="N44" s="3">
        <v>45490</v>
      </c>
      <c r="O44" s="3">
        <v>45490</v>
      </c>
      <c r="P44" s="3">
        <v>45490</v>
      </c>
    </row>
    <row r="45" spans="1:17">
      <c r="A45" s="1" t="s">
        <v>156</v>
      </c>
      <c r="B45" s="1">
        <v>72</v>
      </c>
      <c r="C45" s="1">
        <v>57.134886000000002</v>
      </c>
      <c r="D45" s="1">
        <v>-5.1189020000000003</v>
      </c>
      <c r="E45" s="1">
        <v>1050</v>
      </c>
      <c r="F45" s="1">
        <f t="shared" si="0"/>
        <v>320.04000000000002</v>
      </c>
      <c r="G45" s="1" t="s">
        <v>11</v>
      </c>
      <c r="H45" s="3">
        <v>45482</v>
      </c>
      <c r="I45" s="3">
        <v>45482</v>
      </c>
      <c r="J45" s="3">
        <v>45482</v>
      </c>
      <c r="K45" s="1" t="s">
        <v>19</v>
      </c>
      <c r="L45" s="3">
        <v>45482</v>
      </c>
      <c r="M45" s="3">
        <v>45482</v>
      </c>
      <c r="N45" s="3">
        <v>45489</v>
      </c>
      <c r="O45" s="3">
        <v>45489</v>
      </c>
      <c r="P45" s="3">
        <v>45489</v>
      </c>
    </row>
    <row r="46" spans="1:17">
      <c r="A46" s="1" t="s">
        <v>156</v>
      </c>
      <c r="B46" s="1">
        <v>73</v>
      </c>
      <c r="C46" s="1">
        <v>57.136842000000001</v>
      </c>
      <c r="D46" s="1">
        <v>-5.1214250000000003</v>
      </c>
      <c r="E46" s="1">
        <v>840</v>
      </c>
      <c r="F46" s="1">
        <f t="shared" si="0"/>
        <v>256.03200000000004</v>
      </c>
      <c r="G46" s="1" t="s">
        <v>15</v>
      </c>
      <c r="H46" s="3">
        <v>45483</v>
      </c>
      <c r="I46" s="3">
        <v>45483</v>
      </c>
      <c r="J46" s="3">
        <v>45483</v>
      </c>
      <c r="K46" s="1" t="s">
        <v>19</v>
      </c>
      <c r="L46" s="3">
        <v>45483</v>
      </c>
      <c r="M46" s="3">
        <v>45483</v>
      </c>
      <c r="N46" s="3">
        <v>45490</v>
      </c>
      <c r="O46" s="3">
        <v>45490</v>
      </c>
      <c r="P46" s="3">
        <v>45490</v>
      </c>
    </row>
    <row r="47" spans="1:17">
      <c r="A47" s="1" t="s">
        <v>156</v>
      </c>
      <c r="B47" s="1">
        <v>74</v>
      </c>
      <c r="C47" s="1">
        <v>57.136445999999999</v>
      </c>
      <c r="D47" s="1">
        <v>-5.1192080000000004</v>
      </c>
      <c r="E47" s="1">
        <v>817</v>
      </c>
      <c r="F47" s="1">
        <f t="shared" si="0"/>
        <v>249.02160000000001</v>
      </c>
      <c r="G47" s="1" t="s">
        <v>13</v>
      </c>
      <c r="H47" s="3">
        <v>45483</v>
      </c>
      <c r="I47" s="3">
        <v>45483</v>
      </c>
      <c r="J47" s="3">
        <v>45483</v>
      </c>
      <c r="K47" s="1" t="s">
        <v>19</v>
      </c>
      <c r="L47" s="3">
        <v>45483</v>
      </c>
      <c r="M47" s="3">
        <v>45483</v>
      </c>
      <c r="N47" s="3">
        <v>45490</v>
      </c>
      <c r="O47" s="3">
        <v>45490</v>
      </c>
      <c r="P47" s="3">
        <v>45490</v>
      </c>
    </row>
    <row r="48" spans="1:17">
      <c r="A48" s="1" t="s">
        <v>156</v>
      </c>
      <c r="B48" s="1">
        <v>75</v>
      </c>
      <c r="C48" s="1">
        <v>57.136920000000003</v>
      </c>
      <c r="D48" s="1">
        <v>-5.1227200000000002</v>
      </c>
      <c r="E48" s="1">
        <v>869</v>
      </c>
      <c r="F48" s="1">
        <f t="shared" si="0"/>
        <v>264.87119999999999</v>
      </c>
      <c r="G48" s="1" t="s">
        <v>11</v>
      </c>
      <c r="H48" s="3">
        <v>45483</v>
      </c>
      <c r="I48" s="3">
        <v>45483</v>
      </c>
      <c r="J48" s="3">
        <v>45483</v>
      </c>
      <c r="K48" s="1" t="s">
        <v>19</v>
      </c>
      <c r="L48" s="3">
        <v>45483</v>
      </c>
      <c r="M48" s="3">
        <v>45483</v>
      </c>
      <c r="N48" s="3">
        <v>45490</v>
      </c>
      <c r="O48" s="3">
        <v>45490</v>
      </c>
      <c r="P48" s="3">
        <v>45490</v>
      </c>
    </row>
    <row r="49" spans="1:17">
      <c r="A49" s="1" t="s">
        <v>156</v>
      </c>
      <c r="B49" s="1">
        <v>76</v>
      </c>
      <c r="C49" s="1">
        <v>57.135357999999997</v>
      </c>
      <c r="D49" s="1">
        <v>-5.1094299999999997</v>
      </c>
      <c r="E49" s="1">
        <v>840</v>
      </c>
      <c r="F49" s="1">
        <f t="shared" si="0"/>
        <v>256.03200000000004</v>
      </c>
      <c r="G49" s="1" t="s">
        <v>11</v>
      </c>
      <c r="H49" s="3">
        <v>45484</v>
      </c>
      <c r="I49" s="3">
        <v>45484</v>
      </c>
      <c r="J49" s="3">
        <v>45484</v>
      </c>
      <c r="K49" s="1" t="s">
        <v>19</v>
      </c>
      <c r="L49" s="3">
        <v>45484</v>
      </c>
      <c r="M49" s="3">
        <v>45484</v>
      </c>
      <c r="N49" s="3">
        <v>45491</v>
      </c>
      <c r="O49" s="3">
        <v>45491</v>
      </c>
      <c r="P49" s="3">
        <v>45491</v>
      </c>
    </row>
    <row r="50" spans="1:17">
      <c r="A50" s="1" t="s">
        <v>156</v>
      </c>
      <c r="B50" s="1">
        <v>77</v>
      </c>
      <c r="C50" s="1">
        <v>57.139560000000003</v>
      </c>
      <c r="D50" s="1">
        <v>-5.1287200000000004</v>
      </c>
      <c r="E50" s="1">
        <v>774</v>
      </c>
      <c r="F50" s="1">
        <f t="shared" si="0"/>
        <v>235.9152</v>
      </c>
      <c r="G50" s="1" t="s">
        <v>79</v>
      </c>
      <c r="H50" s="3">
        <v>45484</v>
      </c>
      <c r="I50" s="3">
        <v>45484</v>
      </c>
      <c r="J50" s="3">
        <v>45484</v>
      </c>
      <c r="K50" s="1" t="s">
        <v>19</v>
      </c>
      <c r="L50" s="3">
        <v>45484</v>
      </c>
      <c r="M50" s="3">
        <v>45484</v>
      </c>
      <c r="N50" s="3">
        <v>45491</v>
      </c>
      <c r="O50" s="3">
        <v>45491</v>
      </c>
      <c r="P50" s="3">
        <v>45491</v>
      </c>
    </row>
    <row r="51" spans="1:17">
      <c r="A51" s="1" t="s">
        <v>156</v>
      </c>
      <c r="B51" s="1">
        <v>78</v>
      </c>
      <c r="C51" s="1">
        <v>57.135635000000001</v>
      </c>
      <c r="D51" s="1">
        <v>-5.113353</v>
      </c>
      <c r="E51" s="1">
        <v>797</v>
      </c>
      <c r="F51" s="1">
        <f t="shared" si="0"/>
        <v>242.9256</v>
      </c>
      <c r="G51" s="1" t="s">
        <v>11</v>
      </c>
      <c r="H51" s="3">
        <v>45484</v>
      </c>
      <c r="I51" s="3">
        <v>45484</v>
      </c>
      <c r="J51" s="3">
        <v>45484</v>
      </c>
      <c r="K51" s="1" t="s">
        <v>19</v>
      </c>
      <c r="L51" s="3">
        <v>45484</v>
      </c>
      <c r="M51" s="3">
        <v>45484</v>
      </c>
      <c r="N51" s="3">
        <v>45491</v>
      </c>
      <c r="O51" s="3">
        <v>45491</v>
      </c>
      <c r="P51" s="3">
        <v>45491</v>
      </c>
    </row>
    <row r="52" spans="1:17">
      <c r="A52" s="1" t="s">
        <v>156</v>
      </c>
      <c r="B52" s="1">
        <v>79</v>
      </c>
      <c r="C52" s="1">
        <v>57.137666000000003</v>
      </c>
      <c r="D52" s="1">
        <v>-5.1316220000000001</v>
      </c>
      <c r="E52" s="1">
        <v>883</v>
      </c>
      <c r="F52" s="1">
        <f t="shared" si="0"/>
        <v>269.13839999999999</v>
      </c>
      <c r="G52" s="1" t="s">
        <v>12</v>
      </c>
      <c r="H52" s="3">
        <v>45485</v>
      </c>
      <c r="I52" s="3">
        <v>45485</v>
      </c>
      <c r="J52" s="3">
        <v>45485</v>
      </c>
      <c r="K52" s="1" t="s">
        <v>19</v>
      </c>
      <c r="L52" s="3">
        <v>45485</v>
      </c>
      <c r="M52" s="3">
        <v>45485</v>
      </c>
      <c r="N52" s="3">
        <v>45492</v>
      </c>
      <c r="O52" s="3">
        <v>45492</v>
      </c>
      <c r="P52" s="3">
        <v>45492</v>
      </c>
    </row>
    <row r="53" spans="1:17">
      <c r="A53" s="1" t="s">
        <v>156</v>
      </c>
      <c r="B53" s="1">
        <v>80</v>
      </c>
      <c r="C53" s="1">
        <v>57.135561000000003</v>
      </c>
      <c r="D53" s="1">
        <v>-5.1085190000000003</v>
      </c>
      <c r="E53" s="1">
        <v>827</v>
      </c>
      <c r="F53" s="1">
        <f t="shared" si="0"/>
        <v>252.06960000000001</v>
      </c>
      <c r="G53" s="1" t="s">
        <v>15</v>
      </c>
      <c r="H53" s="3">
        <v>45484</v>
      </c>
      <c r="I53" s="3">
        <v>45484</v>
      </c>
      <c r="J53" s="3">
        <v>45484</v>
      </c>
      <c r="K53" s="1" t="s">
        <v>19</v>
      </c>
      <c r="L53" s="3">
        <v>45484</v>
      </c>
      <c r="M53" s="3">
        <v>45484</v>
      </c>
      <c r="N53" s="3">
        <v>45491</v>
      </c>
      <c r="O53" s="3">
        <v>45491</v>
      </c>
      <c r="P53" s="3">
        <v>45491</v>
      </c>
    </row>
    <row r="54" spans="1:17">
      <c r="A54" s="1" t="s">
        <v>156</v>
      </c>
      <c r="B54" s="1">
        <v>81</v>
      </c>
      <c r="C54" s="1">
        <v>57.134613999999999</v>
      </c>
      <c r="D54" s="1">
        <v>-5.1087179999999996</v>
      </c>
      <c r="E54" s="1">
        <v>928</v>
      </c>
      <c r="F54" s="1">
        <f t="shared" si="0"/>
        <v>282.8544</v>
      </c>
      <c r="G54" s="1" t="s">
        <v>13</v>
      </c>
      <c r="H54" s="3">
        <v>45484</v>
      </c>
      <c r="I54" s="3">
        <v>45484</v>
      </c>
      <c r="J54" s="3">
        <v>45484</v>
      </c>
      <c r="K54" s="1" t="s">
        <v>19</v>
      </c>
      <c r="L54" s="3">
        <v>45484</v>
      </c>
      <c r="M54" s="3">
        <v>45484</v>
      </c>
      <c r="N54" s="3">
        <v>45491</v>
      </c>
      <c r="O54" s="3">
        <v>45491</v>
      </c>
      <c r="P54" s="3">
        <v>45491</v>
      </c>
    </row>
    <row r="55" spans="1:17">
      <c r="A55" s="1" t="s">
        <v>156</v>
      </c>
      <c r="B55" s="1">
        <v>82</v>
      </c>
      <c r="C55" s="1">
        <v>57.134307999999997</v>
      </c>
      <c r="D55" s="1">
        <v>-5.1124770000000002</v>
      </c>
      <c r="E55" s="1">
        <v>935</v>
      </c>
      <c r="F55" s="1">
        <f t="shared" si="0"/>
        <v>284.988</v>
      </c>
      <c r="G55" s="1" t="s">
        <v>13</v>
      </c>
      <c r="H55" s="3">
        <v>45484</v>
      </c>
      <c r="I55" s="3">
        <v>45484</v>
      </c>
      <c r="J55" s="3">
        <v>45484</v>
      </c>
      <c r="K55" s="1" t="s">
        <v>19</v>
      </c>
      <c r="L55" s="3">
        <v>45484</v>
      </c>
      <c r="M55" s="3">
        <v>45484</v>
      </c>
      <c r="N55" s="3">
        <v>45491</v>
      </c>
      <c r="O55" s="3">
        <v>45491</v>
      </c>
      <c r="P55" s="3">
        <v>45491</v>
      </c>
    </row>
    <row r="56" spans="1:17">
      <c r="A56" s="1" t="s">
        <v>156</v>
      </c>
      <c r="B56" s="1">
        <v>83</v>
      </c>
      <c r="C56" s="1" t="s">
        <v>44</v>
      </c>
      <c r="D56" s="1" t="s">
        <v>44</v>
      </c>
      <c r="E56" s="1" t="s">
        <v>44</v>
      </c>
      <c r="F56" s="1" t="e">
        <f t="shared" si="0"/>
        <v>#VALUE!</v>
      </c>
      <c r="G56" s="1" t="s">
        <v>79</v>
      </c>
      <c r="H56" s="1" t="s">
        <v>44</v>
      </c>
      <c r="I56" s="1" t="s">
        <v>44</v>
      </c>
      <c r="J56" s="1" t="s">
        <v>44</v>
      </c>
      <c r="K56" s="1" t="s">
        <v>44</v>
      </c>
      <c r="L56" s="1" t="s">
        <v>44</v>
      </c>
      <c r="M56" s="1" t="s">
        <v>44</v>
      </c>
      <c r="N56" s="1" t="s">
        <v>44</v>
      </c>
      <c r="O56" s="1" t="s">
        <v>44</v>
      </c>
      <c r="P56" s="1" t="s">
        <v>44</v>
      </c>
      <c r="Q56" s="1" t="s">
        <v>44</v>
      </c>
    </row>
    <row r="57" spans="1:17">
      <c r="A57" s="1" t="s">
        <v>156</v>
      </c>
      <c r="B57" s="1">
        <v>84</v>
      </c>
      <c r="C57" s="1" t="s">
        <v>44</v>
      </c>
      <c r="D57" s="1" t="s">
        <v>44</v>
      </c>
      <c r="E57" s="1" t="s">
        <v>44</v>
      </c>
      <c r="F57" s="1" t="e">
        <f t="shared" si="0"/>
        <v>#VALUE!</v>
      </c>
      <c r="G57" s="1" t="s">
        <v>79</v>
      </c>
      <c r="H57" s="1" t="s">
        <v>44</v>
      </c>
      <c r="I57" s="1" t="s">
        <v>44</v>
      </c>
      <c r="J57" s="1" t="s">
        <v>44</v>
      </c>
      <c r="K57" s="1" t="s">
        <v>44</v>
      </c>
      <c r="L57" s="1" t="s">
        <v>44</v>
      </c>
      <c r="M57" s="1" t="s">
        <v>44</v>
      </c>
      <c r="N57" s="1" t="s">
        <v>44</v>
      </c>
      <c r="O57" s="1" t="s">
        <v>44</v>
      </c>
      <c r="P57" s="1" t="s">
        <v>44</v>
      </c>
      <c r="Q57" s="1" t="s">
        <v>44</v>
      </c>
    </row>
    <row r="58" spans="1:17">
      <c r="A58" s="1" t="s">
        <v>164</v>
      </c>
      <c r="B58" s="1">
        <v>29</v>
      </c>
      <c r="C58" s="1">
        <v>57.094636000000001</v>
      </c>
      <c r="D58" s="1">
        <v>-5.0937099999999997</v>
      </c>
      <c r="E58" s="1">
        <v>814</v>
      </c>
      <c r="F58" s="1">
        <f t="shared" si="0"/>
        <v>248.10720000000001</v>
      </c>
      <c r="G58" s="1" t="s">
        <v>79</v>
      </c>
      <c r="H58" s="3">
        <v>45498</v>
      </c>
      <c r="I58" s="3">
        <v>45498</v>
      </c>
      <c r="J58" s="3">
        <v>45498</v>
      </c>
      <c r="K58" s="1" t="s">
        <v>19</v>
      </c>
      <c r="L58" s="1" t="s">
        <v>44</v>
      </c>
      <c r="M58" s="3">
        <v>45498</v>
      </c>
      <c r="N58" s="3">
        <v>45505</v>
      </c>
      <c r="O58" s="3">
        <v>45505</v>
      </c>
      <c r="P58" s="3">
        <v>45505</v>
      </c>
    </row>
    <row r="59" spans="1:17">
      <c r="A59" s="1" t="s">
        <v>164</v>
      </c>
      <c r="B59" s="1">
        <v>30</v>
      </c>
      <c r="C59" s="1">
        <v>57.093473000000003</v>
      </c>
      <c r="D59" s="1">
        <v>-5.0938090000000003</v>
      </c>
      <c r="E59" s="1">
        <v>912</v>
      </c>
      <c r="F59" s="1">
        <f t="shared" si="0"/>
        <v>277.9776</v>
      </c>
      <c r="G59" s="1" t="s">
        <v>79</v>
      </c>
      <c r="H59" s="3">
        <v>45498</v>
      </c>
      <c r="I59" s="3">
        <v>45498</v>
      </c>
      <c r="J59" s="3">
        <v>45498</v>
      </c>
      <c r="K59" s="1" t="s">
        <v>19</v>
      </c>
      <c r="L59" s="1" t="s">
        <v>44</v>
      </c>
      <c r="M59" s="3">
        <v>45498</v>
      </c>
      <c r="N59" s="3">
        <v>45505</v>
      </c>
      <c r="O59" s="3">
        <v>45505</v>
      </c>
      <c r="P59" s="3">
        <v>45505</v>
      </c>
    </row>
    <row r="60" spans="1:17">
      <c r="A60" s="1" t="s">
        <v>164</v>
      </c>
      <c r="B60" s="1">
        <v>31</v>
      </c>
      <c r="C60" s="1">
        <v>57.094161999999997</v>
      </c>
      <c r="D60" s="1">
        <v>-5.0957650000000001</v>
      </c>
      <c r="E60" s="1">
        <v>863</v>
      </c>
      <c r="F60" s="1">
        <f t="shared" si="0"/>
        <v>263.04239999999999</v>
      </c>
      <c r="G60" s="1" t="s">
        <v>79</v>
      </c>
      <c r="H60" s="3">
        <v>45498</v>
      </c>
      <c r="I60" s="3">
        <v>45498</v>
      </c>
      <c r="J60" s="3">
        <v>45498</v>
      </c>
      <c r="K60" s="1" t="s">
        <v>19</v>
      </c>
      <c r="L60" s="1" t="s">
        <v>44</v>
      </c>
      <c r="M60" s="3">
        <v>45498</v>
      </c>
      <c r="N60" s="3">
        <v>45505</v>
      </c>
      <c r="O60" s="3">
        <v>45505</v>
      </c>
      <c r="P60" s="3">
        <v>45505</v>
      </c>
    </row>
    <row r="61" spans="1:17">
      <c r="A61" s="1" t="s">
        <v>164</v>
      </c>
      <c r="B61" s="1">
        <v>32</v>
      </c>
      <c r="C61" s="1">
        <v>57.087696000000001</v>
      </c>
      <c r="D61" s="1">
        <v>-5.0656549999999996</v>
      </c>
      <c r="E61" s="1">
        <v>1086</v>
      </c>
      <c r="F61" s="1">
        <f t="shared" si="0"/>
        <v>331.01280000000003</v>
      </c>
      <c r="G61" s="1" t="s">
        <v>12</v>
      </c>
      <c r="H61" s="3">
        <v>45495</v>
      </c>
      <c r="I61" s="3">
        <v>45495</v>
      </c>
      <c r="J61" s="3">
        <v>45495</v>
      </c>
      <c r="K61" s="1" t="s">
        <v>19</v>
      </c>
      <c r="L61" s="3" t="s">
        <v>44</v>
      </c>
      <c r="M61" s="3">
        <v>45495</v>
      </c>
      <c r="N61" s="3">
        <v>45502</v>
      </c>
      <c r="O61" s="3">
        <v>45502</v>
      </c>
      <c r="P61" s="3">
        <v>45502</v>
      </c>
    </row>
    <row r="62" spans="1:17">
      <c r="A62" s="1" t="s">
        <v>164</v>
      </c>
      <c r="B62" s="1">
        <v>33</v>
      </c>
      <c r="C62" s="1">
        <v>57.091228000000001</v>
      </c>
      <c r="D62" s="1">
        <v>-5.0816319999999999</v>
      </c>
      <c r="E62" s="1">
        <v>883</v>
      </c>
      <c r="F62" s="1">
        <f t="shared" si="0"/>
        <v>269.13839999999999</v>
      </c>
      <c r="G62" s="1" t="s">
        <v>12</v>
      </c>
      <c r="H62" s="3">
        <v>45496</v>
      </c>
      <c r="I62" s="3">
        <v>45496</v>
      </c>
      <c r="J62" s="3">
        <v>45496</v>
      </c>
      <c r="K62" s="1" t="s">
        <v>19</v>
      </c>
      <c r="L62" s="1" t="s">
        <v>44</v>
      </c>
      <c r="M62" s="3">
        <v>45496</v>
      </c>
      <c r="N62" s="3">
        <v>45503</v>
      </c>
      <c r="O62" s="3">
        <v>45503</v>
      </c>
      <c r="P62" s="3">
        <v>45503</v>
      </c>
    </row>
    <row r="63" spans="1:17">
      <c r="A63" s="1" t="s">
        <v>164</v>
      </c>
      <c r="B63" s="1">
        <v>34</v>
      </c>
      <c r="C63" s="1">
        <v>57.091703000000003</v>
      </c>
      <c r="D63" s="1">
        <v>-5.0823270000000003</v>
      </c>
      <c r="E63" s="1">
        <v>886</v>
      </c>
      <c r="F63" s="1">
        <f t="shared" si="0"/>
        <v>270.05279999999999</v>
      </c>
      <c r="G63" s="1" t="s">
        <v>12</v>
      </c>
      <c r="H63" s="3">
        <v>45496</v>
      </c>
      <c r="I63" s="3">
        <v>45496</v>
      </c>
      <c r="J63" s="3">
        <v>45496</v>
      </c>
      <c r="K63" s="1" t="s">
        <v>19</v>
      </c>
      <c r="L63" s="1" t="s">
        <v>44</v>
      </c>
      <c r="M63" s="3">
        <v>45496</v>
      </c>
      <c r="N63" s="3">
        <v>45503</v>
      </c>
      <c r="O63" s="3">
        <v>45503</v>
      </c>
      <c r="P63" s="3">
        <v>45503</v>
      </c>
    </row>
    <row r="64" spans="1:17">
      <c r="A64" s="1" t="s">
        <v>164</v>
      </c>
      <c r="B64" s="1">
        <v>35</v>
      </c>
      <c r="C64" s="1">
        <v>57.087302999999999</v>
      </c>
      <c r="D64" s="1">
        <v>-5.0670549999999999</v>
      </c>
      <c r="E64" s="1">
        <v>1135</v>
      </c>
      <c r="F64" s="1">
        <f t="shared" si="0"/>
        <v>345.94800000000004</v>
      </c>
      <c r="G64" s="1" t="s">
        <v>15</v>
      </c>
      <c r="H64" s="3">
        <v>45495</v>
      </c>
      <c r="I64" s="3">
        <v>45495</v>
      </c>
      <c r="J64" s="3">
        <v>45495</v>
      </c>
      <c r="K64" s="1" t="s">
        <v>19</v>
      </c>
      <c r="L64" s="3" t="s">
        <v>44</v>
      </c>
      <c r="M64" s="3">
        <v>45495</v>
      </c>
      <c r="N64" s="3">
        <v>45502</v>
      </c>
      <c r="O64" s="3">
        <v>45502</v>
      </c>
      <c r="P64" s="3">
        <v>45502</v>
      </c>
    </row>
    <row r="65" spans="1:16">
      <c r="A65" s="1" t="s">
        <v>164</v>
      </c>
      <c r="B65" s="1">
        <v>36</v>
      </c>
      <c r="C65" s="1">
        <v>57.086984999999999</v>
      </c>
      <c r="D65" s="1">
        <v>-5.0698949999999998</v>
      </c>
      <c r="E65" s="1">
        <v>1152</v>
      </c>
      <c r="F65" s="1">
        <f t="shared" si="0"/>
        <v>351.12960000000004</v>
      </c>
      <c r="G65" s="1" t="s">
        <v>13</v>
      </c>
      <c r="H65" s="3">
        <v>45495</v>
      </c>
      <c r="I65" s="3">
        <v>45495</v>
      </c>
      <c r="J65" s="3">
        <v>45495</v>
      </c>
      <c r="K65" s="1" t="s">
        <v>19</v>
      </c>
      <c r="L65" s="3" t="s">
        <v>44</v>
      </c>
      <c r="M65" s="3">
        <v>45495</v>
      </c>
      <c r="N65" s="3">
        <v>45502</v>
      </c>
      <c r="O65" s="3">
        <v>45502</v>
      </c>
      <c r="P65" s="3">
        <v>45502</v>
      </c>
    </row>
    <row r="66" spans="1:16">
      <c r="A66" s="1" t="s">
        <v>164</v>
      </c>
      <c r="B66" s="1">
        <v>37</v>
      </c>
      <c r="C66" s="1">
        <v>57.087049999999998</v>
      </c>
      <c r="D66" s="1">
        <v>-5.0693859999999997</v>
      </c>
      <c r="E66" s="1">
        <v>1148</v>
      </c>
      <c r="F66" s="1">
        <f t="shared" si="0"/>
        <v>349.91040000000004</v>
      </c>
      <c r="G66" s="1" t="s">
        <v>15</v>
      </c>
      <c r="H66" s="3">
        <v>45495</v>
      </c>
      <c r="I66" s="3">
        <v>45495</v>
      </c>
      <c r="J66" s="3">
        <v>45495</v>
      </c>
      <c r="K66" s="1" t="s">
        <v>19</v>
      </c>
      <c r="L66" s="3" t="s">
        <v>44</v>
      </c>
      <c r="M66" s="3">
        <v>45495</v>
      </c>
      <c r="N66" s="3">
        <v>45502</v>
      </c>
      <c r="O66" s="3">
        <v>45502</v>
      </c>
      <c r="P66" s="3">
        <v>45502</v>
      </c>
    </row>
    <row r="67" spans="1:16">
      <c r="A67" s="1" t="s">
        <v>164</v>
      </c>
      <c r="B67" s="1">
        <v>38</v>
      </c>
      <c r="C67" s="1">
        <v>57.087541000000002</v>
      </c>
      <c r="D67" s="1">
        <v>-5.0685950000000002</v>
      </c>
      <c r="E67" s="1">
        <v>1089</v>
      </c>
      <c r="F67" s="1">
        <f t="shared" ref="F67:F85" si="1">E67*0.3048</f>
        <v>331.92720000000003</v>
      </c>
      <c r="G67" s="1" t="s">
        <v>15</v>
      </c>
      <c r="H67" s="3">
        <v>45495</v>
      </c>
      <c r="I67" s="3">
        <v>45495</v>
      </c>
      <c r="J67" s="3">
        <v>45495</v>
      </c>
      <c r="K67" s="1" t="s">
        <v>19</v>
      </c>
      <c r="L67" s="3" t="s">
        <v>44</v>
      </c>
      <c r="M67" s="3">
        <v>45495</v>
      </c>
      <c r="N67" s="3">
        <v>45502</v>
      </c>
      <c r="O67" s="3">
        <v>45502</v>
      </c>
      <c r="P67" s="3">
        <v>45502</v>
      </c>
    </row>
    <row r="68" spans="1:16">
      <c r="A68" s="1" t="s">
        <v>164</v>
      </c>
      <c r="B68" s="1">
        <v>39</v>
      </c>
      <c r="C68" s="1">
        <v>57.089587999999999</v>
      </c>
      <c r="D68" s="1">
        <v>-5.0760649999999998</v>
      </c>
      <c r="E68" s="1">
        <v>820</v>
      </c>
      <c r="F68" s="1">
        <f t="shared" si="1"/>
        <v>249.93600000000001</v>
      </c>
      <c r="G68" s="1" t="s">
        <v>13</v>
      </c>
      <c r="H68" s="3">
        <v>45496</v>
      </c>
      <c r="I68" s="3">
        <v>45496</v>
      </c>
      <c r="J68" s="3">
        <v>45496</v>
      </c>
      <c r="K68" s="1" t="s">
        <v>19</v>
      </c>
      <c r="L68" s="3" t="s">
        <v>44</v>
      </c>
      <c r="M68" s="3">
        <v>45496</v>
      </c>
      <c r="N68" s="3">
        <v>45503</v>
      </c>
      <c r="O68" s="3">
        <v>45503</v>
      </c>
      <c r="P68" s="3">
        <v>45503</v>
      </c>
    </row>
    <row r="69" spans="1:16">
      <c r="A69" s="1" t="s">
        <v>164</v>
      </c>
      <c r="B69" s="1">
        <v>40</v>
      </c>
      <c r="C69" s="1">
        <v>57.090626999999998</v>
      </c>
      <c r="D69" s="1">
        <v>-5.0802490000000002</v>
      </c>
      <c r="E69" s="1">
        <v>833</v>
      </c>
      <c r="F69" s="1">
        <f t="shared" si="1"/>
        <v>253.89840000000001</v>
      </c>
      <c r="G69" s="1" t="s">
        <v>13</v>
      </c>
      <c r="H69" s="3">
        <v>45496</v>
      </c>
      <c r="I69" s="3">
        <v>45496</v>
      </c>
      <c r="J69" s="3">
        <v>45496</v>
      </c>
      <c r="K69" s="1" t="s">
        <v>19</v>
      </c>
      <c r="L69" s="3" t="s">
        <v>44</v>
      </c>
      <c r="M69" s="3">
        <v>45496</v>
      </c>
      <c r="N69" s="3">
        <v>45503</v>
      </c>
      <c r="O69" s="3">
        <v>45503</v>
      </c>
      <c r="P69" s="3">
        <v>45503</v>
      </c>
    </row>
    <row r="70" spans="1:16">
      <c r="A70" s="1" t="s">
        <v>164</v>
      </c>
      <c r="B70" s="1">
        <v>41</v>
      </c>
      <c r="C70" s="1">
        <v>57.086880999999998</v>
      </c>
      <c r="D70" s="1">
        <v>-5.0719430000000001</v>
      </c>
      <c r="E70" s="1">
        <v>1145</v>
      </c>
      <c r="F70" s="1">
        <f t="shared" si="1"/>
        <v>348.99600000000004</v>
      </c>
      <c r="G70" s="1" t="s">
        <v>13</v>
      </c>
      <c r="H70" s="3">
        <v>45497</v>
      </c>
      <c r="I70" s="3">
        <v>45497</v>
      </c>
      <c r="J70" s="3">
        <v>45497</v>
      </c>
      <c r="K70" s="1" t="s">
        <v>19</v>
      </c>
      <c r="L70" s="3" t="s">
        <v>44</v>
      </c>
      <c r="M70" s="3">
        <v>45497</v>
      </c>
      <c r="N70" s="3">
        <v>45504</v>
      </c>
      <c r="O70" s="3">
        <v>45504</v>
      </c>
      <c r="P70" s="3">
        <v>45504</v>
      </c>
    </row>
    <row r="71" spans="1:16">
      <c r="A71" s="1" t="s">
        <v>164</v>
      </c>
      <c r="B71" s="1">
        <v>42</v>
      </c>
      <c r="C71" s="1">
        <v>57.089581000000003</v>
      </c>
      <c r="D71" s="1">
        <v>-5.0772139999999997</v>
      </c>
      <c r="E71" s="1">
        <v>833</v>
      </c>
      <c r="F71" s="1">
        <f t="shared" si="1"/>
        <v>253.89840000000001</v>
      </c>
      <c r="G71" s="1" t="s">
        <v>15</v>
      </c>
      <c r="H71" s="3">
        <v>45496</v>
      </c>
      <c r="I71" s="3">
        <v>45496</v>
      </c>
      <c r="J71" s="3">
        <v>45496</v>
      </c>
      <c r="K71" s="1" t="s">
        <v>19</v>
      </c>
      <c r="L71" s="3" t="s">
        <v>44</v>
      </c>
      <c r="M71" s="3">
        <v>45496</v>
      </c>
      <c r="N71" s="3">
        <v>45503</v>
      </c>
      <c r="O71" s="3">
        <v>45503</v>
      </c>
      <c r="P71" s="3">
        <v>45503</v>
      </c>
    </row>
    <row r="72" spans="1:16">
      <c r="A72" s="1" t="s">
        <v>164</v>
      </c>
      <c r="B72" s="1">
        <v>43</v>
      </c>
      <c r="C72" s="1">
        <v>57.087341000000002</v>
      </c>
      <c r="D72" s="1">
        <v>-5.074694</v>
      </c>
      <c r="E72" s="1">
        <v>1093</v>
      </c>
      <c r="F72" s="1">
        <f t="shared" si="1"/>
        <v>333.14640000000003</v>
      </c>
      <c r="G72" s="1" t="s">
        <v>13</v>
      </c>
      <c r="H72" s="3">
        <v>45497</v>
      </c>
      <c r="I72" s="3">
        <v>45497</v>
      </c>
      <c r="J72" s="3">
        <v>45497</v>
      </c>
      <c r="K72" s="1" t="s">
        <v>19</v>
      </c>
      <c r="L72" s="3" t="s">
        <v>44</v>
      </c>
      <c r="M72" s="3">
        <v>45497</v>
      </c>
      <c r="N72" s="3">
        <v>45504</v>
      </c>
      <c r="O72" s="3">
        <v>45504</v>
      </c>
      <c r="P72" s="3">
        <v>45504</v>
      </c>
    </row>
    <row r="73" spans="1:16">
      <c r="A73" s="1" t="s">
        <v>164</v>
      </c>
      <c r="B73" s="1">
        <v>44</v>
      </c>
      <c r="C73" s="1">
        <v>57.089306999999998</v>
      </c>
      <c r="D73" s="1">
        <v>-5.0790509999999998</v>
      </c>
      <c r="E73" s="1">
        <v>892</v>
      </c>
      <c r="F73" s="1">
        <f t="shared" si="1"/>
        <v>271.88159999999999</v>
      </c>
      <c r="G73" s="1" t="s">
        <v>15</v>
      </c>
      <c r="H73" s="3">
        <v>45496</v>
      </c>
      <c r="I73" s="3">
        <v>45496</v>
      </c>
      <c r="J73" s="3">
        <v>45496</v>
      </c>
      <c r="K73" s="1" t="s">
        <v>19</v>
      </c>
      <c r="L73" s="3" t="s">
        <v>44</v>
      </c>
      <c r="M73" s="3">
        <v>45496</v>
      </c>
      <c r="N73" s="3">
        <v>45503</v>
      </c>
      <c r="O73" s="3">
        <v>45503</v>
      </c>
      <c r="P73" s="3">
        <v>45503</v>
      </c>
    </row>
    <row r="74" spans="1:16">
      <c r="A74" s="1" t="s">
        <v>164</v>
      </c>
      <c r="B74" s="1">
        <v>45</v>
      </c>
      <c r="C74" s="1">
        <v>57.088594999999998</v>
      </c>
      <c r="D74" s="1">
        <v>-5.0788019999999996</v>
      </c>
      <c r="E74" s="1">
        <v>968</v>
      </c>
      <c r="F74" s="1">
        <f t="shared" si="1"/>
        <v>295.04640000000001</v>
      </c>
      <c r="G74" s="1" t="s">
        <v>15</v>
      </c>
      <c r="H74" s="3">
        <v>45497</v>
      </c>
      <c r="I74" s="3">
        <v>45497</v>
      </c>
      <c r="J74" s="3">
        <v>45497</v>
      </c>
      <c r="K74" s="1" t="s">
        <v>19</v>
      </c>
      <c r="L74" s="3" t="s">
        <v>44</v>
      </c>
      <c r="M74" s="3">
        <v>45497</v>
      </c>
      <c r="N74" s="3">
        <v>45504</v>
      </c>
      <c r="O74" s="3">
        <v>45504</v>
      </c>
      <c r="P74" s="3">
        <v>45504</v>
      </c>
    </row>
    <row r="75" spans="1:16">
      <c r="A75" s="1" t="s">
        <v>164</v>
      </c>
      <c r="B75" s="1">
        <v>46</v>
      </c>
      <c r="C75" s="1">
        <v>57.090795</v>
      </c>
      <c r="D75" s="1">
        <v>-5.0613460000000003</v>
      </c>
      <c r="E75" s="1">
        <v>810</v>
      </c>
      <c r="F75" s="1">
        <f t="shared" si="1"/>
        <v>246.88800000000001</v>
      </c>
      <c r="G75" s="1" t="s">
        <v>11</v>
      </c>
      <c r="H75" s="3">
        <v>45498</v>
      </c>
      <c r="I75" s="3">
        <v>45498</v>
      </c>
      <c r="J75" s="3">
        <v>45498</v>
      </c>
      <c r="K75" s="1" t="s">
        <v>19</v>
      </c>
      <c r="L75" s="3" t="s">
        <v>44</v>
      </c>
      <c r="M75" s="3">
        <v>45498</v>
      </c>
      <c r="N75" s="3">
        <v>45505</v>
      </c>
      <c r="O75" s="3">
        <v>45505</v>
      </c>
      <c r="P75" s="3">
        <v>45505</v>
      </c>
    </row>
    <row r="76" spans="1:16">
      <c r="A76" s="1" t="s">
        <v>164</v>
      </c>
      <c r="B76" s="1">
        <v>47</v>
      </c>
      <c r="C76" s="1">
        <v>57.087940000000003</v>
      </c>
      <c r="D76" s="1">
        <v>-5.077744</v>
      </c>
      <c r="E76" s="1">
        <v>1007</v>
      </c>
      <c r="F76" s="1">
        <f t="shared" si="1"/>
        <v>306.93360000000001</v>
      </c>
      <c r="G76" s="1" t="s">
        <v>15</v>
      </c>
      <c r="H76" s="3">
        <v>45497</v>
      </c>
      <c r="I76" s="3">
        <v>45497</v>
      </c>
      <c r="J76" s="3">
        <v>45497</v>
      </c>
      <c r="K76" s="1" t="s">
        <v>19</v>
      </c>
      <c r="L76" s="3" t="s">
        <v>44</v>
      </c>
      <c r="M76" s="3">
        <v>45497</v>
      </c>
      <c r="N76" s="3">
        <v>45504</v>
      </c>
      <c r="O76" s="3">
        <v>45504</v>
      </c>
      <c r="P76" s="3">
        <v>45504</v>
      </c>
    </row>
    <row r="77" spans="1:16">
      <c r="A77" s="1" t="s">
        <v>164</v>
      </c>
      <c r="B77" s="1">
        <v>48</v>
      </c>
      <c r="C77" s="1">
        <v>57.088484999999999</v>
      </c>
      <c r="D77" s="1">
        <v>-5.0750310000000001</v>
      </c>
      <c r="E77" s="1">
        <v>892</v>
      </c>
      <c r="F77" s="1">
        <f t="shared" si="1"/>
        <v>271.88159999999999</v>
      </c>
      <c r="G77" s="1" t="s">
        <v>13</v>
      </c>
      <c r="H77" s="3">
        <v>45499</v>
      </c>
      <c r="I77" s="3">
        <v>45499</v>
      </c>
      <c r="J77" s="3">
        <v>45499</v>
      </c>
      <c r="K77" s="1" t="s">
        <v>19</v>
      </c>
      <c r="L77" s="1" t="s">
        <v>44</v>
      </c>
      <c r="M77" s="3">
        <v>45499</v>
      </c>
      <c r="P77" s="3">
        <v>45506</v>
      </c>
    </row>
    <row r="78" spans="1:16">
      <c r="A78" s="1" t="s">
        <v>164</v>
      </c>
      <c r="B78" s="1">
        <v>49</v>
      </c>
      <c r="C78" s="1">
        <v>57.090795</v>
      </c>
      <c r="D78" s="1">
        <v>-5.0823869999999998</v>
      </c>
      <c r="E78" s="1">
        <v>958</v>
      </c>
      <c r="F78" s="1">
        <f t="shared" si="1"/>
        <v>291.9984</v>
      </c>
      <c r="G78" s="1" t="s">
        <v>11</v>
      </c>
      <c r="H78" s="3">
        <v>45497</v>
      </c>
      <c r="I78" s="3">
        <v>45497</v>
      </c>
      <c r="J78" s="3">
        <v>45497</v>
      </c>
      <c r="K78" s="1" t="s">
        <v>19</v>
      </c>
      <c r="L78" s="3" t="s">
        <v>44</v>
      </c>
      <c r="M78" s="3">
        <v>45497</v>
      </c>
      <c r="N78" s="3">
        <v>45504</v>
      </c>
      <c r="O78" s="3">
        <v>45504</v>
      </c>
      <c r="P78" s="3">
        <v>45504</v>
      </c>
    </row>
    <row r="79" spans="1:16">
      <c r="A79" s="1" t="s">
        <v>164</v>
      </c>
      <c r="B79" s="1">
        <v>50</v>
      </c>
      <c r="C79" s="1">
        <v>57.087837999999998</v>
      </c>
      <c r="D79" s="1">
        <v>-5.0720910000000003</v>
      </c>
      <c r="E79" s="1">
        <v>994</v>
      </c>
      <c r="F79" s="1">
        <f t="shared" si="1"/>
        <v>302.97120000000001</v>
      </c>
      <c r="G79" s="1" t="s">
        <v>13</v>
      </c>
      <c r="H79" s="3">
        <v>45499</v>
      </c>
      <c r="I79" s="3">
        <v>45499</v>
      </c>
      <c r="J79" s="3">
        <v>45499</v>
      </c>
      <c r="K79" s="1" t="s">
        <v>19</v>
      </c>
      <c r="L79" s="1" t="s">
        <v>44</v>
      </c>
      <c r="M79" s="3">
        <v>45499</v>
      </c>
      <c r="P79" s="3">
        <v>45506</v>
      </c>
    </row>
    <row r="80" spans="1:16">
      <c r="A80" s="1" t="s">
        <v>164</v>
      </c>
      <c r="B80" s="1">
        <v>51</v>
      </c>
      <c r="C80" s="1">
        <v>57.089587999999999</v>
      </c>
      <c r="D80" s="1">
        <v>-5.0608469999999999</v>
      </c>
      <c r="E80" s="1">
        <v>922</v>
      </c>
      <c r="F80" s="1">
        <f t="shared" si="1"/>
        <v>281.0256</v>
      </c>
      <c r="G80" s="1" t="s">
        <v>11</v>
      </c>
      <c r="H80" s="3">
        <v>45498</v>
      </c>
      <c r="I80" s="3">
        <v>45498</v>
      </c>
      <c r="J80" s="3">
        <v>45498</v>
      </c>
      <c r="K80" s="1" t="s">
        <v>19</v>
      </c>
      <c r="L80" s="1" t="s">
        <v>44</v>
      </c>
      <c r="M80" s="3">
        <v>45498</v>
      </c>
      <c r="N80" s="3">
        <v>45505</v>
      </c>
      <c r="O80" s="3">
        <v>45505</v>
      </c>
      <c r="P80" s="3">
        <v>45505</v>
      </c>
    </row>
    <row r="81" spans="1:18">
      <c r="A81" s="1" t="s">
        <v>164</v>
      </c>
      <c r="B81" s="1">
        <v>52</v>
      </c>
      <c r="C81" s="1">
        <v>57.089410000000001</v>
      </c>
      <c r="D81" s="1">
        <v>-5.0622059999999998</v>
      </c>
      <c r="E81" s="1">
        <v>919</v>
      </c>
      <c r="F81" s="1">
        <f t="shared" si="1"/>
        <v>280.1112</v>
      </c>
      <c r="G81" s="1" t="s">
        <v>11</v>
      </c>
      <c r="H81" s="3">
        <v>45499</v>
      </c>
      <c r="I81" s="3">
        <v>45499</v>
      </c>
      <c r="J81" s="3">
        <v>45499</v>
      </c>
      <c r="K81" s="1" t="s">
        <v>19</v>
      </c>
      <c r="L81" s="1" t="s">
        <v>44</v>
      </c>
      <c r="M81" s="3">
        <v>45499</v>
      </c>
      <c r="P81" s="3">
        <v>45506</v>
      </c>
    </row>
    <row r="82" spans="1:18">
      <c r="A82" s="1" t="s">
        <v>164</v>
      </c>
      <c r="B82" s="1">
        <v>53</v>
      </c>
      <c r="C82" s="1">
        <v>57.088515999999998</v>
      </c>
      <c r="D82" s="1">
        <v>-5.057868</v>
      </c>
      <c r="E82" s="1">
        <v>991</v>
      </c>
      <c r="F82" s="1">
        <f t="shared" si="1"/>
        <v>302.05680000000001</v>
      </c>
      <c r="G82" s="1" t="s">
        <v>79</v>
      </c>
      <c r="H82" s="3">
        <v>45499</v>
      </c>
      <c r="I82" s="3">
        <v>45499</v>
      </c>
      <c r="J82" s="3">
        <v>45499</v>
      </c>
      <c r="K82" s="1" t="s">
        <v>19</v>
      </c>
      <c r="L82" s="1" t="s">
        <v>44</v>
      </c>
      <c r="M82" s="3">
        <v>45499</v>
      </c>
      <c r="P82" s="3">
        <v>45506</v>
      </c>
    </row>
    <row r="83" spans="1:18">
      <c r="A83" s="1" t="s">
        <v>164</v>
      </c>
      <c r="B83" s="1">
        <v>54</v>
      </c>
      <c r="C83" s="1">
        <v>57.089982999999997</v>
      </c>
      <c r="D83" s="1">
        <v>-5.0567669999999998</v>
      </c>
      <c r="E83" s="1">
        <v>883</v>
      </c>
      <c r="F83" s="1">
        <f t="shared" si="1"/>
        <v>269.13839999999999</v>
      </c>
      <c r="G83" s="1" t="s">
        <v>79</v>
      </c>
      <c r="H83" s="3">
        <v>45499</v>
      </c>
      <c r="I83" s="3">
        <v>45499</v>
      </c>
      <c r="J83" s="3">
        <v>45499</v>
      </c>
      <c r="K83" s="1" t="s">
        <v>19</v>
      </c>
      <c r="L83" s="1" t="s">
        <v>44</v>
      </c>
      <c r="M83" s="3">
        <v>45499</v>
      </c>
      <c r="P83" s="3">
        <v>45506</v>
      </c>
    </row>
    <row r="84" spans="1:18">
      <c r="A84" s="1" t="s">
        <v>164</v>
      </c>
      <c r="B84" s="1">
        <v>55</v>
      </c>
      <c r="C84" s="1" t="s">
        <v>44</v>
      </c>
      <c r="D84" s="1" t="s">
        <v>44</v>
      </c>
      <c r="E84" s="1" t="s">
        <v>44</v>
      </c>
      <c r="F84" s="1" t="e">
        <f t="shared" si="1"/>
        <v>#VALUE!</v>
      </c>
      <c r="G84" s="1" t="s">
        <v>79</v>
      </c>
      <c r="H84" s="1" t="s">
        <v>44</v>
      </c>
      <c r="I84" s="1" t="s">
        <v>44</v>
      </c>
      <c r="J84" s="1" t="s">
        <v>44</v>
      </c>
      <c r="K84" s="1" t="s">
        <v>44</v>
      </c>
      <c r="L84" s="1" t="s">
        <v>44</v>
      </c>
      <c r="M84" s="1" t="s">
        <v>44</v>
      </c>
      <c r="N84" s="1" t="s">
        <v>44</v>
      </c>
      <c r="O84" s="1" t="s">
        <v>44</v>
      </c>
      <c r="P84" s="1" t="s">
        <v>44</v>
      </c>
      <c r="Q84" s="12" t="s">
        <v>44</v>
      </c>
      <c r="R84" s="12" t="s">
        <v>44</v>
      </c>
    </row>
    <row r="85" spans="1:18">
      <c r="A85" s="1" t="s">
        <v>164</v>
      </c>
      <c r="B85" s="1">
        <v>56</v>
      </c>
      <c r="C85" s="1" t="s">
        <v>44</v>
      </c>
      <c r="D85" s="1" t="s">
        <v>44</v>
      </c>
      <c r="E85" s="1" t="s">
        <v>44</v>
      </c>
      <c r="F85" s="1" t="e">
        <f t="shared" si="1"/>
        <v>#VALUE!</v>
      </c>
      <c r="G85" s="1" t="s">
        <v>79</v>
      </c>
      <c r="H85" s="1" t="s">
        <v>44</v>
      </c>
      <c r="I85" s="1" t="s">
        <v>44</v>
      </c>
      <c r="J85" s="1" t="s">
        <v>44</v>
      </c>
      <c r="K85" s="1" t="s">
        <v>44</v>
      </c>
      <c r="L85" s="1" t="s">
        <v>44</v>
      </c>
      <c r="M85" s="1" t="s">
        <v>44</v>
      </c>
      <c r="N85" s="1" t="s">
        <v>44</v>
      </c>
      <c r="O85" s="1" t="s">
        <v>44</v>
      </c>
      <c r="P85" s="1" t="s">
        <v>44</v>
      </c>
      <c r="Q85" s="12" t="s">
        <v>44</v>
      </c>
      <c r="R85" s="12" t="s">
        <v>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8CCE-B768-4B80-A0F5-9E598E26DB2C}">
  <dimension ref="A1:F856"/>
  <sheetViews>
    <sheetView tabSelected="1" workbookViewId="0">
      <pane ySplit="1" topLeftCell="A668" activePane="bottomLeft" state="frozen"/>
      <selection pane="bottomLeft" activeCell="F684" sqref="F684"/>
    </sheetView>
  </sheetViews>
  <sheetFormatPr baseColWidth="10" defaultColWidth="8.6640625" defaultRowHeight="15"/>
  <cols>
    <col min="1" max="1" width="9.6640625" style="1" bestFit="1" customWidth="1"/>
    <col min="2" max="2" width="8.6640625" style="1"/>
    <col min="3" max="3" width="10.1640625" style="1" bestFit="1" customWidth="1"/>
    <col min="4" max="4" width="20.6640625" style="1" bestFit="1" customWidth="1"/>
    <col min="5" max="5" width="6.6640625" style="1" bestFit="1" customWidth="1"/>
    <col min="6" max="6" width="17.1640625" style="1" bestFit="1" customWidth="1"/>
    <col min="7" max="16384" width="8.6640625" style="1"/>
  </cols>
  <sheetData>
    <row r="1" spans="1:6" s="2" customFormat="1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78</v>
      </c>
    </row>
    <row r="2" spans="1:6">
      <c r="A2" s="1" t="s">
        <v>107</v>
      </c>
      <c r="B2" s="1">
        <v>1</v>
      </c>
      <c r="C2" s="3">
        <v>45467</v>
      </c>
      <c r="D2" s="1" t="s">
        <v>111</v>
      </c>
      <c r="E2" s="1">
        <v>5</v>
      </c>
    </row>
    <row r="3" spans="1:6">
      <c r="A3" s="1" t="s">
        <v>107</v>
      </c>
      <c r="B3" s="1">
        <v>1</v>
      </c>
      <c r="C3" s="3">
        <v>45467</v>
      </c>
      <c r="D3" s="1" t="s">
        <v>148</v>
      </c>
      <c r="E3" s="1">
        <v>5</v>
      </c>
    </row>
    <row r="4" spans="1:6">
      <c r="A4" s="1" t="s">
        <v>107</v>
      </c>
      <c r="B4" s="1">
        <v>1</v>
      </c>
      <c r="C4" s="3">
        <v>45467</v>
      </c>
      <c r="D4" s="1" t="s">
        <v>172</v>
      </c>
      <c r="E4" s="1">
        <v>5</v>
      </c>
    </row>
    <row r="5" spans="1:6">
      <c r="A5" s="1" t="s">
        <v>107</v>
      </c>
      <c r="B5" s="1">
        <v>1</v>
      </c>
      <c r="C5" s="3">
        <v>45467</v>
      </c>
      <c r="D5" s="1" t="s">
        <v>142</v>
      </c>
      <c r="E5" s="1">
        <v>6</v>
      </c>
    </row>
    <row r="6" spans="1:6">
      <c r="A6" s="1" t="s">
        <v>107</v>
      </c>
      <c r="B6" s="1">
        <v>1</v>
      </c>
      <c r="C6" s="3">
        <v>45467</v>
      </c>
      <c r="D6" s="1" t="s">
        <v>131</v>
      </c>
      <c r="E6" s="1">
        <v>3</v>
      </c>
    </row>
    <row r="7" spans="1:6">
      <c r="A7" s="1" t="s">
        <v>107</v>
      </c>
      <c r="B7" s="1">
        <v>1</v>
      </c>
      <c r="C7" s="3">
        <v>45467</v>
      </c>
      <c r="D7" s="1" t="s">
        <v>132</v>
      </c>
      <c r="E7" s="1">
        <v>6</v>
      </c>
    </row>
    <row r="8" spans="1:6">
      <c r="A8" s="1" t="s">
        <v>107</v>
      </c>
      <c r="B8" s="1">
        <v>1</v>
      </c>
      <c r="C8" s="3">
        <v>45467</v>
      </c>
      <c r="D8" s="1" t="s">
        <v>110</v>
      </c>
      <c r="E8" s="1">
        <v>3</v>
      </c>
    </row>
    <row r="9" spans="1:6">
      <c r="A9" s="1" t="s">
        <v>107</v>
      </c>
      <c r="B9" s="1">
        <v>1</v>
      </c>
      <c r="C9" s="3">
        <v>45467</v>
      </c>
      <c r="D9" s="1" t="s">
        <v>113</v>
      </c>
      <c r="E9" s="1">
        <v>3</v>
      </c>
    </row>
    <row r="10" spans="1:6">
      <c r="A10" s="1" t="s">
        <v>107</v>
      </c>
      <c r="B10" s="1">
        <v>1</v>
      </c>
      <c r="C10" s="3">
        <v>45467</v>
      </c>
      <c r="D10" s="1" t="s">
        <v>134</v>
      </c>
      <c r="E10" s="1">
        <v>5</v>
      </c>
    </row>
    <row r="11" spans="1:6">
      <c r="A11" s="1" t="s">
        <v>107</v>
      </c>
      <c r="B11" s="1">
        <v>2</v>
      </c>
      <c r="C11" s="3">
        <v>45467</v>
      </c>
      <c r="D11" s="1" t="s">
        <v>111</v>
      </c>
      <c r="E11" s="1">
        <v>7</v>
      </c>
    </row>
    <row r="12" spans="1:6">
      <c r="A12" s="1" t="s">
        <v>107</v>
      </c>
      <c r="B12" s="1">
        <v>2</v>
      </c>
      <c r="C12" s="3">
        <v>45467</v>
      </c>
      <c r="D12" s="1" t="s">
        <v>131</v>
      </c>
      <c r="E12" s="1">
        <v>3</v>
      </c>
    </row>
    <row r="13" spans="1:6">
      <c r="A13" s="1" t="s">
        <v>107</v>
      </c>
      <c r="B13" s="1">
        <v>2</v>
      </c>
      <c r="C13" s="3">
        <v>45467</v>
      </c>
      <c r="D13" s="1" t="s">
        <v>140</v>
      </c>
      <c r="E13" s="1">
        <v>4</v>
      </c>
    </row>
    <row r="14" spans="1:6">
      <c r="A14" s="1" t="s">
        <v>107</v>
      </c>
      <c r="B14" s="1">
        <v>2</v>
      </c>
      <c r="C14" s="3">
        <v>45467</v>
      </c>
      <c r="D14" s="1" t="s">
        <v>135</v>
      </c>
      <c r="E14" s="1">
        <v>4</v>
      </c>
    </row>
    <row r="15" spans="1:6">
      <c r="A15" s="1" t="s">
        <v>107</v>
      </c>
      <c r="B15" s="1">
        <v>2</v>
      </c>
      <c r="C15" s="3">
        <v>45467</v>
      </c>
      <c r="D15" s="1" t="s">
        <v>142</v>
      </c>
      <c r="E15" s="1">
        <v>4</v>
      </c>
    </row>
    <row r="16" spans="1:6">
      <c r="A16" s="1" t="s">
        <v>107</v>
      </c>
      <c r="B16" s="1">
        <v>2</v>
      </c>
      <c r="C16" s="3">
        <v>45467</v>
      </c>
      <c r="D16" s="1" t="s">
        <v>132</v>
      </c>
      <c r="E16" s="1">
        <v>7</v>
      </c>
    </row>
    <row r="17" spans="1:6">
      <c r="A17" s="1" t="s">
        <v>107</v>
      </c>
      <c r="B17" s="1">
        <v>2</v>
      </c>
      <c r="C17" s="3">
        <v>45467</v>
      </c>
      <c r="D17" s="1" t="s">
        <v>147</v>
      </c>
      <c r="E17" s="1">
        <v>4</v>
      </c>
    </row>
    <row r="18" spans="1:6">
      <c r="A18" s="1" t="s">
        <v>107</v>
      </c>
      <c r="B18" s="1">
        <v>2</v>
      </c>
      <c r="C18" s="3">
        <v>45467</v>
      </c>
      <c r="D18" s="1" t="s">
        <v>134</v>
      </c>
      <c r="E18" s="1">
        <v>3</v>
      </c>
    </row>
    <row r="19" spans="1:6">
      <c r="A19" s="1" t="s">
        <v>107</v>
      </c>
      <c r="B19" s="1">
        <v>2</v>
      </c>
      <c r="C19" s="3">
        <v>45467</v>
      </c>
      <c r="D19" s="1" t="s">
        <v>138</v>
      </c>
      <c r="E19" s="1">
        <v>1</v>
      </c>
    </row>
    <row r="20" spans="1:6">
      <c r="A20" s="1" t="s">
        <v>107</v>
      </c>
      <c r="B20" s="1">
        <v>2</v>
      </c>
      <c r="C20" s="3">
        <v>45467</v>
      </c>
      <c r="D20" s="1" t="s">
        <v>143</v>
      </c>
      <c r="E20" s="1">
        <v>1</v>
      </c>
    </row>
    <row r="21" spans="1:6">
      <c r="A21" s="1" t="s">
        <v>107</v>
      </c>
      <c r="B21" s="1">
        <v>3</v>
      </c>
      <c r="C21" s="3">
        <v>45467</v>
      </c>
      <c r="D21" s="1" t="s">
        <v>109</v>
      </c>
      <c r="E21" s="1">
        <v>6</v>
      </c>
    </row>
    <row r="22" spans="1:6">
      <c r="A22" s="1" t="s">
        <v>107</v>
      </c>
      <c r="B22" s="1">
        <v>3</v>
      </c>
      <c r="C22" s="3">
        <v>45467</v>
      </c>
      <c r="D22" s="1" t="s">
        <v>111</v>
      </c>
      <c r="E22" s="1">
        <v>6</v>
      </c>
    </row>
    <row r="23" spans="1:6">
      <c r="A23" s="1" t="s">
        <v>107</v>
      </c>
      <c r="B23" s="1">
        <v>3</v>
      </c>
      <c r="C23" s="3">
        <v>45467</v>
      </c>
      <c r="D23" s="1" t="s">
        <v>173</v>
      </c>
      <c r="E23" s="1">
        <v>3</v>
      </c>
    </row>
    <row r="24" spans="1:6">
      <c r="A24" s="1" t="s">
        <v>107</v>
      </c>
      <c r="B24" s="1">
        <v>3</v>
      </c>
      <c r="C24" s="3">
        <v>45467</v>
      </c>
      <c r="D24" s="1" t="s">
        <v>170</v>
      </c>
      <c r="E24" s="1">
        <v>2</v>
      </c>
    </row>
    <row r="25" spans="1:6">
      <c r="A25" s="1" t="s">
        <v>107</v>
      </c>
      <c r="B25" s="1">
        <v>3</v>
      </c>
      <c r="C25" s="3">
        <v>45467</v>
      </c>
      <c r="D25" s="1" t="s">
        <v>132</v>
      </c>
      <c r="E25" s="1">
        <v>4</v>
      </c>
    </row>
    <row r="26" spans="1:6">
      <c r="A26" s="1" t="s">
        <v>107</v>
      </c>
      <c r="B26" s="1">
        <v>3</v>
      </c>
      <c r="C26" s="3">
        <v>45467</v>
      </c>
      <c r="D26" s="1" t="s">
        <v>113</v>
      </c>
      <c r="E26" s="1">
        <v>5</v>
      </c>
    </row>
    <row r="27" spans="1:6">
      <c r="A27" s="1" t="s">
        <v>107</v>
      </c>
      <c r="B27" s="1">
        <v>3</v>
      </c>
      <c r="C27" s="3">
        <v>45467</v>
      </c>
      <c r="D27" s="1" t="s">
        <v>110</v>
      </c>
      <c r="E27" s="1">
        <v>5</v>
      </c>
    </row>
    <row r="28" spans="1:6">
      <c r="A28" s="1" t="s">
        <v>107</v>
      </c>
      <c r="B28" s="1">
        <v>3</v>
      </c>
      <c r="C28" s="3">
        <v>45467</v>
      </c>
      <c r="D28" s="1" t="s">
        <v>123</v>
      </c>
      <c r="E28" s="1">
        <v>3</v>
      </c>
      <c r="F28" s="1">
        <v>5</v>
      </c>
    </row>
    <row r="29" spans="1:6">
      <c r="A29" s="1" t="s">
        <v>107</v>
      </c>
      <c r="B29" s="1">
        <v>3</v>
      </c>
      <c r="C29" s="3">
        <v>45467</v>
      </c>
      <c r="D29" s="1" t="s">
        <v>174</v>
      </c>
      <c r="E29" s="1">
        <v>3</v>
      </c>
    </row>
    <row r="30" spans="1:6">
      <c r="A30" s="1" t="s">
        <v>107</v>
      </c>
      <c r="B30" s="1">
        <v>3</v>
      </c>
      <c r="C30" s="3">
        <v>45467</v>
      </c>
      <c r="D30" s="1" t="s">
        <v>133</v>
      </c>
      <c r="E30" s="1">
        <v>3</v>
      </c>
    </row>
    <row r="31" spans="1:6">
      <c r="A31" s="1" t="s">
        <v>107</v>
      </c>
      <c r="B31" s="1">
        <v>4</v>
      </c>
      <c r="C31" s="3">
        <v>45467</v>
      </c>
      <c r="D31" s="1" t="s">
        <v>175</v>
      </c>
      <c r="E31" s="1">
        <v>2</v>
      </c>
    </row>
    <row r="32" spans="1:6">
      <c r="A32" s="1" t="s">
        <v>107</v>
      </c>
      <c r="B32" s="1">
        <v>4</v>
      </c>
      <c r="C32" s="3">
        <v>45467</v>
      </c>
      <c r="D32" s="1" t="s">
        <v>169</v>
      </c>
      <c r="E32" s="1">
        <v>1</v>
      </c>
    </row>
    <row r="33" spans="1:5">
      <c r="A33" s="1" t="s">
        <v>107</v>
      </c>
      <c r="B33" s="1">
        <v>4</v>
      </c>
      <c r="C33" s="3">
        <v>45467</v>
      </c>
      <c r="D33" s="1" t="s">
        <v>152</v>
      </c>
      <c r="E33" s="1">
        <v>1</v>
      </c>
    </row>
    <row r="34" spans="1:5">
      <c r="A34" s="1" t="s">
        <v>107</v>
      </c>
      <c r="B34" s="1">
        <v>4</v>
      </c>
      <c r="C34" s="3">
        <v>45467</v>
      </c>
      <c r="D34" s="1" t="s">
        <v>176</v>
      </c>
      <c r="E34" s="1">
        <v>3</v>
      </c>
    </row>
    <row r="35" spans="1:5">
      <c r="A35" s="1" t="s">
        <v>107</v>
      </c>
      <c r="B35" s="1">
        <v>4</v>
      </c>
      <c r="C35" s="3">
        <v>45467</v>
      </c>
      <c r="D35" s="1" t="s">
        <v>171</v>
      </c>
      <c r="E35" s="1">
        <v>2</v>
      </c>
    </row>
    <row r="36" spans="1:5">
      <c r="A36" s="1" t="s">
        <v>107</v>
      </c>
      <c r="B36" s="1">
        <v>4</v>
      </c>
      <c r="C36" s="3">
        <v>45467</v>
      </c>
      <c r="D36" s="1" t="s">
        <v>177</v>
      </c>
      <c r="E36" s="1">
        <v>1</v>
      </c>
    </row>
    <row r="37" spans="1:5">
      <c r="A37" s="1" t="s">
        <v>107</v>
      </c>
      <c r="B37" s="1">
        <v>4</v>
      </c>
      <c r="C37" s="3">
        <v>45467</v>
      </c>
      <c r="D37" s="1" t="s">
        <v>109</v>
      </c>
      <c r="E37" s="1">
        <v>3</v>
      </c>
    </row>
    <row r="38" spans="1:5">
      <c r="A38" s="1" t="s">
        <v>107</v>
      </c>
      <c r="B38" s="1">
        <v>4</v>
      </c>
      <c r="C38" s="3">
        <v>45467</v>
      </c>
      <c r="D38" s="1" t="s">
        <v>111</v>
      </c>
      <c r="E38" s="1">
        <v>5</v>
      </c>
    </row>
    <row r="39" spans="1:5">
      <c r="A39" s="1" t="s">
        <v>107</v>
      </c>
      <c r="B39" s="1">
        <v>4</v>
      </c>
      <c r="C39" s="3">
        <v>45467</v>
      </c>
      <c r="D39" s="1" t="s">
        <v>136</v>
      </c>
      <c r="E39" s="1">
        <v>3</v>
      </c>
    </row>
    <row r="40" spans="1:5">
      <c r="A40" s="1" t="s">
        <v>107</v>
      </c>
      <c r="B40" s="1">
        <v>4</v>
      </c>
      <c r="C40" s="3">
        <v>45467</v>
      </c>
      <c r="D40" s="1" t="s">
        <v>166</v>
      </c>
      <c r="E40" s="1">
        <v>2</v>
      </c>
    </row>
    <row r="41" spans="1:5">
      <c r="A41" s="1" t="s">
        <v>107</v>
      </c>
      <c r="B41" s="1">
        <v>4</v>
      </c>
      <c r="C41" s="3">
        <v>45467</v>
      </c>
      <c r="D41" s="1" t="s">
        <v>178</v>
      </c>
      <c r="E41" s="1">
        <v>2</v>
      </c>
    </row>
    <row r="42" spans="1:5">
      <c r="A42" s="1" t="s">
        <v>107</v>
      </c>
      <c r="B42" s="1">
        <v>4</v>
      </c>
      <c r="C42" s="3">
        <v>45467</v>
      </c>
      <c r="D42" s="1" t="s">
        <v>133</v>
      </c>
      <c r="E42" s="1">
        <v>1</v>
      </c>
    </row>
    <row r="43" spans="1:5">
      <c r="A43" s="1" t="s">
        <v>107</v>
      </c>
      <c r="B43" s="1">
        <v>4</v>
      </c>
      <c r="C43" s="3">
        <v>45467</v>
      </c>
      <c r="D43" s="1" t="s">
        <v>113</v>
      </c>
      <c r="E43" s="1">
        <v>4</v>
      </c>
    </row>
    <row r="44" spans="1:5">
      <c r="A44" s="1" t="s">
        <v>107</v>
      </c>
      <c r="B44" s="1">
        <v>4</v>
      </c>
      <c r="C44" s="3">
        <v>45467</v>
      </c>
      <c r="D44" s="1" t="s">
        <v>123</v>
      </c>
      <c r="E44" s="1">
        <v>1</v>
      </c>
    </row>
    <row r="45" spans="1:5">
      <c r="A45" s="1" t="s">
        <v>107</v>
      </c>
      <c r="B45" s="1">
        <v>4</v>
      </c>
      <c r="C45" s="3">
        <v>45467</v>
      </c>
      <c r="D45" s="1" t="s">
        <v>179</v>
      </c>
      <c r="E45" s="1">
        <v>1</v>
      </c>
    </row>
    <row r="46" spans="1:5">
      <c r="A46" s="1" t="s">
        <v>107</v>
      </c>
      <c r="B46" s="1">
        <v>4</v>
      </c>
      <c r="C46" s="3">
        <v>45467</v>
      </c>
      <c r="D46" s="1" t="s">
        <v>131</v>
      </c>
      <c r="E46" s="1">
        <v>1</v>
      </c>
    </row>
    <row r="47" spans="1:5">
      <c r="A47" s="1" t="s">
        <v>107</v>
      </c>
      <c r="B47" s="1">
        <v>4</v>
      </c>
      <c r="C47" s="3">
        <v>45467</v>
      </c>
      <c r="D47" s="1" t="s">
        <v>134</v>
      </c>
      <c r="E47" s="1">
        <v>2</v>
      </c>
    </row>
    <row r="48" spans="1:5">
      <c r="A48" s="1" t="s">
        <v>107</v>
      </c>
      <c r="B48" s="1">
        <v>4</v>
      </c>
      <c r="C48" s="3">
        <v>45467</v>
      </c>
      <c r="D48" s="1" t="s">
        <v>142</v>
      </c>
      <c r="E48" s="1">
        <v>1</v>
      </c>
    </row>
    <row r="49" spans="1:6">
      <c r="A49" s="1" t="s">
        <v>107</v>
      </c>
      <c r="B49" s="1">
        <v>5</v>
      </c>
      <c r="C49" s="3">
        <v>45469</v>
      </c>
      <c r="D49" s="1" t="s">
        <v>134</v>
      </c>
      <c r="E49" s="1">
        <v>1</v>
      </c>
    </row>
    <row r="50" spans="1:6">
      <c r="A50" s="1" t="s">
        <v>107</v>
      </c>
      <c r="B50" s="1">
        <v>5</v>
      </c>
      <c r="C50" s="3">
        <v>45469</v>
      </c>
      <c r="D50" s="1" t="s">
        <v>128</v>
      </c>
      <c r="E50" s="1">
        <v>4</v>
      </c>
    </row>
    <row r="51" spans="1:6">
      <c r="A51" s="1" t="s">
        <v>107</v>
      </c>
      <c r="B51" s="1">
        <v>5</v>
      </c>
      <c r="C51" s="3">
        <v>45469</v>
      </c>
      <c r="D51" s="1" t="s">
        <v>111</v>
      </c>
      <c r="E51" s="1">
        <v>7</v>
      </c>
    </row>
    <row r="52" spans="1:6">
      <c r="A52" s="1" t="s">
        <v>107</v>
      </c>
      <c r="B52" s="1">
        <v>5</v>
      </c>
      <c r="C52" s="3">
        <v>45469</v>
      </c>
      <c r="D52" s="1" t="s">
        <v>130</v>
      </c>
      <c r="E52" s="1">
        <v>4</v>
      </c>
    </row>
    <row r="53" spans="1:6">
      <c r="A53" s="1" t="s">
        <v>107</v>
      </c>
      <c r="B53" s="1">
        <v>5</v>
      </c>
      <c r="C53" s="3">
        <v>45469</v>
      </c>
      <c r="D53" s="1" t="s">
        <v>110</v>
      </c>
      <c r="E53" s="1">
        <v>3</v>
      </c>
    </row>
    <row r="54" spans="1:6">
      <c r="A54" s="1" t="s">
        <v>107</v>
      </c>
      <c r="B54" s="1">
        <v>5</v>
      </c>
      <c r="C54" s="3">
        <v>45469</v>
      </c>
      <c r="D54" s="1" t="s">
        <v>132</v>
      </c>
      <c r="E54" s="1">
        <v>8</v>
      </c>
    </row>
    <row r="55" spans="1:6">
      <c r="A55" s="1" t="s">
        <v>107</v>
      </c>
      <c r="B55" s="1">
        <v>5</v>
      </c>
      <c r="C55" s="3">
        <v>45469</v>
      </c>
      <c r="D55" s="1" t="s">
        <v>136</v>
      </c>
      <c r="E55" s="1">
        <v>3</v>
      </c>
    </row>
    <row r="56" spans="1:6">
      <c r="A56" s="1" t="s">
        <v>107</v>
      </c>
      <c r="B56" s="1">
        <v>5</v>
      </c>
      <c r="C56" s="3">
        <v>45469</v>
      </c>
      <c r="D56" s="1" t="s">
        <v>113</v>
      </c>
      <c r="E56" s="1">
        <v>4</v>
      </c>
    </row>
    <row r="57" spans="1:6">
      <c r="A57" s="1" t="s">
        <v>107</v>
      </c>
      <c r="B57" s="1">
        <v>5</v>
      </c>
      <c r="C57" s="3">
        <v>45469</v>
      </c>
      <c r="D57" s="1" t="s">
        <v>142</v>
      </c>
      <c r="E57" s="1">
        <v>3</v>
      </c>
    </row>
    <row r="58" spans="1:6">
      <c r="A58" s="1" t="s">
        <v>107</v>
      </c>
      <c r="B58" s="1">
        <v>5</v>
      </c>
      <c r="C58" s="3">
        <v>45469</v>
      </c>
      <c r="D58" s="1" t="s">
        <v>109</v>
      </c>
      <c r="E58" s="1">
        <v>2</v>
      </c>
    </row>
    <row r="59" spans="1:6">
      <c r="A59" s="1" t="s">
        <v>107</v>
      </c>
      <c r="B59" s="1">
        <v>6</v>
      </c>
      <c r="C59" s="3">
        <v>45469</v>
      </c>
      <c r="D59" s="1" t="s">
        <v>127</v>
      </c>
      <c r="E59" s="1">
        <v>1</v>
      </c>
      <c r="F59" s="1">
        <v>1</v>
      </c>
    </row>
    <row r="60" spans="1:6">
      <c r="A60" s="1" t="s">
        <v>107</v>
      </c>
      <c r="B60" s="1">
        <v>6</v>
      </c>
      <c r="C60" s="3">
        <v>45469</v>
      </c>
      <c r="D60" s="1" t="s">
        <v>128</v>
      </c>
      <c r="E60" s="1">
        <v>4</v>
      </c>
    </row>
    <row r="61" spans="1:6">
      <c r="A61" s="1" t="s">
        <v>107</v>
      </c>
      <c r="B61" s="1">
        <v>6</v>
      </c>
      <c r="C61" s="3">
        <v>45469</v>
      </c>
      <c r="D61" s="1" t="s">
        <v>132</v>
      </c>
      <c r="E61" s="1">
        <v>10</v>
      </c>
    </row>
    <row r="62" spans="1:6">
      <c r="A62" s="1" t="s">
        <v>107</v>
      </c>
      <c r="B62" s="1">
        <v>6</v>
      </c>
      <c r="C62" s="3">
        <v>45469</v>
      </c>
      <c r="D62" s="1" t="s">
        <v>111</v>
      </c>
      <c r="E62" s="1">
        <v>7</v>
      </c>
    </row>
    <row r="63" spans="1:6">
      <c r="A63" s="1" t="s">
        <v>107</v>
      </c>
      <c r="B63" s="1">
        <v>6</v>
      </c>
      <c r="C63" s="3">
        <v>45469</v>
      </c>
      <c r="D63" s="1" t="s">
        <v>109</v>
      </c>
      <c r="E63" s="1">
        <v>3</v>
      </c>
    </row>
    <row r="64" spans="1:6">
      <c r="A64" s="1" t="s">
        <v>107</v>
      </c>
      <c r="B64" s="1">
        <v>6</v>
      </c>
      <c r="C64" s="3">
        <v>45469</v>
      </c>
      <c r="D64" s="1" t="s">
        <v>142</v>
      </c>
      <c r="E64" s="1">
        <v>1</v>
      </c>
    </row>
    <row r="65" spans="1:6">
      <c r="A65" s="1" t="s">
        <v>107</v>
      </c>
      <c r="B65" s="1">
        <v>6</v>
      </c>
      <c r="C65" s="3">
        <v>45469</v>
      </c>
      <c r="D65" s="1" t="s">
        <v>110</v>
      </c>
      <c r="E65" s="1">
        <v>1</v>
      </c>
    </row>
    <row r="66" spans="1:6">
      <c r="A66" s="1" t="s">
        <v>107</v>
      </c>
      <c r="B66" s="1">
        <v>6</v>
      </c>
      <c r="C66" s="3">
        <v>45469</v>
      </c>
      <c r="D66" s="1" t="s">
        <v>134</v>
      </c>
      <c r="E66" s="1">
        <v>1</v>
      </c>
    </row>
    <row r="67" spans="1:6">
      <c r="A67" s="1" t="s">
        <v>107</v>
      </c>
      <c r="B67" s="1">
        <v>7</v>
      </c>
      <c r="C67" s="3">
        <v>45469</v>
      </c>
      <c r="D67" s="1" t="s">
        <v>123</v>
      </c>
      <c r="E67" s="1">
        <v>1</v>
      </c>
      <c r="F67" s="1">
        <v>2</v>
      </c>
    </row>
    <row r="68" spans="1:6">
      <c r="A68" s="1" t="s">
        <v>107</v>
      </c>
      <c r="B68" s="1">
        <v>7</v>
      </c>
      <c r="C68" s="3">
        <v>45469</v>
      </c>
      <c r="D68" s="1" t="s">
        <v>109</v>
      </c>
      <c r="E68" s="1">
        <v>3</v>
      </c>
    </row>
    <row r="69" spans="1:6">
      <c r="A69" s="1" t="s">
        <v>107</v>
      </c>
      <c r="B69" s="1">
        <v>7</v>
      </c>
      <c r="C69" s="3">
        <v>45469</v>
      </c>
      <c r="D69" s="1" t="s">
        <v>108</v>
      </c>
      <c r="E69" s="1">
        <v>3</v>
      </c>
    </row>
    <row r="70" spans="1:6">
      <c r="A70" s="1" t="s">
        <v>107</v>
      </c>
      <c r="B70" s="1">
        <v>7</v>
      </c>
      <c r="C70" s="3">
        <v>45469</v>
      </c>
      <c r="D70" s="1" t="s">
        <v>142</v>
      </c>
      <c r="E70" s="1">
        <v>5</v>
      </c>
    </row>
    <row r="71" spans="1:6">
      <c r="A71" s="1" t="s">
        <v>107</v>
      </c>
      <c r="B71" s="1">
        <v>7</v>
      </c>
      <c r="C71" s="3">
        <v>45469</v>
      </c>
      <c r="D71" s="1" t="s">
        <v>132</v>
      </c>
      <c r="E71" s="1">
        <v>9</v>
      </c>
    </row>
    <row r="72" spans="1:6">
      <c r="A72" s="1" t="s">
        <v>107</v>
      </c>
      <c r="B72" s="1">
        <v>7</v>
      </c>
      <c r="C72" s="3">
        <v>45469</v>
      </c>
      <c r="D72" s="1" t="s">
        <v>111</v>
      </c>
      <c r="E72" s="1">
        <v>3</v>
      </c>
    </row>
    <row r="73" spans="1:6">
      <c r="A73" s="1" t="s">
        <v>107</v>
      </c>
      <c r="B73" s="1">
        <v>7</v>
      </c>
      <c r="C73" s="3">
        <v>45469</v>
      </c>
      <c r="D73" s="1" t="s">
        <v>113</v>
      </c>
      <c r="E73" s="1">
        <v>3</v>
      </c>
    </row>
    <row r="74" spans="1:6">
      <c r="A74" s="1" t="s">
        <v>107</v>
      </c>
      <c r="B74" s="1">
        <v>7</v>
      </c>
      <c r="C74" s="3">
        <v>45469</v>
      </c>
      <c r="D74" s="1" t="s">
        <v>110</v>
      </c>
      <c r="E74" s="1">
        <v>3</v>
      </c>
    </row>
    <row r="75" spans="1:6">
      <c r="A75" s="1" t="s">
        <v>107</v>
      </c>
      <c r="B75" s="1">
        <v>7</v>
      </c>
      <c r="C75" s="3">
        <v>45469</v>
      </c>
      <c r="D75" s="1" t="s">
        <v>128</v>
      </c>
      <c r="E75" s="1">
        <v>1</v>
      </c>
    </row>
    <row r="76" spans="1:6">
      <c r="A76" s="1" t="s">
        <v>107</v>
      </c>
      <c r="B76" s="1">
        <v>7</v>
      </c>
      <c r="C76" s="3">
        <v>45469</v>
      </c>
      <c r="D76" s="1" t="s">
        <v>134</v>
      </c>
      <c r="E76" s="1">
        <v>2</v>
      </c>
    </row>
    <row r="77" spans="1:6">
      <c r="A77" s="1" t="s">
        <v>107</v>
      </c>
      <c r="B77" s="1">
        <v>8</v>
      </c>
      <c r="C77" s="3">
        <v>45469</v>
      </c>
      <c r="D77" s="1" t="s">
        <v>121</v>
      </c>
      <c r="E77" s="1">
        <v>1</v>
      </c>
      <c r="F77" s="1">
        <v>1</v>
      </c>
    </row>
    <row r="78" spans="1:6">
      <c r="A78" s="1" t="s">
        <v>107</v>
      </c>
      <c r="B78" s="1">
        <v>8</v>
      </c>
      <c r="C78" s="3">
        <v>45469</v>
      </c>
      <c r="D78" s="1" t="s">
        <v>127</v>
      </c>
      <c r="E78" s="1">
        <v>1</v>
      </c>
      <c r="F78" s="1">
        <v>2</v>
      </c>
    </row>
    <row r="79" spans="1:6">
      <c r="A79" s="1" t="s">
        <v>107</v>
      </c>
      <c r="B79" s="1">
        <v>8</v>
      </c>
      <c r="C79" s="3">
        <v>45469</v>
      </c>
      <c r="D79" s="1" t="s">
        <v>132</v>
      </c>
      <c r="E79" s="1">
        <v>7</v>
      </c>
    </row>
    <row r="80" spans="1:6">
      <c r="A80" s="1" t="s">
        <v>107</v>
      </c>
      <c r="B80" s="1">
        <v>8</v>
      </c>
      <c r="C80" s="3">
        <v>45469</v>
      </c>
      <c r="D80" s="1" t="s">
        <v>133</v>
      </c>
      <c r="E80" s="1">
        <v>4</v>
      </c>
    </row>
    <row r="81" spans="1:5">
      <c r="A81" s="1" t="s">
        <v>107</v>
      </c>
      <c r="B81" s="1">
        <v>8</v>
      </c>
      <c r="C81" s="3">
        <v>45469</v>
      </c>
      <c r="D81" s="1" t="s">
        <v>131</v>
      </c>
      <c r="E81" s="1">
        <v>2</v>
      </c>
    </row>
    <row r="82" spans="1:5">
      <c r="A82" s="1" t="s">
        <v>107</v>
      </c>
      <c r="B82" s="1">
        <v>8</v>
      </c>
      <c r="C82" s="3">
        <v>45469</v>
      </c>
      <c r="D82" s="1" t="s">
        <v>108</v>
      </c>
      <c r="E82" s="1">
        <v>1</v>
      </c>
    </row>
    <row r="83" spans="1:5">
      <c r="A83" s="1" t="s">
        <v>107</v>
      </c>
      <c r="B83" s="1">
        <v>8</v>
      </c>
      <c r="C83" s="3">
        <v>45469</v>
      </c>
      <c r="D83" s="1" t="s">
        <v>111</v>
      </c>
      <c r="E83" s="1">
        <v>7</v>
      </c>
    </row>
    <row r="84" spans="1:5">
      <c r="A84" s="1" t="s">
        <v>107</v>
      </c>
      <c r="B84" s="1">
        <v>8</v>
      </c>
      <c r="C84" s="3">
        <v>45469</v>
      </c>
      <c r="D84" s="1" t="s">
        <v>134</v>
      </c>
      <c r="E84" s="1">
        <v>2</v>
      </c>
    </row>
    <row r="85" spans="1:5">
      <c r="A85" s="1" t="s">
        <v>107</v>
      </c>
      <c r="B85" s="1">
        <v>8</v>
      </c>
      <c r="C85" s="3">
        <v>45469</v>
      </c>
      <c r="D85" s="1" t="s">
        <v>109</v>
      </c>
      <c r="E85" s="1">
        <v>2</v>
      </c>
    </row>
    <row r="86" spans="1:5">
      <c r="A86" s="1" t="s">
        <v>107</v>
      </c>
      <c r="B86" s="1">
        <v>8</v>
      </c>
      <c r="C86" s="3">
        <v>45469</v>
      </c>
      <c r="D86" s="1" t="s">
        <v>142</v>
      </c>
      <c r="E86" s="1">
        <v>3</v>
      </c>
    </row>
    <row r="87" spans="1:5">
      <c r="A87" s="1" t="s">
        <v>107</v>
      </c>
      <c r="B87" s="1">
        <v>8</v>
      </c>
      <c r="C87" s="3">
        <v>45469</v>
      </c>
      <c r="D87" s="1" t="s">
        <v>113</v>
      </c>
      <c r="E87" s="1">
        <v>3</v>
      </c>
    </row>
    <row r="88" spans="1:5">
      <c r="A88" s="1" t="s">
        <v>107</v>
      </c>
      <c r="B88" s="1">
        <v>8</v>
      </c>
      <c r="C88" s="3">
        <v>45469</v>
      </c>
      <c r="D88" s="1" t="s">
        <v>110</v>
      </c>
      <c r="E88" s="1">
        <v>2</v>
      </c>
    </row>
    <row r="89" spans="1:5">
      <c r="A89" s="1" t="s">
        <v>107</v>
      </c>
      <c r="B89" s="1">
        <v>8</v>
      </c>
      <c r="C89" s="3">
        <v>45469</v>
      </c>
      <c r="D89" s="1" t="s">
        <v>136</v>
      </c>
      <c r="E89" s="1">
        <v>1</v>
      </c>
    </row>
    <row r="90" spans="1:5">
      <c r="A90" s="1" t="s">
        <v>107</v>
      </c>
      <c r="B90" s="1">
        <v>9</v>
      </c>
      <c r="C90" s="3">
        <v>45469</v>
      </c>
      <c r="D90" s="1" t="s">
        <v>152</v>
      </c>
      <c r="E90" s="1">
        <v>3</v>
      </c>
    </row>
    <row r="91" spans="1:5">
      <c r="A91" s="1" t="s">
        <v>107</v>
      </c>
      <c r="B91" s="1">
        <v>9</v>
      </c>
      <c r="C91" s="3">
        <v>45469</v>
      </c>
      <c r="D91" s="1" t="s">
        <v>140</v>
      </c>
      <c r="E91" s="1">
        <v>3</v>
      </c>
    </row>
    <row r="92" spans="1:5">
      <c r="A92" s="1" t="s">
        <v>107</v>
      </c>
      <c r="B92" s="1">
        <v>9</v>
      </c>
      <c r="C92" s="3">
        <v>45469</v>
      </c>
      <c r="D92" s="1" t="s">
        <v>142</v>
      </c>
      <c r="E92" s="1">
        <v>10</v>
      </c>
    </row>
    <row r="93" spans="1:5">
      <c r="A93" s="1" t="s">
        <v>107</v>
      </c>
      <c r="B93" s="1">
        <v>9</v>
      </c>
      <c r="C93" s="3">
        <v>45469</v>
      </c>
      <c r="D93" s="1" t="s">
        <v>132</v>
      </c>
      <c r="E93" s="1">
        <v>8</v>
      </c>
    </row>
    <row r="94" spans="1:5">
      <c r="A94" s="1" t="s">
        <v>107</v>
      </c>
      <c r="B94" s="1">
        <v>9</v>
      </c>
      <c r="C94" s="3">
        <v>45469</v>
      </c>
      <c r="D94" s="1" t="s">
        <v>134</v>
      </c>
      <c r="E94" s="1">
        <v>2</v>
      </c>
    </row>
    <row r="95" spans="1:5">
      <c r="A95" s="1" t="s">
        <v>107</v>
      </c>
      <c r="B95" s="1">
        <v>9</v>
      </c>
      <c r="C95" s="3">
        <v>45469</v>
      </c>
      <c r="D95" s="1" t="s">
        <v>110</v>
      </c>
      <c r="E95" s="1">
        <v>2</v>
      </c>
    </row>
    <row r="96" spans="1:5">
      <c r="A96" s="1" t="s">
        <v>107</v>
      </c>
      <c r="B96" s="1">
        <v>9</v>
      </c>
      <c r="C96" s="3">
        <v>45469</v>
      </c>
      <c r="D96" s="1" t="s">
        <v>113</v>
      </c>
      <c r="E96" s="1">
        <v>2</v>
      </c>
    </row>
    <row r="97" spans="1:6">
      <c r="A97" s="1" t="s">
        <v>107</v>
      </c>
      <c r="B97" s="1">
        <v>10</v>
      </c>
      <c r="C97" s="3">
        <v>45469</v>
      </c>
      <c r="D97" s="1" t="s">
        <v>132</v>
      </c>
      <c r="E97" s="1">
        <v>7</v>
      </c>
    </row>
    <row r="98" spans="1:6">
      <c r="A98" s="1" t="s">
        <v>107</v>
      </c>
      <c r="B98" s="1">
        <v>10</v>
      </c>
      <c r="C98" s="3">
        <v>45469</v>
      </c>
      <c r="D98" s="1" t="s">
        <v>142</v>
      </c>
      <c r="E98" s="1">
        <v>6</v>
      </c>
    </row>
    <row r="99" spans="1:6">
      <c r="A99" s="1" t="s">
        <v>107</v>
      </c>
      <c r="B99" s="1">
        <v>10</v>
      </c>
      <c r="C99" s="3">
        <v>45469</v>
      </c>
      <c r="D99" s="1" t="s">
        <v>136</v>
      </c>
      <c r="E99" s="1">
        <v>2</v>
      </c>
    </row>
    <row r="100" spans="1:6">
      <c r="A100" s="1" t="s">
        <v>107</v>
      </c>
      <c r="B100" s="1">
        <v>10</v>
      </c>
      <c r="C100" s="3">
        <v>45469</v>
      </c>
      <c r="D100" s="1" t="s">
        <v>109</v>
      </c>
      <c r="E100" s="1">
        <v>3</v>
      </c>
    </row>
    <row r="101" spans="1:6">
      <c r="A101" s="1" t="s">
        <v>107</v>
      </c>
      <c r="B101" s="1">
        <v>10</v>
      </c>
      <c r="C101" s="3">
        <v>45469</v>
      </c>
      <c r="D101" s="1" t="s">
        <v>113</v>
      </c>
      <c r="E101" s="1">
        <v>3</v>
      </c>
    </row>
    <row r="102" spans="1:6">
      <c r="A102" s="1" t="s">
        <v>107</v>
      </c>
      <c r="B102" s="1">
        <v>10</v>
      </c>
      <c r="C102" s="3">
        <v>45469</v>
      </c>
      <c r="D102" s="1" t="s">
        <v>112</v>
      </c>
      <c r="E102" s="1">
        <v>3</v>
      </c>
    </row>
    <row r="103" spans="1:6">
      <c r="A103" s="1" t="s">
        <v>107</v>
      </c>
      <c r="B103" s="1">
        <v>10</v>
      </c>
      <c r="C103" s="3">
        <v>45469</v>
      </c>
      <c r="D103" s="1" t="s">
        <v>133</v>
      </c>
      <c r="E103" s="1">
        <v>1</v>
      </c>
    </row>
    <row r="104" spans="1:6">
      <c r="A104" s="1" t="s">
        <v>107</v>
      </c>
      <c r="B104" s="1">
        <v>10</v>
      </c>
      <c r="C104" s="3">
        <v>45469</v>
      </c>
      <c r="D104" s="1" t="s">
        <v>123</v>
      </c>
      <c r="E104" s="1">
        <v>1</v>
      </c>
      <c r="F104" s="1">
        <v>1</v>
      </c>
    </row>
    <row r="105" spans="1:6">
      <c r="A105" s="1" t="s">
        <v>107</v>
      </c>
      <c r="B105" s="1">
        <v>11</v>
      </c>
      <c r="C105" s="3">
        <v>45468</v>
      </c>
      <c r="D105" s="1" t="s">
        <v>121</v>
      </c>
      <c r="E105" s="1">
        <v>1</v>
      </c>
      <c r="F105" s="1">
        <v>2</v>
      </c>
    </row>
    <row r="106" spans="1:6">
      <c r="A106" s="1" t="s">
        <v>107</v>
      </c>
      <c r="B106" s="1">
        <v>11</v>
      </c>
      <c r="C106" s="3">
        <v>45468</v>
      </c>
      <c r="D106" s="1" t="s">
        <v>127</v>
      </c>
      <c r="E106" s="1">
        <v>1</v>
      </c>
      <c r="F106" s="1">
        <v>3</v>
      </c>
    </row>
    <row r="107" spans="1:6">
      <c r="A107" s="1" t="s">
        <v>107</v>
      </c>
      <c r="B107" s="1">
        <v>11</v>
      </c>
      <c r="C107" s="3">
        <v>45468</v>
      </c>
      <c r="D107" s="1" t="s">
        <v>142</v>
      </c>
      <c r="E107" s="1">
        <v>8</v>
      </c>
    </row>
    <row r="108" spans="1:6">
      <c r="A108" s="1" t="s">
        <v>107</v>
      </c>
      <c r="B108" s="1">
        <v>11</v>
      </c>
      <c r="C108" s="3">
        <v>45468</v>
      </c>
      <c r="D108" s="1" t="s">
        <v>165</v>
      </c>
      <c r="E108" s="1">
        <v>1</v>
      </c>
    </row>
    <row r="109" spans="1:6">
      <c r="A109" s="1" t="s">
        <v>107</v>
      </c>
      <c r="B109" s="1">
        <v>11</v>
      </c>
      <c r="C109" s="3">
        <v>45468</v>
      </c>
      <c r="D109" s="1" t="s">
        <v>113</v>
      </c>
      <c r="E109" s="1">
        <v>5</v>
      </c>
    </row>
    <row r="110" spans="1:6">
      <c r="A110" s="1" t="s">
        <v>107</v>
      </c>
      <c r="B110" s="1">
        <v>11</v>
      </c>
      <c r="C110" s="3">
        <v>45468</v>
      </c>
      <c r="D110" s="1" t="s">
        <v>132</v>
      </c>
      <c r="E110" s="1">
        <v>4</v>
      </c>
    </row>
    <row r="111" spans="1:6">
      <c r="A111" s="1" t="s">
        <v>107</v>
      </c>
      <c r="B111" s="1">
        <v>11</v>
      </c>
      <c r="C111" s="3">
        <v>45468</v>
      </c>
      <c r="D111" s="1" t="s">
        <v>110</v>
      </c>
      <c r="E111" s="1">
        <v>3</v>
      </c>
    </row>
    <row r="112" spans="1:6">
      <c r="A112" s="1" t="s">
        <v>107</v>
      </c>
      <c r="B112" s="1">
        <v>11</v>
      </c>
      <c r="C112" s="3">
        <v>45468</v>
      </c>
      <c r="D112" s="1" t="s">
        <v>133</v>
      </c>
      <c r="E112" s="1">
        <v>1</v>
      </c>
    </row>
    <row r="113" spans="1:6">
      <c r="A113" s="1" t="s">
        <v>107</v>
      </c>
      <c r="B113" s="1">
        <v>11</v>
      </c>
      <c r="C113" s="3">
        <v>45468</v>
      </c>
      <c r="D113" s="1" t="s">
        <v>136</v>
      </c>
      <c r="E113" s="1">
        <v>3</v>
      </c>
    </row>
    <row r="114" spans="1:6">
      <c r="A114" s="1" t="s">
        <v>107</v>
      </c>
      <c r="B114" s="1">
        <v>11</v>
      </c>
      <c r="C114" s="3">
        <v>45468</v>
      </c>
      <c r="D114" s="1" t="s">
        <v>166</v>
      </c>
      <c r="E114" s="1">
        <v>3</v>
      </c>
    </row>
    <row r="115" spans="1:6">
      <c r="A115" s="1" t="s">
        <v>107</v>
      </c>
      <c r="B115" s="1">
        <v>11</v>
      </c>
      <c r="C115" s="3">
        <v>45468</v>
      </c>
      <c r="D115" s="1" t="s">
        <v>167</v>
      </c>
      <c r="E115" s="1">
        <v>1</v>
      </c>
    </row>
    <row r="116" spans="1:6">
      <c r="A116" s="1" t="s">
        <v>107</v>
      </c>
      <c r="B116" s="1">
        <v>11</v>
      </c>
      <c r="C116" s="3">
        <v>45468</v>
      </c>
      <c r="D116" s="1" t="s">
        <v>109</v>
      </c>
      <c r="E116" s="1">
        <v>1</v>
      </c>
    </row>
    <row r="117" spans="1:6">
      <c r="A117" s="1" t="s">
        <v>107</v>
      </c>
      <c r="B117" s="1">
        <v>11</v>
      </c>
      <c r="C117" s="3">
        <v>45468</v>
      </c>
      <c r="D117" s="1" t="s">
        <v>138</v>
      </c>
      <c r="E117" s="1">
        <v>1</v>
      </c>
    </row>
    <row r="118" spans="1:6">
      <c r="A118" s="1" t="s">
        <v>107</v>
      </c>
      <c r="B118" s="1">
        <v>12</v>
      </c>
      <c r="C118" s="3">
        <v>45468</v>
      </c>
      <c r="D118" s="1" t="s">
        <v>166</v>
      </c>
      <c r="E118" s="1">
        <v>3</v>
      </c>
    </row>
    <row r="119" spans="1:6">
      <c r="A119" s="1" t="s">
        <v>107</v>
      </c>
      <c r="B119" s="1">
        <v>12</v>
      </c>
      <c r="C119" s="3">
        <v>45468</v>
      </c>
      <c r="D119" s="1" t="s">
        <v>167</v>
      </c>
      <c r="E119" s="1">
        <v>2</v>
      </c>
    </row>
    <row r="120" spans="1:6">
      <c r="A120" s="1" t="s">
        <v>107</v>
      </c>
      <c r="B120" s="1">
        <v>12</v>
      </c>
      <c r="C120" s="3">
        <v>45468</v>
      </c>
      <c r="D120" s="1" t="s">
        <v>113</v>
      </c>
      <c r="E120" s="1">
        <v>6</v>
      </c>
    </row>
    <row r="121" spans="1:6">
      <c r="A121" s="1" t="s">
        <v>107</v>
      </c>
      <c r="B121" s="1">
        <v>12</v>
      </c>
      <c r="C121" s="3">
        <v>45468</v>
      </c>
      <c r="D121" s="1" t="s">
        <v>132</v>
      </c>
      <c r="E121" s="1">
        <v>5</v>
      </c>
    </row>
    <row r="122" spans="1:6">
      <c r="A122" s="1" t="s">
        <v>107</v>
      </c>
      <c r="B122" s="1">
        <v>12</v>
      </c>
      <c r="C122" s="3">
        <v>45468</v>
      </c>
      <c r="D122" s="1" t="s">
        <v>142</v>
      </c>
      <c r="E122" s="1">
        <v>5</v>
      </c>
    </row>
    <row r="123" spans="1:6">
      <c r="A123" s="1" t="s">
        <v>107</v>
      </c>
      <c r="B123" s="1">
        <v>12</v>
      </c>
      <c r="C123" s="3">
        <v>45468</v>
      </c>
      <c r="D123" s="1" t="s">
        <v>169</v>
      </c>
      <c r="E123" s="1">
        <v>1</v>
      </c>
    </row>
    <row r="124" spans="1:6">
      <c r="A124" s="1" t="s">
        <v>107</v>
      </c>
      <c r="B124" s="1">
        <v>12</v>
      </c>
      <c r="C124" s="3">
        <v>45468</v>
      </c>
      <c r="D124" s="1" t="s">
        <v>136</v>
      </c>
      <c r="E124" s="1">
        <v>2</v>
      </c>
    </row>
    <row r="125" spans="1:6">
      <c r="A125" s="1" t="s">
        <v>107</v>
      </c>
      <c r="B125" s="1">
        <v>12</v>
      </c>
      <c r="C125" s="3">
        <v>45468</v>
      </c>
      <c r="D125" s="1" t="s">
        <v>111</v>
      </c>
      <c r="E125" s="1">
        <v>2</v>
      </c>
    </row>
    <row r="126" spans="1:6">
      <c r="A126" s="1" t="s">
        <v>107</v>
      </c>
      <c r="B126" s="1">
        <v>12</v>
      </c>
      <c r="C126" s="3">
        <v>45468</v>
      </c>
      <c r="D126" s="1" t="s">
        <v>110</v>
      </c>
      <c r="E126" s="1">
        <v>2</v>
      </c>
    </row>
    <row r="127" spans="1:6">
      <c r="A127" s="1" t="s">
        <v>107</v>
      </c>
      <c r="B127" s="1">
        <v>12</v>
      </c>
      <c r="C127" s="3">
        <v>45468</v>
      </c>
      <c r="D127" s="1" t="s">
        <v>123</v>
      </c>
      <c r="E127" s="1">
        <v>1</v>
      </c>
      <c r="F127" s="1">
        <v>1</v>
      </c>
    </row>
    <row r="128" spans="1:6">
      <c r="A128" s="1" t="s">
        <v>107</v>
      </c>
      <c r="B128" s="1">
        <v>13</v>
      </c>
      <c r="C128" s="3">
        <v>45468</v>
      </c>
      <c r="D128" s="1" t="s">
        <v>127</v>
      </c>
      <c r="E128" s="1">
        <v>3</v>
      </c>
      <c r="F128" s="1">
        <v>12</v>
      </c>
    </row>
    <row r="129" spans="1:5">
      <c r="A129" s="1" t="s">
        <v>107</v>
      </c>
      <c r="B129" s="1">
        <v>13</v>
      </c>
      <c r="C129" s="3">
        <v>45468</v>
      </c>
      <c r="D129" s="1" t="s">
        <v>111</v>
      </c>
      <c r="E129" s="1">
        <v>6</v>
      </c>
    </row>
    <row r="130" spans="1:5">
      <c r="A130" s="1" t="s">
        <v>107</v>
      </c>
      <c r="B130" s="1">
        <v>13</v>
      </c>
      <c r="C130" s="3">
        <v>45468</v>
      </c>
      <c r="D130" s="1" t="s">
        <v>170</v>
      </c>
      <c r="E130" s="1">
        <v>1</v>
      </c>
    </row>
    <row r="131" spans="1:5">
      <c r="A131" s="1" t="s">
        <v>107</v>
      </c>
      <c r="B131" s="1">
        <v>13</v>
      </c>
      <c r="C131" s="3">
        <v>45468</v>
      </c>
      <c r="D131" s="1" t="s">
        <v>110</v>
      </c>
      <c r="E131" s="1">
        <v>4</v>
      </c>
    </row>
    <row r="132" spans="1:5">
      <c r="A132" s="1" t="s">
        <v>107</v>
      </c>
      <c r="B132" s="1">
        <v>13</v>
      </c>
      <c r="C132" s="3">
        <v>45468</v>
      </c>
      <c r="D132" s="1" t="s">
        <v>171</v>
      </c>
      <c r="E132" s="1">
        <v>3</v>
      </c>
    </row>
    <row r="133" spans="1:5">
      <c r="A133" s="1" t="s">
        <v>107</v>
      </c>
      <c r="B133" s="1">
        <v>13</v>
      </c>
      <c r="C133" s="3">
        <v>45468</v>
      </c>
      <c r="D133" s="1" t="s">
        <v>140</v>
      </c>
      <c r="E133" s="1">
        <v>3</v>
      </c>
    </row>
    <row r="134" spans="1:5">
      <c r="A134" s="1" t="s">
        <v>107</v>
      </c>
      <c r="B134" s="1">
        <v>13</v>
      </c>
      <c r="C134" s="3">
        <v>45468</v>
      </c>
      <c r="D134" s="1" t="s">
        <v>132</v>
      </c>
      <c r="E134" s="1">
        <v>5</v>
      </c>
    </row>
    <row r="135" spans="1:5">
      <c r="A135" s="1" t="s">
        <v>107</v>
      </c>
      <c r="B135" s="1">
        <v>13</v>
      </c>
      <c r="C135" s="3">
        <v>45468</v>
      </c>
      <c r="D135" s="1" t="s">
        <v>113</v>
      </c>
      <c r="E135" s="1">
        <v>5</v>
      </c>
    </row>
    <row r="136" spans="1:5">
      <c r="A136" s="1" t="s">
        <v>107</v>
      </c>
      <c r="B136" s="1">
        <v>13</v>
      </c>
      <c r="C136" s="3">
        <v>45468</v>
      </c>
      <c r="D136" s="1" t="s">
        <v>142</v>
      </c>
      <c r="E136" s="1">
        <v>4</v>
      </c>
    </row>
    <row r="137" spans="1:5">
      <c r="A137" s="1" t="s">
        <v>107</v>
      </c>
      <c r="B137" s="1">
        <v>13</v>
      </c>
      <c r="C137" s="3">
        <v>45468</v>
      </c>
      <c r="D137" s="1" t="s">
        <v>136</v>
      </c>
      <c r="E137" s="1">
        <v>2</v>
      </c>
    </row>
    <row r="138" spans="1:5">
      <c r="A138" s="1" t="s">
        <v>107</v>
      </c>
      <c r="B138" s="1">
        <v>13</v>
      </c>
      <c r="C138" s="3">
        <v>45468</v>
      </c>
      <c r="D138" s="1" t="s">
        <v>133</v>
      </c>
      <c r="E138" s="1">
        <v>1</v>
      </c>
    </row>
    <row r="139" spans="1:5">
      <c r="A139" s="1" t="s">
        <v>107</v>
      </c>
      <c r="B139" s="1">
        <v>14</v>
      </c>
      <c r="C139" s="3">
        <v>45468</v>
      </c>
      <c r="D139" s="1" t="s">
        <v>109</v>
      </c>
      <c r="E139" s="1">
        <v>5</v>
      </c>
    </row>
    <row r="140" spans="1:5">
      <c r="A140" s="1" t="s">
        <v>107</v>
      </c>
      <c r="B140" s="1">
        <v>14</v>
      </c>
      <c r="C140" s="3">
        <v>45468</v>
      </c>
      <c r="D140" s="1" t="s">
        <v>142</v>
      </c>
      <c r="E140" s="1">
        <v>6</v>
      </c>
    </row>
    <row r="141" spans="1:5">
      <c r="A141" s="1" t="s">
        <v>107</v>
      </c>
      <c r="B141" s="1">
        <v>14</v>
      </c>
      <c r="C141" s="3">
        <v>45468</v>
      </c>
      <c r="D141" s="1" t="s">
        <v>128</v>
      </c>
      <c r="E141" s="1">
        <v>5</v>
      </c>
    </row>
    <row r="142" spans="1:5">
      <c r="A142" s="1" t="s">
        <v>107</v>
      </c>
      <c r="B142" s="1">
        <v>14</v>
      </c>
      <c r="C142" s="3">
        <v>45468</v>
      </c>
      <c r="D142" s="1" t="s">
        <v>113</v>
      </c>
      <c r="E142" s="1">
        <v>6</v>
      </c>
    </row>
    <row r="143" spans="1:5">
      <c r="A143" s="1" t="s">
        <v>107</v>
      </c>
      <c r="B143" s="1">
        <v>14</v>
      </c>
      <c r="C143" s="3">
        <v>45468</v>
      </c>
      <c r="D143" s="1" t="s">
        <v>110</v>
      </c>
      <c r="E143" s="1">
        <v>4</v>
      </c>
    </row>
    <row r="144" spans="1:5">
      <c r="A144" s="1" t="s">
        <v>107</v>
      </c>
      <c r="B144" s="1">
        <v>14</v>
      </c>
      <c r="C144" s="3">
        <v>45468</v>
      </c>
      <c r="D144" s="1" t="s">
        <v>136</v>
      </c>
      <c r="E144" s="1">
        <v>2</v>
      </c>
    </row>
    <row r="145" spans="1:5">
      <c r="A145" s="1" t="s">
        <v>107</v>
      </c>
      <c r="B145" s="1">
        <v>14</v>
      </c>
      <c r="C145" s="3">
        <v>45468</v>
      </c>
      <c r="D145" s="1" t="s">
        <v>134</v>
      </c>
      <c r="E145" s="1">
        <v>3</v>
      </c>
    </row>
    <row r="146" spans="1:5">
      <c r="A146" s="1" t="s">
        <v>107</v>
      </c>
      <c r="B146" s="1">
        <v>15</v>
      </c>
      <c r="C146" s="3">
        <v>45468</v>
      </c>
      <c r="D146" s="1" t="s">
        <v>111</v>
      </c>
      <c r="E146" s="1">
        <v>7</v>
      </c>
    </row>
    <row r="147" spans="1:5">
      <c r="A147" s="1" t="s">
        <v>107</v>
      </c>
      <c r="B147" s="1">
        <v>15</v>
      </c>
      <c r="C147" s="3">
        <v>45468</v>
      </c>
      <c r="D147" s="1" t="s">
        <v>142</v>
      </c>
      <c r="E147" s="1">
        <v>4</v>
      </c>
    </row>
    <row r="148" spans="1:5">
      <c r="A148" s="1" t="s">
        <v>107</v>
      </c>
      <c r="B148" s="1">
        <v>15</v>
      </c>
      <c r="C148" s="3">
        <v>45468</v>
      </c>
      <c r="D148" s="1" t="s">
        <v>136</v>
      </c>
      <c r="E148" s="1">
        <v>2</v>
      </c>
    </row>
    <row r="149" spans="1:5">
      <c r="A149" s="1" t="s">
        <v>107</v>
      </c>
      <c r="B149" s="1">
        <v>15</v>
      </c>
      <c r="C149" s="3">
        <v>45468</v>
      </c>
      <c r="D149" s="1" t="s">
        <v>131</v>
      </c>
      <c r="E149" s="1">
        <v>2</v>
      </c>
    </row>
    <row r="150" spans="1:5">
      <c r="A150" s="1" t="s">
        <v>107</v>
      </c>
      <c r="B150" s="1">
        <v>15</v>
      </c>
      <c r="C150" s="3">
        <v>45468</v>
      </c>
      <c r="D150" s="1" t="s">
        <v>132</v>
      </c>
      <c r="E150" s="1">
        <v>8</v>
      </c>
    </row>
    <row r="151" spans="1:5">
      <c r="A151" s="1" t="s">
        <v>107</v>
      </c>
      <c r="B151" s="1">
        <v>15</v>
      </c>
      <c r="C151" s="3">
        <v>45468</v>
      </c>
      <c r="D151" s="1" t="s">
        <v>113</v>
      </c>
      <c r="E151" s="1">
        <v>4</v>
      </c>
    </row>
    <row r="152" spans="1:5">
      <c r="A152" s="1" t="s">
        <v>107</v>
      </c>
      <c r="B152" s="1">
        <v>15</v>
      </c>
      <c r="C152" s="3">
        <v>45468</v>
      </c>
      <c r="D152" s="1" t="s">
        <v>134</v>
      </c>
      <c r="E152" s="1">
        <v>4</v>
      </c>
    </row>
    <row r="153" spans="1:5">
      <c r="A153" s="1" t="s">
        <v>107</v>
      </c>
      <c r="B153" s="1">
        <v>15</v>
      </c>
      <c r="C153" s="3">
        <v>45468</v>
      </c>
      <c r="D153" s="1" t="s">
        <v>147</v>
      </c>
      <c r="E153" s="1">
        <v>4</v>
      </c>
    </row>
    <row r="154" spans="1:5">
      <c r="A154" s="1" t="s">
        <v>107</v>
      </c>
      <c r="B154" s="1">
        <v>15</v>
      </c>
      <c r="C154" s="3">
        <v>45468</v>
      </c>
      <c r="D154" s="1" t="s">
        <v>110</v>
      </c>
      <c r="E154" s="1">
        <v>3</v>
      </c>
    </row>
    <row r="155" spans="1:5">
      <c r="A155" s="1" t="s">
        <v>107</v>
      </c>
      <c r="B155" s="1">
        <v>15</v>
      </c>
      <c r="C155" s="3">
        <v>45468</v>
      </c>
      <c r="D155" s="1" t="s">
        <v>140</v>
      </c>
      <c r="E155" s="1">
        <v>3</v>
      </c>
    </row>
    <row r="156" spans="1:5">
      <c r="A156" s="1" t="s">
        <v>107</v>
      </c>
      <c r="B156" s="1">
        <v>15</v>
      </c>
      <c r="C156" s="3">
        <v>45468</v>
      </c>
      <c r="D156" s="1" t="s">
        <v>172</v>
      </c>
      <c r="E156" s="1">
        <v>1</v>
      </c>
    </row>
    <row r="157" spans="1:5">
      <c r="A157" s="1" t="s">
        <v>107</v>
      </c>
      <c r="B157" s="1">
        <v>16</v>
      </c>
      <c r="C157" s="3">
        <v>45470</v>
      </c>
      <c r="D157" s="1" t="s">
        <v>111</v>
      </c>
      <c r="E157" s="1">
        <v>5</v>
      </c>
    </row>
    <row r="158" spans="1:5">
      <c r="A158" s="1" t="s">
        <v>107</v>
      </c>
      <c r="B158" s="1">
        <v>16</v>
      </c>
      <c r="C158" s="3">
        <v>45470</v>
      </c>
      <c r="D158" s="1" t="s">
        <v>131</v>
      </c>
      <c r="E158" s="1">
        <v>3</v>
      </c>
    </row>
    <row r="159" spans="1:5">
      <c r="A159" s="1" t="s">
        <v>107</v>
      </c>
      <c r="B159" s="1">
        <v>16</v>
      </c>
      <c r="C159" s="3">
        <v>45470</v>
      </c>
      <c r="D159" s="1" t="s">
        <v>152</v>
      </c>
      <c r="E159" s="1">
        <v>3</v>
      </c>
    </row>
    <row r="160" spans="1:5">
      <c r="A160" s="1" t="s">
        <v>107</v>
      </c>
      <c r="B160" s="1">
        <v>16</v>
      </c>
      <c r="C160" s="3">
        <v>45470</v>
      </c>
      <c r="D160" s="1" t="s">
        <v>142</v>
      </c>
      <c r="E160" s="1">
        <v>4</v>
      </c>
    </row>
    <row r="161" spans="1:5">
      <c r="A161" s="1" t="s">
        <v>107</v>
      </c>
      <c r="B161" s="1">
        <v>16</v>
      </c>
      <c r="C161" s="3">
        <v>45470</v>
      </c>
      <c r="D161" s="1" t="s">
        <v>148</v>
      </c>
      <c r="E161" s="1">
        <v>4</v>
      </c>
    </row>
    <row r="162" spans="1:5">
      <c r="A162" s="1" t="s">
        <v>107</v>
      </c>
      <c r="B162" s="1">
        <v>16</v>
      </c>
      <c r="C162" s="3">
        <v>45470</v>
      </c>
      <c r="D162" s="1" t="s">
        <v>132</v>
      </c>
      <c r="E162" s="1">
        <v>6</v>
      </c>
    </row>
    <row r="163" spans="1:5">
      <c r="A163" s="1" t="s">
        <v>107</v>
      </c>
      <c r="B163" s="1">
        <v>16</v>
      </c>
      <c r="C163" s="3">
        <v>45470</v>
      </c>
      <c r="D163" s="1" t="s">
        <v>147</v>
      </c>
      <c r="E163" s="1">
        <v>4</v>
      </c>
    </row>
    <row r="164" spans="1:5">
      <c r="A164" s="1" t="s">
        <v>107</v>
      </c>
      <c r="B164" s="1">
        <v>16</v>
      </c>
      <c r="C164" s="3">
        <v>45470</v>
      </c>
      <c r="D164" s="1" t="s">
        <v>138</v>
      </c>
      <c r="E164" s="1">
        <v>2</v>
      </c>
    </row>
    <row r="165" spans="1:5">
      <c r="A165" s="1" t="s">
        <v>107</v>
      </c>
      <c r="B165" s="1">
        <v>16</v>
      </c>
      <c r="C165" s="3">
        <v>45470</v>
      </c>
      <c r="D165" s="1" t="s">
        <v>140</v>
      </c>
      <c r="E165" s="1">
        <v>2</v>
      </c>
    </row>
    <row r="166" spans="1:5">
      <c r="A166" s="1" t="s">
        <v>107</v>
      </c>
      <c r="B166" s="1">
        <v>17</v>
      </c>
      <c r="C166" s="3">
        <v>45470</v>
      </c>
      <c r="D166" s="1" t="s">
        <v>130</v>
      </c>
      <c r="E166" s="1">
        <v>2</v>
      </c>
    </row>
    <row r="167" spans="1:5">
      <c r="A167" s="1" t="s">
        <v>107</v>
      </c>
      <c r="B167" s="1">
        <v>17</v>
      </c>
      <c r="C167" s="3">
        <v>45470</v>
      </c>
      <c r="D167" s="1" t="s">
        <v>131</v>
      </c>
      <c r="E167" s="1">
        <v>3</v>
      </c>
    </row>
    <row r="168" spans="1:5">
      <c r="A168" s="1" t="s">
        <v>107</v>
      </c>
      <c r="B168" s="1">
        <v>17</v>
      </c>
      <c r="C168" s="3">
        <v>45470</v>
      </c>
      <c r="D168" s="1" t="s">
        <v>111</v>
      </c>
      <c r="E168" s="1">
        <v>5</v>
      </c>
    </row>
    <row r="169" spans="1:5">
      <c r="A169" s="1" t="s">
        <v>107</v>
      </c>
      <c r="B169" s="1">
        <v>17</v>
      </c>
      <c r="C169" s="3">
        <v>45470</v>
      </c>
      <c r="D169" s="1" t="s">
        <v>132</v>
      </c>
      <c r="E169" s="1">
        <v>8</v>
      </c>
    </row>
    <row r="170" spans="1:5">
      <c r="A170" s="1" t="s">
        <v>107</v>
      </c>
      <c r="B170" s="1">
        <v>17</v>
      </c>
      <c r="C170" s="3">
        <v>45470</v>
      </c>
      <c r="D170" s="1" t="s">
        <v>141</v>
      </c>
      <c r="E170" s="1">
        <v>3</v>
      </c>
    </row>
    <row r="171" spans="1:5">
      <c r="A171" s="1" t="s">
        <v>107</v>
      </c>
      <c r="B171" s="1">
        <v>17</v>
      </c>
      <c r="C171" s="3">
        <v>45470</v>
      </c>
      <c r="D171" s="1" t="s">
        <v>136</v>
      </c>
      <c r="E171" s="1">
        <v>2</v>
      </c>
    </row>
    <row r="172" spans="1:5">
      <c r="A172" s="1" t="s">
        <v>107</v>
      </c>
      <c r="B172" s="1">
        <v>17</v>
      </c>
      <c r="C172" s="3">
        <v>45470</v>
      </c>
      <c r="D172" s="1" t="s">
        <v>148</v>
      </c>
      <c r="E172" s="1">
        <v>5</v>
      </c>
    </row>
    <row r="173" spans="1:5">
      <c r="A173" s="1" t="s">
        <v>107</v>
      </c>
      <c r="B173" s="1">
        <v>17</v>
      </c>
      <c r="C173" s="3">
        <v>45470</v>
      </c>
      <c r="D173" s="1" t="s">
        <v>142</v>
      </c>
      <c r="E173" s="1">
        <v>5</v>
      </c>
    </row>
    <row r="174" spans="1:5">
      <c r="A174" s="1" t="s">
        <v>107</v>
      </c>
      <c r="B174" s="1">
        <v>17</v>
      </c>
      <c r="C174" s="3">
        <v>45470</v>
      </c>
      <c r="D174" s="1" t="s">
        <v>110</v>
      </c>
      <c r="E174" s="1">
        <v>1</v>
      </c>
    </row>
    <row r="175" spans="1:5">
      <c r="A175" s="1" t="s">
        <v>107</v>
      </c>
      <c r="B175" s="1">
        <v>18</v>
      </c>
      <c r="C175" s="3">
        <v>45470</v>
      </c>
      <c r="D175" s="1" t="s">
        <v>141</v>
      </c>
      <c r="E175" s="1">
        <v>7</v>
      </c>
    </row>
    <row r="176" spans="1:5">
      <c r="A176" s="1" t="s">
        <v>107</v>
      </c>
      <c r="B176" s="1">
        <v>18</v>
      </c>
      <c r="C176" s="3">
        <v>45470</v>
      </c>
      <c r="D176" s="1" t="s">
        <v>148</v>
      </c>
      <c r="E176" s="1">
        <v>4</v>
      </c>
    </row>
    <row r="177" spans="1:5">
      <c r="A177" s="1" t="s">
        <v>107</v>
      </c>
      <c r="B177" s="1">
        <v>18</v>
      </c>
      <c r="C177" s="3">
        <v>45470</v>
      </c>
      <c r="D177" s="1" t="s">
        <v>131</v>
      </c>
      <c r="E177" s="1">
        <v>2</v>
      </c>
    </row>
    <row r="178" spans="1:5">
      <c r="A178" s="1" t="s">
        <v>107</v>
      </c>
      <c r="B178" s="1">
        <v>18</v>
      </c>
      <c r="C178" s="3">
        <v>45470</v>
      </c>
      <c r="D178" s="1" t="s">
        <v>111</v>
      </c>
      <c r="E178" s="1">
        <v>4</v>
      </c>
    </row>
    <row r="179" spans="1:5">
      <c r="A179" s="1" t="s">
        <v>107</v>
      </c>
      <c r="B179" s="1">
        <v>18</v>
      </c>
      <c r="C179" s="3">
        <v>45470</v>
      </c>
      <c r="D179" s="1" t="s">
        <v>132</v>
      </c>
      <c r="E179" s="1">
        <v>4</v>
      </c>
    </row>
    <row r="180" spans="1:5">
      <c r="A180" s="1" t="s">
        <v>107</v>
      </c>
      <c r="B180" s="1">
        <v>18</v>
      </c>
      <c r="C180" s="3">
        <v>45470</v>
      </c>
      <c r="D180" s="1" t="s">
        <v>136</v>
      </c>
      <c r="E180" s="1">
        <v>3</v>
      </c>
    </row>
    <row r="181" spans="1:5">
      <c r="A181" s="1" t="s">
        <v>107</v>
      </c>
      <c r="B181" s="1">
        <v>18</v>
      </c>
      <c r="C181" s="3">
        <v>45470</v>
      </c>
      <c r="D181" s="1" t="s">
        <v>142</v>
      </c>
      <c r="E181" s="1">
        <v>4</v>
      </c>
    </row>
    <row r="182" spans="1:5">
      <c r="A182" s="1" t="s">
        <v>107</v>
      </c>
      <c r="B182" s="1">
        <v>18</v>
      </c>
      <c r="C182" s="3">
        <v>45470</v>
      </c>
      <c r="D182" s="1" t="s">
        <v>135</v>
      </c>
      <c r="E182" s="1">
        <v>1</v>
      </c>
    </row>
    <row r="183" spans="1:5">
      <c r="A183" s="1" t="s">
        <v>107</v>
      </c>
      <c r="B183" s="1">
        <v>18</v>
      </c>
      <c r="C183" s="3">
        <v>45470</v>
      </c>
      <c r="D183" s="1" t="s">
        <v>147</v>
      </c>
      <c r="E183" s="1">
        <v>4</v>
      </c>
    </row>
    <row r="184" spans="1:5">
      <c r="A184" s="1" t="s">
        <v>107</v>
      </c>
      <c r="B184" s="1">
        <v>19</v>
      </c>
      <c r="C184" s="3">
        <v>45470</v>
      </c>
      <c r="D184" s="1" t="s">
        <v>141</v>
      </c>
      <c r="E184" s="1">
        <v>4</v>
      </c>
    </row>
    <row r="185" spans="1:5">
      <c r="A185" s="1" t="s">
        <v>107</v>
      </c>
      <c r="B185" s="1">
        <v>19</v>
      </c>
      <c r="C185" s="3">
        <v>45470</v>
      </c>
      <c r="D185" s="1" t="s">
        <v>111</v>
      </c>
      <c r="E185" s="1">
        <v>4</v>
      </c>
    </row>
    <row r="186" spans="1:5">
      <c r="A186" s="1" t="s">
        <v>107</v>
      </c>
      <c r="B186" s="1">
        <v>19</v>
      </c>
      <c r="C186" s="3">
        <v>45470</v>
      </c>
      <c r="D186" s="1" t="s">
        <v>130</v>
      </c>
      <c r="E186" s="1">
        <v>3</v>
      </c>
    </row>
    <row r="187" spans="1:5">
      <c r="A187" s="1" t="s">
        <v>107</v>
      </c>
      <c r="B187" s="1">
        <v>19</v>
      </c>
      <c r="C187" s="3">
        <v>45470</v>
      </c>
      <c r="D187" s="1" t="s">
        <v>131</v>
      </c>
      <c r="E187" s="1">
        <v>3</v>
      </c>
    </row>
    <row r="188" spans="1:5">
      <c r="A188" s="1" t="s">
        <v>107</v>
      </c>
      <c r="B188" s="1">
        <v>19</v>
      </c>
      <c r="C188" s="3">
        <v>45470</v>
      </c>
      <c r="D188" s="1" t="s">
        <v>136</v>
      </c>
      <c r="E188" s="1">
        <v>2</v>
      </c>
    </row>
    <row r="189" spans="1:5">
      <c r="A189" s="1" t="s">
        <v>107</v>
      </c>
      <c r="B189" s="1">
        <v>19</v>
      </c>
      <c r="C189" s="3">
        <v>45470</v>
      </c>
      <c r="D189" s="1" t="s">
        <v>148</v>
      </c>
      <c r="E189" s="1">
        <v>4</v>
      </c>
    </row>
    <row r="190" spans="1:5">
      <c r="A190" s="1" t="s">
        <v>107</v>
      </c>
      <c r="B190" s="1">
        <v>19</v>
      </c>
      <c r="C190" s="3">
        <v>45470</v>
      </c>
      <c r="D190" s="1" t="s">
        <v>140</v>
      </c>
      <c r="E190" s="1">
        <v>3</v>
      </c>
    </row>
    <row r="191" spans="1:5">
      <c r="A191" s="1" t="s">
        <v>107</v>
      </c>
      <c r="B191" s="1">
        <v>19</v>
      </c>
      <c r="C191" s="3">
        <v>45470</v>
      </c>
      <c r="D191" s="1" t="s">
        <v>135</v>
      </c>
      <c r="E191" s="1">
        <v>5</v>
      </c>
    </row>
    <row r="192" spans="1:5">
      <c r="A192" s="1" t="s">
        <v>107</v>
      </c>
      <c r="B192" s="1">
        <v>19</v>
      </c>
      <c r="C192" s="3">
        <v>45470</v>
      </c>
      <c r="D192" s="1" t="s">
        <v>132</v>
      </c>
      <c r="E192" s="1">
        <v>3</v>
      </c>
    </row>
    <row r="193" spans="1:5">
      <c r="A193" s="1" t="s">
        <v>107</v>
      </c>
      <c r="B193" s="1">
        <v>19</v>
      </c>
      <c r="C193" s="3">
        <v>45470</v>
      </c>
      <c r="D193" s="1" t="s">
        <v>110</v>
      </c>
      <c r="E193" s="1">
        <v>1</v>
      </c>
    </row>
    <row r="194" spans="1:5">
      <c r="A194" s="1" t="s">
        <v>107</v>
      </c>
      <c r="B194" s="1">
        <v>19</v>
      </c>
      <c r="C194" s="3">
        <v>45470</v>
      </c>
      <c r="D194" s="1" t="s">
        <v>142</v>
      </c>
      <c r="E194" s="1">
        <v>6</v>
      </c>
    </row>
    <row r="195" spans="1:5">
      <c r="A195" s="1" t="s">
        <v>107</v>
      </c>
      <c r="B195" s="1">
        <v>20</v>
      </c>
      <c r="C195" s="3">
        <v>45470</v>
      </c>
      <c r="D195" s="1" t="s">
        <v>147</v>
      </c>
      <c r="E195" s="1">
        <v>8</v>
      </c>
    </row>
    <row r="196" spans="1:5">
      <c r="A196" s="1" t="s">
        <v>107</v>
      </c>
      <c r="B196" s="1">
        <v>20</v>
      </c>
      <c r="C196" s="3">
        <v>45470</v>
      </c>
      <c r="D196" s="1" t="s">
        <v>148</v>
      </c>
      <c r="E196" s="1">
        <v>6</v>
      </c>
    </row>
    <row r="197" spans="1:5">
      <c r="A197" s="1" t="s">
        <v>107</v>
      </c>
      <c r="B197" s="1">
        <v>20</v>
      </c>
      <c r="C197" s="3">
        <v>45470</v>
      </c>
      <c r="D197" s="1" t="s">
        <v>130</v>
      </c>
      <c r="E197" s="1">
        <v>1</v>
      </c>
    </row>
    <row r="198" spans="1:5">
      <c r="A198" s="1" t="s">
        <v>107</v>
      </c>
      <c r="B198" s="1">
        <v>20</v>
      </c>
      <c r="C198" s="3">
        <v>45470</v>
      </c>
      <c r="D198" s="1" t="s">
        <v>131</v>
      </c>
      <c r="E198" s="1">
        <v>3</v>
      </c>
    </row>
    <row r="199" spans="1:5">
      <c r="A199" s="1" t="s">
        <v>107</v>
      </c>
      <c r="B199" s="1">
        <v>20</v>
      </c>
      <c r="C199" s="3">
        <v>45470</v>
      </c>
      <c r="D199" s="1" t="s">
        <v>134</v>
      </c>
      <c r="E199" s="1">
        <v>3</v>
      </c>
    </row>
    <row r="200" spans="1:5">
      <c r="A200" s="1" t="s">
        <v>107</v>
      </c>
      <c r="B200" s="1">
        <v>20</v>
      </c>
      <c r="C200" s="3">
        <v>45470</v>
      </c>
      <c r="D200" s="1" t="s">
        <v>141</v>
      </c>
      <c r="E200" s="1">
        <v>4</v>
      </c>
    </row>
    <row r="201" spans="1:5">
      <c r="A201" s="1" t="s">
        <v>107</v>
      </c>
      <c r="B201" s="1">
        <v>20</v>
      </c>
      <c r="C201" s="3">
        <v>45470</v>
      </c>
      <c r="D201" s="1" t="s">
        <v>142</v>
      </c>
      <c r="E201" s="1">
        <v>8</v>
      </c>
    </row>
    <row r="202" spans="1:5">
      <c r="A202" s="1" t="s">
        <v>107</v>
      </c>
      <c r="B202" s="1">
        <v>20</v>
      </c>
      <c r="C202" s="3">
        <v>45470</v>
      </c>
      <c r="D202" s="1" t="s">
        <v>111</v>
      </c>
      <c r="E202" s="1">
        <v>3</v>
      </c>
    </row>
    <row r="203" spans="1:5">
      <c r="A203" s="1" t="s">
        <v>107</v>
      </c>
      <c r="B203" s="1">
        <v>20</v>
      </c>
      <c r="C203" s="3">
        <v>45470</v>
      </c>
      <c r="D203" s="1" t="s">
        <v>140</v>
      </c>
      <c r="E203" s="1">
        <v>2</v>
      </c>
    </row>
    <row r="204" spans="1:5">
      <c r="A204" s="1" t="s">
        <v>107</v>
      </c>
      <c r="B204" s="1">
        <v>22</v>
      </c>
      <c r="C204" s="3">
        <v>45471</v>
      </c>
      <c r="D204" s="1" t="s">
        <v>128</v>
      </c>
      <c r="E204" s="1">
        <v>1</v>
      </c>
    </row>
    <row r="205" spans="1:5">
      <c r="A205" s="1" t="s">
        <v>107</v>
      </c>
      <c r="B205" s="1">
        <v>22</v>
      </c>
      <c r="C205" s="3">
        <v>45471</v>
      </c>
      <c r="D205" s="1" t="s">
        <v>133</v>
      </c>
      <c r="E205" s="1">
        <v>7</v>
      </c>
    </row>
    <row r="206" spans="1:5">
      <c r="A206" s="1" t="s">
        <v>107</v>
      </c>
      <c r="B206" s="1">
        <v>22</v>
      </c>
      <c r="C206" s="3">
        <v>45471</v>
      </c>
      <c r="D206" s="1" t="s">
        <v>113</v>
      </c>
      <c r="E206" s="1">
        <v>4</v>
      </c>
    </row>
    <row r="207" spans="1:5">
      <c r="A207" s="1" t="s">
        <v>107</v>
      </c>
      <c r="B207" s="1">
        <v>22</v>
      </c>
      <c r="C207" s="3">
        <v>45471</v>
      </c>
      <c r="D207" s="1" t="s">
        <v>109</v>
      </c>
      <c r="E207" s="1">
        <v>2</v>
      </c>
    </row>
    <row r="208" spans="1:5">
      <c r="A208" s="1" t="s">
        <v>107</v>
      </c>
      <c r="B208" s="1">
        <v>22</v>
      </c>
      <c r="C208" s="3">
        <v>45471</v>
      </c>
      <c r="D208" s="1" t="s">
        <v>142</v>
      </c>
      <c r="E208" s="1">
        <v>4</v>
      </c>
    </row>
    <row r="209" spans="1:6">
      <c r="A209" s="1" t="s">
        <v>107</v>
      </c>
      <c r="B209" s="1">
        <v>22</v>
      </c>
      <c r="C209" s="3">
        <v>45471</v>
      </c>
      <c r="D209" s="1" t="s">
        <v>111</v>
      </c>
      <c r="E209" s="1">
        <v>5</v>
      </c>
    </row>
    <row r="210" spans="1:6">
      <c r="A210" s="1" t="s">
        <v>107</v>
      </c>
      <c r="B210" s="1">
        <v>22</v>
      </c>
      <c r="C210" s="3">
        <v>45471</v>
      </c>
      <c r="D210" s="1" t="s">
        <v>110</v>
      </c>
      <c r="E210" s="1">
        <v>4</v>
      </c>
    </row>
    <row r="211" spans="1:6">
      <c r="A211" s="1" t="s">
        <v>107</v>
      </c>
      <c r="B211" s="1">
        <v>23</v>
      </c>
      <c r="C211" s="3">
        <v>45471</v>
      </c>
      <c r="D211" s="1" t="s">
        <v>121</v>
      </c>
      <c r="E211" s="1">
        <v>1</v>
      </c>
      <c r="F211" s="1">
        <v>3</v>
      </c>
    </row>
    <row r="212" spans="1:6">
      <c r="A212" s="1" t="s">
        <v>107</v>
      </c>
      <c r="B212" s="1">
        <v>23</v>
      </c>
      <c r="C212" s="3">
        <v>45471</v>
      </c>
      <c r="D212" s="1" t="s">
        <v>111</v>
      </c>
      <c r="E212" s="1">
        <v>5</v>
      </c>
    </row>
    <row r="213" spans="1:6">
      <c r="A213" s="1" t="s">
        <v>107</v>
      </c>
      <c r="B213" s="1">
        <v>23</v>
      </c>
      <c r="C213" s="3">
        <v>45471</v>
      </c>
      <c r="D213" s="1" t="s">
        <v>108</v>
      </c>
      <c r="E213" s="1">
        <v>1</v>
      </c>
    </row>
    <row r="214" spans="1:6">
      <c r="A214" s="1" t="s">
        <v>107</v>
      </c>
      <c r="B214" s="1">
        <v>23</v>
      </c>
      <c r="C214" s="3">
        <v>45471</v>
      </c>
      <c r="D214" s="1" t="s">
        <v>109</v>
      </c>
      <c r="E214" s="1">
        <v>3</v>
      </c>
    </row>
    <row r="215" spans="1:6">
      <c r="A215" s="1" t="s">
        <v>107</v>
      </c>
      <c r="B215" s="1">
        <v>23</v>
      </c>
      <c r="C215" s="3">
        <v>45471</v>
      </c>
      <c r="D215" s="1" t="s">
        <v>135</v>
      </c>
      <c r="E215" s="1">
        <v>4</v>
      </c>
    </row>
    <row r="216" spans="1:6">
      <c r="A216" s="1" t="s">
        <v>107</v>
      </c>
      <c r="B216" s="1">
        <v>23</v>
      </c>
      <c r="C216" s="3">
        <v>45471</v>
      </c>
      <c r="D216" s="1" t="s">
        <v>142</v>
      </c>
      <c r="E216" s="1">
        <v>4</v>
      </c>
    </row>
    <row r="217" spans="1:6">
      <c r="A217" s="1" t="s">
        <v>107</v>
      </c>
      <c r="B217" s="1">
        <v>23</v>
      </c>
      <c r="C217" s="3">
        <v>45471</v>
      </c>
      <c r="D217" s="1" t="s">
        <v>110</v>
      </c>
      <c r="E217" s="1">
        <v>3</v>
      </c>
    </row>
    <row r="218" spans="1:6">
      <c r="A218" s="1" t="s">
        <v>107</v>
      </c>
      <c r="B218" s="1">
        <v>23</v>
      </c>
      <c r="C218" s="3">
        <v>45471</v>
      </c>
      <c r="D218" s="1" t="s">
        <v>132</v>
      </c>
      <c r="E218" s="1">
        <v>8</v>
      </c>
    </row>
    <row r="219" spans="1:6">
      <c r="A219" s="1" t="s">
        <v>107</v>
      </c>
      <c r="B219" s="1">
        <v>23</v>
      </c>
      <c r="C219" s="3">
        <v>45471</v>
      </c>
      <c r="D219" s="1" t="s">
        <v>131</v>
      </c>
      <c r="E219" s="1">
        <v>3</v>
      </c>
    </row>
    <row r="220" spans="1:6">
      <c r="A220" s="1" t="s">
        <v>107</v>
      </c>
      <c r="B220" s="1">
        <v>23</v>
      </c>
      <c r="C220" s="3">
        <v>45471</v>
      </c>
      <c r="D220" s="1" t="s">
        <v>137</v>
      </c>
      <c r="E220" s="1">
        <v>1</v>
      </c>
      <c r="F220" s="1">
        <v>3</v>
      </c>
    </row>
    <row r="221" spans="1:6">
      <c r="A221" s="1" t="s">
        <v>107</v>
      </c>
      <c r="B221" s="1">
        <v>23</v>
      </c>
      <c r="C221" s="3">
        <v>45471</v>
      </c>
      <c r="D221" s="1" t="s">
        <v>134</v>
      </c>
      <c r="E221" s="1">
        <v>2</v>
      </c>
    </row>
    <row r="222" spans="1:6">
      <c r="A222" s="1" t="s">
        <v>107</v>
      </c>
      <c r="B222" s="1">
        <v>23</v>
      </c>
      <c r="C222" s="3">
        <v>45471</v>
      </c>
      <c r="D222" s="1" t="s">
        <v>138</v>
      </c>
      <c r="E222" s="1">
        <v>2</v>
      </c>
    </row>
    <row r="223" spans="1:6">
      <c r="A223" s="1" t="s">
        <v>107</v>
      </c>
      <c r="B223" s="1">
        <v>23</v>
      </c>
      <c r="C223" s="3">
        <v>45471</v>
      </c>
      <c r="D223" s="1" t="s">
        <v>123</v>
      </c>
      <c r="E223" s="1">
        <v>1</v>
      </c>
      <c r="F223" s="1">
        <v>1</v>
      </c>
    </row>
    <row r="224" spans="1:6">
      <c r="A224" s="1" t="s">
        <v>107</v>
      </c>
      <c r="B224" s="1">
        <v>24</v>
      </c>
      <c r="C224" s="3">
        <v>45471</v>
      </c>
      <c r="D224" s="1" t="s">
        <v>108</v>
      </c>
      <c r="E224" s="1">
        <v>2</v>
      </c>
    </row>
    <row r="225" spans="1:5">
      <c r="A225" s="1" t="s">
        <v>107</v>
      </c>
      <c r="B225" s="1">
        <v>24</v>
      </c>
      <c r="C225" s="3">
        <v>45471</v>
      </c>
      <c r="D225" s="1" t="s">
        <v>109</v>
      </c>
      <c r="E225" s="1">
        <v>4</v>
      </c>
    </row>
    <row r="226" spans="1:5">
      <c r="A226" s="1" t="s">
        <v>107</v>
      </c>
      <c r="B226" s="1">
        <v>24</v>
      </c>
      <c r="C226" s="3">
        <v>45471</v>
      </c>
      <c r="D226" s="1" t="s">
        <v>133</v>
      </c>
      <c r="E226" s="1">
        <v>4</v>
      </c>
    </row>
    <row r="227" spans="1:5">
      <c r="A227" s="1" t="s">
        <v>107</v>
      </c>
      <c r="B227" s="1">
        <v>24</v>
      </c>
      <c r="C227" s="3">
        <v>45471</v>
      </c>
      <c r="D227" s="1" t="s">
        <v>110</v>
      </c>
      <c r="E227" s="1">
        <v>3</v>
      </c>
    </row>
    <row r="228" spans="1:5">
      <c r="A228" s="1" t="s">
        <v>107</v>
      </c>
      <c r="B228" s="1">
        <v>24</v>
      </c>
      <c r="C228" s="3">
        <v>45471</v>
      </c>
      <c r="D228" s="1" t="s">
        <v>132</v>
      </c>
      <c r="E228" s="1">
        <v>7</v>
      </c>
    </row>
    <row r="229" spans="1:5">
      <c r="A229" s="1" t="s">
        <v>107</v>
      </c>
      <c r="B229" s="1">
        <v>24</v>
      </c>
      <c r="C229" s="3">
        <v>45471</v>
      </c>
      <c r="D229" s="1" t="s">
        <v>111</v>
      </c>
      <c r="E229" s="1">
        <v>8</v>
      </c>
    </row>
    <row r="230" spans="1:5">
      <c r="A230" s="1" t="s">
        <v>107</v>
      </c>
      <c r="B230" s="1">
        <v>24</v>
      </c>
      <c r="C230" s="3">
        <v>45471</v>
      </c>
      <c r="D230" s="1" t="s">
        <v>112</v>
      </c>
      <c r="E230" s="1">
        <v>1</v>
      </c>
    </row>
    <row r="231" spans="1:5">
      <c r="A231" s="1" t="s">
        <v>107</v>
      </c>
      <c r="B231" s="1">
        <v>24</v>
      </c>
      <c r="C231" s="3">
        <v>45471</v>
      </c>
      <c r="D231" s="1" t="s">
        <v>142</v>
      </c>
      <c r="E231" s="1">
        <v>3</v>
      </c>
    </row>
    <row r="232" spans="1:5">
      <c r="A232" s="1" t="s">
        <v>107</v>
      </c>
      <c r="B232" s="1">
        <v>24</v>
      </c>
      <c r="C232" s="3">
        <v>45471</v>
      </c>
      <c r="D232" s="1" t="s">
        <v>113</v>
      </c>
      <c r="E232" s="1">
        <v>7</v>
      </c>
    </row>
    <row r="233" spans="1:5">
      <c r="A233" s="1" t="s">
        <v>107</v>
      </c>
      <c r="B233" s="1">
        <v>25</v>
      </c>
      <c r="C233" s="3">
        <v>45471</v>
      </c>
      <c r="D233" s="1" t="s">
        <v>109</v>
      </c>
      <c r="E233" s="1">
        <v>7</v>
      </c>
    </row>
    <row r="234" spans="1:5">
      <c r="A234" s="1" t="s">
        <v>107</v>
      </c>
      <c r="B234" s="1">
        <v>25</v>
      </c>
      <c r="C234" s="3">
        <v>45471</v>
      </c>
      <c r="D234" s="1" t="s">
        <v>128</v>
      </c>
      <c r="E234" s="1">
        <v>1</v>
      </c>
    </row>
    <row r="235" spans="1:5">
      <c r="A235" s="1" t="s">
        <v>107</v>
      </c>
      <c r="B235" s="1">
        <v>25</v>
      </c>
      <c r="C235" s="3">
        <v>45471</v>
      </c>
      <c r="D235" s="1" t="s">
        <v>113</v>
      </c>
      <c r="E235" s="1">
        <v>5</v>
      </c>
    </row>
    <row r="236" spans="1:5">
      <c r="A236" s="1" t="s">
        <v>107</v>
      </c>
      <c r="B236" s="1">
        <v>25</v>
      </c>
      <c r="C236" s="3">
        <v>45471</v>
      </c>
      <c r="D236" s="1" t="s">
        <v>110</v>
      </c>
      <c r="E236" s="1">
        <v>4</v>
      </c>
    </row>
    <row r="237" spans="1:5">
      <c r="A237" s="1" t="s">
        <v>107</v>
      </c>
      <c r="B237" s="1">
        <v>25</v>
      </c>
      <c r="C237" s="3">
        <v>45471</v>
      </c>
      <c r="D237" s="1" t="s">
        <v>111</v>
      </c>
      <c r="E237" s="1">
        <v>4</v>
      </c>
    </row>
    <row r="238" spans="1:5">
      <c r="A238" s="1" t="s">
        <v>107</v>
      </c>
      <c r="B238" s="1">
        <v>25</v>
      </c>
      <c r="C238" s="3">
        <v>45471</v>
      </c>
      <c r="D238" s="1" t="s">
        <v>129</v>
      </c>
      <c r="E238" s="1">
        <v>3</v>
      </c>
    </row>
    <row r="239" spans="1:5">
      <c r="A239" s="1" t="s">
        <v>107</v>
      </c>
      <c r="B239" s="1">
        <v>25</v>
      </c>
      <c r="C239" s="3">
        <v>45471</v>
      </c>
      <c r="D239" s="1" t="s">
        <v>132</v>
      </c>
      <c r="E239" s="1">
        <v>1</v>
      </c>
    </row>
    <row r="240" spans="1:5">
      <c r="A240" s="1" t="s">
        <v>107</v>
      </c>
      <c r="B240" s="1">
        <v>25</v>
      </c>
      <c r="C240" s="3">
        <v>45471</v>
      </c>
      <c r="D240" s="1" t="s">
        <v>108</v>
      </c>
      <c r="E240" s="1">
        <v>4</v>
      </c>
    </row>
    <row r="241" spans="1:6">
      <c r="A241" s="1" t="s">
        <v>107</v>
      </c>
      <c r="B241" s="1">
        <v>26</v>
      </c>
      <c r="C241" s="3">
        <v>45471</v>
      </c>
      <c r="D241" s="1" t="s">
        <v>127</v>
      </c>
      <c r="E241" s="1">
        <v>1</v>
      </c>
      <c r="F241" s="1">
        <v>2</v>
      </c>
    </row>
    <row r="242" spans="1:6">
      <c r="A242" s="1" t="s">
        <v>107</v>
      </c>
      <c r="B242" s="1">
        <v>26</v>
      </c>
      <c r="C242" s="3">
        <v>45471</v>
      </c>
      <c r="D242" s="1" t="s">
        <v>121</v>
      </c>
      <c r="E242" s="1">
        <v>1</v>
      </c>
      <c r="F242" s="1">
        <v>4</v>
      </c>
    </row>
    <row r="243" spans="1:6">
      <c r="A243" s="1" t="s">
        <v>107</v>
      </c>
      <c r="B243" s="1">
        <v>26</v>
      </c>
      <c r="C243" s="3">
        <v>45471</v>
      </c>
      <c r="D243" s="1" t="s">
        <v>111</v>
      </c>
      <c r="E243" s="1">
        <v>5</v>
      </c>
    </row>
    <row r="244" spans="1:6">
      <c r="A244" s="1" t="s">
        <v>107</v>
      </c>
      <c r="B244" s="1">
        <v>26</v>
      </c>
      <c r="C244" s="3">
        <v>45471</v>
      </c>
      <c r="D244" s="1" t="s">
        <v>130</v>
      </c>
      <c r="E244" s="1">
        <v>1</v>
      </c>
    </row>
    <row r="245" spans="1:6">
      <c r="A245" s="1" t="s">
        <v>107</v>
      </c>
      <c r="B245" s="1">
        <v>26</v>
      </c>
      <c r="C245" s="3">
        <v>45471</v>
      </c>
      <c r="D245" s="1" t="s">
        <v>131</v>
      </c>
      <c r="E245" s="1">
        <v>4</v>
      </c>
    </row>
    <row r="246" spans="1:6">
      <c r="A246" s="1" t="s">
        <v>107</v>
      </c>
      <c r="B246" s="1">
        <v>26</v>
      </c>
      <c r="C246" s="3">
        <v>45471</v>
      </c>
      <c r="D246" s="1" t="s">
        <v>142</v>
      </c>
      <c r="E246" s="1">
        <v>7</v>
      </c>
    </row>
    <row r="247" spans="1:6">
      <c r="A247" s="1" t="s">
        <v>107</v>
      </c>
      <c r="B247" s="1">
        <v>26</v>
      </c>
      <c r="C247" s="3">
        <v>45471</v>
      </c>
      <c r="D247" s="1" t="s">
        <v>110</v>
      </c>
      <c r="E247" s="1">
        <v>4</v>
      </c>
    </row>
    <row r="248" spans="1:6">
      <c r="A248" s="1" t="s">
        <v>107</v>
      </c>
      <c r="B248" s="1">
        <v>26</v>
      </c>
      <c r="C248" s="3">
        <v>45471</v>
      </c>
      <c r="D248" s="1" t="s">
        <v>132</v>
      </c>
      <c r="E248" s="1">
        <v>3</v>
      </c>
    </row>
    <row r="249" spans="1:6">
      <c r="A249" s="1" t="s">
        <v>107</v>
      </c>
      <c r="B249" s="1">
        <v>26</v>
      </c>
      <c r="C249" s="3">
        <v>45471</v>
      </c>
      <c r="D249" s="1" t="s">
        <v>134</v>
      </c>
      <c r="E249" s="1">
        <v>4</v>
      </c>
    </row>
    <row r="250" spans="1:6">
      <c r="A250" s="1" t="s">
        <v>107</v>
      </c>
      <c r="B250" s="1">
        <v>26</v>
      </c>
      <c r="C250" s="3">
        <v>45471</v>
      </c>
      <c r="D250" s="1" t="s">
        <v>113</v>
      </c>
      <c r="E250" s="1">
        <v>4</v>
      </c>
    </row>
    <row r="251" spans="1:6">
      <c r="A251" s="1" t="s">
        <v>107</v>
      </c>
      <c r="B251" s="1">
        <v>26</v>
      </c>
      <c r="C251" s="3">
        <v>45471</v>
      </c>
      <c r="D251" s="1" t="s">
        <v>135</v>
      </c>
      <c r="E251" s="1">
        <v>3</v>
      </c>
    </row>
    <row r="252" spans="1:6">
      <c r="A252" s="1" t="s">
        <v>107</v>
      </c>
      <c r="B252" s="1">
        <v>26</v>
      </c>
      <c r="C252" s="3">
        <v>45471</v>
      </c>
      <c r="D252" s="1" t="s">
        <v>136</v>
      </c>
      <c r="E252" s="1">
        <v>3</v>
      </c>
    </row>
    <row r="253" spans="1:6">
      <c r="A253" s="1" t="s">
        <v>107</v>
      </c>
      <c r="B253" s="1">
        <v>26</v>
      </c>
      <c r="C253" s="3">
        <v>45471</v>
      </c>
      <c r="D253" s="1" t="s">
        <v>137</v>
      </c>
      <c r="E253" s="1">
        <v>1</v>
      </c>
      <c r="F253" s="1">
        <v>1</v>
      </c>
    </row>
    <row r="254" spans="1:6">
      <c r="A254" s="1" t="s">
        <v>107</v>
      </c>
      <c r="B254" s="1">
        <v>26</v>
      </c>
      <c r="C254" s="3">
        <v>45471</v>
      </c>
      <c r="D254" s="1" t="s">
        <v>138</v>
      </c>
      <c r="E254" s="1">
        <v>1</v>
      </c>
    </row>
    <row r="255" spans="1:6">
      <c r="A255" s="1" t="s">
        <v>107</v>
      </c>
      <c r="B255" s="1">
        <v>26</v>
      </c>
      <c r="C255" s="3">
        <v>45471</v>
      </c>
      <c r="D255" s="1" t="s">
        <v>109</v>
      </c>
      <c r="E255" s="1">
        <v>1</v>
      </c>
    </row>
    <row r="256" spans="1:6">
      <c r="A256" s="1" t="s">
        <v>107</v>
      </c>
      <c r="B256" s="1">
        <v>26</v>
      </c>
      <c r="C256" s="3">
        <v>45471</v>
      </c>
      <c r="D256" s="1" t="s">
        <v>133</v>
      </c>
      <c r="E256" s="1">
        <v>1</v>
      </c>
    </row>
    <row r="257" spans="1:5">
      <c r="A257" s="1" t="s">
        <v>107</v>
      </c>
      <c r="B257" s="1">
        <v>27</v>
      </c>
      <c r="C257" s="3">
        <v>45471</v>
      </c>
      <c r="D257" s="1" t="s">
        <v>140</v>
      </c>
      <c r="E257" s="1">
        <v>6</v>
      </c>
    </row>
    <row r="258" spans="1:5">
      <c r="A258" s="1" t="s">
        <v>107</v>
      </c>
      <c r="B258" s="1">
        <v>27</v>
      </c>
      <c r="C258" s="3">
        <v>45471</v>
      </c>
      <c r="D258" s="1" t="s">
        <v>141</v>
      </c>
      <c r="E258" s="1">
        <v>8</v>
      </c>
    </row>
    <row r="259" spans="1:5">
      <c r="A259" s="1" t="s">
        <v>107</v>
      </c>
      <c r="B259" s="1">
        <v>27</v>
      </c>
      <c r="C259" s="3">
        <v>45471</v>
      </c>
      <c r="D259" s="1" t="s">
        <v>142</v>
      </c>
      <c r="E259" s="1">
        <v>5</v>
      </c>
    </row>
    <row r="260" spans="1:5">
      <c r="A260" s="1" t="s">
        <v>107</v>
      </c>
      <c r="B260" s="1">
        <v>27</v>
      </c>
      <c r="C260" s="3">
        <v>45471</v>
      </c>
      <c r="D260" s="1" t="s">
        <v>131</v>
      </c>
      <c r="E260" s="1">
        <v>3</v>
      </c>
    </row>
    <row r="261" spans="1:5">
      <c r="A261" s="1" t="s">
        <v>107</v>
      </c>
      <c r="B261" s="1">
        <v>27</v>
      </c>
      <c r="C261" s="3">
        <v>45471</v>
      </c>
      <c r="D261" s="1" t="s">
        <v>111</v>
      </c>
      <c r="E261" s="1">
        <v>2</v>
      </c>
    </row>
    <row r="262" spans="1:5">
      <c r="A262" s="1" t="s">
        <v>107</v>
      </c>
      <c r="B262" s="1">
        <v>27</v>
      </c>
      <c r="C262" s="3">
        <v>45471</v>
      </c>
      <c r="D262" s="1" t="s">
        <v>132</v>
      </c>
      <c r="E262" s="1">
        <v>4</v>
      </c>
    </row>
    <row r="263" spans="1:5">
      <c r="A263" s="1" t="s">
        <v>107</v>
      </c>
      <c r="B263" s="1">
        <v>27</v>
      </c>
      <c r="C263" s="3">
        <v>45471</v>
      </c>
      <c r="D263" s="1" t="s">
        <v>135</v>
      </c>
      <c r="E263" s="1">
        <v>3</v>
      </c>
    </row>
    <row r="264" spans="1:5">
      <c r="A264" s="1" t="s">
        <v>107</v>
      </c>
      <c r="B264" s="1">
        <v>27</v>
      </c>
      <c r="C264" s="3">
        <v>45471</v>
      </c>
      <c r="D264" s="1" t="s">
        <v>143</v>
      </c>
      <c r="E264" s="1">
        <v>1</v>
      </c>
    </row>
    <row r="265" spans="1:5">
      <c r="A265" s="1" t="s">
        <v>107</v>
      </c>
      <c r="B265" s="1">
        <v>27</v>
      </c>
      <c r="C265" s="3">
        <v>45471</v>
      </c>
      <c r="D265" s="1" t="s">
        <v>138</v>
      </c>
      <c r="E265" s="1">
        <v>2</v>
      </c>
    </row>
    <row r="266" spans="1:5">
      <c r="A266" s="1" t="s">
        <v>107</v>
      </c>
      <c r="B266" s="1">
        <v>27</v>
      </c>
      <c r="C266" s="3">
        <v>45471</v>
      </c>
      <c r="D266" s="1" t="s">
        <v>144</v>
      </c>
      <c r="E266" s="1">
        <v>1</v>
      </c>
    </row>
    <row r="267" spans="1:5">
      <c r="A267" s="1" t="s">
        <v>180</v>
      </c>
      <c r="B267" s="1">
        <v>29</v>
      </c>
      <c r="C267" s="3">
        <v>45498</v>
      </c>
      <c r="D267" s="1" t="s">
        <v>130</v>
      </c>
      <c r="E267" s="1">
        <v>2</v>
      </c>
    </row>
    <row r="268" spans="1:5">
      <c r="A268" s="1" t="s">
        <v>180</v>
      </c>
      <c r="B268" s="1">
        <v>29</v>
      </c>
      <c r="C268" s="3">
        <v>45498</v>
      </c>
      <c r="D268" s="1" t="s">
        <v>131</v>
      </c>
      <c r="E268" s="1">
        <v>2</v>
      </c>
    </row>
    <row r="269" spans="1:5">
      <c r="A269" s="1" t="s">
        <v>180</v>
      </c>
      <c r="B269" s="1">
        <v>29</v>
      </c>
      <c r="C269" s="3">
        <v>45498</v>
      </c>
      <c r="D269" s="1" t="s">
        <v>141</v>
      </c>
      <c r="E269" s="1">
        <v>4</v>
      </c>
    </row>
    <row r="270" spans="1:5">
      <c r="A270" s="1" t="s">
        <v>180</v>
      </c>
      <c r="B270" s="1">
        <v>29</v>
      </c>
      <c r="C270" s="3">
        <v>45498</v>
      </c>
      <c r="D270" s="1" t="s">
        <v>135</v>
      </c>
      <c r="E270" s="1">
        <v>4</v>
      </c>
    </row>
    <row r="271" spans="1:5">
      <c r="A271" s="1" t="s">
        <v>180</v>
      </c>
      <c r="B271" s="1">
        <v>29</v>
      </c>
      <c r="C271" s="3">
        <v>45498</v>
      </c>
      <c r="D271" s="1" t="s">
        <v>140</v>
      </c>
      <c r="E271" s="1">
        <v>3</v>
      </c>
    </row>
    <row r="272" spans="1:5">
      <c r="A272" s="1" t="s">
        <v>180</v>
      </c>
      <c r="B272" s="1">
        <v>29</v>
      </c>
      <c r="C272" s="3">
        <v>45498</v>
      </c>
      <c r="D272" s="1" t="s">
        <v>136</v>
      </c>
      <c r="E272" s="1">
        <v>1</v>
      </c>
    </row>
    <row r="273" spans="1:5">
      <c r="A273" s="1" t="s">
        <v>180</v>
      </c>
      <c r="B273" s="1">
        <v>29</v>
      </c>
      <c r="C273" s="3">
        <v>45498</v>
      </c>
      <c r="D273" s="1" t="s">
        <v>147</v>
      </c>
      <c r="E273" s="1">
        <v>3</v>
      </c>
    </row>
    <row r="274" spans="1:5">
      <c r="A274" s="1" t="s">
        <v>180</v>
      </c>
      <c r="B274" s="1">
        <v>29</v>
      </c>
      <c r="C274" s="3">
        <v>45498</v>
      </c>
      <c r="D274" s="1" t="s">
        <v>142</v>
      </c>
      <c r="E274" s="1">
        <v>2</v>
      </c>
    </row>
    <row r="275" spans="1:5">
      <c r="A275" s="1" t="s">
        <v>180</v>
      </c>
      <c r="B275" s="1">
        <v>29</v>
      </c>
      <c r="C275" s="3">
        <v>45498</v>
      </c>
      <c r="D275" s="1" t="s">
        <v>111</v>
      </c>
      <c r="E275" s="1">
        <v>2</v>
      </c>
    </row>
    <row r="276" spans="1:5">
      <c r="A276" s="1" t="s">
        <v>180</v>
      </c>
      <c r="B276" s="1">
        <v>29</v>
      </c>
      <c r="C276" s="3">
        <v>45498</v>
      </c>
      <c r="D276" s="1" t="s">
        <v>132</v>
      </c>
      <c r="E276" s="1">
        <v>1</v>
      </c>
    </row>
    <row r="277" spans="1:5">
      <c r="A277" s="1" t="s">
        <v>180</v>
      </c>
      <c r="B277" s="1">
        <v>30</v>
      </c>
      <c r="C277" s="3">
        <v>45498</v>
      </c>
      <c r="D277" s="1" t="s">
        <v>111</v>
      </c>
      <c r="E277" s="1">
        <v>4</v>
      </c>
    </row>
    <row r="278" spans="1:5">
      <c r="A278" s="1" t="s">
        <v>180</v>
      </c>
      <c r="B278" s="1">
        <v>30</v>
      </c>
      <c r="C278" s="3">
        <v>45498</v>
      </c>
      <c r="D278" s="1" t="s">
        <v>142</v>
      </c>
      <c r="E278" s="1">
        <v>4</v>
      </c>
    </row>
    <row r="279" spans="1:5">
      <c r="A279" s="1" t="s">
        <v>180</v>
      </c>
      <c r="B279" s="1">
        <v>30</v>
      </c>
      <c r="C279" s="3">
        <v>45498</v>
      </c>
      <c r="D279" s="1" t="s">
        <v>170</v>
      </c>
      <c r="E279" s="1">
        <v>2</v>
      </c>
    </row>
    <row r="280" spans="1:5">
      <c r="A280" s="1" t="s">
        <v>180</v>
      </c>
      <c r="B280" s="1">
        <v>30</v>
      </c>
      <c r="C280" s="3">
        <v>45498</v>
      </c>
      <c r="D280" s="1" t="s">
        <v>165</v>
      </c>
      <c r="E280" s="1">
        <v>1</v>
      </c>
    </row>
    <row r="281" spans="1:5">
      <c r="A281" s="1" t="s">
        <v>180</v>
      </c>
      <c r="B281" s="1">
        <v>30</v>
      </c>
      <c r="C281" s="3">
        <v>45498</v>
      </c>
      <c r="D281" s="1" t="s">
        <v>109</v>
      </c>
      <c r="E281" s="1">
        <v>1</v>
      </c>
    </row>
    <row r="282" spans="1:5">
      <c r="A282" s="1" t="s">
        <v>180</v>
      </c>
      <c r="B282" s="1">
        <v>30</v>
      </c>
      <c r="C282" s="3">
        <v>45498</v>
      </c>
      <c r="D282" s="1" t="s">
        <v>135</v>
      </c>
      <c r="E282" s="1">
        <v>3</v>
      </c>
    </row>
    <row r="283" spans="1:5">
      <c r="A283" s="1" t="s">
        <v>180</v>
      </c>
      <c r="B283" s="1">
        <v>30</v>
      </c>
      <c r="C283" s="3">
        <v>45498</v>
      </c>
      <c r="D283" s="1" t="s">
        <v>136</v>
      </c>
      <c r="E283" s="1">
        <v>1</v>
      </c>
    </row>
    <row r="284" spans="1:5">
      <c r="A284" s="1" t="s">
        <v>180</v>
      </c>
      <c r="B284" s="1">
        <v>30</v>
      </c>
      <c r="C284" s="3">
        <v>45498</v>
      </c>
      <c r="D284" s="1" t="s">
        <v>133</v>
      </c>
      <c r="E284" s="1">
        <v>1</v>
      </c>
    </row>
    <row r="285" spans="1:5">
      <c r="A285" s="1" t="s">
        <v>180</v>
      </c>
      <c r="B285" s="1">
        <v>30</v>
      </c>
      <c r="C285" s="3">
        <v>45498</v>
      </c>
      <c r="D285" s="1" t="s">
        <v>141</v>
      </c>
      <c r="E285" s="1">
        <v>4</v>
      </c>
    </row>
    <row r="286" spans="1:5">
      <c r="A286" s="1" t="s">
        <v>180</v>
      </c>
      <c r="B286" s="1">
        <v>30</v>
      </c>
      <c r="C286" s="3">
        <v>45498</v>
      </c>
      <c r="D286" s="1" t="s">
        <v>132</v>
      </c>
      <c r="E286" s="1">
        <v>4</v>
      </c>
    </row>
    <row r="287" spans="1:5">
      <c r="A287" s="1" t="s">
        <v>180</v>
      </c>
      <c r="B287" s="1">
        <v>30</v>
      </c>
      <c r="C287" s="3">
        <v>45498</v>
      </c>
      <c r="D287" s="1" t="s">
        <v>140</v>
      </c>
      <c r="E287" s="1">
        <v>1</v>
      </c>
    </row>
    <row r="288" spans="1:5">
      <c r="A288" s="1" t="s">
        <v>180</v>
      </c>
      <c r="B288" s="1">
        <v>30</v>
      </c>
      <c r="C288" s="3">
        <v>45498</v>
      </c>
      <c r="D288" s="1" t="s">
        <v>113</v>
      </c>
      <c r="E288" s="1">
        <v>1</v>
      </c>
    </row>
    <row r="289" spans="1:5">
      <c r="A289" s="1" t="s">
        <v>180</v>
      </c>
      <c r="B289" s="1">
        <v>31</v>
      </c>
      <c r="C289" s="3">
        <v>45498</v>
      </c>
      <c r="D289" s="1" t="s">
        <v>111</v>
      </c>
      <c r="E289" s="1">
        <v>4</v>
      </c>
    </row>
    <row r="290" spans="1:5">
      <c r="A290" s="1" t="s">
        <v>180</v>
      </c>
      <c r="B290" s="1">
        <v>31</v>
      </c>
      <c r="C290" s="3">
        <v>45498</v>
      </c>
      <c r="D290" s="1" t="s">
        <v>131</v>
      </c>
      <c r="E290" s="1">
        <v>3</v>
      </c>
    </row>
    <row r="291" spans="1:5">
      <c r="A291" s="1" t="s">
        <v>180</v>
      </c>
      <c r="B291" s="1">
        <v>31</v>
      </c>
      <c r="C291" s="3">
        <v>45498</v>
      </c>
      <c r="D291" s="1" t="s">
        <v>135</v>
      </c>
      <c r="E291" s="1">
        <v>3</v>
      </c>
    </row>
    <row r="292" spans="1:5">
      <c r="A292" s="1" t="s">
        <v>180</v>
      </c>
      <c r="B292" s="1">
        <v>31</v>
      </c>
      <c r="C292" s="3">
        <v>45498</v>
      </c>
      <c r="D292" s="1" t="s">
        <v>142</v>
      </c>
      <c r="E292" s="1">
        <v>3</v>
      </c>
    </row>
    <row r="293" spans="1:5">
      <c r="A293" s="1" t="s">
        <v>180</v>
      </c>
      <c r="B293" s="1">
        <v>31</v>
      </c>
      <c r="C293" s="3">
        <v>45498</v>
      </c>
      <c r="D293" s="1" t="s">
        <v>140</v>
      </c>
      <c r="E293" s="1">
        <v>3</v>
      </c>
    </row>
    <row r="294" spans="1:5">
      <c r="A294" s="1" t="s">
        <v>180</v>
      </c>
      <c r="B294" s="1">
        <v>31</v>
      </c>
      <c r="C294" s="3">
        <v>45498</v>
      </c>
      <c r="D294" s="1" t="s">
        <v>136</v>
      </c>
      <c r="E294" s="1">
        <v>2</v>
      </c>
    </row>
    <row r="295" spans="1:5">
      <c r="A295" s="1" t="s">
        <v>180</v>
      </c>
      <c r="B295" s="1">
        <v>31</v>
      </c>
      <c r="C295" s="3">
        <v>45498</v>
      </c>
      <c r="D295" s="1" t="s">
        <v>147</v>
      </c>
      <c r="E295" s="1">
        <v>8</v>
      </c>
    </row>
    <row r="296" spans="1:5">
      <c r="A296" s="1" t="s">
        <v>180</v>
      </c>
      <c r="B296" s="1">
        <v>31</v>
      </c>
      <c r="C296" s="3">
        <v>45498</v>
      </c>
      <c r="D296" s="1" t="s">
        <v>141</v>
      </c>
      <c r="E296" s="1">
        <v>2</v>
      </c>
    </row>
    <row r="297" spans="1:5">
      <c r="A297" s="1" t="s">
        <v>180</v>
      </c>
      <c r="B297" s="1">
        <v>31</v>
      </c>
      <c r="C297" s="3">
        <v>45498</v>
      </c>
      <c r="D297" s="1" t="s">
        <v>132</v>
      </c>
      <c r="E297" s="1">
        <v>5</v>
      </c>
    </row>
    <row r="298" spans="1:5">
      <c r="A298" s="1" t="s">
        <v>180</v>
      </c>
      <c r="B298" s="1">
        <v>32</v>
      </c>
      <c r="C298" s="3">
        <v>45495</v>
      </c>
      <c r="D298" s="1" t="s">
        <v>142</v>
      </c>
      <c r="E298" s="1">
        <v>4</v>
      </c>
    </row>
    <row r="299" spans="1:5">
      <c r="A299" s="1" t="s">
        <v>180</v>
      </c>
      <c r="B299" s="1">
        <v>32</v>
      </c>
      <c r="C299" s="3">
        <v>45495</v>
      </c>
      <c r="D299" s="1" t="s">
        <v>111</v>
      </c>
      <c r="E299" s="1">
        <v>5</v>
      </c>
    </row>
    <row r="300" spans="1:5">
      <c r="A300" s="1" t="s">
        <v>180</v>
      </c>
      <c r="B300" s="1">
        <v>32</v>
      </c>
      <c r="C300" s="3">
        <v>45495</v>
      </c>
      <c r="D300" s="1" t="s">
        <v>131</v>
      </c>
      <c r="E300" s="1">
        <v>3</v>
      </c>
    </row>
    <row r="301" spans="1:5">
      <c r="A301" s="1" t="s">
        <v>180</v>
      </c>
      <c r="B301" s="1">
        <v>32</v>
      </c>
      <c r="C301" s="3">
        <v>45495</v>
      </c>
      <c r="D301" s="1" t="s">
        <v>136</v>
      </c>
      <c r="E301" s="1">
        <v>2</v>
      </c>
    </row>
    <row r="302" spans="1:5">
      <c r="A302" s="1" t="s">
        <v>180</v>
      </c>
      <c r="B302" s="1">
        <v>32</v>
      </c>
      <c r="C302" s="3">
        <v>45495</v>
      </c>
      <c r="D302" s="1" t="s">
        <v>132</v>
      </c>
      <c r="E302" s="1">
        <v>8</v>
      </c>
    </row>
    <row r="303" spans="1:5">
      <c r="A303" s="1" t="s">
        <v>180</v>
      </c>
      <c r="B303" s="1">
        <v>32</v>
      </c>
      <c r="C303" s="3">
        <v>45495</v>
      </c>
      <c r="D303" s="1" t="s">
        <v>181</v>
      </c>
      <c r="E303" s="1">
        <v>1</v>
      </c>
    </row>
    <row r="304" spans="1:5">
      <c r="A304" s="1" t="s">
        <v>180</v>
      </c>
      <c r="B304" s="1">
        <v>32</v>
      </c>
      <c r="C304" s="3">
        <v>45495</v>
      </c>
      <c r="D304" s="1" t="s">
        <v>134</v>
      </c>
      <c r="E304" s="1">
        <v>1</v>
      </c>
    </row>
    <row r="305" spans="1:5">
      <c r="A305" s="1" t="s">
        <v>180</v>
      </c>
      <c r="B305" s="1">
        <v>32</v>
      </c>
      <c r="C305" s="3">
        <v>45495</v>
      </c>
      <c r="D305" s="1" t="s">
        <v>172</v>
      </c>
      <c r="E305" s="1">
        <v>4</v>
      </c>
    </row>
    <row r="306" spans="1:5">
      <c r="A306" s="1" t="s">
        <v>180</v>
      </c>
      <c r="B306" s="1">
        <v>32</v>
      </c>
      <c r="C306" s="3">
        <v>45495</v>
      </c>
      <c r="D306" s="1" t="s">
        <v>141</v>
      </c>
      <c r="E306" s="1">
        <v>1</v>
      </c>
    </row>
    <row r="307" spans="1:5">
      <c r="A307" s="1" t="s">
        <v>180</v>
      </c>
      <c r="B307" s="1">
        <v>32</v>
      </c>
      <c r="C307" s="3">
        <v>45495</v>
      </c>
      <c r="D307" s="1" t="s">
        <v>138</v>
      </c>
      <c r="E307" s="1">
        <v>1</v>
      </c>
    </row>
    <row r="308" spans="1:5">
      <c r="A308" s="1" t="s">
        <v>180</v>
      </c>
      <c r="B308" s="1">
        <v>32</v>
      </c>
      <c r="C308" s="3">
        <v>45495</v>
      </c>
      <c r="D308" s="1" t="s">
        <v>140</v>
      </c>
      <c r="E308" s="1">
        <v>1</v>
      </c>
    </row>
    <row r="309" spans="1:5">
      <c r="A309" s="1" t="s">
        <v>180</v>
      </c>
      <c r="B309" s="1">
        <v>33</v>
      </c>
      <c r="C309" s="3">
        <v>45496</v>
      </c>
      <c r="D309" s="1" t="s">
        <v>111</v>
      </c>
      <c r="E309" s="1">
        <v>5</v>
      </c>
    </row>
    <row r="310" spans="1:5">
      <c r="A310" s="1" t="s">
        <v>180</v>
      </c>
      <c r="B310" s="1">
        <v>33</v>
      </c>
      <c r="C310" s="3">
        <v>45496</v>
      </c>
      <c r="D310" s="1" t="s">
        <v>131</v>
      </c>
      <c r="E310" s="1">
        <v>2</v>
      </c>
    </row>
    <row r="311" spans="1:5">
      <c r="A311" s="1" t="s">
        <v>180</v>
      </c>
      <c r="B311" s="1">
        <v>33</v>
      </c>
      <c r="C311" s="3">
        <v>45496</v>
      </c>
      <c r="D311" s="1" t="s">
        <v>130</v>
      </c>
      <c r="E311" s="1">
        <v>2</v>
      </c>
    </row>
    <row r="312" spans="1:5">
      <c r="A312" s="1" t="s">
        <v>180</v>
      </c>
      <c r="B312" s="1">
        <v>33</v>
      </c>
      <c r="C312" s="3">
        <v>45496</v>
      </c>
      <c r="D312" s="1" t="s">
        <v>135</v>
      </c>
      <c r="E312" s="1">
        <v>4</v>
      </c>
    </row>
    <row r="313" spans="1:5">
      <c r="A313" s="1" t="s">
        <v>180</v>
      </c>
      <c r="B313" s="1">
        <v>33</v>
      </c>
      <c r="C313" s="3">
        <v>45496</v>
      </c>
      <c r="D313" s="1" t="s">
        <v>142</v>
      </c>
      <c r="E313" s="1">
        <v>4</v>
      </c>
    </row>
    <row r="314" spans="1:5">
      <c r="A314" s="1" t="s">
        <v>180</v>
      </c>
      <c r="B314" s="1">
        <v>33</v>
      </c>
      <c r="C314" s="3">
        <v>45496</v>
      </c>
      <c r="D314" s="1" t="s">
        <v>140</v>
      </c>
      <c r="E314" s="1">
        <v>3</v>
      </c>
    </row>
    <row r="315" spans="1:5">
      <c r="A315" s="1" t="s">
        <v>180</v>
      </c>
      <c r="B315" s="1">
        <v>33</v>
      </c>
      <c r="C315" s="3">
        <v>45496</v>
      </c>
      <c r="D315" s="1" t="s">
        <v>136</v>
      </c>
      <c r="E315" s="1">
        <v>2</v>
      </c>
    </row>
    <row r="316" spans="1:5">
      <c r="A316" s="1" t="s">
        <v>180</v>
      </c>
      <c r="B316" s="1">
        <v>33</v>
      </c>
      <c r="C316" s="3">
        <v>45496</v>
      </c>
      <c r="D316" s="1" t="s">
        <v>132</v>
      </c>
      <c r="E316" s="1">
        <v>5</v>
      </c>
    </row>
    <row r="317" spans="1:5">
      <c r="A317" s="1" t="s">
        <v>180</v>
      </c>
      <c r="B317" s="1">
        <v>33</v>
      </c>
      <c r="C317" s="3">
        <v>45496</v>
      </c>
      <c r="D317" s="1" t="s">
        <v>141</v>
      </c>
      <c r="E317" s="1">
        <v>2</v>
      </c>
    </row>
    <row r="318" spans="1:5">
      <c r="A318" s="1" t="s">
        <v>180</v>
      </c>
      <c r="B318" s="1">
        <v>33</v>
      </c>
      <c r="C318" s="3">
        <v>45496</v>
      </c>
      <c r="D318" s="1" t="s">
        <v>170</v>
      </c>
      <c r="E318" s="1">
        <v>1</v>
      </c>
    </row>
    <row r="319" spans="1:5">
      <c r="A319" s="1" t="s">
        <v>180</v>
      </c>
      <c r="B319" s="1">
        <v>33</v>
      </c>
      <c r="C319" s="3">
        <v>45496</v>
      </c>
      <c r="D319" s="1" t="s">
        <v>110</v>
      </c>
      <c r="E319" s="1">
        <v>2</v>
      </c>
    </row>
    <row r="320" spans="1:5">
      <c r="A320" s="1" t="s">
        <v>180</v>
      </c>
      <c r="B320" s="1">
        <v>33</v>
      </c>
      <c r="C320" s="3">
        <v>45496</v>
      </c>
      <c r="D320" s="1" t="s">
        <v>188</v>
      </c>
      <c r="E320" s="1">
        <v>1</v>
      </c>
    </row>
    <row r="321" spans="1:6">
      <c r="A321" s="1" t="s">
        <v>180</v>
      </c>
      <c r="B321" s="1">
        <v>33</v>
      </c>
      <c r="C321" s="3">
        <v>45496</v>
      </c>
      <c r="D321" s="1" t="s">
        <v>147</v>
      </c>
      <c r="E321" s="1">
        <v>4</v>
      </c>
    </row>
    <row r="322" spans="1:6">
      <c r="A322" s="1" t="s">
        <v>180</v>
      </c>
      <c r="B322" s="1">
        <v>34</v>
      </c>
      <c r="C322" s="3">
        <v>45496</v>
      </c>
      <c r="D322" s="1" t="s">
        <v>111</v>
      </c>
      <c r="E322" s="1">
        <v>6</v>
      </c>
    </row>
    <row r="323" spans="1:6">
      <c r="A323" s="1" t="s">
        <v>180</v>
      </c>
      <c r="B323" s="1">
        <v>34</v>
      </c>
      <c r="C323" s="3">
        <v>45496</v>
      </c>
      <c r="D323" s="1" t="s">
        <v>130</v>
      </c>
      <c r="E323" s="1">
        <v>4</v>
      </c>
    </row>
    <row r="324" spans="1:6">
      <c r="A324" s="1" t="s">
        <v>180</v>
      </c>
      <c r="B324" s="1">
        <v>34</v>
      </c>
      <c r="C324" s="3">
        <v>45496</v>
      </c>
      <c r="D324" s="1" t="s">
        <v>142</v>
      </c>
      <c r="E324" s="1">
        <v>3</v>
      </c>
    </row>
    <row r="325" spans="1:6">
      <c r="A325" s="1" t="s">
        <v>180</v>
      </c>
      <c r="B325" s="1">
        <v>34</v>
      </c>
      <c r="C325" s="3">
        <v>45496</v>
      </c>
      <c r="D325" s="1" t="s">
        <v>132</v>
      </c>
      <c r="E325" s="1">
        <v>7</v>
      </c>
    </row>
    <row r="326" spans="1:6">
      <c r="A326" s="1" t="s">
        <v>180</v>
      </c>
      <c r="B326" s="1">
        <v>34</v>
      </c>
      <c r="C326" s="3">
        <v>45496</v>
      </c>
      <c r="D326" s="1" t="s">
        <v>113</v>
      </c>
      <c r="E326" s="1">
        <v>5</v>
      </c>
    </row>
    <row r="327" spans="1:6">
      <c r="A327" s="1" t="s">
        <v>180</v>
      </c>
      <c r="B327" s="1">
        <v>34</v>
      </c>
      <c r="C327" s="3">
        <v>45496</v>
      </c>
      <c r="D327" s="1" t="s">
        <v>141</v>
      </c>
      <c r="E327" s="1">
        <v>2</v>
      </c>
    </row>
    <row r="328" spans="1:6">
      <c r="A328" s="1" t="s">
        <v>180</v>
      </c>
      <c r="B328" s="1">
        <v>34</v>
      </c>
      <c r="C328" s="3">
        <v>45496</v>
      </c>
      <c r="D328" s="1" t="s">
        <v>136</v>
      </c>
      <c r="E328" s="1">
        <v>2</v>
      </c>
    </row>
    <row r="329" spans="1:6">
      <c r="A329" s="1" t="s">
        <v>180</v>
      </c>
      <c r="B329" s="1">
        <v>34</v>
      </c>
      <c r="C329" s="3">
        <v>45496</v>
      </c>
      <c r="D329" s="1" t="s">
        <v>140</v>
      </c>
      <c r="E329" s="1">
        <v>2</v>
      </c>
    </row>
    <row r="330" spans="1:6">
      <c r="A330" s="1" t="s">
        <v>180</v>
      </c>
      <c r="B330" s="1">
        <v>34</v>
      </c>
      <c r="C330" s="3">
        <v>45496</v>
      </c>
      <c r="D330" s="1" t="s">
        <v>109</v>
      </c>
      <c r="E330" s="1">
        <v>1</v>
      </c>
    </row>
    <row r="331" spans="1:6">
      <c r="A331" s="1" t="s">
        <v>180</v>
      </c>
      <c r="B331" s="1">
        <v>34</v>
      </c>
      <c r="C331" s="3">
        <v>45496</v>
      </c>
      <c r="D331" s="1" t="s">
        <v>110</v>
      </c>
      <c r="E331" s="1">
        <v>2</v>
      </c>
    </row>
    <row r="332" spans="1:6">
      <c r="A332" s="1" t="s">
        <v>180</v>
      </c>
      <c r="B332" s="1">
        <v>34</v>
      </c>
      <c r="C332" s="3">
        <v>45496</v>
      </c>
      <c r="D332" s="1" t="s">
        <v>135</v>
      </c>
      <c r="E332" s="1">
        <v>2</v>
      </c>
    </row>
    <row r="333" spans="1:6">
      <c r="A333" s="1" t="s">
        <v>180</v>
      </c>
      <c r="B333" s="1">
        <v>34</v>
      </c>
      <c r="C333" s="3">
        <v>45496</v>
      </c>
      <c r="D333" s="1" t="s">
        <v>131</v>
      </c>
      <c r="E333" s="1">
        <v>1</v>
      </c>
    </row>
    <row r="334" spans="1:6">
      <c r="A334" s="1" t="s">
        <v>180</v>
      </c>
      <c r="B334" s="1">
        <v>35</v>
      </c>
      <c r="C334" s="3">
        <v>45495</v>
      </c>
      <c r="D334" s="1" t="s">
        <v>123</v>
      </c>
      <c r="E334" s="1">
        <v>1</v>
      </c>
      <c r="F334" s="1">
        <v>2</v>
      </c>
    </row>
    <row r="335" spans="1:6">
      <c r="A335" s="1" t="s">
        <v>180</v>
      </c>
      <c r="B335" s="1">
        <v>35</v>
      </c>
      <c r="C335" s="3">
        <v>45495</v>
      </c>
      <c r="D335" s="1" t="s">
        <v>121</v>
      </c>
      <c r="E335" s="1">
        <v>1</v>
      </c>
      <c r="F335" s="1">
        <v>1</v>
      </c>
    </row>
    <row r="336" spans="1:6">
      <c r="A336" s="1" t="s">
        <v>180</v>
      </c>
      <c r="B336" s="1">
        <v>35</v>
      </c>
      <c r="C336" s="3">
        <v>45495</v>
      </c>
      <c r="D336" s="1" t="s">
        <v>127</v>
      </c>
      <c r="E336" s="1">
        <v>1</v>
      </c>
      <c r="F336" s="1">
        <v>1</v>
      </c>
    </row>
    <row r="337" spans="1:5">
      <c r="A337" s="1" t="s">
        <v>180</v>
      </c>
      <c r="B337" s="1">
        <v>35</v>
      </c>
      <c r="C337" s="3">
        <v>45495</v>
      </c>
      <c r="D337" s="1" t="s">
        <v>132</v>
      </c>
      <c r="E337" s="1">
        <v>9</v>
      </c>
    </row>
    <row r="338" spans="1:5">
      <c r="A338" s="1" t="s">
        <v>180</v>
      </c>
      <c r="B338" s="1">
        <v>35</v>
      </c>
      <c r="C338" s="3">
        <v>45495</v>
      </c>
      <c r="D338" s="1" t="s">
        <v>108</v>
      </c>
      <c r="E338" s="1">
        <v>3</v>
      </c>
    </row>
    <row r="339" spans="1:5">
      <c r="A339" s="1" t="s">
        <v>180</v>
      </c>
      <c r="B339" s="1">
        <v>35</v>
      </c>
      <c r="C339" s="3">
        <v>45495</v>
      </c>
      <c r="D339" s="1" t="s">
        <v>111</v>
      </c>
      <c r="E339" s="1">
        <v>7</v>
      </c>
    </row>
    <row r="340" spans="1:5">
      <c r="A340" s="1" t="s">
        <v>180</v>
      </c>
      <c r="B340" s="1">
        <v>35</v>
      </c>
      <c r="C340" s="3">
        <v>45495</v>
      </c>
      <c r="D340" s="1" t="s">
        <v>134</v>
      </c>
      <c r="E340" s="1">
        <v>4</v>
      </c>
    </row>
    <row r="341" spans="1:5">
      <c r="A341" s="1" t="s">
        <v>180</v>
      </c>
      <c r="B341" s="1">
        <v>35</v>
      </c>
      <c r="C341" s="3">
        <v>45495</v>
      </c>
      <c r="D341" s="1" t="s">
        <v>113</v>
      </c>
      <c r="E341" s="1">
        <v>4</v>
      </c>
    </row>
    <row r="342" spans="1:5">
      <c r="A342" s="1" t="s">
        <v>180</v>
      </c>
      <c r="B342" s="1">
        <v>35</v>
      </c>
      <c r="C342" s="3">
        <v>45495</v>
      </c>
      <c r="D342" s="1" t="s">
        <v>136</v>
      </c>
      <c r="E342" s="1">
        <v>2</v>
      </c>
    </row>
    <row r="343" spans="1:5">
      <c r="A343" s="1" t="s">
        <v>180</v>
      </c>
      <c r="B343" s="1">
        <v>35</v>
      </c>
      <c r="C343" s="3">
        <v>45495</v>
      </c>
      <c r="D343" s="1" t="s">
        <v>109</v>
      </c>
      <c r="E343" s="1">
        <v>1</v>
      </c>
    </row>
    <row r="344" spans="1:5">
      <c r="A344" s="1" t="s">
        <v>180</v>
      </c>
      <c r="B344" s="1">
        <v>35</v>
      </c>
      <c r="C344" s="3">
        <v>45495</v>
      </c>
      <c r="D344" s="1" t="s">
        <v>133</v>
      </c>
      <c r="E344" s="1">
        <v>3</v>
      </c>
    </row>
    <row r="345" spans="1:5">
      <c r="A345" s="1" t="s">
        <v>180</v>
      </c>
      <c r="B345" s="1">
        <v>35</v>
      </c>
      <c r="C345" s="3">
        <v>45495</v>
      </c>
      <c r="D345" s="1" t="s">
        <v>110</v>
      </c>
      <c r="E345" s="1">
        <v>2</v>
      </c>
    </row>
    <row r="346" spans="1:5">
      <c r="A346" s="1" t="s">
        <v>180</v>
      </c>
      <c r="B346" s="1">
        <v>35</v>
      </c>
      <c r="C346" s="3">
        <v>45495</v>
      </c>
      <c r="D346" s="1" t="s">
        <v>165</v>
      </c>
      <c r="E346" s="1">
        <v>3</v>
      </c>
    </row>
    <row r="347" spans="1:5">
      <c r="A347" s="1" t="s">
        <v>180</v>
      </c>
      <c r="B347" s="1">
        <v>35</v>
      </c>
      <c r="C347" s="3">
        <v>45495</v>
      </c>
      <c r="D347" s="1" t="s">
        <v>142</v>
      </c>
      <c r="E347" s="1">
        <v>1</v>
      </c>
    </row>
    <row r="348" spans="1:5">
      <c r="A348" s="1" t="s">
        <v>180</v>
      </c>
      <c r="B348" s="1">
        <v>35</v>
      </c>
      <c r="C348" s="3">
        <v>45495</v>
      </c>
      <c r="D348" s="1" t="s">
        <v>184</v>
      </c>
      <c r="E348" s="1">
        <v>1</v>
      </c>
    </row>
    <row r="349" spans="1:5">
      <c r="A349" s="1" t="s">
        <v>180</v>
      </c>
      <c r="B349" s="1">
        <v>35</v>
      </c>
      <c r="C349" s="3">
        <v>45495</v>
      </c>
      <c r="D349" s="1" t="s">
        <v>141</v>
      </c>
      <c r="E349" s="1">
        <v>2</v>
      </c>
    </row>
    <row r="350" spans="1:5">
      <c r="A350" s="1" t="s">
        <v>180</v>
      </c>
      <c r="B350" s="1">
        <v>36</v>
      </c>
      <c r="C350" s="3">
        <v>45495</v>
      </c>
      <c r="D350" s="1" t="s">
        <v>132</v>
      </c>
      <c r="E350" s="1">
        <v>7</v>
      </c>
    </row>
    <row r="351" spans="1:5">
      <c r="A351" s="1" t="s">
        <v>180</v>
      </c>
      <c r="B351" s="1">
        <v>36</v>
      </c>
      <c r="C351" s="3">
        <v>45495</v>
      </c>
      <c r="D351" s="1" t="s">
        <v>111</v>
      </c>
      <c r="E351" s="1">
        <v>4</v>
      </c>
    </row>
    <row r="352" spans="1:5">
      <c r="A352" s="1" t="s">
        <v>180</v>
      </c>
      <c r="B352" s="1">
        <v>36</v>
      </c>
      <c r="C352" s="3">
        <v>45495</v>
      </c>
      <c r="D352" s="1" t="s">
        <v>108</v>
      </c>
      <c r="E352" s="1">
        <v>4</v>
      </c>
    </row>
    <row r="353" spans="1:6">
      <c r="A353" s="1" t="s">
        <v>180</v>
      </c>
      <c r="B353" s="1">
        <v>36</v>
      </c>
      <c r="C353" s="3">
        <v>45495</v>
      </c>
      <c r="D353" s="1" t="s">
        <v>109</v>
      </c>
      <c r="E353" s="1">
        <v>2</v>
      </c>
    </row>
    <row r="354" spans="1:6">
      <c r="A354" s="1" t="s">
        <v>180</v>
      </c>
      <c r="B354" s="1">
        <v>36</v>
      </c>
      <c r="C354" s="3">
        <v>45495</v>
      </c>
      <c r="D354" s="1" t="s">
        <v>123</v>
      </c>
      <c r="E354" s="1">
        <v>1</v>
      </c>
      <c r="F354" s="1">
        <v>4</v>
      </c>
    </row>
    <row r="355" spans="1:6">
      <c r="A355" s="1" t="s">
        <v>180</v>
      </c>
      <c r="B355" s="1">
        <v>36</v>
      </c>
      <c r="C355" s="3">
        <v>45495</v>
      </c>
      <c r="D355" s="1" t="s">
        <v>113</v>
      </c>
      <c r="E355" s="1">
        <v>7</v>
      </c>
    </row>
    <row r="356" spans="1:6">
      <c r="A356" s="1" t="s">
        <v>180</v>
      </c>
      <c r="B356" s="1">
        <v>36</v>
      </c>
      <c r="C356" s="3">
        <v>45495</v>
      </c>
      <c r="D356" s="1" t="s">
        <v>182</v>
      </c>
      <c r="E356" s="1">
        <v>2</v>
      </c>
    </row>
    <row r="357" spans="1:6">
      <c r="A357" s="1" t="s">
        <v>180</v>
      </c>
      <c r="B357" s="1">
        <v>36</v>
      </c>
      <c r="C357" s="3">
        <v>45495</v>
      </c>
      <c r="D357" s="1" t="s">
        <v>133</v>
      </c>
      <c r="E357" s="1">
        <v>1</v>
      </c>
    </row>
    <row r="358" spans="1:6">
      <c r="A358" s="1" t="s">
        <v>180</v>
      </c>
      <c r="B358" s="1">
        <v>36</v>
      </c>
      <c r="C358" s="3">
        <v>45495</v>
      </c>
      <c r="D358" s="1" t="s">
        <v>136</v>
      </c>
      <c r="E358" s="1">
        <v>1</v>
      </c>
    </row>
    <row r="359" spans="1:6">
      <c r="A359" s="1" t="s">
        <v>180</v>
      </c>
      <c r="B359" s="1">
        <v>36</v>
      </c>
      <c r="C359" s="3">
        <v>45495</v>
      </c>
      <c r="D359" s="1" t="s">
        <v>183</v>
      </c>
      <c r="E359" s="1">
        <v>1</v>
      </c>
    </row>
    <row r="360" spans="1:6">
      <c r="A360" s="1" t="s">
        <v>180</v>
      </c>
      <c r="B360" s="1">
        <v>36</v>
      </c>
      <c r="C360" s="3">
        <v>45495</v>
      </c>
      <c r="D360" s="1" t="s">
        <v>165</v>
      </c>
      <c r="E360" s="1">
        <v>1</v>
      </c>
    </row>
    <row r="361" spans="1:6">
      <c r="A361" s="1" t="s">
        <v>180</v>
      </c>
      <c r="B361" s="1">
        <v>36</v>
      </c>
      <c r="C361" s="3">
        <v>45495</v>
      </c>
      <c r="D361" s="1" t="s">
        <v>167</v>
      </c>
      <c r="E361" s="1">
        <v>2</v>
      </c>
    </row>
    <row r="362" spans="1:6">
      <c r="A362" s="1" t="s">
        <v>180</v>
      </c>
      <c r="B362" s="1">
        <v>36</v>
      </c>
      <c r="C362" s="3">
        <v>45495</v>
      </c>
      <c r="D362" s="1" t="s">
        <v>174</v>
      </c>
      <c r="E362" s="1">
        <v>1</v>
      </c>
    </row>
    <row r="363" spans="1:6">
      <c r="A363" s="1" t="s">
        <v>180</v>
      </c>
      <c r="B363" s="1">
        <v>37</v>
      </c>
      <c r="C363" s="3">
        <v>45495</v>
      </c>
      <c r="D363" s="1" t="s">
        <v>121</v>
      </c>
      <c r="E363" s="1">
        <v>1</v>
      </c>
      <c r="F363" s="1">
        <v>2</v>
      </c>
    </row>
    <row r="364" spans="1:6">
      <c r="A364" s="1" t="s">
        <v>180</v>
      </c>
      <c r="B364" s="1">
        <v>37</v>
      </c>
      <c r="C364" s="3">
        <v>45495</v>
      </c>
      <c r="D364" s="1" t="s">
        <v>127</v>
      </c>
      <c r="E364" s="1">
        <v>1</v>
      </c>
      <c r="F364" s="1">
        <v>2</v>
      </c>
    </row>
    <row r="365" spans="1:6">
      <c r="A365" s="1" t="s">
        <v>180</v>
      </c>
      <c r="B365" s="1">
        <v>37</v>
      </c>
      <c r="C365" s="3">
        <v>45495</v>
      </c>
      <c r="D365" s="1" t="s">
        <v>132</v>
      </c>
      <c r="E365" s="1">
        <v>10</v>
      </c>
    </row>
    <row r="366" spans="1:6">
      <c r="A366" s="1" t="s">
        <v>180</v>
      </c>
      <c r="B366" s="1">
        <v>37</v>
      </c>
      <c r="C366" s="3">
        <v>45495</v>
      </c>
      <c r="D366" s="1" t="s">
        <v>111</v>
      </c>
      <c r="E366" s="1">
        <v>7</v>
      </c>
    </row>
    <row r="367" spans="1:6">
      <c r="A367" s="1" t="s">
        <v>180</v>
      </c>
      <c r="B367" s="1">
        <v>37</v>
      </c>
      <c r="C367" s="3">
        <v>45495</v>
      </c>
      <c r="D367" s="1" t="s">
        <v>113</v>
      </c>
      <c r="E367" s="1">
        <v>4</v>
      </c>
    </row>
    <row r="368" spans="1:6">
      <c r="A368" s="1" t="s">
        <v>180</v>
      </c>
      <c r="B368" s="1">
        <v>37</v>
      </c>
      <c r="C368" s="3">
        <v>45495</v>
      </c>
      <c r="D368" s="1" t="s">
        <v>172</v>
      </c>
      <c r="E368" s="1">
        <v>3</v>
      </c>
    </row>
    <row r="369" spans="1:6">
      <c r="A369" s="1" t="s">
        <v>180</v>
      </c>
      <c r="B369" s="1">
        <v>37</v>
      </c>
      <c r="C369" s="3">
        <v>45495</v>
      </c>
      <c r="D369" s="1" t="s">
        <v>136</v>
      </c>
      <c r="E369" s="1">
        <v>2</v>
      </c>
    </row>
    <row r="370" spans="1:6">
      <c r="A370" s="1" t="s">
        <v>180</v>
      </c>
      <c r="B370" s="1">
        <v>37</v>
      </c>
      <c r="C370" s="3">
        <v>45495</v>
      </c>
      <c r="D370" s="1" t="s">
        <v>108</v>
      </c>
      <c r="E370" s="1">
        <v>3</v>
      </c>
    </row>
    <row r="371" spans="1:6">
      <c r="A371" s="1" t="s">
        <v>180</v>
      </c>
      <c r="B371" s="1">
        <v>37</v>
      </c>
      <c r="C371" s="3">
        <v>45495</v>
      </c>
      <c r="D371" s="1" t="s">
        <v>134</v>
      </c>
      <c r="E371" s="1">
        <v>2</v>
      </c>
    </row>
    <row r="372" spans="1:6">
      <c r="A372" s="1" t="s">
        <v>180</v>
      </c>
      <c r="B372" s="1">
        <v>37</v>
      </c>
      <c r="C372" s="3">
        <v>45495</v>
      </c>
      <c r="D372" s="1" t="s">
        <v>170</v>
      </c>
      <c r="E372" s="1">
        <v>1</v>
      </c>
    </row>
    <row r="373" spans="1:6">
      <c r="A373" s="1" t="s">
        <v>180</v>
      </c>
      <c r="B373" s="1">
        <v>37</v>
      </c>
      <c r="C373" s="3">
        <v>45495</v>
      </c>
      <c r="D373" s="1" t="s">
        <v>133</v>
      </c>
      <c r="E373" s="1">
        <v>4</v>
      </c>
    </row>
    <row r="374" spans="1:6">
      <c r="A374" s="1" t="s">
        <v>180</v>
      </c>
      <c r="B374" s="1">
        <v>37</v>
      </c>
      <c r="C374" s="3">
        <v>45495</v>
      </c>
      <c r="D374" s="1" t="s">
        <v>165</v>
      </c>
      <c r="E374" s="1">
        <v>2</v>
      </c>
    </row>
    <row r="375" spans="1:6">
      <c r="A375" s="1" t="s">
        <v>180</v>
      </c>
      <c r="B375" s="1">
        <v>37</v>
      </c>
      <c r="C375" s="3">
        <v>45495</v>
      </c>
      <c r="D375" s="1" t="s">
        <v>109</v>
      </c>
      <c r="E375" s="1">
        <v>1</v>
      </c>
    </row>
    <row r="376" spans="1:6">
      <c r="A376" s="1" t="s">
        <v>180</v>
      </c>
      <c r="B376" s="1">
        <v>37</v>
      </c>
      <c r="C376" s="3">
        <v>45495</v>
      </c>
      <c r="D376" s="1" t="s">
        <v>110</v>
      </c>
      <c r="E376" s="1">
        <v>1</v>
      </c>
    </row>
    <row r="377" spans="1:6">
      <c r="A377" s="1" t="s">
        <v>180</v>
      </c>
      <c r="B377" s="1">
        <v>37</v>
      </c>
      <c r="C377" s="3">
        <v>45495</v>
      </c>
      <c r="D377" s="1" t="s">
        <v>140</v>
      </c>
      <c r="E377" s="1">
        <v>2</v>
      </c>
    </row>
    <row r="378" spans="1:6">
      <c r="A378" s="1" t="s">
        <v>180</v>
      </c>
      <c r="B378" s="1">
        <v>38</v>
      </c>
      <c r="C378" s="3">
        <v>45495</v>
      </c>
      <c r="D378" s="1" t="s">
        <v>121</v>
      </c>
      <c r="E378" s="1">
        <v>1</v>
      </c>
      <c r="F378" s="1">
        <v>4</v>
      </c>
    </row>
    <row r="379" spans="1:6">
      <c r="A379" s="1" t="s">
        <v>180</v>
      </c>
      <c r="B379" s="1">
        <v>38</v>
      </c>
      <c r="C379" s="3">
        <v>45495</v>
      </c>
      <c r="D379" s="1" t="s">
        <v>132</v>
      </c>
      <c r="E379" s="1">
        <v>10</v>
      </c>
    </row>
    <row r="380" spans="1:6">
      <c r="A380" s="1" t="s">
        <v>180</v>
      </c>
      <c r="B380" s="1">
        <v>38</v>
      </c>
      <c r="C380" s="3">
        <v>45495</v>
      </c>
      <c r="D380" s="1" t="s">
        <v>110</v>
      </c>
      <c r="E380" s="1">
        <v>4</v>
      </c>
    </row>
    <row r="381" spans="1:6">
      <c r="A381" s="1" t="s">
        <v>180</v>
      </c>
      <c r="B381" s="1">
        <v>38</v>
      </c>
      <c r="C381" s="3">
        <v>45495</v>
      </c>
      <c r="D381" s="1" t="s">
        <v>134</v>
      </c>
      <c r="E381" s="1">
        <v>3</v>
      </c>
    </row>
    <row r="382" spans="1:6">
      <c r="A382" s="1" t="s">
        <v>180</v>
      </c>
      <c r="B382" s="1">
        <v>38</v>
      </c>
      <c r="C382" s="3">
        <v>45495</v>
      </c>
      <c r="D382" s="1" t="s">
        <v>111</v>
      </c>
      <c r="E382" s="1">
        <v>8</v>
      </c>
    </row>
    <row r="383" spans="1:6">
      <c r="A383" s="1" t="s">
        <v>180</v>
      </c>
      <c r="B383" s="1">
        <v>38</v>
      </c>
      <c r="C383" s="3">
        <v>45495</v>
      </c>
      <c r="D383" s="1" t="s">
        <v>108</v>
      </c>
      <c r="E383" s="1">
        <v>2</v>
      </c>
    </row>
    <row r="384" spans="1:6">
      <c r="A384" s="1" t="s">
        <v>180</v>
      </c>
      <c r="B384" s="1">
        <v>38</v>
      </c>
      <c r="C384" s="3">
        <v>45495</v>
      </c>
      <c r="D384" s="1" t="s">
        <v>113</v>
      </c>
      <c r="E384" s="1">
        <v>4</v>
      </c>
    </row>
    <row r="385" spans="1:5">
      <c r="A385" s="1" t="s">
        <v>180</v>
      </c>
      <c r="B385" s="1">
        <v>38</v>
      </c>
      <c r="C385" s="3">
        <v>45495</v>
      </c>
      <c r="D385" s="1" t="s">
        <v>172</v>
      </c>
      <c r="E385" s="1">
        <v>2</v>
      </c>
    </row>
    <row r="386" spans="1:5">
      <c r="A386" s="1" t="s">
        <v>180</v>
      </c>
      <c r="B386" s="1">
        <v>38</v>
      </c>
      <c r="C386" s="3">
        <v>45495</v>
      </c>
      <c r="D386" s="1" t="s">
        <v>142</v>
      </c>
      <c r="E386" s="1">
        <v>1</v>
      </c>
    </row>
    <row r="387" spans="1:5">
      <c r="A387" s="1" t="s">
        <v>180</v>
      </c>
      <c r="B387" s="1">
        <v>38</v>
      </c>
      <c r="C387" s="3">
        <v>45495</v>
      </c>
      <c r="D387" s="1" t="s">
        <v>109</v>
      </c>
      <c r="E387" s="1">
        <v>1</v>
      </c>
    </row>
    <row r="388" spans="1:5">
      <c r="A388" s="1" t="s">
        <v>180</v>
      </c>
      <c r="B388" s="1">
        <v>39</v>
      </c>
      <c r="C388" s="3">
        <v>45496</v>
      </c>
      <c r="D388" s="1" t="s">
        <v>142</v>
      </c>
      <c r="E388" s="1">
        <v>7</v>
      </c>
    </row>
    <row r="389" spans="1:5">
      <c r="A389" s="1" t="s">
        <v>180</v>
      </c>
      <c r="B389" s="1">
        <v>39</v>
      </c>
      <c r="C389" s="3">
        <v>45496</v>
      </c>
      <c r="D389" s="1" t="s">
        <v>109</v>
      </c>
      <c r="E389" s="1">
        <v>3</v>
      </c>
    </row>
    <row r="390" spans="1:5">
      <c r="A390" s="1" t="s">
        <v>180</v>
      </c>
      <c r="B390" s="1">
        <v>39</v>
      </c>
      <c r="C390" s="3">
        <v>45496</v>
      </c>
      <c r="D390" s="1" t="s">
        <v>132</v>
      </c>
      <c r="E390" s="1">
        <v>6</v>
      </c>
    </row>
    <row r="391" spans="1:5">
      <c r="A391" s="1" t="s">
        <v>180</v>
      </c>
      <c r="B391" s="1">
        <v>39</v>
      </c>
      <c r="C391" s="3">
        <v>45496</v>
      </c>
      <c r="D391" s="1" t="s">
        <v>113</v>
      </c>
      <c r="E391" s="1">
        <v>5</v>
      </c>
    </row>
    <row r="392" spans="1:5">
      <c r="A392" s="1" t="s">
        <v>180</v>
      </c>
      <c r="B392" s="1">
        <v>39</v>
      </c>
      <c r="C392" s="3">
        <v>45496</v>
      </c>
      <c r="D392" s="1" t="s">
        <v>136</v>
      </c>
      <c r="E392" s="1">
        <v>2</v>
      </c>
    </row>
    <row r="393" spans="1:5">
      <c r="A393" s="1" t="s">
        <v>180</v>
      </c>
      <c r="B393" s="1">
        <v>39</v>
      </c>
      <c r="C393" s="3">
        <v>45496</v>
      </c>
      <c r="D393" s="1" t="s">
        <v>140</v>
      </c>
      <c r="E393" s="1">
        <v>1</v>
      </c>
    </row>
    <row r="394" spans="1:5">
      <c r="A394" s="1" t="s">
        <v>180</v>
      </c>
      <c r="B394" s="1">
        <v>39</v>
      </c>
      <c r="C394" s="3">
        <v>45496</v>
      </c>
      <c r="D394" s="1" t="s">
        <v>165</v>
      </c>
      <c r="E394" s="1">
        <v>2</v>
      </c>
    </row>
    <row r="395" spans="1:5">
      <c r="A395" s="1" t="s">
        <v>180</v>
      </c>
      <c r="B395" s="1">
        <v>39</v>
      </c>
      <c r="C395" s="3">
        <v>45496</v>
      </c>
      <c r="D395" s="1" t="s">
        <v>174</v>
      </c>
      <c r="E395" s="1">
        <v>3</v>
      </c>
    </row>
    <row r="396" spans="1:5">
      <c r="A396" s="1" t="s">
        <v>180</v>
      </c>
      <c r="B396" s="1">
        <v>39</v>
      </c>
      <c r="C396" s="3">
        <v>45496</v>
      </c>
      <c r="D396" s="1" t="s">
        <v>134</v>
      </c>
      <c r="E396" s="1">
        <v>2</v>
      </c>
    </row>
    <row r="397" spans="1:5">
      <c r="A397" s="1" t="s">
        <v>180</v>
      </c>
      <c r="B397" s="1">
        <v>39</v>
      </c>
      <c r="C397" s="3">
        <v>45496</v>
      </c>
      <c r="D397" s="1" t="s">
        <v>108</v>
      </c>
      <c r="E397" s="1">
        <v>1</v>
      </c>
    </row>
    <row r="398" spans="1:5">
      <c r="A398" s="1" t="s">
        <v>180</v>
      </c>
      <c r="B398" s="1">
        <v>39</v>
      </c>
      <c r="C398" s="3">
        <v>45496</v>
      </c>
      <c r="D398" s="1" t="s">
        <v>167</v>
      </c>
      <c r="E398" s="1">
        <v>1</v>
      </c>
    </row>
    <row r="399" spans="1:5">
      <c r="A399" s="1" t="s">
        <v>180</v>
      </c>
      <c r="B399" s="1">
        <v>40</v>
      </c>
      <c r="C399" s="3">
        <v>45496</v>
      </c>
      <c r="D399" s="1" t="s">
        <v>175</v>
      </c>
      <c r="E399" s="1">
        <v>1</v>
      </c>
    </row>
    <row r="400" spans="1:5">
      <c r="A400" s="1" t="s">
        <v>180</v>
      </c>
      <c r="B400" s="1">
        <v>40</v>
      </c>
      <c r="C400" s="3">
        <v>45496</v>
      </c>
      <c r="D400" s="1" t="s">
        <v>177</v>
      </c>
      <c r="E400" s="1">
        <v>1</v>
      </c>
    </row>
    <row r="401" spans="1:6">
      <c r="A401" s="1" t="s">
        <v>180</v>
      </c>
      <c r="B401" s="1">
        <v>40</v>
      </c>
      <c r="C401" s="3">
        <v>45496</v>
      </c>
      <c r="D401" s="1" t="s">
        <v>123</v>
      </c>
      <c r="E401" s="1">
        <v>2</v>
      </c>
      <c r="F401" s="1">
        <v>12</v>
      </c>
    </row>
    <row r="402" spans="1:6">
      <c r="A402" s="1" t="s">
        <v>180</v>
      </c>
      <c r="B402" s="1">
        <v>40</v>
      </c>
      <c r="C402" s="3">
        <v>45496</v>
      </c>
      <c r="D402" s="1" t="s">
        <v>166</v>
      </c>
      <c r="E402" s="1">
        <v>1</v>
      </c>
    </row>
    <row r="403" spans="1:6">
      <c r="A403" s="1" t="s">
        <v>180</v>
      </c>
      <c r="B403" s="1">
        <v>40</v>
      </c>
      <c r="C403" s="3">
        <v>45496</v>
      </c>
      <c r="D403" s="1" t="s">
        <v>176</v>
      </c>
      <c r="E403" s="1">
        <v>2</v>
      </c>
    </row>
    <row r="404" spans="1:6">
      <c r="A404" s="1" t="s">
        <v>180</v>
      </c>
      <c r="B404" s="1">
        <v>40</v>
      </c>
      <c r="C404" s="3">
        <v>45496</v>
      </c>
      <c r="D404" s="1" t="s">
        <v>142</v>
      </c>
      <c r="E404" s="1">
        <v>4</v>
      </c>
    </row>
    <row r="405" spans="1:6">
      <c r="A405" s="1" t="s">
        <v>180</v>
      </c>
      <c r="B405" s="1">
        <v>40</v>
      </c>
      <c r="C405" s="3">
        <v>45496</v>
      </c>
      <c r="D405" s="1" t="s">
        <v>109</v>
      </c>
      <c r="E405" s="1">
        <v>4</v>
      </c>
    </row>
    <row r="406" spans="1:6">
      <c r="A406" s="1" t="s">
        <v>180</v>
      </c>
      <c r="B406" s="1">
        <v>40</v>
      </c>
      <c r="C406" s="3">
        <v>45496</v>
      </c>
      <c r="D406" s="1" t="s">
        <v>108</v>
      </c>
      <c r="E406" s="1">
        <v>2</v>
      </c>
    </row>
    <row r="407" spans="1:6">
      <c r="A407" s="1" t="s">
        <v>180</v>
      </c>
      <c r="B407" s="1">
        <v>40</v>
      </c>
      <c r="C407" s="3">
        <v>45496</v>
      </c>
      <c r="D407" s="1" t="s">
        <v>185</v>
      </c>
      <c r="E407" s="1">
        <v>5</v>
      </c>
    </row>
    <row r="408" spans="1:6">
      <c r="A408" s="1" t="s">
        <v>180</v>
      </c>
      <c r="B408" s="1">
        <v>40</v>
      </c>
      <c r="C408" s="3">
        <v>45496</v>
      </c>
      <c r="D408" s="1" t="s">
        <v>113</v>
      </c>
      <c r="E408" s="1">
        <v>4</v>
      </c>
    </row>
    <row r="409" spans="1:6">
      <c r="A409" s="1" t="s">
        <v>180</v>
      </c>
      <c r="B409" s="1">
        <v>40</v>
      </c>
      <c r="C409" s="3">
        <v>45496</v>
      </c>
      <c r="D409" s="1" t="s">
        <v>186</v>
      </c>
      <c r="E409" s="1">
        <v>1</v>
      </c>
    </row>
    <row r="410" spans="1:6">
      <c r="A410" s="1" t="s">
        <v>180</v>
      </c>
      <c r="B410" s="1">
        <v>40</v>
      </c>
      <c r="C410" s="3">
        <v>45496</v>
      </c>
      <c r="D410" s="1" t="s">
        <v>136</v>
      </c>
      <c r="E410" s="1">
        <v>1</v>
      </c>
    </row>
    <row r="411" spans="1:6">
      <c r="A411" s="1" t="s">
        <v>180</v>
      </c>
      <c r="B411" s="1">
        <v>40</v>
      </c>
      <c r="C411" s="3">
        <v>45496</v>
      </c>
      <c r="D411" s="1" t="s">
        <v>167</v>
      </c>
      <c r="E411" s="1">
        <v>2</v>
      </c>
    </row>
    <row r="412" spans="1:6">
      <c r="A412" s="1" t="s">
        <v>180</v>
      </c>
      <c r="B412" s="1">
        <v>40</v>
      </c>
      <c r="C412" s="3">
        <v>45496</v>
      </c>
      <c r="D412" s="1" t="s">
        <v>174</v>
      </c>
      <c r="E412" s="1">
        <v>3</v>
      </c>
    </row>
    <row r="413" spans="1:6">
      <c r="A413" s="1" t="s">
        <v>180</v>
      </c>
      <c r="B413" s="1">
        <v>40</v>
      </c>
      <c r="C413" s="3">
        <v>45496</v>
      </c>
      <c r="D413" s="1" t="s">
        <v>135</v>
      </c>
      <c r="E413" s="1">
        <v>2</v>
      </c>
    </row>
    <row r="414" spans="1:6">
      <c r="A414" s="1" t="s">
        <v>180</v>
      </c>
      <c r="B414" s="1">
        <v>40</v>
      </c>
      <c r="C414" s="3">
        <v>45496</v>
      </c>
      <c r="D414" s="1" t="s">
        <v>134</v>
      </c>
      <c r="E414" s="1">
        <v>3</v>
      </c>
    </row>
    <row r="415" spans="1:6">
      <c r="A415" s="1" t="s">
        <v>180</v>
      </c>
      <c r="B415" s="1">
        <v>40</v>
      </c>
      <c r="C415" s="3">
        <v>45496</v>
      </c>
      <c r="D415" s="1" t="s">
        <v>170</v>
      </c>
      <c r="E415" s="1">
        <v>1</v>
      </c>
    </row>
    <row r="416" spans="1:6">
      <c r="A416" s="1" t="s">
        <v>180</v>
      </c>
      <c r="B416" s="1">
        <v>40</v>
      </c>
      <c r="C416" s="3">
        <v>45496</v>
      </c>
      <c r="D416" s="1" t="s">
        <v>132</v>
      </c>
      <c r="E416" s="1">
        <v>1</v>
      </c>
    </row>
    <row r="417" spans="1:6">
      <c r="A417" s="1" t="s">
        <v>180</v>
      </c>
      <c r="B417" s="1">
        <v>40</v>
      </c>
      <c r="C417" s="3">
        <v>45496</v>
      </c>
      <c r="D417" s="1" t="s">
        <v>181</v>
      </c>
      <c r="E417" s="1">
        <v>1</v>
      </c>
    </row>
    <row r="418" spans="1:6">
      <c r="A418" s="1" t="s">
        <v>180</v>
      </c>
      <c r="B418" s="1">
        <v>40</v>
      </c>
      <c r="C418" s="3">
        <v>45496</v>
      </c>
      <c r="D418" s="1" t="s">
        <v>184</v>
      </c>
      <c r="E418" s="1">
        <v>1</v>
      </c>
    </row>
    <row r="419" spans="1:6">
      <c r="A419" s="1" t="s">
        <v>180</v>
      </c>
      <c r="B419" s="1">
        <v>40</v>
      </c>
      <c r="C419" s="3">
        <v>45496</v>
      </c>
      <c r="D419" s="1" t="s">
        <v>110</v>
      </c>
      <c r="E419" s="1">
        <v>1</v>
      </c>
    </row>
    <row r="420" spans="1:6">
      <c r="A420" s="1" t="s">
        <v>180</v>
      </c>
      <c r="B420" s="1">
        <v>40</v>
      </c>
      <c r="C420" s="3">
        <v>45496</v>
      </c>
      <c r="D420" s="1" t="s">
        <v>111</v>
      </c>
      <c r="E420" s="1">
        <v>2</v>
      </c>
    </row>
    <row r="421" spans="1:6">
      <c r="A421" s="1" t="s">
        <v>180</v>
      </c>
      <c r="B421" s="1">
        <v>41</v>
      </c>
      <c r="C421" s="3">
        <v>45497</v>
      </c>
      <c r="D421" s="1" t="s">
        <v>109</v>
      </c>
      <c r="E421" s="1">
        <v>6</v>
      </c>
    </row>
    <row r="422" spans="1:6">
      <c r="A422" s="1" t="s">
        <v>180</v>
      </c>
      <c r="B422" s="1">
        <v>41</v>
      </c>
      <c r="C422" s="3">
        <v>45497</v>
      </c>
      <c r="D422" s="1" t="s">
        <v>132</v>
      </c>
      <c r="E422" s="1">
        <v>8</v>
      </c>
    </row>
    <row r="423" spans="1:6">
      <c r="A423" s="1" t="s">
        <v>180</v>
      </c>
      <c r="B423" s="1">
        <v>41</v>
      </c>
      <c r="C423" s="3">
        <v>45497</v>
      </c>
      <c r="D423" s="1" t="s">
        <v>167</v>
      </c>
      <c r="E423" s="1">
        <v>3</v>
      </c>
    </row>
    <row r="424" spans="1:6">
      <c r="A424" s="1" t="s">
        <v>180</v>
      </c>
      <c r="B424" s="1">
        <v>41</v>
      </c>
      <c r="C424" s="3">
        <v>45497</v>
      </c>
      <c r="D424" s="1" t="s">
        <v>174</v>
      </c>
      <c r="E424" s="1">
        <v>3</v>
      </c>
    </row>
    <row r="425" spans="1:6">
      <c r="A425" s="1" t="s">
        <v>180</v>
      </c>
      <c r="B425" s="1">
        <v>41</v>
      </c>
      <c r="C425" s="3">
        <v>45497</v>
      </c>
      <c r="D425" s="1" t="s">
        <v>136</v>
      </c>
      <c r="E425" s="1">
        <v>2</v>
      </c>
    </row>
    <row r="426" spans="1:6">
      <c r="A426" s="1" t="s">
        <v>180</v>
      </c>
      <c r="B426" s="1">
        <v>41</v>
      </c>
      <c r="C426" s="3">
        <v>45497</v>
      </c>
      <c r="D426" s="1" t="s">
        <v>170</v>
      </c>
      <c r="E426" s="1">
        <v>2</v>
      </c>
    </row>
    <row r="427" spans="1:6">
      <c r="A427" s="1" t="s">
        <v>180</v>
      </c>
      <c r="B427" s="1">
        <v>41</v>
      </c>
      <c r="C427" s="3">
        <v>45497</v>
      </c>
      <c r="D427" s="1" t="s">
        <v>187</v>
      </c>
      <c r="E427" s="1">
        <v>1</v>
      </c>
    </row>
    <row r="428" spans="1:6">
      <c r="A428" s="1" t="s">
        <v>180</v>
      </c>
      <c r="B428" s="1">
        <v>41</v>
      </c>
      <c r="C428" s="3">
        <v>45497</v>
      </c>
      <c r="D428" s="1" t="s">
        <v>113</v>
      </c>
      <c r="E428" s="1">
        <v>4</v>
      </c>
    </row>
    <row r="429" spans="1:6">
      <c r="A429" s="1" t="s">
        <v>180</v>
      </c>
      <c r="B429" s="1">
        <v>41</v>
      </c>
      <c r="C429" s="3">
        <v>45497</v>
      </c>
      <c r="D429" s="1" t="s">
        <v>134</v>
      </c>
      <c r="E429" s="1">
        <v>1</v>
      </c>
    </row>
    <row r="430" spans="1:6">
      <c r="A430" s="1" t="s">
        <v>180</v>
      </c>
      <c r="B430" s="1">
        <v>42</v>
      </c>
      <c r="C430" s="3">
        <v>45496</v>
      </c>
      <c r="D430" s="1" t="s">
        <v>127</v>
      </c>
      <c r="E430" s="1">
        <v>1</v>
      </c>
      <c r="F430" s="1">
        <v>2</v>
      </c>
    </row>
    <row r="431" spans="1:6">
      <c r="A431" s="1" t="s">
        <v>180</v>
      </c>
      <c r="B431" s="1">
        <v>42</v>
      </c>
      <c r="C431" s="3">
        <v>45496</v>
      </c>
      <c r="D431" s="1" t="s">
        <v>111</v>
      </c>
      <c r="E431" s="1">
        <v>6</v>
      </c>
    </row>
    <row r="432" spans="1:6">
      <c r="A432" s="1" t="s">
        <v>180</v>
      </c>
      <c r="B432" s="1">
        <v>42</v>
      </c>
      <c r="C432" s="3">
        <v>45496</v>
      </c>
      <c r="D432" s="1" t="s">
        <v>142</v>
      </c>
      <c r="E432" s="1">
        <v>4</v>
      </c>
    </row>
    <row r="433" spans="1:6">
      <c r="A433" s="1" t="s">
        <v>180</v>
      </c>
      <c r="B433" s="1">
        <v>42</v>
      </c>
      <c r="C433" s="3">
        <v>45496</v>
      </c>
      <c r="D433" s="1" t="s">
        <v>113</v>
      </c>
      <c r="E433" s="1">
        <v>4</v>
      </c>
    </row>
    <row r="434" spans="1:6">
      <c r="A434" s="1" t="s">
        <v>180</v>
      </c>
      <c r="B434" s="1">
        <v>42</v>
      </c>
      <c r="C434" s="3">
        <v>45496</v>
      </c>
      <c r="D434" s="1" t="s">
        <v>184</v>
      </c>
      <c r="E434" s="1">
        <v>3</v>
      </c>
    </row>
    <row r="435" spans="1:6">
      <c r="A435" s="1" t="s">
        <v>180</v>
      </c>
      <c r="B435" s="1">
        <v>42</v>
      </c>
      <c r="C435" s="3">
        <v>45496</v>
      </c>
      <c r="D435" s="1" t="s">
        <v>134</v>
      </c>
      <c r="E435" s="1">
        <v>3</v>
      </c>
    </row>
    <row r="436" spans="1:6">
      <c r="A436" s="1" t="s">
        <v>180</v>
      </c>
      <c r="B436" s="1">
        <v>42</v>
      </c>
      <c r="C436" s="3">
        <v>45496</v>
      </c>
      <c r="D436" s="1" t="s">
        <v>132</v>
      </c>
      <c r="E436" s="1">
        <v>4</v>
      </c>
    </row>
    <row r="437" spans="1:6">
      <c r="A437" s="1" t="s">
        <v>180</v>
      </c>
      <c r="B437" s="1">
        <v>42</v>
      </c>
      <c r="C437" s="3">
        <v>45496</v>
      </c>
      <c r="D437" s="1" t="s">
        <v>109</v>
      </c>
      <c r="E437" s="1">
        <v>1</v>
      </c>
    </row>
    <row r="438" spans="1:6">
      <c r="A438" s="1" t="s">
        <v>180</v>
      </c>
      <c r="B438" s="1">
        <v>42</v>
      </c>
      <c r="C438" s="3">
        <v>45496</v>
      </c>
      <c r="D438" s="1" t="s">
        <v>140</v>
      </c>
      <c r="E438" s="1">
        <v>1</v>
      </c>
    </row>
    <row r="439" spans="1:6">
      <c r="A439" s="1" t="s">
        <v>180</v>
      </c>
      <c r="B439" s="1">
        <v>43</v>
      </c>
      <c r="C439" s="3">
        <v>45497</v>
      </c>
      <c r="D439" s="1" t="s">
        <v>129</v>
      </c>
      <c r="E439" s="1">
        <v>8</v>
      </c>
    </row>
    <row r="440" spans="1:6">
      <c r="A440" s="1" t="s">
        <v>180</v>
      </c>
      <c r="B440" s="1">
        <v>43</v>
      </c>
      <c r="C440" s="3">
        <v>45497</v>
      </c>
      <c r="D440" s="1" t="s">
        <v>123</v>
      </c>
      <c r="E440" s="1">
        <v>2</v>
      </c>
      <c r="F440" s="1">
        <v>6</v>
      </c>
    </row>
    <row r="441" spans="1:6">
      <c r="A441" s="1" t="s">
        <v>180</v>
      </c>
      <c r="B441" s="1">
        <v>43</v>
      </c>
      <c r="C441" s="3">
        <v>45497</v>
      </c>
      <c r="D441" s="1" t="s">
        <v>109</v>
      </c>
      <c r="E441" s="1">
        <v>7</v>
      </c>
    </row>
    <row r="442" spans="1:6">
      <c r="A442" s="1" t="s">
        <v>180</v>
      </c>
      <c r="B442" s="1">
        <v>43</v>
      </c>
      <c r="C442" s="3">
        <v>45497</v>
      </c>
      <c r="D442" s="1" t="s">
        <v>108</v>
      </c>
      <c r="E442" s="1">
        <v>3</v>
      </c>
    </row>
    <row r="443" spans="1:6">
      <c r="A443" s="1" t="s">
        <v>180</v>
      </c>
      <c r="B443" s="1">
        <v>43</v>
      </c>
      <c r="C443" s="3">
        <v>45497</v>
      </c>
      <c r="D443" s="1" t="s">
        <v>132</v>
      </c>
      <c r="E443" s="1">
        <v>4</v>
      </c>
    </row>
    <row r="444" spans="1:6">
      <c r="A444" s="1" t="s">
        <v>180</v>
      </c>
      <c r="B444" s="1">
        <v>43</v>
      </c>
      <c r="C444" s="3">
        <v>45497</v>
      </c>
      <c r="D444" s="1" t="s">
        <v>174</v>
      </c>
      <c r="E444" s="1">
        <v>3</v>
      </c>
    </row>
    <row r="445" spans="1:6">
      <c r="A445" s="1" t="s">
        <v>180</v>
      </c>
      <c r="B445" s="1">
        <v>43</v>
      </c>
      <c r="C445" s="3">
        <v>45497</v>
      </c>
      <c r="D445" s="1" t="s">
        <v>134</v>
      </c>
      <c r="E445" s="1">
        <v>1</v>
      </c>
    </row>
    <row r="446" spans="1:6">
      <c r="A446" s="1" t="s">
        <v>180</v>
      </c>
      <c r="B446" s="1">
        <v>43</v>
      </c>
      <c r="C446" s="3">
        <v>45497</v>
      </c>
      <c r="D446" s="1" t="s">
        <v>113</v>
      </c>
      <c r="E446" s="1">
        <v>3</v>
      </c>
    </row>
    <row r="447" spans="1:6">
      <c r="A447" s="1" t="s">
        <v>180</v>
      </c>
      <c r="B447" s="1">
        <v>44</v>
      </c>
      <c r="C447" s="3">
        <v>45496</v>
      </c>
      <c r="D447" s="1" t="s">
        <v>121</v>
      </c>
      <c r="E447" s="1">
        <v>1</v>
      </c>
      <c r="F447" s="1">
        <v>5</v>
      </c>
    </row>
    <row r="448" spans="1:6">
      <c r="A448" s="1" t="s">
        <v>180</v>
      </c>
      <c r="B448" s="1">
        <v>44</v>
      </c>
      <c r="C448" s="3">
        <v>45496</v>
      </c>
      <c r="D448" s="1" t="s">
        <v>142</v>
      </c>
      <c r="E448" s="1">
        <v>2</v>
      </c>
    </row>
    <row r="449" spans="1:6">
      <c r="A449" s="1" t="s">
        <v>180</v>
      </c>
      <c r="B449" s="1">
        <v>44</v>
      </c>
      <c r="C449" s="3">
        <v>45496</v>
      </c>
      <c r="D449" s="1" t="s">
        <v>111</v>
      </c>
      <c r="E449" s="1">
        <v>5</v>
      </c>
    </row>
    <row r="450" spans="1:6">
      <c r="A450" s="1" t="s">
        <v>180</v>
      </c>
      <c r="B450" s="1">
        <v>44</v>
      </c>
      <c r="C450" s="3">
        <v>45496</v>
      </c>
      <c r="D450" s="1" t="s">
        <v>127</v>
      </c>
      <c r="E450" s="1">
        <v>1</v>
      </c>
      <c r="F450" s="1">
        <v>1</v>
      </c>
    </row>
    <row r="451" spans="1:6">
      <c r="A451" s="1" t="s">
        <v>180</v>
      </c>
      <c r="B451" s="1">
        <v>44</v>
      </c>
      <c r="C451" s="3">
        <v>45496</v>
      </c>
      <c r="D451" s="1" t="s">
        <v>170</v>
      </c>
      <c r="E451" s="1">
        <v>2</v>
      </c>
    </row>
    <row r="452" spans="1:6">
      <c r="A452" s="1" t="s">
        <v>180</v>
      </c>
      <c r="B452" s="1">
        <v>44</v>
      </c>
      <c r="C452" s="3">
        <v>45496</v>
      </c>
      <c r="D452" s="1" t="s">
        <v>136</v>
      </c>
      <c r="E452" s="1">
        <v>1</v>
      </c>
    </row>
    <row r="453" spans="1:6">
      <c r="A453" s="1" t="s">
        <v>180</v>
      </c>
      <c r="B453" s="1">
        <v>44</v>
      </c>
      <c r="C453" s="3">
        <v>45496</v>
      </c>
      <c r="D453" s="1" t="s">
        <v>132</v>
      </c>
      <c r="E453" s="1">
        <v>9</v>
      </c>
    </row>
    <row r="454" spans="1:6">
      <c r="A454" s="1" t="s">
        <v>180</v>
      </c>
      <c r="B454" s="1">
        <v>44</v>
      </c>
      <c r="C454" s="3">
        <v>45496</v>
      </c>
      <c r="D454" s="1" t="s">
        <v>181</v>
      </c>
      <c r="E454" s="1">
        <v>2</v>
      </c>
    </row>
    <row r="455" spans="1:6">
      <c r="A455" s="1" t="s">
        <v>180</v>
      </c>
      <c r="B455" s="1">
        <v>44</v>
      </c>
      <c r="C455" s="3">
        <v>45496</v>
      </c>
      <c r="D455" s="1" t="s">
        <v>141</v>
      </c>
      <c r="E455" s="1">
        <v>4</v>
      </c>
    </row>
    <row r="456" spans="1:6">
      <c r="A456" s="1" t="s">
        <v>180</v>
      </c>
      <c r="B456" s="1">
        <v>44</v>
      </c>
      <c r="C456" s="3">
        <v>45496</v>
      </c>
      <c r="D456" s="1" t="s">
        <v>113</v>
      </c>
      <c r="E456" s="1">
        <v>2</v>
      </c>
    </row>
    <row r="457" spans="1:6">
      <c r="A457" s="1" t="s">
        <v>180</v>
      </c>
      <c r="B457" s="1">
        <v>44</v>
      </c>
      <c r="C457" s="3">
        <v>45496</v>
      </c>
      <c r="D457" s="1" t="s">
        <v>165</v>
      </c>
      <c r="E457" s="1">
        <v>1</v>
      </c>
    </row>
    <row r="458" spans="1:6">
      <c r="A458" s="1" t="s">
        <v>180</v>
      </c>
      <c r="B458" s="1">
        <v>44</v>
      </c>
      <c r="C458" s="3">
        <v>45496</v>
      </c>
      <c r="D458" s="1" t="s">
        <v>174</v>
      </c>
      <c r="E458" s="1">
        <v>1</v>
      </c>
    </row>
    <row r="459" spans="1:6">
      <c r="A459" s="1" t="s">
        <v>180</v>
      </c>
      <c r="B459" s="1">
        <v>45</v>
      </c>
      <c r="C459" s="3">
        <v>45497</v>
      </c>
      <c r="D459" s="1" t="s">
        <v>121</v>
      </c>
      <c r="E459" s="1">
        <v>1</v>
      </c>
      <c r="F459" s="1">
        <v>2</v>
      </c>
    </row>
    <row r="460" spans="1:6">
      <c r="A460" s="1" t="s">
        <v>180</v>
      </c>
      <c r="B460" s="1">
        <v>45</v>
      </c>
      <c r="C460" s="3">
        <v>45497</v>
      </c>
      <c r="D460" s="1" t="s">
        <v>109</v>
      </c>
      <c r="E460" s="1">
        <v>1</v>
      </c>
    </row>
    <row r="461" spans="1:6">
      <c r="A461" s="1" t="s">
        <v>180</v>
      </c>
      <c r="B461" s="1">
        <v>45</v>
      </c>
      <c r="C461" s="3">
        <v>45497</v>
      </c>
      <c r="D461" s="1" t="s">
        <v>136</v>
      </c>
      <c r="E461" s="1">
        <v>2</v>
      </c>
    </row>
    <row r="462" spans="1:6">
      <c r="A462" s="1" t="s">
        <v>180</v>
      </c>
      <c r="B462" s="1">
        <v>45</v>
      </c>
      <c r="C462" s="3">
        <v>45497</v>
      </c>
      <c r="D462" s="1" t="s">
        <v>132</v>
      </c>
      <c r="E462" s="1">
        <v>8</v>
      </c>
    </row>
    <row r="463" spans="1:6">
      <c r="A463" s="1" t="s">
        <v>180</v>
      </c>
      <c r="B463" s="1">
        <v>45</v>
      </c>
      <c r="C463" s="3">
        <v>45497</v>
      </c>
      <c r="D463" s="1" t="s">
        <v>108</v>
      </c>
      <c r="E463" s="1">
        <v>1</v>
      </c>
    </row>
    <row r="464" spans="1:6">
      <c r="A464" s="1" t="s">
        <v>180</v>
      </c>
      <c r="B464" s="1">
        <v>45</v>
      </c>
      <c r="C464" s="3">
        <v>45497</v>
      </c>
      <c r="D464" s="1" t="s">
        <v>113</v>
      </c>
      <c r="E464" s="1">
        <v>5</v>
      </c>
    </row>
    <row r="465" spans="1:6">
      <c r="A465" s="1" t="s">
        <v>180</v>
      </c>
      <c r="B465" s="1">
        <v>45</v>
      </c>
      <c r="C465" s="3">
        <v>45497</v>
      </c>
      <c r="D465" s="1" t="s">
        <v>134</v>
      </c>
      <c r="E465" s="1">
        <v>3</v>
      </c>
    </row>
    <row r="466" spans="1:6">
      <c r="A466" s="1" t="s">
        <v>180</v>
      </c>
      <c r="B466" s="1">
        <v>45</v>
      </c>
      <c r="C466" s="3">
        <v>45497</v>
      </c>
      <c r="D466" s="1" t="s">
        <v>140</v>
      </c>
      <c r="E466" s="1">
        <v>2</v>
      </c>
    </row>
    <row r="467" spans="1:6">
      <c r="A467" s="1" t="s">
        <v>180</v>
      </c>
      <c r="B467" s="1">
        <v>45</v>
      </c>
      <c r="C467" s="3">
        <v>45497</v>
      </c>
      <c r="D467" s="1" t="s">
        <v>111</v>
      </c>
      <c r="E467" s="1">
        <v>7</v>
      </c>
    </row>
    <row r="468" spans="1:6">
      <c r="A468" s="1" t="s">
        <v>180</v>
      </c>
      <c r="B468" s="1">
        <v>45</v>
      </c>
      <c r="C468" s="3">
        <v>45497</v>
      </c>
      <c r="D468" s="1" t="s">
        <v>142</v>
      </c>
      <c r="E468" s="1">
        <v>2</v>
      </c>
    </row>
    <row r="469" spans="1:6">
      <c r="A469" s="1" t="s">
        <v>180</v>
      </c>
      <c r="B469" s="1">
        <v>45</v>
      </c>
      <c r="C469" s="3">
        <v>45497</v>
      </c>
      <c r="D469" s="1" t="s">
        <v>165</v>
      </c>
      <c r="E469" s="1">
        <v>1</v>
      </c>
    </row>
    <row r="470" spans="1:6">
      <c r="A470" s="1" t="s">
        <v>180</v>
      </c>
      <c r="B470" s="1">
        <v>45</v>
      </c>
      <c r="C470" s="3">
        <v>45497</v>
      </c>
      <c r="D470" s="1" t="s">
        <v>123</v>
      </c>
      <c r="E470" s="1">
        <v>1</v>
      </c>
      <c r="F470" s="1">
        <v>1</v>
      </c>
    </row>
    <row r="471" spans="1:6">
      <c r="A471" s="1" t="s">
        <v>180</v>
      </c>
      <c r="B471" s="1">
        <v>45</v>
      </c>
      <c r="C471" s="3">
        <v>45497</v>
      </c>
      <c r="D471" s="1" t="s">
        <v>181</v>
      </c>
      <c r="E471" s="1">
        <v>1</v>
      </c>
    </row>
    <row r="472" spans="1:6">
      <c r="A472" s="1" t="s">
        <v>180</v>
      </c>
      <c r="B472" s="1">
        <v>46</v>
      </c>
      <c r="C472" s="3">
        <v>45498</v>
      </c>
      <c r="D472" s="1" t="s">
        <v>148</v>
      </c>
      <c r="E472" s="1">
        <v>4</v>
      </c>
    </row>
    <row r="473" spans="1:6">
      <c r="A473" s="1" t="s">
        <v>180</v>
      </c>
      <c r="B473" s="1">
        <v>46</v>
      </c>
      <c r="C473" s="3">
        <v>45498</v>
      </c>
      <c r="D473" s="1" t="s">
        <v>147</v>
      </c>
      <c r="E473" s="1">
        <v>8</v>
      </c>
    </row>
    <row r="474" spans="1:6">
      <c r="A474" s="1" t="s">
        <v>180</v>
      </c>
      <c r="B474" s="1">
        <v>46</v>
      </c>
      <c r="C474" s="3">
        <v>45498</v>
      </c>
      <c r="D474" s="1" t="s">
        <v>111</v>
      </c>
      <c r="E474" s="1">
        <v>3</v>
      </c>
    </row>
    <row r="475" spans="1:6">
      <c r="A475" s="1" t="s">
        <v>180</v>
      </c>
      <c r="B475" s="1">
        <v>46</v>
      </c>
      <c r="C475" s="3">
        <v>45498</v>
      </c>
      <c r="D475" s="1" t="s">
        <v>131</v>
      </c>
      <c r="E475" s="1">
        <v>3</v>
      </c>
    </row>
    <row r="476" spans="1:6">
      <c r="A476" s="1" t="s">
        <v>180</v>
      </c>
      <c r="B476" s="1">
        <v>46</v>
      </c>
      <c r="C476" s="3">
        <v>45498</v>
      </c>
      <c r="D476" s="1" t="s">
        <v>142</v>
      </c>
      <c r="E476" s="1">
        <v>4</v>
      </c>
    </row>
    <row r="477" spans="1:6">
      <c r="A477" s="1" t="s">
        <v>180</v>
      </c>
      <c r="B477" s="1">
        <v>46</v>
      </c>
      <c r="C477" s="3">
        <v>45498</v>
      </c>
      <c r="D477" s="1" t="s">
        <v>135</v>
      </c>
      <c r="E477" s="1">
        <v>3</v>
      </c>
    </row>
    <row r="478" spans="1:6">
      <c r="A478" s="1" t="s">
        <v>180</v>
      </c>
      <c r="B478" s="1">
        <v>46</v>
      </c>
      <c r="C478" s="3">
        <v>45498</v>
      </c>
      <c r="D478" s="1" t="s">
        <v>141</v>
      </c>
      <c r="E478" s="1">
        <v>3</v>
      </c>
    </row>
    <row r="479" spans="1:6">
      <c r="A479" s="1" t="s">
        <v>180</v>
      </c>
      <c r="B479" s="1">
        <v>46</v>
      </c>
      <c r="C479" s="3">
        <v>45498</v>
      </c>
      <c r="D479" s="1" t="s">
        <v>136</v>
      </c>
      <c r="E479" s="1">
        <v>1</v>
      </c>
    </row>
    <row r="480" spans="1:6">
      <c r="A480" s="1" t="s">
        <v>180</v>
      </c>
      <c r="B480" s="1">
        <v>46</v>
      </c>
      <c r="C480" s="3">
        <v>45498</v>
      </c>
      <c r="D480" s="1" t="s">
        <v>140</v>
      </c>
      <c r="E480" s="1">
        <v>2</v>
      </c>
    </row>
    <row r="481" spans="1:6">
      <c r="A481" s="1" t="s">
        <v>180</v>
      </c>
      <c r="B481" s="1">
        <v>46</v>
      </c>
      <c r="C481" s="3">
        <v>45498</v>
      </c>
      <c r="D481" s="1" t="s">
        <v>130</v>
      </c>
      <c r="E481" s="1">
        <v>1</v>
      </c>
    </row>
    <row r="482" spans="1:6">
      <c r="A482" s="1" t="s">
        <v>180</v>
      </c>
      <c r="B482" s="1">
        <v>47</v>
      </c>
      <c r="C482" s="3">
        <v>45497</v>
      </c>
      <c r="D482" s="1" t="s">
        <v>121</v>
      </c>
      <c r="E482" s="1">
        <v>1</v>
      </c>
      <c r="F482" s="1">
        <v>2</v>
      </c>
    </row>
    <row r="483" spans="1:6">
      <c r="A483" s="1" t="s">
        <v>180</v>
      </c>
      <c r="B483" s="1">
        <v>47</v>
      </c>
      <c r="C483" s="3">
        <v>45497</v>
      </c>
      <c r="D483" s="1" t="s">
        <v>123</v>
      </c>
      <c r="E483" s="1">
        <v>1</v>
      </c>
      <c r="F483" s="1">
        <v>1</v>
      </c>
    </row>
    <row r="484" spans="1:6">
      <c r="A484" s="1" t="s">
        <v>180</v>
      </c>
      <c r="B484" s="1">
        <v>47</v>
      </c>
      <c r="C484" s="3">
        <v>45497</v>
      </c>
      <c r="D484" s="1" t="s">
        <v>109</v>
      </c>
      <c r="E484" s="1">
        <v>2</v>
      </c>
    </row>
    <row r="485" spans="1:6">
      <c r="A485" s="1" t="s">
        <v>180</v>
      </c>
      <c r="B485" s="1">
        <v>47</v>
      </c>
      <c r="C485" s="3">
        <v>45497</v>
      </c>
      <c r="D485" s="1" t="s">
        <v>108</v>
      </c>
      <c r="E485" s="1">
        <v>2</v>
      </c>
    </row>
    <row r="486" spans="1:6">
      <c r="A486" s="1" t="s">
        <v>180</v>
      </c>
      <c r="B486" s="1">
        <v>47</v>
      </c>
      <c r="C486" s="3">
        <v>45497</v>
      </c>
      <c r="D486" s="1" t="s">
        <v>111</v>
      </c>
      <c r="E486" s="1">
        <v>8</v>
      </c>
    </row>
    <row r="487" spans="1:6">
      <c r="A487" s="1" t="s">
        <v>180</v>
      </c>
      <c r="B487" s="1">
        <v>47</v>
      </c>
      <c r="C487" s="3">
        <v>45497</v>
      </c>
      <c r="D487" s="1" t="s">
        <v>132</v>
      </c>
      <c r="E487" s="1">
        <v>8</v>
      </c>
    </row>
    <row r="488" spans="1:6">
      <c r="A488" s="1" t="s">
        <v>180</v>
      </c>
      <c r="B488" s="1">
        <v>47</v>
      </c>
      <c r="C488" s="3">
        <v>45497</v>
      </c>
      <c r="D488" s="1" t="s">
        <v>133</v>
      </c>
      <c r="E488" s="1">
        <v>3</v>
      </c>
    </row>
    <row r="489" spans="1:6">
      <c r="A489" s="1" t="s">
        <v>180</v>
      </c>
      <c r="B489" s="1">
        <v>47</v>
      </c>
      <c r="C489" s="3">
        <v>45497</v>
      </c>
      <c r="D489" s="1" t="s">
        <v>113</v>
      </c>
      <c r="E489" s="1">
        <v>8</v>
      </c>
    </row>
    <row r="490" spans="1:6">
      <c r="A490" s="1" t="s">
        <v>180</v>
      </c>
      <c r="B490" s="1">
        <v>47</v>
      </c>
      <c r="C490" s="3">
        <v>45497</v>
      </c>
      <c r="D490" s="1" t="s">
        <v>110</v>
      </c>
      <c r="E490" s="1">
        <v>1</v>
      </c>
    </row>
    <row r="491" spans="1:6">
      <c r="A491" s="1" t="s">
        <v>180</v>
      </c>
      <c r="B491" s="1">
        <v>47</v>
      </c>
      <c r="C491" s="3">
        <v>45497</v>
      </c>
      <c r="D491" s="1" t="s">
        <v>134</v>
      </c>
      <c r="E491" s="1">
        <v>3</v>
      </c>
    </row>
    <row r="492" spans="1:6">
      <c r="A492" s="1" t="s">
        <v>180</v>
      </c>
      <c r="B492" s="1">
        <v>47</v>
      </c>
      <c r="C492" s="3">
        <v>45497</v>
      </c>
      <c r="D492" s="1" t="s">
        <v>127</v>
      </c>
      <c r="E492" s="1">
        <v>1</v>
      </c>
      <c r="F492" s="1">
        <v>1</v>
      </c>
    </row>
    <row r="493" spans="1:6">
      <c r="A493" s="1" t="s">
        <v>180</v>
      </c>
      <c r="B493" s="1">
        <v>48</v>
      </c>
      <c r="C493" s="3">
        <v>45499</v>
      </c>
      <c r="D493" s="1" t="s">
        <v>170</v>
      </c>
      <c r="E493" s="1">
        <v>1</v>
      </c>
    </row>
    <row r="494" spans="1:6">
      <c r="A494" s="1" t="s">
        <v>180</v>
      </c>
      <c r="B494" s="1">
        <v>48</v>
      </c>
      <c r="C494" s="3">
        <v>45499</v>
      </c>
      <c r="D494" s="1" t="s">
        <v>123</v>
      </c>
      <c r="E494" s="1">
        <v>1</v>
      </c>
      <c r="F494" s="1">
        <v>2</v>
      </c>
    </row>
    <row r="495" spans="1:6">
      <c r="A495" s="1" t="s">
        <v>180</v>
      </c>
      <c r="B495" s="1">
        <v>48</v>
      </c>
      <c r="C495" s="3">
        <v>45499</v>
      </c>
      <c r="D495" s="1" t="s">
        <v>167</v>
      </c>
      <c r="E495" s="1">
        <v>2</v>
      </c>
    </row>
    <row r="496" spans="1:6">
      <c r="A496" s="1" t="s">
        <v>180</v>
      </c>
      <c r="B496" s="1">
        <v>48</v>
      </c>
      <c r="C496" s="3">
        <v>45499</v>
      </c>
      <c r="D496" s="1" t="s">
        <v>113</v>
      </c>
      <c r="E496" s="1">
        <v>9</v>
      </c>
    </row>
    <row r="497" spans="1:5">
      <c r="A497" s="1" t="s">
        <v>180</v>
      </c>
      <c r="B497" s="1">
        <v>48</v>
      </c>
      <c r="C497" s="3">
        <v>45499</v>
      </c>
      <c r="D497" s="1" t="s">
        <v>181</v>
      </c>
      <c r="E497" s="1">
        <v>3</v>
      </c>
    </row>
    <row r="498" spans="1:5">
      <c r="A498" s="1" t="s">
        <v>180</v>
      </c>
      <c r="B498" s="1">
        <v>48</v>
      </c>
      <c r="C498" s="3">
        <v>45499</v>
      </c>
      <c r="D498" s="1" t="s">
        <v>142</v>
      </c>
      <c r="E498" s="1">
        <v>3</v>
      </c>
    </row>
    <row r="499" spans="1:5">
      <c r="A499" s="1" t="s">
        <v>180</v>
      </c>
      <c r="B499" s="1">
        <v>48</v>
      </c>
      <c r="C499" s="3">
        <v>45499</v>
      </c>
      <c r="D499" s="1" t="s">
        <v>174</v>
      </c>
      <c r="E499" s="1">
        <v>1</v>
      </c>
    </row>
    <row r="500" spans="1:5">
      <c r="A500" s="1" t="s">
        <v>180</v>
      </c>
      <c r="B500" s="1">
        <v>49</v>
      </c>
      <c r="C500" s="3">
        <v>45497</v>
      </c>
      <c r="D500" s="1" t="s">
        <v>135</v>
      </c>
      <c r="E500" s="1">
        <v>4</v>
      </c>
    </row>
    <row r="501" spans="1:5">
      <c r="A501" s="1" t="s">
        <v>180</v>
      </c>
      <c r="B501" s="1">
        <v>49</v>
      </c>
      <c r="C501" s="3">
        <v>45497</v>
      </c>
      <c r="D501" s="1" t="s">
        <v>111</v>
      </c>
      <c r="E501" s="1">
        <v>5</v>
      </c>
    </row>
    <row r="502" spans="1:5">
      <c r="A502" s="1" t="s">
        <v>180</v>
      </c>
      <c r="B502" s="1">
        <v>49</v>
      </c>
      <c r="C502" s="3">
        <v>45497</v>
      </c>
      <c r="D502" s="1" t="s">
        <v>131</v>
      </c>
      <c r="E502" s="1">
        <v>3</v>
      </c>
    </row>
    <row r="503" spans="1:5">
      <c r="A503" s="1" t="s">
        <v>180</v>
      </c>
      <c r="B503" s="1">
        <v>49</v>
      </c>
      <c r="C503" s="3">
        <v>45497</v>
      </c>
      <c r="D503" s="1" t="s">
        <v>132</v>
      </c>
      <c r="E503" s="1">
        <v>8</v>
      </c>
    </row>
    <row r="504" spans="1:5">
      <c r="A504" s="1" t="s">
        <v>180</v>
      </c>
      <c r="B504" s="1">
        <v>49</v>
      </c>
      <c r="C504" s="3">
        <v>45497</v>
      </c>
      <c r="D504" s="1" t="s">
        <v>142</v>
      </c>
      <c r="E504" s="1">
        <v>3</v>
      </c>
    </row>
    <row r="505" spans="1:5">
      <c r="A505" s="1" t="s">
        <v>180</v>
      </c>
      <c r="B505" s="1">
        <v>49</v>
      </c>
      <c r="C505" s="3">
        <v>45497</v>
      </c>
      <c r="D505" s="1" t="s">
        <v>140</v>
      </c>
      <c r="E505" s="1">
        <v>2</v>
      </c>
    </row>
    <row r="506" spans="1:5">
      <c r="A506" s="1" t="s">
        <v>180</v>
      </c>
      <c r="B506" s="1">
        <v>49</v>
      </c>
      <c r="C506" s="3">
        <v>45497</v>
      </c>
      <c r="D506" s="1" t="s">
        <v>130</v>
      </c>
      <c r="E506" s="1">
        <v>1</v>
      </c>
    </row>
    <row r="507" spans="1:5">
      <c r="A507" s="1" t="s">
        <v>180</v>
      </c>
      <c r="B507" s="1">
        <v>49</v>
      </c>
      <c r="C507" s="3">
        <v>45497</v>
      </c>
      <c r="D507" s="1" t="s">
        <v>141</v>
      </c>
      <c r="E507" s="1">
        <v>4</v>
      </c>
    </row>
    <row r="508" spans="1:5">
      <c r="A508" s="1" t="s">
        <v>180</v>
      </c>
      <c r="B508" s="1">
        <v>49</v>
      </c>
      <c r="C508" s="3">
        <v>45497</v>
      </c>
      <c r="D508" s="1" t="s">
        <v>147</v>
      </c>
      <c r="E508" s="1">
        <v>4</v>
      </c>
    </row>
    <row r="509" spans="1:5">
      <c r="A509" s="1" t="s">
        <v>180</v>
      </c>
      <c r="B509" s="1">
        <v>49</v>
      </c>
      <c r="C509" s="3">
        <v>45497</v>
      </c>
      <c r="D509" s="1" t="s">
        <v>136</v>
      </c>
      <c r="E509" s="1">
        <v>2</v>
      </c>
    </row>
    <row r="510" spans="1:5">
      <c r="A510" s="1" t="s">
        <v>180</v>
      </c>
      <c r="B510" s="1">
        <v>49</v>
      </c>
      <c r="C510" s="3">
        <v>45497</v>
      </c>
      <c r="D510" s="1" t="s">
        <v>110</v>
      </c>
      <c r="E510" s="1">
        <v>1</v>
      </c>
    </row>
    <row r="511" spans="1:5">
      <c r="A511" s="1" t="s">
        <v>180</v>
      </c>
      <c r="B511" s="1">
        <v>50</v>
      </c>
      <c r="C511" s="3">
        <v>45499</v>
      </c>
      <c r="D511" s="1" t="s">
        <v>109</v>
      </c>
      <c r="E511" s="1">
        <v>9</v>
      </c>
    </row>
    <row r="512" spans="1:5">
      <c r="A512" s="1" t="s">
        <v>180</v>
      </c>
      <c r="B512" s="1">
        <v>50</v>
      </c>
      <c r="C512" s="3">
        <v>45499</v>
      </c>
      <c r="D512" s="1" t="s">
        <v>113</v>
      </c>
      <c r="E512" s="1">
        <v>9</v>
      </c>
    </row>
    <row r="513" spans="1:6">
      <c r="A513" s="1" t="s">
        <v>180</v>
      </c>
      <c r="B513" s="1">
        <v>50</v>
      </c>
      <c r="C513" s="3">
        <v>45499</v>
      </c>
      <c r="D513" s="1" t="s">
        <v>185</v>
      </c>
      <c r="E513" s="1">
        <v>3</v>
      </c>
    </row>
    <row r="514" spans="1:6">
      <c r="A514" s="1" t="s">
        <v>180</v>
      </c>
      <c r="B514" s="1">
        <v>50</v>
      </c>
      <c r="C514" s="3">
        <v>45499</v>
      </c>
      <c r="D514" s="1" t="s">
        <v>129</v>
      </c>
      <c r="E514" s="1">
        <v>4</v>
      </c>
    </row>
    <row r="515" spans="1:6">
      <c r="A515" s="1" t="s">
        <v>180</v>
      </c>
      <c r="B515" s="1">
        <v>50</v>
      </c>
      <c r="C515" s="3">
        <v>45499</v>
      </c>
      <c r="D515" s="1" t="s">
        <v>123</v>
      </c>
      <c r="E515" s="1">
        <v>1</v>
      </c>
      <c r="F515" s="1">
        <v>3</v>
      </c>
    </row>
    <row r="516" spans="1:6">
      <c r="A516" s="1" t="s">
        <v>180</v>
      </c>
      <c r="B516" s="1">
        <v>50</v>
      </c>
      <c r="C516" s="3">
        <v>45499</v>
      </c>
      <c r="D516" s="1" t="s">
        <v>134</v>
      </c>
      <c r="E516" s="1">
        <v>3</v>
      </c>
    </row>
    <row r="517" spans="1:6">
      <c r="A517" s="1" t="s">
        <v>180</v>
      </c>
      <c r="B517" s="1">
        <v>50</v>
      </c>
      <c r="C517" s="3">
        <v>45499</v>
      </c>
      <c r="D517" s="1" t="s">
        <v>111</v>
      </c>
      <c r="E517" s="1">
        <v>1</v>
      </c>
    </row>
    <row r="518" spans="1:6">
      <c r="A518" s="1" t="s">
        <v>180</v>
      </c>
      <c r="B518" s="1">
        <v>50</v>
      </c>
      <c r="C518" s="3">
        <v>45499</v>
      </c>
      <c r="D518" s="1" t="s">
        <v>108</v>
      </c>
      <c r="E518" s="1">
        <v>2</v>
      </c>
    </row>
    <row r="519" spans="1:6">
      <c r="A519" s="1" t="s">
        <v>180</v>
      </c>
      <c r="B519" s="1">
        <v>50</v>
      </c>
      <c r="C519" s="3">
        <v>45499</v>
      </c>
      <c r="D519" s="1" t="s">
        <v>170</v>
      </c>
      <c r="E519" s="1">
        <v>1</v>
      </c>
    </row>
    <row r="520" spans="1:6">
      <c r="A520" s="1" t="s">
        <v>180</v>
      </c>
      <c r="B520" s="1">
        <v>51</v>
      </c>
      <c r="C520" s="3">
        <v>45498</v>
      </c>
      <c r="D520" s="1" t="s">
        <v>141</v>
      </c>
      <c r="E520" s="1">
        <v>6</v>
      </c>
    </row>
    <row r="521" spans="1:6">
      <c r="A521" s="1" t="s">
        <v>180</v>
      </c>
      <c r="B521" s="1">
        <v>51</v>
      </c>
      <c r="C521" s="3">
        <v>45498</v>
      </c>
      <c r="D521" s="1" t="s">
        <v>142</v>
      </c>
      <c r="E521" s="1">
        <v>4</v>
      </c>
    </row>
    <row r="522" spans="1:6">
      <c r="A522" s="1" t="s">
        <v>180</v>
      </c>
      <c r="B522" s="1">
        <v>51</v>
      </c>
      <c r="C522" s="3">
        <v>45498</v>
      </c>
      <c r="D522" s="1" t="s">
        <v>135</v>
      </c>
      <c r="E522" s="1">
        <v>3</v>
      </c>
    </row>
    <row r="523" spans="1:6">
      <c r="A523" s="1" t="s">
        <v>180</v>
      </c>
      <c r="B523" s="1">
        <v>51</v>
      </c>
      <c r="C523" s="3">
        <v>45498</v>
      </c>
      <c r="D523" s="1" t="s">
        <v>111</v>
      </c>
      <c r="E523" s="1">
        <v>4</v>
      </c>
    </row>
    <row r="524" spans="1:6">
      <c r="A524" s="1" t="s">
        <v>180</v>
      </c>
      <c r="B524" s="1">
        <v>51</v>
      </c>
      <c r="C524" s="3">
        <v>45498</v>
      </c>
      <c r="D524" s="1" t="s">
        <v>131</v>
      </c>
      <c r="E524" s="1">
        <v>3</v>
      </c>
    </row>
    <row r="525" spans="1:6">
      <c r="A525" s="1" t="s">
        <v>180</v>
      </c>
      <c r="B525" s="1">
        <v>51</v>
      </c>
      <c r="C525" s="3">
        <v>45498</v>
      </c>
      <c r="D525" s="1" t="s">
        <v>130</v>
      </c>
      <c r="E525" s="1">
        <v>1</v>
      </c>
    </row>
    <row r="526" spans="1:6">
      <c r="A526" s="1" t="s">
        <v>180</v>
      </c>
      <c r="B526" s="1">
        <v>51</v>
      </c>
      <c r="C526" s="3">
        <v>45498</v>
      </c>
      <c r="D526" s="1" t="s">
        <v>136</v>
      </c>
      <c r="E526" s="1">
        <v>2</v>
      </c>
    </row>
    <row r="527" spans="1:6">
      <c r="A527" s="1" t="s">
        <v>180</v>
      </c>
      <c r="B527" s="1">
        <v>51</v>
      </c>
      <c r="C527" s="3">
        <v>45498</v>
      </c>
      <c r="D527" s="1" t="s">
        <v>147</v>
      </c>
      <c r="E527" s="1">
        <v>3</v>
      </c>
    </row>
    <row r="528" spans="1:6">
      <c r="A528" s="1" t="s">
        <v>180</v>
      </c>
      <c r="B528" s="1">
        <v>51</v>
      </c>
      <c r="C528" s="3">
        <v>45498</v>
      </c>
      <c r="D528" s="1" t="s">
        <v>132</v>
      </c>
      <c r="E528" s="1">
        <v>4</v>
      </c>
    </row>
    <row r="529" spans="1:5">
      <c r="A529" s="1" t="s">
        <v>180</v>
      </c>
      <c r="B529" s="1">
        <v>52</v>
      </c>
      <c r="C529" s="3">
        <v>45499</v>
      </c>
      <c r="D529" s="1" t="s">
        <v>111</v>
      </c>
      <c r="E529" s="1">
        <v>4</v>
      </c>
    </row>
    <row r="530" spans="1:5">
      <c r="A530" s="1" t="s">
        <v>180</v>
      </c>
      <c r="B530" s="1">
        <v>52</v>
      </c>
      <c r="C530" s="3">
        <v>45499</v>
      </c>
      <c r="D530" s="1" t="s">
        <v>142</v>
      </c>
      <c r="E530" s="1">
        <v>4</v>
      </c>
    </row>
    <row r="531" spans="1:5">
      <c r="A531" s="1" t="s">
        <v>180</v>
      </c>
      <c r="B531" s="1">
        <v>52</v>
      </c>
      <c r="C531" s="3">
        <v>45499</v>
      </c>
      <c r="D531" s="1" t="s">
        <v>136</v>
      </c>
      <c r="E531" s="1">
        <v>1</v>
      </c>
    </row>
    <row r="532" spans="1:5">
      <c r="A532" s="1" t="s">
        <v>180</v>
      </c>
      <c r="B532" s="1">
        <v>52</v>
      </c>
      <c r="C532" s="3">
        <v>45499</v>
      </c>
      <c r="D532" s="1" t="s">
        <v>130</v>
      </c>
      <c r="E532" s="1">
        <v>1</v>
      </c>
    </row>
    <row r="533" spans="1:5">
      <c r="A533" s="1" t="s">
        <v>180</v>
      </c>
      <c r="B533" s="1">
        <v>52</v>
      </c>
      <c r="C533" s="3">
        <v>45499</v>
      </c>
      <c r="D533" s="1" t="s">
        <v>147</v>
      </c>
      <c r="E533" s="1">
        <v>4</v>
      </c>
    </row>
    <row r="534" spans="1:5">
      <c r="A534" s="1" t="s">
        <v>180</v>
      </c>
      <c r="B534" s="1">
        <v>52</v>
      </c>
      <c r="C534" s="3">
        <v>45499</v>
      </c>
      <c r="D534" s="1" t="s">
        <v>132</v>
      </c>
      <c r="E534" s="1">
        <v>8</v>
      </c>
    </row>
    <row r="535" spans="1:5">
      <c r="A535" s="1" t="s">
        <v>180</v>
      </c>
      <c r="B535" s="1">
        <v>52</v>
      </c>
      <c r="C535" s="3">
        <v>45499</v>
      </c>
      <c r="D535" s="1" t="s">
        <v>141</v>
      </c>
      <c r="E535" s="1">
        <v>6</v>
      </c>
    </row>
    <row r="536" spans="1:5">
      <c r="A536" s="1" t="s">
        <v>180</v>
      </c>
      <c r="B536" s="1">
        <v>52</v>
      </c>
      <c r="C536" s="3">
        <v>45499</v>
      </c>
      <c r="D536" s="1" t="s">
        <v>131</v>
      </c>
      <c r="E536" s="1">
        <v>1</v>
      </c>
    </row>
    <row r="537" spans="1:5">
      <c r="A537" s="1" t="s">
        <v>180</v>
      </c>
      <c r="B537" s="1">
        <v>53</v>
      </c>
      <c r="C537" s="3">
        <v>45499</v>
      </c>
      <c r="D537" s="1" t="s">
        <v>111</v>
      </c>
      <c r="E537" s="1">
        <v>4</v>
      </c>
    </row>
    <row r="538" spans="1:5">
      <c r="A538" s="1" t="s">
        <v>180</v>
      </c>
      <c r="B538" s="1">
        <v>53</v>
      </c>
      <c r="C538" s="3">
        <v>45499</v>
      </c>
      <c r="D538" s="1" t="s">
        <v>131</v>
      </c>
      <c r="E538" s="1">
        <v>2</v>
      </c>
    </row>
    <row r="539" spans="1:5">
      <c r="A539" s="1" t="s">
        <v>180</v>
      </c>
      <c r="B539" s="1">
        <v>53</v>
      </c>
      <c r="C539" s="3">
        <v>45499</v>
      </c>
      <c r="D539" s="1" t="s">
        <v>109</v>
      </c>
      <c r="E539" s="1">
        <v>3</v>
      </c>
    </row>
    <row r="540" spans="1:5">
      <c r="A540" s="1" t="s">
        <v>180</v>
      </c>
      <c r="B540" s="1">
        <v>53</v>
      </c>
      <c r="C540" s="3">
        <v>45499</v>
      </c>
      <c r="D540" s="1" t="s">
        <v>136</v>
      </c>
      <c r="E540" s="1">
        <v>2</v>
      </c>
    </row>
    <row r="541" spans="1:5">
      <c r="A541" s="1" t="s">
        <v>180</v>
      </c>
      <c r="B541" s="1">
        <v>53</v>
      </c>
      <c r="C541" s="3">
        <v>45499</v>
      </c>
      <c r="D541" s="1" t="s">
        <v>172</v>
      </c>
      <c r="E541" s="1">
        <v>4</v>
      </c>
    </row>
    <row r="542" spans="1:5">
      <c r="A542" s="1" t="s">
        <v>180</v>
      </c>
      <c r="B542" s="1">
        <v>53</v>
      </c>
      <c r="C542" s="3">
        <v>45499</v>
      </c>
      <c r="D542" s="1" t="s">
        <v>141</v>
      </c>
      <c r="E542" s="1">
        <v>2</v>
      </c>
    </row>
    <row r="543" spans="1:5">
      <c r="A543" s="1" t="s">
        <v>180</v>
      </c>
      <c r="B543" s="1">
        <v>53</v>
      </c>
      <c r="C543" s="3">
        <v>45499</v>
      </c>
      <c r="D543" s="1" t="s">
        <v>113</v>
      </c>
      <c r="E543" s="1">
        <v>5</v>
      </c>
    </row>
    <row r="544" spans="1:5">
      <c r="A544" s="1" t="s">
        <v>180</v>
      </c>
      <c r="B544" s="1">
        <v>53</v>
      </c>
      <c r="C544" s="3">
        <v>45499</v>
      </c>
      <c r="D544" s="1" t="s">
        <v>110</v>
      </c>
      <c r="E544" s="1">
        <v>2</v>
      </c>
    </row>
    <row r="545" spans="1:5">
      <c r="A545" s="1" t="s">
        <v>180</v>
      </c>
      <c r="B545" s="1">
        <v>53</v>
      </c>
      <c r="C545" s="3">
        <v>45499</v>
      </c>
      <c r="D545" s="1" t="s">
        <v>132</v>
      </c>
      <c r="E545" s="1">
        <v>4</v>
      </c>
    </row>
    <row r="546" spans="1:5">
      <c r="A546" s="1" t="s">
        <v>180</v>
      </c>
      <c r="B546" s="1">
        <v>53</v>
      </c>
      <c r="C546" s="3">
        <v>45499</v>
      </c>
      <c r="D546" s="1" t="s">
        <v>134</v>
      </c>
      <c r="E546" s="1">
        <v>3</v>
      </c>
    </row>
    <row r="547" spans="1:5">
      <c r="A547" s="1" t="s">
        <v>180</v>
      </c>
      <c r="B547" s="1">
        <v>53</v>
      </c>
      <c r="C547" s="3">
        <v>45499</v>
      </c>
      <c r="D547" s="1" t="s">
        <v>142</v>
      </c>
      <c r="E547" s="1">
        <v>3</v>
      </c>
    </row>
    <row r="548" spans="1:5">
      <c r="A548" s="1" t="s">
        <v>180</v>
      </c>
      <c r="B548" s="1">
        <v>53</v>
      </c>
      <c r="C548" s="3">
        <v>45499</v>
      </c>
      <c r="D548" s="1" t="s">
        <v>185</v>
      </c>
      <c r="E548" s="1">
        <v>1</v>
      </c>
    </row>
    <row r="549" spans="1:5">
      <c r="A549" s="1" t="s">
        <v>180</v>
      </c>
      <c r="B549" s="1">
        <v>53</v>
      </c>
      <c r="C549" s="3">
        <v>45499</v>
      </c>
      <c r="D549" s="1" t="s">
        <v>184</v>
      </c>
      <c r="E549" s="1">
        <v>2</v>
      </c>
    </row>
    <row r="550" spans="1:5">
      <c r="A550" s="1" t="s">
        <v>180</v>
      </c>
      <c r="B550" s="1">
        <v>53</v>
      </c>
      <c r="C550" s="3">
        <v>45499</v>
      </c>
      <c r="D550" s="1" t="s">
        <v>138</v>
      </c>
      <c r="E550" s="1">
        <v>1</v>
      </c>
    </row>
    <row r="551" spans="1:5">
      <c r="A551" s="1" t="s">
        <v>180</v>
      </c>
      <c r="B551" s="1">
        <v>53</v>
      </c>
      <c r="C551" s="3">
        <v>45499</v>
      </c>
      <c r="D551" s="1" t="s">
        <v>190</v>
      </c>
      <c r="E551" s="1">
        <v>1</v>
      </c>
    </row>
    <row r="552" spans="1:5">
      <c r="A552" s="1" t="s">
        <v>180</v>
      </c>
      <c r="B552" s="1">
        <v>54</v>
      </c>
      <c r="C552" s="3">
        <v>45499</v>
      </c>
      <c r="D552" s="1" t="s">
        <v>111</v>
      </c>
      <c r="E552" s="1">
        <v>3</v>
      </c>
    </row>
    <row r="553" spans="1:5">
      <c r="A553" s="1" t="s">
        <v>180</v>
      </c>
      <c r="B553" s="1">
        <v>54</v>
      </c>
      <c r="C553" s="3">
        <v>45499</v>
      </c>
      <c r="D553" s="1" t="s">
        <v>130</v>
      </c>
      <c r="E553" s="1">
        <v>2</v>
      </c>
    </row>
    <row r="554" spans="1:5">
      <c r="A554" s="1" t="s">
        <v>180</v>
      </c>
      <c r="B554" s="1">
        <v>54</v>
      </c>
      <c r="C554" s="3">
        <v>45499</v>
      </c>
      <c r="D554" s="1" t="s">
        <v>142</v>
      </c>
      <c r="E554" s="1">
        <v>2</v>
      </c>
    </row>
    <row r="555" spans="1:5">
      <c r="A555" s="1" t="s">
        <v>180</v>
      </c>
      <c r="B555" s="1">
        <v>54</v>
      </c>
      <c r="C555" s="3">
        <v>45499</v>
      </c>
      <c r="D555" s="1" t="s">
        <v>135</v>
      </c>
      <c r="E555" s="1">
        <v>3</v>
      </c>
    </row>
    <row r="556" spans="1:5">
      <c r="A556" s="1" t="s">
        <v>180</v>
      </c>
      <c r="B556" s="1">
        <v>54</v>
      </c>
      <c r="C556" s="3">
        <v>45499</v>
      </c>
      <c r="D556" s="1" t="s">
        <v>131</v>
      </c>
      <c r="E556" s="1">
        <v>2</v>
      </c>
    </row>
    <row r="557" spans="1:5">
      <c r="A557" s="1" t="s">
        <v>180</v>
      </c>
      <c r="B557" s="1">
        <v>54</v>
      </c>
      <c r="C557" s="3">
        <v>45499</v>
      </c>
      <c r="D557" s="1" t="s">
        <v>136</v>
      </c>
      <c r="E557" s="1">
        <v>2</v>
      </c>
    </row>
    <row r="558" spans="1:5">
      <c r="A558" s="1" t="s">
        <v>180</v>
      </c>
      <c r="B558" s="1">
        <v>54</v>
      </c>
      <c r="C558" s="3">
        <v>45499</v>
      </c>
      <c r="D558" s="1" t="s">
        <v>141</v>
      </c>
      <c r="E558" s="1">
        <v>4</v>
      </c>
    </row>
    <row r="559" spans="1:5">
      <c r="A559" s="1" t="s">
        <v>180</v>
      </c>
      <c r="B559" s="1">
        <v>54</v>
      </c>
      <c r="C559" s="3">
        <v>45499</v>
      </c>
      <c r="D559" s="1" t="s">
        <v>147</v>
      </c>
      <c r="E559" s="1">
        <v>4</v>
      </c>
    </row>
    <row r="560" spans="1:5">
      <c r="A560" s="1" t="s">
        <v>180</v>
      </c>
      <c r="B560" s="1">
        <v>54</v>
      </c>
      <c r="C560" s="3">
        <v>45499</v>
      </c>
      <c r="D560" s="1" t="s">
        <v>132</v>
      </c>
      <c r="E560" s="1">
        <v>8</v>
      </c>
    </row>
    <row r="561" spans="1:5">
      <c r="A561" s="1" t="s">
        <v>192</v>
      </c>
      <c r="B561" s="1">
        <v>57</v>
      </c>
      <c r="C561" s="3">
        <v>45485</v>
      </c>
      <c r="D561" s="1" t="s">
        <v>135</v>
      </c>
      <c r="E561" s="1">
        <v>4</v>
      </c>
    </row>
    <row r="562" spans="1:5">
      <c r="A562" s="1" t="s">
        <v>192</v>
      </c>
      <c r="B562" s="1">
        <v>57</v>
      </c>
      <c r="C562" s="3">
        <v>45485</v>
      </c>
      <c r="D562" s="1" t="s">
        <v>140</v>
      </c>
      <c r="E562" s="1">
        <v>2</v>
      </c>
    </row>
    <row r="563" spans="1:5">
      <c r="A563" s="1" t="s">
        <v>192</v>
      </c>
      <c r="B563" s="1">
        <v>57</v>
      </c>
      <c r="C563" s="3">
        <v>45485</v>
      </c>
      <c r="D563" s="1" t="s">
        <v>111</v>
      </c>
      <c r="E563" s="1">
        <v>4</v>
      </c>
    </row>
    <row r="564" spans="1:5">
      <c r="A564" s="1" t="s">
        <v>192</v>
      </c>
      <c r="B564" s="1">
        <v>57</v>
      </c>
      <c r="C564" s="3">
        <v>45485</v>
      </c>
      <c r="D564" s="1" t="s">
        <v>131</v>
      </c>
      <c r="E564" s="1">
        <v>4</v>
      </c>
    </row>
    <row r="565" spans="1:5">
      <c r="A565" s="1" t="s">
        <v>192</v>
      </c>
      <c r="B565" s="1">
        <v>57</v>
      </c>
      <c r="C565" s="3">
        <v>45485</v>
      </c>
      <c r="D565" s="1" t="s">
        <v>140</v>
      </c>
      <c r="E565" s="1">
        <v>4</v>
      </c>
    </row>
    <row r="566" spans="1:5">
      <c r="A566" s="1" t="s">
        <v>192</v>
      </c>
      <c r="B566" s="1">
        <v>57</v>
      </c>
      <c r="C566" s="3">
        <v>45485</v>
      </c>
      <c r="D566" s="1" t="s">
        <v>147</v>
      </c>
      <c r="E566" s="1">
        <v>4</v>
      </c>
    </row>
    <row r="567" spans="1:5">
      <c r="A567" s="1" t="s">
        <v>192</v>
      </c>
      <c r="B567" s="1">
        <v>57</v>
      </c>
      <c r="C567" s="3">
        <v>45485</v>
      </c>
      <c r="D567" s="1" t="s">
        <v>132</v>
      </c>
      <c r="E567" s="1">
        <v>4</v>
      </c>
    </row>
    <row r="568" spans="1:5">
      <c r="A568" s="1" t="s">
        <v>192</v>
      </c>
      <c r="B568" s="1">
        <v>57</v>
      </c>
      <c r="C568" s="3">
        <v>45485</v>
      </c>
      <c r="D568" s="1" t="s">
        <v>138</v>
      </c>
      <c r="E568" s="1">
        <v>2</v>
      </c>
    </row>
    <row r="569" spans="1:5">
      <c r="A569" s="1" t="s">
        <v>192</v>
      </c>
      <c r="B569" s="1">
        <v>57</v>
      </c>
      <c r="C569" s="3">
        <v>45485</v>
      </c>
      <c r="D569" s="1" t="s">
        <v>141</v>
      </c>
      <c r="E569" s="1">
        <v>3</v>
      </c>
    </row>
    <row r="570" spans="1:5">
      <c r="A570" s="1" t="s">
        <v>192</v>
      </c>
      <c r="B570" s="1">
        <v>57</v>
      </c>
      <c r="C570" s="3">
        <v>45485</v>
      </c>
      <c r="D570" s="1" t="s">
        <v>136</v>
      </c>
      <c r="E570" s="1">
        <v>1</v>
      </c>
    </row>
    <row r="571" spans="1:5">
      <c r="A571" s="1" t="s">
        <v>192</v>
      </c>
      <c r="B571" s="1">
        <v>58</v>
      </c>
      <c r="C571" s="3">
        <v>45485</v>
      </c>
      <c r="D571" s="1" t="s">
        <v>132</v>
      </c>
      <c r="E571" s="1">
        <v>7</v>
      </c>
    </row>
    <row r="572" spans="1:5">
      <c r="A572" s="1" t="s">
        <v>192</v>
      </c>
      <c r="B572" s="1">
        <v>58</v>
      </c>
      <c r="C572" s="3">
        <v>45485</v>
      </c>
      <c r="D572" s="1" t="s">
        <v>142</v>
      </c>
      <c r="E572" s="1">
        <v>4</v>
      </c>
    </row>
    <row r="573" spans="1:5">
      <c r="A573" s="1" t="s">
        <v>192</v>
      </c>
      <c r="B573" s="1">
        <v>58</v>
      </c>
      <c r="C573" s="3">
        <v>45485</v>
      </c>
      <c r="D573" s="1" t="s">
        <v>135</v>
      </c>
      <c r="E573" s="1">
        <v>4</v>
      </c>
    </row>
    <row r="574" spans="1:5">
      <c r="A574" s="1" t="s">
        <v>192</v>
      </c>
      <c r="B574" s="1">
        <v>58</v>
      </c>
      <c r="C574" s="3">
        <v>45485</v>
      </c>
      <c r="D574" s="1" t="s">
        <v>140</v>
      </c>
      <c r="E574" s="1">
        <v>3</v>
      </c>
    </row>
    <row r="575" spans="1:5">
      <c r="A575" s="1" t="s">
        <v>192</v>
      </c>
      <c r="B575" s="1">
        <v>58</v>
      </c>
      <c r="C575" s="3">
        <v>45485</v>
      </c>
      <c r="D575" s="1" t="s">
        <v>111</v>
      </c>
      <c r="E575" s="1">
        <v>4</v>
      </c>
    </row>
    <row r="576" spans="1:5">
      <c r="A576" s="1" t="s">
        <v>192</v>
      </c>
      <c r="B576" s="1">
        <v>58</v>
      </c>
      <c r="C576" s="3">
        <v>45485</v>
      </c>
      <c r="D576" s="1" t="s">
        <v>131</v>
      </c>
      <c r="E576" s="1">
        <v>3</v>
      </c>
    </row>
    <row r="577" spans="1:5">
      <c r="A577" s="1" t="s">
        <v>192</v>
      </c>
      <c r="B577" s="1">
        <v>58</v>
      </c>
      <c r="C577" s="3">
        <v>45485</v>
      </c>
      <c r="D577" s="1" t="s">
        <v>130</v>
      </c>
      <c r="E577" s="1">
        <v>3</v>
      </c>
    </row>
    <row r="578" spans="1:5">
      <c r="A578" s="1" t="s">
        <v>192</v>
      </c>
      <c r="B578" s="1">
        <v>58</v>
      </c>
      <c r="C578" s="3">
        <v>45485</v>
      </c>
      <c r="D578" s="1" t="s">
        <v>136</v>
      </c>
      <c r="E578" s="1">
        <v>1</v>
      </c>
    </row>
    <row r="579" spans="1:5">
      <c r="A579" s="1" t="s">
        <v>192</v>
      </c>
      <c r="B579" s="1">
        <v>58</v>
      </c>
      <c r="C579" s="3">
        <v>45485</v>
      </c>
      <c r="D579" s="1" t="s">
        <v>147</v>
      </c>
      <c r="E579" s="1">
        <v>3</v>
      </c>
    </row>
    <row r="580" spans="1:5">
      <c r="A580" s="1" t="s">
        <v>192</v>
      </c>
      <c r="B580" s="1">
        <v>58</v>
      </c>
      <c r="C580" s="3">
        <v>45485</v>
      </c>
      <c r="D580" s="1" t="s">
        <v>110</v>
      </c>
      <c r="E580" s="1">
        <v>2</v>
      </c>
    </row>
    <row r="581" spans="1:5">
      <c r="A581" s="1" t="s">
        <v>192</v>
      </c>
      <c r="B581" s="1">
        <v>58</v>
      </c>
      <c r="C581" s="3">
        <v>45485</v>
      </c>
      <c r="D581" s="1" t="s">
        <v>143</v>
      </c>
      <c r="E581" s="1">
        <v>1</v>
      </c>
    </row>
    <row r="582" spans="1:5">
      <c r="A582" s="1" t="s">
        <v>192</v>
      </c>
      <c r="B582" s="1">
        <v>58</v>
      </c>
      <c r="C582" s="3">
        <v>45485</v>
      </c>
      <c r="D582" s="1" t="s">
        <v>141</v>
      </c>
      <c r="E582" s="1">
        <v>2</v>
      </c>
    </row>
    <row r="583" spans="1:5">
      <c r="A583" s="1" t="s">
        <v>192</v>
      </c>
      <c r="B583" s="1">
        <v>59</v>
      </c>
      <c r="C583" s="3">
        <v>45485</v>
      </c>
      <c r="D583" s="1" t="s">
        <v>111</v>
      </c>
      <c r="E583" s="1">
        <v>7</v>
      </c>
    </row>
    <row r="584" spans="1:5">
      <c r="A584" s="1" t="s">
        <v>192</v>
      </c>
      <c r="B584" s="1">
        <v>59</v>
      </c>
      <c r="C584" s="3">
        <v>45485</v>
      </c>
      <c r="D584" s="1" t="s">
        <v>135</v>
      </c>
      <c r="E584" s="1">
        <v>4</v>
      </c>
    </row>
    <row r="585" spans="1:5">
      <c r="A585" s="1" t="s">
        <v>192</v>
      </c>
      <c r="B585" s="1">
        <v>59</v>
      </c>
      <c r="C585" s="3">
        <v>45485</v>
      </c>
      <c r="D585" s="1" t="s">
        <v>140</v>
      </c>
      <c r="E585" s="1">
        <v>3</v>
      </c>
    </row>
    <row r="586" spans="1:5">
      <c r="A586" s="1" t="s">
        <v>192</v>
      </c>
      <c r="B586" s="1">
        <v>59</v>
      </c>
      <c r="C586" s="3">
        <v>45485</v>
      </c>
      <c r="D586" s="1" t="s">
        <v>142</v>
      </c>
      <c r="E586" s="1">
        <v>3</v>
      </c>
    </row>
    <row r="587" spans="1:5">
      <c r="A587" s="1" t="s">
        <v>192</v>
      </c>
      <c r="B587" s="1">
        <v>59</v>
      </c>
      <c r="C587" s="3">
        <v>45485</v>
      </c>
      <c r="D587" s="1" t="s">
        <v>132</v>
      </c>
      <c r="E587" s="1">
        <v>3</v>
      </c>
    </row>
    <row r="588" spans="1:5">
      <c r="A588" s="1" t="s">
        <v>192</v>
      </c>
      <c r="B588" s="1">
        <v>59</v>
      </c>
      <c r="C588" s="3">
        <v>45485</v>
      </c>
      <c r="D588" s="1" t="s">
        <v>110</v>
      </c>
      <c r="E588" s="1">
        <v>4</v>
      </c>
    </row>
    <row r="589" spans="1:5">
      <c r="A589" s="1" t="s">
        <v>192</v>
      </c>
      <c r="B589" s="1">
        <v>59</v>
      </c>
      <c r="C589" s="3">
        <v>45485</v>
      </c>
      <c r="D589" s="1" t="s">
        <v>184</v>
      </c>
      <c r="E589" s="1">
        <v>1</v>
      </c>
    </row>
    <row r="590" spans="1:5">
      <c r="A590" s="1" t="s">
        <v>192</v>
      </c>
      <c r="B590" s="1">
        <v>59</v>
      </c>
      <c r="C590" s="3">
        <v>45485</v>
      </c>
      <c r="D590" s="1" t="s">
        <v>138</v>
      </c>
      <c r="E590" s="1">
        <v>1</v>
      </c>
    </row>
    <row r="591" spans="1:5">
      <c r="A591" s="1" t="s">
        <v>192</v>
      </c>
      <c r="B591" s="1">
        <v>59</v>
      </c>
      <c r="C591" s="3">
        <v>45485</v>
      </c>
      <c r="D591" s="1" t="s">
        <v>141</v>
      </c>
      <c r="E591" s="1">
        <v>1</v>
      </c>
    </row>
    <row r="592" spans="1:5">
      <c r="A592" s="1" t="s">
        <v>192</v>
      </c>
      <c r="B592" s="1">
        <v>59</v>
      </c>
      <c r="C592" s="3">
        <v>45485</v>
      </c>
      <c r="D592" s="1" t="s">
        <v>136</v>
      </c>
      <c r="E592" s="1">
        <v>1</v>
      </c>
    </row>
    <row r="593" spans="1:6">
      <c r="A593" s="1" t="s">
        <v>192</v>
      </c>
      <c r="B593" s="1">
        <v>59</v>
      </c>
      <c r="C593" s="3">
        <v>45485</v>
      </c>
      <c r="D593" s="1" t="s">
        <v>113</v>
      </c>
      <c r="E593" s="1">
        <v>1</v>
      </c>
    </row>
    <row r="594" spans="1:6">
      <c r="A594" s="1" t="s">
        <v>192</v>
      </c>
      <c r="B594" s="1">
        <v>59</v>
      </c>
      <c r="C594" s="3">
        <v>45485</v>
      </c>
      <c r="D594" s="1" t="s">
        <v>193</v>
      </c>
      <c r="E594" s="1">
        <v>1</v>
      </c>
    </row>
    <row r="595" spans="1:6">
      <c r="A595" s="1" t="s">
        <v>192</v>
      </c>
      <c r="B595" s="1">
        <v>60</v>
      </c>
      <c r="C595" s="3">
        <v>45485</v>
      </c>
      <c r="D595" s="1" t="s">
        <v>142</v>
      </c>
      <c r="E595" s="1">
        <v>3</v>
      </c>
    </row>
    <row r="596" spans="1:6">
      <c r="A596" s="1" t="s">
        <v>192</v>
      </c>
      <c r="B596" s="1">
        <v>60</v>
      </c>
      <c r="C596" s="3">
        <v>45485</v>
      </c>
      <c r="D596" s="1" t="s">
        <v>135</v>
      </c>
      <c r="E596" s="1">
        <v>4</v>
      </c>
    </row>
    <row r="597" spans="1:6">
      <c r="A597" s="1" t="s">
        <v>192</v>
      </c>
      <c r="B597" s="1">
        <v>60</v>
      </c>
      <c r="C597" s="3">
        <v>45485</v>
      </c>
      <c r="D597" s="1" t="s">
        <v>136</v>
      </c>
      <c r="E597" s="1">
        <v>2</v>
      </c>
    </row>
    <row r="598" spans="1:6">
      <c r="A598" s="1" t="s">
        <v>192</v>
      </c>
      <c r="B598" s="1">
        <v>60</v>
      </c>
      <c r="C598" s="3">
        <v>45485</v>
      </c>
      <c r="D598" s="1" t="s">
        <v>131</v>
      </c>
      <c r="E598" s="1">
        <v>4</v>
      </c>
    </row>
    <row r="599" spans="1:6">
      <c r="A599" s="1" t="s">
        <v>192</v>
      </c>
      <c r="B599" s="1">
        <v>60</v>
      </c>
      <c r="C599" s="3">
        <v>45485</v>
      </c>
      <c r="D599" s="1" t="s">
        <v>111</v>
      </c>
      <c r="E599" s="1">
        <v>3</v>
      </c>
    </row>
    <row r="600" spans="1:6">
      <c r="A600" s="1" t="s">
        <v>192</v>
      </c>
      <c r="B600" s="1">
        <v>60</v>
      </c>
      <c r="C600" s="3">
        <v>45485</v>
      </c>
      <c r="D600" s="1" t="s">
        <v>140</v>
      </c>
      <c r="E600" s="1">
        <v>4</v>
      </c>
    </row>
    <row r="601" spans="1:6">
      <c r="A601" s="1" t="s">
        <v>192</v>
      </c>
      <c r="B601" s="1">
        <v>60</v>
      </c>
      <c r="C601" s="3">
        <v>45485</v>
      </c>
      <c r="D601" s="1" t="s">
        <v>132</v>
      </c>
      <c r="E601" s="1">
        <v>5</v>
      </c>
    </row>
    <row r="602" spans="1:6">
      <c r="A602" s="1" t="s">
        <v>192</v>
      </c>
      <c r="B602" s="1">
        <v>60</v>
      </c>
      <c r="C602" s="3">
        <v>45485</v>
      </c>
      <c r="D602" s="1" t="s">
        <v>147</v>
      </c>
      <c r="E602" s="1">
        <v>5</v>
      </c>
    </row>
    <row r="603" spans="1:6">
      <c r="A603" s="1" t="s">
        <v>192</v>
      </c>
      <c r="B603" s="1">
        <v>60</v>
      </c>
      <c r="C603" s="3">
        <v>45485</v>
      </c>
      <c r="D603" s="1" t="s">
        <v>141</v>
      </c>
      <c r="E603" s="1">
        <v>4</v>
      </c>
    </row>
    <row r="604" spans="1:6">
      <c r="A604" s="1" t="s">
        <v>192</v>
      </c>
      <c r="B604" s="1">
        <v>60</v>
      </c>
      <c r="C604" s="3">
        <v>45485</v>
      </c>
      <c r="D604" s="1" t="s">
        <v>144</v>
      </c>
      <c r="E604" s="1">
        <v>1</v>
      </c>
    </row>
    <row r="605" spans="1:6">
      <c r="A605" s="1" t="s">
        <v>192</v>
      </c>
      <c r="B605" s="1">
        <v>60</v>
      </c>
      <c r="C605" s="3">
        <v>45485</v>
      </c>
      <c r="D605" s="1" t="s">
        <v>110</v>
      </c>
      <c r="E605" s="1">
        <v>1</v>
      </c>
    </row>
    <row r="606" spans="1:6">
      <c r="A606" s="1" t="s">
        <v>192</v>
      </c>
      <c r="B606" s="1">
        <v>62</v>
      </c>
      <c r="C606" s="3">
        <v>45481</v>
      </c>
      <c r="D606" s="1" t="s">
        <v>127</v>
      </c>
      <c r="E606" s="1">
        <v>1</v>
      </c>
      <c r="F606" s="1">
        <v>1</v>
      </c>
    </row>
    <row r="607" spans="1:6">
      <c r="A607" s="1" t="s">
        <v>192</v>
      </c>
      <c r="B607" s="1">
        <v>62</v>
      </c>
      <c r="C607" s="3">
        <v>45481</v>
      </c>
      <c r="D607" s="1" t="s">
        <v>121</v>
      </c>
      <c r="E607" s="1">
        <v>1</v>
      </c>
      <c r="F607" s="1">
        <v>5</v>
      </c>
    </row>
    <row r="608" spans="1:6">
      <c r="A608" s="1" t="s">
        <v>192</v>
      </c>
      <c r="B608" s="1">
        <v>62</v>
      </c>
      <c r="C608" s="3">
        <v>45481</v>
      </c>
      <c r="D608" s="1" t="s">
        <v>111</v>
      </c>
      <c r="E608" s="1">
        <v>6</v>
      </c>
    </row>
    <row r="609" spans="1:6">
      <c r="A609" s="1" t="s">
        <v>192</v>
      </c>
      <c r="B609" s="1">
        <v>62</v>
      </c>
      <c r="C609" s="3">
        <v>45481</v>
      </c>
      <c r="D609" s="1" t="s">
        <v>131</v>
      </c>
      <c r="E609" s="1">
        <v>1</v>
      </c>
    </row>
    <row r="610" spans="1:6">
      <c r="A610" s="1" t="s">
        <v>192</v>
      </c>
      <c r="B610" s="1">
        <v>62</v>
      </c>
      <c r="C610" s="3">
        <v>45481</v>
      </c>
      <c r="D610" s="1" t="s">
        <v>136</v>
      </c>
      <c r="E610" s="1">
        <v>2</v>
      </c>
    </row>
    <row r="611" spans="1:6">
      <c r="A611" s="1" t="s">
        <v>192</v>
      </c>
      <c r="B611" s="1">
        <v>62</v>
      </c>
      <c r="C611" s="3">
        <v>45481</v>
      </c>
      <c r="D611" s="1" t="s">
        <v>142</v>
      </c>
      <c r="E611" s="1">
        <v>4</v>
      </c>
    </row>
    <row r="612" spans="1:6">
      <c r="A612" s="1" t="s">
        <v>192</v>
      </c>
      <c r="B612" s="1">
        <v>62</v>
      </c>
      <c r="C612" s="3">
        <v>45481</v>
      </c>
      <c r="D612" s="1" t="s">
        <v>135</v>
      </c>
      <c r="E612" s="1">
        <v>3</v>
      </c>
    </row>
    <row r="613" spans="1:6">
      <c r="A613" s="1" t="s">
        <v>192</v>
      </c>
      <c r="B613" s="1">
        <v>62</v>
      </c>
      <c r="C613" s="3">
        <v>45481</v>
      </c>
      <c r="D613" s="1" t="s">
        <v>141</v>
      </c>
      <c r="E613" s="1">
        <v>7</v>
      </c>
    </row>
    <row r="614" spans="1:6">
      <c r="A614" s="1" t="s">
        <v>192</v>
      </c>
      <c r="B614" s="1">
        <v>62</v>
      </c>
      <c r="C614" s="3">
        <v>45481</v>
      </c>
      <c r="D614" s="1" t="s">
        <v>132</v>
      </c>
      <c r="E614" s="1">
        <v>5</v>
      </c>
    </row>
    <row r="615" spans="1:6">
      <c r="A615" s="1" t="s">
        <v>192</v>
      </c>
      <c r="B615" s="1">
        <v>62</v>
      </c>
      <c r="C615" s="3">
        <v>45481</v>
      </c>
      <c r="D615" s="1" t="s">
        <v>147</v>
      </c>
      <c r="E615" s="1">
        <v>4</v>
      </c>
    </row>
    <row r="616" spans="1:6">
      <c r="A616" s="1" t="s">
        <v>192</v>
      </c>
      <c r="B616" s="1">
        <v>62</v>
      </c>
      <c r="C616" s="3">
        <v>45481</v>
      </c>
      <c r="D616" s="1" t="s">
        <v>140</v>
      </c>
      <c r="E616" s="1">
        <v>2</v>
      </c>
    </row>
    <row r="617" spans="1:6">
      <c r="A617" s="1" t="s">
        <v>192</v>
      </c>
      <c r="B617" s="1">
        <v>62</v>
      </c>
      <c r="C617" s="3">
        <v>45481</v>
      </c>
      <c r="D617" s="1" t="s">
        <v>113</v>
      </c>
      <c r="E617" s="1">
        <v>1</v>
      </c>
    </row>
    <row r="618" spans="1:6">
      <c r="A618" s="1" t="s">
        <v>192</v>
      </c>
      <c r="B618" s="1">
        <v>63</v>
      </c>
      <c r="C618" s="3">
        <v>45481</v>
      </c>
      <c r="D618" s="1" t="s">
        <v>109</v>
      </c>
      <c r="E618" s="1">
        <v>5</v>
      </c>
    </row>
    <row r="619" spans="1:6">
      <c r="A619" s="1" t="s">
        <v>192</v>
      </c>
      <c r="B619" s="1">
        <v>63</v>
      </c>
      <c r="C619" s="3">
        <v>45481</v>
      </c>
      <c r="D619" s="1" t="s">
        <v>170</v>
      </c>
      <c r="E619" s="1">
        <v>5</v>
      </c>
    </row>
    <row r="620" spans="1:6">
      <c r="A620" s="1" t="s">
        <v>192</v>
      </c>
      <c r="B620" s="1">
        <v>63</v>
      </c>
      <c r="C620" s="3">
        <v>45481</v>
      </c>
      <c r="D620" s="1" t="s">
        <v>132</v>
      </c>
      <c r="E620" s="1">
        <v>6</v>
      </c>
    </row>
    <row r="621" spans="1:6">
      <c r="A621" s="1" t="s">
        <v>192</v>
      </c>
      <c r="B621" s="1">
        <v>63</v>
      </c>
      <c r="C621" s="3">
        <v>45481</v>
      </c>
      <c r="D621" s="1" t="s">
        <v>113</v>
      </c>
      <c r="E621" s="1">
        <v>7</v>
      </c>
    </row>
    <row r="622" spans="1:6">
      <c r="A622" s="1" t="s">
        <v>192</v>
      </c>
      <c r="B622" s="1">
        <v>63</v>
      </c>
      <c r="C622" s="3">
        <v>45481</v>
      </c>
      <c r="D622" s="1" t="s">
        <v>111</v>
      </c>
      <c r="E622" s="1">
        <v>4</v>
      </c>
    </row>
    <row r="623" spans="1:6">
      <c r="A623" s="1" t="s">
        <v>192</v>
      </c>
      <c r="B623" s="1">
        <v>63</v>
      </c>
      <c r="C623" s="3">
        <v>45481</v>
      </c>
      <c r="D623" s="1" t="s">
        <v>142</v>
      </c>
      <c r="E623" s="1">
        <v>3</v>
      </c>
    </row>
    <row r="624" spans="1:6">
      <c r="A624" s="1" t="s">
        <v>192</v>
      </c>
      <c r="B624" s="1">
        <v>63</v>
      </c>
      <c r="C624" s="3">
        <v>45481</v>
      </c>
      <c r="D624" s="1" t="s">
        <v>123</v>
      </c>
      <c r="E624" s="1">
        <v>1</v>
      </c>
      <c r="F624" s="1">
        <v>2</v>
      </c>
    </row>
    <row r="625" spans="1:6">
      <c r="A625" s="1" t="s">
        <v>192</v>
      </c>
      <c r="B625" s="1">
        <v>63</v>
      </c>
      <c r="C625" s="3">
        <v>45481</v>
      </c>
      <c r="D625" s="1" t="s">
        <v>174</v>
      </c>
      <c r="E625" s="1">
        <v>3</v>
      </c>
    </row>
    <row r="626" spans="1:6">
      <c r="A626" s="1" t="s">
        <v>192</v>
      </c>
      <c r="B626" s="1">
        <v>63</v>
      </c>
      <c r="C626" s="3">
        <v>45481</v>
      </c>
      <c r="D626" s="1" t="s">
        <v>136</v>
      </c>
      <c r="E626" s="1">
        <v>1</v>
      </c>
    </row>
    <row r="627" spans="1:6">
      <c r="A627" s="1" t="s">
        <v>192</v>
      </c>
      <c r="B627" s="1">
        <v>63</v>
      </c>
      <c r="C627" s="3">
        <v>45481</v>
      </c>
      <c r="D627" s="1" t="s">
        <v>134</v>
      </c>
      <c r="E627" s="1">
        <v>1</v>
      </c>
    </row>
    <row r="628" spans="1:6">
      <c r="A628" s="1" t="s">
        <v>192</v>
      </c>
      <c r="B628" s="1">
        <v>64</v>
      </c>
      <c r="C628" s="3">
        <v>45481</v>
      </c>
      <c r="D628" s="1" t="s">
        <v>121</v>
      </c>
      <c r="E628" s="1">
        <v>1</v>
      </c>
      <c r="F628" s="1">
        <v>1</v>
      </c>
    </row>
    <row r="629" spans="1:6">
      <c r="A629" s="1" t="s">
        <v>192</v>
      </c>
      <c r="B629" s="1">
        <v>64</v>
      </c>
      <c r="C629" s="3">
        <v>45481</v>
      </c>
      <c r="D629" s="1" t="s">
        <v>111</v>
      </c>
      <c r="E629" s="1">
        <v>7</v>
      </c>
    </row>
    <row r="630" spans="1:6">
      <c r="A630" s="1" t="s">
        <v>192</v>
      </c>
      <c r="B630" s="1">
        <v>64</v>
      </c>
      <c r="C630" s="3">
        <v>45481</v>
      </c>
      <c r="D630" s="1" t="s">
        <v>142</v>
      </c>
      <c r="E630" s="1">
        <v>3</v>
      </c>
    </row>
    <row r="631" spans="1:6">
      <c r="A631" s="1" t="s">
        <v>192</v>
      </c>
      <c r="B631" s="1">
        <v>64</v>
      </c>
      <c r="C631" s="3">
        <v>45481</v>
      </c>
      <c r="D631" s="1" t="s">
        <v>131</v>
      </c>
      <c r="E631" s="1">
        <v>1</v>
      </c>
    </row>
    <row r="632" spans="1:6">
      <c r="A632" s="1" t="s">
        <v>192</v>
      </c>
      <c r="B632" s="1">
        <v>64</v>
      </c>
      <c r="C632" s="3">
        <v>45481</v>
      </c>
      <c r="D632" s="1" t="s">
        <v>136</v>
      </c>
      <c r="E632" s="1">
        <v>2</v>
      </c>
    </row>
    <row r="633" spans="1:6">
      <c r="A633" s="1" t="s">
        <v>192</v>
      </c>
      <c r="B633" s="1">
        <v>64</v>
      </c>
      <c r="C633" s="3">
        <v>45481</v>
      </c>
      <c r="D633" s="1" t="s">
        <v>193</v>
      </c>
      <c r="E633" s="1">
        <v>3</v>
      </c>
    </row>
    <row r="634" spans="1:6">
      <c r="A634" s="1" t="s">
        <v>192</v>
      </c>
      <c r="B634" s="1">
        <v>64</v>
      </c>
      <c r="C634" s="3">
        <v>45481</v>
      </c>
      <c r="D634" s="1" t="s">
        <v>130</v>
      </c>
      <c r="E634" s="1">
        <v>1</v>
      </c>
    </row>
    <row r="635" spans="1:6">
      <c r="A635" s="1" t="s">
        <v>192</v>
      </c>
      <c r="B635" s="1">
        <v>64</v>
      </c>
      <c r="C635" s="3">
        <v>45481</v>
      </c>
      <c r="D635" s="1" t="s">
        <v>132</v>
      </c>
      <c r="E635" s="1">
        <v>4</v>
      </c>
    </row>
    <row r="636" spans="1:6">
      <c r="A636" s="1" t="s">
        <v>192</v>
      </c>
      <c r="B636" s="1">
        <v>64</v>
      </c>
      <c r="C636" s="3">
        <v>45481</v>
      </c>
      <c r="D636" s="1" t="s">
        <v>113</v>
      </c>
      <c r="E636" s="1">
        <v>3</v>
      </c>
    </row>
    <row r="637" spans="1:6">
      <c r="A637" s="1" t="s">
        <v>192</v>
      </c>
      <c r="B637" s="1">
        <v>64</v>
      </c>
      <c r="C637" s="3">
        <v>45481</v>
      </c>
      <c r="D637" s="1" t="s">
        <v>134</v>
      </c>
      <c r="E637" s="1">
        <v>3</v>
      </c>
    </row>
    <row r="638" spans="1:6">
      <c r="A638" s="1" t="s">
        <v>192</v>
      </c>
      <c r="B638" s="1">
        <v>64</v>
      </c>
      <c r="C638" s="3">
        <v>45481</v>
      </c>
      <c r="D638" s="1" t="s">
        <v>147</v>
      </c>
      <c r="E638" s="1">
        <v>3</v>
      </c>
    </row>
    <row r="639" spans="1:6">
      <c r="A639" s="1" t="s">
        <v>192</v>
      </c>
      <c r="B639" s="1">
        <v>64</v>
      </c>
      <c r="C639" s="3">
        <v>45481</v>
      </c>
      <c r="D639" s="1" t="s">
        <v>140</v>
      </c>
      <c r="E639" s="1">
        <v>3</v>
      </c>
    </row>
    <row r="640" spans="1:6">
      <c r="A640" s="1" t="s">
        <v>192</v>
      </c>
      <c r="B640" s="1">
        <v>64</v>
      </c>
      <c r="C640" s="3">
        <v>45481</v>
      </c>
      <c r="D640" s="1" t="s">
        <v>194</v>
      </c>
      <c r="E640" s="1">
        <v>1</v>
      </c>
    </row>
    <row r="641" spans="1:6">
      <c r="A641" s="1" t="s">
        <v>192</v>
      </c>
      <c r="B641" s="1">
        <v>65</v>
      </c>
      <c r="C641" s="3">
        <v>45482</v>
      </c>
      <c r="D641" s="1" t="s">
        <v>121</v>
      </c>
      <c r="E641" s="1">
        <v>2</v>
      </c>
      <c r="F641" s="1">
        <v>5</v>
      </c>
    </row>
    <row r="642" spans="1:6">
      <c r="A642" s="1" t="s">
        <v>192</v>
      </c>
      <c r="B642" s="1">
        <v>65</v>
      </c>
      <c r="C642" s="3">
        <v>45482</v>
      </c>
      <c r="D642" s="1" t="s">
        <v>111</v>
      </c>
      <c r="E642" s="1">
        <v>8</v>
      </c>
    </row>
    <row r="643" spans="1:6">
      <c r="A643" s="1" t="s">
        <v>192</v>
      </c>
      <c r="B643" s="1">
        <v>65</v>
      </c>
      <c r="C643" s="3">
        <v>45482</v>
      </c>
      <c r="D643" s="1" t="s">
        <v>142</v>
      </c>
      <c r="E643" s="1">
        <v>2</v>
      </c>
    </row>
    <row r="644" spans="1:6">
      <c r="A644" s="1" t="s">
        <v>192</v>
      </c>
      <c r="B644" s="1">
        <v>65</v>
      </c>
      <c r="C644" s="3">
        <v>45482</v>
      </c>
      <c r="D644" s="1" t="s">
        <v>136</v>
      </c>
      <c r="E644" s="1">
        <v>1</v>
      </c>
    </row>
    <row r="645" spans="1:6">
      <c r="A645" s="1" t="s">
        <v>192</v>
      </c>
      <c r="B645" s="1">
        <v>65</v>
      </c>
      <c r="C645" s="3">
        <v>45482</v>
      </c>
      <c r="D645" s="1" t="s">
        <v>141</v>
      </c>
      <c r="E645" s="1">
        <v>4</v>
      </c>
    </row>
    <row r="646" spans="1:6">
      <c r="A646" s="1" t="s">
        <v>192</v>
      </c>
      <c r="B646" s="1">
        <v>65</v>
      </c>
      <c r="C646" s="3">
        <v>45482</v>
      </c>
      <c r="D646" s="1" t="s">
        <v>131</v>
      </c>
      <c r="E646" s="1">
        <v>1</v>
      </c>
    </row>
    <row r="647" spans="1:6">
      <c r="A647" s="1" t="s">
        <v>192</v>
      </c>
      <c r="B647" s="1">
        <v>65</v>
      </c>
      <c r="C647" s="3">
        <v>45482</v>
      </c>
      <c r="D647" s="1" t="s">
        <v>132</v>
      </c>
      <c r="E647" s="1">
        <v>5</v>
      </c>
    </row>
    <row r="648" spans="1:6">
      <c r="A648" s="1" t="s">
        <v>192</v>
      </c>
      <c r="B648" s="1">
        <v>65</v>
      </c>
      <c r="C648" s="3">
        <v>45482</v>
      </c>
      <c r="D648" s="1" t="s">
        <v>113</v>
      </c>
      <c r="E648" s="1">
        <v>3</v>
      </c>
    </row>
    <row r="649" spans="1:6">
      <c r="A649" s="1" t="s">
        <v>192</v>
      </c>
      <c r="B649" s="1">
        <v>65</v>
      </c>
      <c r="C649" s="3">
        <v>45482</v>
      </c>
      <c r="D649" s="1" t="s">
        <v>140</v>
      </c>
      <c r="E649" s="1">
        <v>2</v>
      </c>
    </row>
    <row r="650" spans="1:6">
      <c r="A650" s="1" t="s">
        <v>192</v>
      </c>
      <c r="B650" s="1">
        <v>65</v>
      </c>
      <c r="C650" s="3">
        <v>45482</v>
      </c>
      <c r="D650" s="1" t="s">
        <v>134</v>
      </c>
      <c r="E650" s="1">
        <v>2</v>
      </c>
    </row>
    <row r="651" spans="1:6">
      <c r="A651" s="1" t="s">
        <v>192</v>
      </c>
      <c r="B651" s="1">
        <v>65</v>
      </c>
      <c r="C651" s="3">
        <v>45482</v>
      </c>
      <c r="D651" s="1" t="s">
        <v>135</v>
      </c>
      <c r="E651" s="1">
        <v>2</v>
      </c>
    </row>
    <row r="652" spans="1:6">
      <c r="A652" s="1" t="s">
        <v>192</v>
      </c>
      <c r="B652" s="1">
        <v>65</v>
      </c>
      <c r="C652" s="3">
        <v>45482</v>
      </c>
      <c r="D652" s="1" t="s">
        <v>130</v>
      </c>
      <c r="E652" s="1">
        <v>1</v>
      </c>
    </row>
    <row r="653" spans="1:6">
      <c r="A653" s="1" t="s">
        <v>192</v>
      </c>
      <c r="B653" s="1">
        <v>66</v>
      </c>
      <c r="C653" s="3">
        <v>45482</v>
      </c>
      <c r="D653" s="1" t="s">
        <v>109</v>
      </c>
      <c r="E653" s="1">
        <v>7</v>
      </c>
    </row>
    <row r="654" spans="1:6">
      <c r="A654" s="1" t="s">
        <v>192</v>
      </c>
      <c r="B654" s="1">
        <v>66</v>
      </c>
      <c r="C654" s="3">
        <v>45482</v>
      </c>
      <c r="D654" s="1" t="s">
        <v>170</v>
      </c>
      <c r="E654" s="1">
        <v>4</v>
      </c>
    </row>
    <row r="655" spans="1:6">
      <c r="A655" s="1" t="s">
        <v>192</v>
      </c>
      <c r="B655" s="1">
        <v>66</v>
      </c>
      <c r="C655" s="3">
        <v>45482</v>
      </c>
      <c r="D655" s="1" t="s">
        <v>142</v>
      </c>
      <c r="E655" s="1">
        <v>2</v>
      </c>
    </row>
    <row r="656" spans="1:6">
      <c r="A656" s="1" t="s">
        <v>192</v>
      </c>
      <c r="B656" s="1">
        <v>66</v>
      </c>
      <c r="C656" s="3">
        <v>45482</v>
      </c>
      <c r="D656" s="1" t="s">
        <v>174</v>
      </c>
      <c r="E656" s="1">
        <v>2</v>
      </c>
    </row>
    <row r="657" spans="1:6">
      <c r="A657" s="1" t="s">
        <v>192</v>
      </c>
      <c r="B657" s="1">
        <v>66</v>
      </c>
      <c r="C657" s="3">
        <v>45482</v>
      </c>
      <c r="D657" s="1" t="s">
        <v>123</v>
      </c>
      <c r="E657" s="1">
        <v>1</v>
      </c>
      <c r="F657" s="1">
        <v>2</v>
      </c>
    </row>
    <row r="658" spans="1:6">
      <c r="A658" s="1" t="s">
        <v>192</v>
      </c>
      <c r="B658" s="1">
        <v>66</v>
      </c>
      <c r="C658" s="3">
        <v>45482</v>
      </c>
      <c r="D658" s="1" t="s">
        <v>134</v>
      </c>
      <c r="E658" s="1">
        <v>2</v>
      </c>
    </row>
    <row r="659" spans="1:6">
      <c r="A659" s="1" t="s">
        <v>192</v>
      </c>
      <c r="B659" s="1">
        <v>66</v>
      </c>
      <c r="C659" s="3">
        <v>45482</v>
      </c>
      <c r="D659" s="1" t="s">
        <v>132</v>
      </c>
      <c r="E659" s="1">
        <v>5</v>
      </c>
    </row>
    <row r="660" spans="1:6">
      <c r="A660" s="1" t="s">
        <v>192</v>
      </c>
      <c r="B660" s="1">
        <v>66</v>
      </c>
      <c r="C660" s="3">
        <v>45482</v>
      </c>
      <c r="D660" s="1" t="s">
        <v>113</v>
      </c>
      <c r="E660" s="1">
        <v>5</v>
      </c>
    </row>
    <row r="661" spans="1:6">
      <c r="A661" s="1" t="s">
        <v>192</v>
      </c>
      <c r="B661" s="1">
        <v>66</v>
      </c>
      <c r="C661" s="3">
        <v>45482</v>
      </c>
      <c r="D661" s="1" t="s">
        <v>136</v>
      </c>
      <c r="E661" s="1">
        <v>1</v>
      </c>
    </row>
    <row r="662" spans="1:6">
      <c r="A662" s="1" t="s">
        <v>192</v>
      </c>
      <c r="B662" s="1">
        <v>66</v>
      </c>
      <c r="C662" s="3">
        <v>45482</v>
      </c>
      <c r="D662" s="1" t="s">
        <v>165</v>
      </c>
      <c r="E662" s="1">
        <v>1</v>
      </c>
    </row>
    <row r="663" spans="1:6">
      <c r="A663" s="1" t="s">
        <v>192</v>
      </c>
      <c r="B663" s="1">
        <v>67</v>
      </c>
      <c r="C663" s="3">
        <v>45482</v>
      </c>
      <c r="D663" s="1" t="s">
        <v>121</v>
      </c>
      <c r="E663" s="1">
        <v>1</v>
      </c>
      <c r="F663" s="1">
        <v>4</v>
      </c>
    </row>
    <row r="664" spans="1:6">
      <c r="A664" s="1" t="s">
        <v>192</v>
      </c>
      <c r="B664" s="1">
        <v>67</v>
      </c>
      <c r="C664" s="3">
        <v>45482</v>
      </c>
      <c r="D664" s="1" t="s">
        <v>111</v>
      </c>
      <c r="E664" s="1">
        <v>7</v>
      </c>
    </row>
    <row r="665" spans="1:6">
      <c r="A665" s="1" t="s">
        <v>192</v>
      </c>
      <c r="B665" s="1">
        <v>67</v>
      </c>
      <c r="C665" s="3">
        <v>45482</v>
      </c>
      <c r="D665" s="1" t="s">
        <v>132</v>
      </c>
      <c r="E665" s="1">
        <v>9</v>
      </c>
    </row>
    <row r="666" spans="1:6">
      <c r="A666" s="1" t="s">
        <v>192</v>
      </c>
      <c r="B666" s="1">
        <v>67</v>
      </c>
      <c r="C666" s="3">
        <v>45482</v>
      </c>
      <c r="D666" s="1" t="s">
        <v>142</v>
      </c>
      <c r="E666" s="1">
        <v>3</v>
      </c>
    </row>
    <row r="667" spans="1:6">
      <c r="A667" s="1" t="s">
        <v>192</v>
      </c>
      <c r="B667" s="1">
        <v>67</v>
      </c>
      <c r="C667" s="3">
        <v>45482</v>
      </c>
      <c r="D667" s="1" t="s">
        <v>135</v>
      </c>
      <c r="E667" s="1">
        <v>3</v>
      </c>
    </row>
    <row r="668" spans="1:6">
      <c r="A668" s="1" t="s">
        <v>192</v>
      </c>
      <c r="B668" s="1">
        <v>67</v>
      </c>
      <c r="C668" s="3">
        <v>45482</v>
      </c>
      <c r="D668" s="1" t="s">
        <v>136</v>
      </c>
      <c r="E668" s="1">
        <v>1</v>
      </c>
    </row>
    <row r="669" spans="1:6">
      <c r="A669" s="1" t="s">
        <v>192</v>
      </c>
      <c r="B669" s="1">
        <v>67</v>
      </c>
      <c r="C669" s="3">
        <v>45482</v>
      </c>
      <c r="D669" s="1" t="s">
        <v>140</v>
      </c>
      <c r="E669" s="1">
        <v>2</v>
      </c>
    </row>
    <row r="670" spans="1:6">
      <c r="A670" s="1" t="s">
        <v>192</v>
      </c>
      <c r="B670" s="1">
        <v>67</v>
      </c>
      <c r="C670" s="3">
        <v>45482</v>
      </c>
      <c r="D670" s="1" t="s">
        <v>131</v>
      </c>
      <c r="E670" s="1">
        <v>2</v>
      </c>
    </row>
    <row r="671" spans="1:6">
      <c r="A671" s="1" t="s">
        <v>192</v>
      </c>
      <c r="B671" s="1">
        <v>67</v>
      </c>
      <c r="C671" s="3">
        <v>45482</v>
      </c>
      <c r="D671" s="1" t="s">
        <v>141</v>
      </c>
      <c r="E671" s="1">
        <v>3</v>
      </c>
    </row>
    <row r="672" spans="1:6">
      <c r="A672" s="1" t="s">
        <v>192</v>
      </c>
      <c r="B672" s="1">
        <v>67</v>
      </c>
      <c r="C672" s="3">
        <v>45482</v>
      </c>
      <c r="D672" s="1" t="s">
        <v>193</v>
      </c>
      <c r="E672" s="1">
        <v>2</v>
      </c>
    </row>
    <row r="673" spans="1:6">
      <c r="A673" s="1" t="s">
        <v>192</v>
      </c>
      <c r="B673" s="1">
        <v>67</v>
      </c>
      <c r="C673" s="3">
        <v>45482</v>
      </c>
      <c r="D673" s="1" t="s">
        <v>110</v>
      </c>
      <c r="E673" s="1">
        <v>1</v>
      </c>
    </row>
    <row r="674" spans="1:6">
      <c r="A674" s="1" t="s">
        <v>192</v>
      </c>
      <c r="B674" s="1">
        <v>68</v>
      </c>
      <c r="C674" s="3">
        <v>45482</v>
      </c>
      <c r="D674" s="1" t="s">
        <v>109</v>
      </c>
      <c r="E674" s="1">
        <v>5</v>
      </c>
    </row>
    <row r="675" spans="1:6">
      <c r="A675" s="1" t="s">
        <v>192</v>
      </c>
      <c r="B675" s="1">
        <v>68</v>
      </c>
      <c r="C675" s="3">
        <v>45482</v>
      </c>
      <c r="D675" s="1" t="s">
        <v>113</v>
      </c>
      <c r="E675" s="1">
        <v>10</v>
      </c>
    </row>
    <row r="676" spans="1:6">
      <c r="A676" s="1" t="s">
        <v>192</v>
      </c>
      <c r="B676" s="1">
        <v>68</v>
      </c>
      <c r="C676" s="3">
        <v>45482</v>
      </c>
      <c r="D676" s="1" t="s">
        <v>108</v>
      </c>
      <c r="E676" s="1">
        <v>2</v>
      </c>
    </row>
    <row r="677" spans="1:6">
      <c r="A677" s="1" t="s">
        <v>192</v>
      </c>
      <c r="B677" s="1">
        <v>68</v>
      </c>
      <c r="C677" s="3">
        <v>45482</v>
      </c>
      <c r="D677" s="1" t="s">
        <v>134</v>
      </c>
      <c r="E677" s="1">
        <v>3</v>
      </c>
    </row>
    <row r="678" spans="1:6">
      <c r="A678" s="1" t="s">
        <v>192</v>
      </c>
      <c r="B678" s="1">
        <v>68</v>
      </c>
      <c r="C678" s="3">
        <v>45482</v>
      </c>
      <c r="D678" s="1" t="s">
        <v>123</v>
      </c>
      <c r="E678" s="1">
        <v>1</v>
      </c>
      <c r="F678" s="1">
        <v>2</v>
      </c>
    </row>
    <row r="679" spans="1:6">
      <c r="A679" s="1" t="s">
        <v>192</v>
      </c>
      <c r="B679" s="1">
        <v>70</v>
      </c>
      <c r="C679" s="3">
        <v>45482</v>
      </c>
      <c r="D679" s="1" t="s">
        <v>111</v>
      </c>
      <c r="E679" s="1">
        <v>5</v>
      </c>
    </row>
    <row r="680" spans="1:6">
      <c r="A680" s="1" t="s">
        <v>192</v>
      </c>
      <c r="B680" s="1">
        <v>70</v>
      </c>
      <c r="C680" s="3">
        <v>45482</v>
      </c>
      <c r="D680" s="1" t="s">
        <v>142</v>
      </c>
      <c r="E680" s="1">
        <v>4</v>
      </c>
    </row>
    <row r="681" spans="1:6">
      <c r="A681" s="1" t="s">
        <v>192</v>
      </c>
      <c r="B681" s="1">
        <v>70</v>
      </c>
      <c r="C681" s="3">
        <v>45482</v>
      </c>
      <c r="D681" s="1" t="s">
        <v>132</v>
      </c>
      <c r="E681" s="1">
        <v>8</v>
      </c>
    </row>
    <row r="682" spans="1:6">
      <c r="A682" s="1" t="s">
        <v>192</v>
      </c>
      <c r="B682" s="1">
        <v>70</v>
      </c>
      <c r="C682" s="3">
        <v>45482</v>
      </c>
      <c r="D682" s="1" t="s">
        <v>131</v>
      </c>
      <c r="E682" s="1">
        <v>2</v>
      </c>
    </row>
    <row r="683" spans="1:6">
      <c r="A683" s="1" t="s">
        <v>192</v>
      </c>
      <c r="B683" s="1">
        <v>70</v>
      </c>
      <c r="C683" s="3">
        <v>45482</v>
      </c>
      <c r="D683" s="1" t="s">
        <v>141</v>
      </c>
      <c r="E683" s="1">
        <v>2</v>
      </c>
    </row>
    <row r="684" spans="1:6">
      <c r="C684" s="3"/>
    </row>
    <row r="685" spans="1:6">
      <c r="A685" s="1" t="s">
        <v>192</v>
      </c>
      <c r="B685" s="1">
        <v>70</v>
      </c>
      <c r="C685" s="3">
        <v>45482</v>
      </c>
      <c r="D685" s="1" t="s">
        <v>193</v>
      </c>
      <c r="E685" s="1">
        <v>2</v>
      </c>
    </row>
    <row r="686" spans="1:6">
      <c r="A686" s="1" t="s">
        <v>192</v>
      </c>
      <c r="B686" s="1">
        <v>70</v>
      </c>
      <c r="C686" s="3">
        <v>45482</v>
      </c>
      <c r="D686" s="1" t="s">
        <v>135</v>
      </c>
      <c r="E686" s="1">
        <v>2</v>
      </c>
    </row>
    <row r="687" spans="1:6">
      <c r="A687" s="1" t="s">
        <v>192</v>
      </c>
      <c r="B687" s="1">
        <v>70</v>
      </c>
      <c r="C687" s="3">
        <v>45482</v>
      </c>
      <c r="D687" s="1" t="s">
        <v>110</v>
      </c>
      <c r="E687" s="1">
        <v>2</v>
      </c>
    </row>
    <row r="688" spans="1:6">
      <c r="A688" s="1" t="s">
        <v>192</v>
      </c>
      <c r="B688" s="1">
        <v>70</v>
      </c>
      <c r="C688" s="3">
        <v>45482</v>
      </c>
      <c r="D688" s="1" t="s">
        <v>134</v>
      </c>
      <c r="E688" s="1">
        <v>2</v>
      </c>
    </row>
    <row r="689" spans="1:6">
      <c r="A689" s="1" t="s">
        <v>192</v>
      </c>
      <c r="B689" s="1">
        <v>70</v>
      </c>
      <c r="C689" s="3">
        <v>45482</v>
      </c>
      <c r="D689" s="1" t="s">
        <v>140</v>
      </c>
      <c r="E689" s="1">
        <v>2</v>
      </c>
    </row>
    <row r="690" spans="1:6">
      <c r="A690" s="1" t="s">
        <v>192</v>
      </c>
      <c r="B690" s="1">
        <v>70</v>
      </c>
      <c r="C690" s="3">
        <v>45482</v>
      </c>
      <c r="D690" s="1" t="s">
        <v>113</v>
      </c>
      <c r="E690" s="1">
        <v>2</v>
      </c>
    </row>
    <row r="691" spans="1:6">
      <c r="A691" s="1" t="s">
        <v>192</v>
      </c>
      <c r="B691" s="1">
        <v>70</v>
      </c>
      <c r="C691" s="3">
        <v>45482</v>
      </c>
      <c r="D691" s="1" t="s">
        <v>136</v>
      </c>
      <c r="E691" s="1">
        <v>1</v>
      </c>
    </row>
    <row r="692" spans="1:6">
      <c r="A692" s="1" t="s">
        <v>192</v>
      </c>
      <c r="B692" s="1">
        <v>71</v>
      </c>
      <c r="C692" s="3">
        <v>45483</v>
      </c>
      <c r="D692" s="1" t="s">
        <v>123</v>
      </c>
      <c r="E692" s="1">
        <v>1</v>
      </c>
      <c r="F692" s="1">
        <v>1</v>
      </c>
    </row>
    <row r="693" spans="1:6">
      <c r="A693" s="1" t="s">
        <v>192</v>
      </c>
      <c r="B693" s="1">
        <v>71</v>
      </c>
      <c r="C693" s="3">
        <v>45483</v>
      </c>
      <c r="D693" s="1" t="s">
        <v>127</v>
      </c>
      <c r="E693" s="1">
        <v>1</v>
      </c>
      <c r="F693" s="1">
        <v>2</v>
      </c>
    </row>
    <row r="694" spans="1:6">
      <c r="A694" s="1" t="s">
        <v>192</v>
      </c>
      <c r="B694" s="1">
        <v>71</v>
      </c>
      <c r="C694" s="3">
        <v>45483</v>
      </c>
      <c r="D694" s="1" t="s">
        <v>111</v>
      </c>
      <c r="E694" s="1">
        <v>4</v>
      </c>
    </row>
    <row r="695" spans="1:6">
      <c r="A695" s="1" t="s">
        <v>192</v>
      </c>
      <c r="B695" s="1">
        <v>71</v>
      </c>
      <c r="C695" s="3">
        <v>45483</v>
      </c>
      <c r="D695" s="1" t="s">
        <v>131</v>
      </c>
      <c r="E695" s="1">
        <v>3</v>
      </c>
    </row>
    <row r="696" spans="1:6">
      <c r="A696" s="1" t="s">
        <v>192</v>
      </c>
      <c r="B696" s="1">
        <v>71</v>
      </c>
      <c r="C696" s="3">
        <v>45483</v>
      </c>
      <c r="D696" s="1" t="s">
        <v>141</v>
      </c>
      <c r="E696" s="1">
        <v>5</v>
      </c>
    </row>
    <row r="697" spans="1:6">
      <c r="A697" s="1" t="s">
        <v>192</v>
      </c>
      <c r="B697" s="1">
        <v>71</v>
      </c>
      <c r="C697" s="3">
        <v>45483</v>
      </c>
      <c r="D697" s="1" t="s">
        <v>132</v>
      </c>
      <c r="E697" s="1">
        <v>5</v>
      </c>
    </row>
    <row r="698" spans="1:6">
      <c r="A698" s="1" t="s">
        <v>192</v>
      </c>
      <c r="B698" s="1">
        <v>71</v>
      </c>
      <c r="C698" s="3">
        <v>45483</v>
      </c>
      <c r="D698" s="1" t="s">
        <v>136</v>
      </c>
      <c r="E698" s="1">
        <v>2</v>
      </c>
    </row>
    <row r="699" spans="1:6">
      <c r="A699" s="1" t="s">
        <v>192</v>
      </c>
      <c r="B699" s="1">
        <v>71</v>
      </c>
      <c r="C699" s="3">
        <v>45483</v>
      </c>
      <c r="D699" s="1" t="s">
        <v>170</v>
      </c>
      <c r="E699" s="1">
        <v>1</v>
      </c>
    </row>
    <row r="700" spans="1:6">
      <c r="A700" s="1" t="s">
        <v>192</v>
      </c>
      <c r="B700" s="1">
        <v>71</v>
      </c>
      <c r="C700" s="3">
        <v>45483</v>
      </c>
      <c r="D700" s="1" t="s">
        <v>140</v>
      </c>
      <c r="E700" s="1">
        <v>2</v>
      </c>
    </row>
    <row r="701" spans="1:6">
      <c r="A701" s="1" t="s">
        <v>192</v>
      </c>
      <c r="B701" s="1">
        <v>71</v>
      </c>
      <c r="C701" s="3">
        <v>45483</v>
      </c>
      <c r="D701" s="1" t="s">
        <v>194</v>
      </c>
      <c r="E701" s="1">
        <v>1</v>
      </c>
    </row>
    <row r="702" spans="1:6">
      <c r="A702" s="1" t="s">
        <v>192</v>
      </c>
      <c r="B702" s="1">
        <v>71</v>
      </c>
      <c r="C702" s="3">
        <v>45483</v>
      </c>
      <c r="D702" s="1" t="s">
        <v>147</v>
      </c>
      <c r="E702" s="1">
        <v>3</v>
      </c>
    </row>
    <row r="703" spans="1:6">
      <c r="A703" s="1" t="s">
        <v>192</v>
      </c>
      <c r="B703" s="1">
        <v>71</v>
      </c>
      <c r="C703" s="3">
        <v>45483</v>
      </c>
      <c r="D703" s="1" t="s">
        <v>113</v>
      </c>
      <c r="E703" s="1">
        <v>2</v>
      </c>
    </row>
    <row r="704" spans="1:6">
      <c r="A704" s="1" t="s">
        <v>192</v>
      </c>
      <c r="B704" s="1">
        <v>71</v>
      </c>
      <c r="C704" s="3">
        <v>45483</v>
      </c>
      <c r="D704" s="1" t="s">
        <v>142</v>
      </c>
      <c r="E704" s="1">
        <v>3</v>
      </c>
    </row>
    <row r="705" spans="1:5">
      <c r="A705" s="1" t="s">
        <v>192</v>
      </c>
      <c r="B705" s="1">
        <v>71</v>
      </c>
      <c r="C705" s="3">
        <v>45483</v>
      </c>
      <c r="D705" s="1" t="s">
        <v>152</v>
      </c>
      <c r="E705" s="1">
        <v>1</v>
      </c>
    </row>
    <row r="706" spans="1:5">
      <c r="A706" s="1" t="s">
        <v>192</v>
      </c>
      <c r="B706" s="1">
        <v>71</v>
      </c>
      <c r="C706" s="3">
        <v>45483</v>
      </c>
      <c r="D706" s="1" t="s">
        <v>135</v>
      </c>
      <c r="E706" s="1">
        <v>2</v>
      </c>
    </row>
    <row r="707" spans="1:5">
      <c r="A707" s="1" t="s">
        <v>192</v>
      </c>
      <c r="B707" s="1">
        <v>71</v>
      </c>
      <c r="C707" s="3">
        <v>45483</v>
      </c>
      <c r="D707" s="1" t="s">
        <v>193</v>
      </c>
      <c r="E707" s="1">
        <v>1</v>
      </c>
    </row>
    <row r="708" spans="1:5">
      <c r="A708" s="1" t="s">
        <v>192</v>
      </c>
      <c r="B708" s="1">
        <v>72</v>
      </c>
      <c r="C708" s="3">
        <v>45482</v>
      </c>
      <c r="D708" s="1" t="s">
        <v>142</v>
      </c>
      <c r="E708" s="1">
        <v>7</v>
      </c>
    </row>
    <row r="709" spans="1:5">
      <c r="A709" s="1" t="s">
        <v>192</v>
      </c>
      <c r="B709" s="1">
        <v>72</v>
      </c>
      <c r="C709" s="3">
        <v>45482</v>
      </c>
      <c r="D709" s="1" t="s">
        <v>136</v>
      </c>
      <c r="E709" s="1">
        <v>4</v>
      </c>
    </row>
    <row r="710" spans="1:5">
      <c r="A710" s="1" t="s">
        <v>192</v>
      </c>
      <c r="B710" s="1">
        <v>72</v>
      </c>
      <c r="C710" s="3">
        <v>45482</v>
      </c>
      <c r="D710" s="1" t="s">
        <v>170</v>
      </c>
      <c r="E710" s="1">
        <v>4</v>
      </c>
    </row>
    <row r="711" spans="1:5">
      <c r="A711" s="1" t="s">
        <v>192</v>
      </c>
      <c r="B711" s="1">
        <v>72</v>
      </c>
      <c r="C711" s="3">
        <v>45482</v>
      </c>
      <c r="D711" s="1" t="s">
        <v>109</v>
      </c>
      <c r="E711" s="1">
        <v>3</v>
      </c>
    </row>
    <row r="712" spans="1:5">
      <c r="A712" s="1" t="s">
        <v>192</v>
      </c>
      <c r="B712" s="1">
        <v>72</v>
      </c>
      <c r="C712" s="3">
        <v>45482</v>
      </c>
      <c r="D712" s="1" t="s">
        <v>194</v>
      </c>
      <c r="E712" s="1">
        <v>1</v>
      </c>
    </row>
    <row r="713" spans="1:5">
      <c r="A713" s="1" t="s">
        <v>192</v>
      </c>
      <c r="B713" s="1">
        <v>72</v>
      </c>
      <c r="C713" s="3">
        <v>45482</v>
      </c>
      <c r="D713" s="1" t="s">
        <v>195</v>
      </c>
      <c r="E713" s="1">
        <v>1</v>
      </c>
    </row>
    <row r="714" spans="1:5">
      <c r="A714" s="1" t="s">
        <v>192</v>
      </c>
      <c r="B714" s="1">
        <v>72</v>
      </c>
      <c r="C714" s="3">
        <v>45482</v>
      </c>
      <c r="D714" s="1" t="s">
        <v>166</v>
      </c>
      <c r="E714" s="1">
        <v>1</v>
      </c>
    </row>
    <row r="715" spans="1:5">
      <c r="A715" s="1" t="s">
        <v>192</v>
      </c>
      <c r="B715" s="1">
        <v>72</v>
      </c>
      <c r="C715" s="3">
        <v>45482</v>
      </c>
      <c r="D715" s="1" t="s">
        <v>167</v>
      </c>
      <c r="E715" s="1">
        <v>2</v>
      </c>
    </row>
    <row r="716" spans="1:5">
      <c r="A716" s="1" t="s">
        <v>192</v>
      </c>
      <c r="B716" s="1">
        <v>72</v>
      </c>
      <c r="C716" s="3">
        <v>45482</v>
      </c>
      <c r="D716" s="1" t="s">
        <v>113</v>
      </c>
      <c r="E716" s="1">
        <v>4</v>
      </c>
    </row>
    <row r="717" spans="1:5">
      <c r="A717" s="1" t="s">
        <v>192</v>
      </c>
      <c r="B717" s="1">
        <v>72</v>
      </c>
      <c r="C717" s="3">
        <v>45482</v>
      </c>
      <c r="D717" s="1" t="s">
        <v>110</v>
      </c>
      <c r="E717" s="1">
        <v>3</v>
      </c>
    </row>
    <row r="718" spans="1:5">
      <c r="A718" s="1" t="s">
        <v>192</v>
      </c>
      <c r="B718" s="1">
        <v>72</v>
      </c>
      <c r="C718" s="3">
        <v>45482</v>
      </c>
      <c r="D718" s="1" t="s">
        <v>152</v>
      </c>
      <c r="E718" s="1">
        <v>2</v>
      </c>
    </row>
    <row r="719" spans="1:5">
      <c r="A719" s="1" t="s">
        <v>192</v>
      </c>
      <c r="B719" s="1">
        <v>72</v>
      </c>
      <c r="C719" s="3">
        <v>45482</v>
      </c>
      <c r="D719" s="1" t="s">
        <v>134</v>
      </c>
      <c r="E719" s="1">
        <v>3</v>
      </c>
    </row>
    <row r="720" spans="1:5">
      <c r="A720" s="1" t="s">
        <v>192</v>
      </c>
      <c r="B720" s="1">
        <v>72</v>
      </c>
      <c r="C720" s="3">
        <v>45482</v>
      </c>
      <c r="D720" s="1" t="s">
        <v>165</v>
      </c>
      <c r="E720" s="1">
        <v>1</v>
      </c>
    </row>
    <row r="721" spans="1:6">
      <c r="A721" s="1" t="s">
        <v>192</v>
      </c>
      <c r="B721" s="1">
        <v>72</v>
      </c>
      <c r="C721" s="3">
        <v>45482</v>
      </c>
      <c r="D721" s="1" t="s">
        <v>112</v>
      </c>
      <c r="E721" s="1">
        <v>1</v>
      </c>
    </row>
    <row r="722" spans="1:6">
      <c r="A722" s="1" t="s">
        <v>192</v>
      </c>
      <c r="B722" s="1">
        <v>72</v>
      </c>
      <c r="C722" s="3">
        <v>45482</v>
      </c>
      <c r="D722" s="1" t="s">
        <v>132</v>
      </c>
      <c r="E722" s="1">
        <v>5</v>
      </c>
    </row>
    <row r="723" spans="1:6">
      <c r="A723" s="1" t="s">
        <v>192</v>
      </c>
      <c r="B723" s="1">
        <v>73</v>
      </c>
      <c r="C723" s="3">
        <v>45483</v>
      </c>
      <c r="D723" s="1" t="s">
        <v>121</v>
      </c>
      <c r="E723" s="1">
        <v>1</v>
      </c>
      <c r="F723" s="1">
        <v>3</v>
      </c>
    </row>
    <row r="724" spans="1:6">
      <c r="A724" s="1" t="s">
        <v>192</v>
      </c>
      <c r="B724" s="1">
        <v>73</v>
      </c>
      <c r="C724" s="3">
        <v>45483</v>
      </c>
      <c r="D724" s="1" t="s">
        <v>111</v>
      </c>
      <c r="E724" s="1">
        <v>9</v>
      </c>
    </row>
    <row r="725" spans="1:6">
      <c r="A725" s="1" t="s">
        <v>192</v>
      </c>
      <c r="B725" s="1">
        <v>73</v>
      </c>
      <c r="C725" s="3">
        <v>45483</v>
      </c>
      <c r="D725" s="1" t="s">
        <v>172</v>
      </c>
      <c r="E725" s="1">
        <v>4</v>
      </c>
    </row>
    <row r="726" spans="1:6">
      <c r="A726" s="1" t="s">
        <v>192</v>
      </c>
      <c r="B726" s="1">
        <v>73</v>
      </c>
      <c r="C726" s="3">
        <v>45483</v>
      </c>
      <c r="D726" s="1" t="s">
        <v>113</v>
      </c>
      <c r="E726" s="1">
        <v>5</v>
      </c>
    </row>
    <row r="727" spans="1:6">
      <c r="A727" s="1" t="s">
        <v>192</v>
      </c>
      <c r="B727" s="1">
        <v>73</v>
      </c>
      <c r="C727" s="3">
        <v>45483</v>
      </c>
      <c r="D727" s="1" t="s">
        <v>132</v>
      </c>
      <c r="E727" s="1">
        <v>3</v>
      </c>
    </row>
    <row r="728" spans="1:6">
      <c r="A728" s="1" t="s">
        <v>192</v>
      </c>
      <c r="B728" s="1">
        <v>73</v>
      </c>
      <c r="C728" s="3">
        <v>45483</v>
      </c>
      <c r="D728" s="1" t="s">
        <v>142</v>
      </c>
      <c r="E728" s="1">
        <v>2</v>
      </c>
    </row>
    <row r="729" spans="1:6">
      <c r="A729" s="1" t="s">
        <v>192</v>
      </c>
      <c r="B729" s="1">
        <v>73</v>
      </c>
      <c r="C729" s="3">
        <v>45483</v>
      </c>
      <c r="D729" s="1" t="s">
        <v>136</v>
      </c>
      <c r="E729" s="1">
        <v>1</v>
      </c>
    </row>
    <row r="730" spans="1:6">
      <c r="A730" s="1" t="s">
        <v>192</v>
      </c>
      <c r="B730" s="1">
        <v>73</v>
      </c>
      <c r="C730" s="3">
        <v>45483</v>
      </c>
      <c r="D730" s="1" t="s">
        <v>193</v>
      </c>
      <c r="E730" s="1">
        <v>1</v>
      </c>
    </row>
    <row r="731" spans="1:6">
      <c r="A731" s="1" t="s">
        <v>192</v>
      </c>
      <c r="B731" s="1">
        <v>73</v>
      </c>
      <c r="C731" s="3">
        <v>45483</v>
      </c>
      <c r="D731" s="1" t="s">
        <v>133</v>
      </c>
      <c r="E731" s="1">
        <v>1</v>
      </c>
    </row>
    <row r="732" spans="1:6">
      <c r="A732" s="1" t="s">
        <v>192</v>
      </c>
      <c r="B732" s="1">
        <v>75</v>
      </c>
      <c r="C732" s="3">
        <v>45483</v>
      </c>
      <c r="D732" s="1" t="s">
        <v>111</v>
      </c>
      <c r="E732" s="1">
        <v>7</v>
      </c>
    </row>
    <row r="733" spans="1:6">
      <c r="A733" s="1" t="s">
        <v>192</v>
      </c>
      <c r="B733" s="1">
        <v>75</v>
      </c>
      <c r="C733" s="3">
        <v>45483</v>
      </c>
      <c r="D733" s="1" t="s">
        <v>140</v>
      </c>
      <c r="E733" s="1">
        <v>5</v>
      </c>
    </row>
    <row r="734" spans="1:6">
      <c r="A734" s="1" t="s">
        <v>192</v>
      </c>
      <c r="B734" s="1">
        <v>75</v>
      </c>
      <c r="C734" s="3">
        <v>45483</v>
      </c>
      <c r="D734" s="1" t="s">
        <v>131</v>
      </c>
      <c r="E734" s="1">
        <v>2</v>
      </c>
    </row>
    <row r="735" spans="1:6">
      <c r="A735" s="1" t="s">
        <v>192</v>
      </c>
      <c r="B735" s="1">
        <v>75</v>
      </c>
      <c r="C735" s="3">
        <v>45483</v>
      </c>
      <c r="D735" s="1" t="s">
        <v>142</v>
      </c>
      <c r="E735" s="1">
        <v>3</v>
      </c>
    </row>
    <row r="736" spans="1:6">
      <c r="A736" s="1" t="s">
        <v>192</v>
      </c>
      <c r="B736" s="1">
        <v>75</v>
      </c>
      <c r="C736" s="3">
        <v>45483</v>
      </c>
      <c r="D736" s="1" t="s">
        <v>152</v>
      </c>
      <c r="E736" s="1">
        <v>2</v>
      </c>
    </row>
    <row r="737" spans="1:5">
      <c r="A737" s="1" t="s">
        <v>192</v>
      </c>
      <c r="B737" s="1">
        <v>75</v>
      </c>
      <c r="C737" s="3">
        <v>45483</v>
      </c>
      <c r="D737" s="1" t="s">
        <v>147</v>
      </c>
      <c r="E737" s="1">
        <v>6</v>
      </c>
    </row>
    <row r="738" spans="1:5">
      <c r="A738" s="1" t="s">
        <v>192</v>
      </c>
      <c r="B738" s="1">
        <v>75</v>
      </c>
      <c r="C738" s="3">
        <v>45483</v>
      </c>
      <c r="D738" s="1" t="s">
        <v>132</v>
      </c>
      <c r="E738" s="1">
        <v>5</v>
      </c>
    </row>
    <row r="739" spans="1:5">
      <c r="A739" s="1" t="s">
        <v>192</v>
      </c>
      <c r="B739" s="1">
        <v>75</v>
      </c>
      <c r="C739" s="3">
        <v>45483</v>
      </c>
      <c r="D739" s="1" t="s">
        <v>193</v>
      </c>
      <c r="E739" s="1">
        <v>4</v>
      </c>
    </row>
    <row r="740" spans="1:5">
      <c r="A740" s="1" t="s">
        <v>192</v>
      </c>
      <c r="B740" s="1">
        <v>75</v>
      </c>
      <c r="C740" s="3">
        <v>45483</v>
      </c>
      <c r="D740" s="1" t="s">
        <v>135</v>
      </c>
      <c r="E740" s="1">
        <v>2</v>
      </c>
    </row>
    <row r="741" spans="1:5">
      <c r="A741" s="1" t="s">
        <v>192</v>
      </c>
      <c r="B741" s="1">
        <v>75</v>
      </c>
      <c r="C741" s="3">
        <v>45483</v>
      </c>
      <c r="D741" s="1" t="s">
        <v>136</v>
      </c>
      <c r="E741" s="1">
        <v>1</v>
      </c>
    </row>
    <row r="742" spans="1:5">
      <c r="A742" s="1" t="s">
        <v>192</v>
      </c>
      <c r="B742" s="1">
        <v>75</v>
      </c>
      <c r="C742" s="3">
        <v>45483</v>
      </c>
      <c r="D742" s="1" t="s">
        <v>113</v>
      </c>
      <c r="E742" s="1">
        <v>4</v>
      </c>
    </row>
    <row r="743" spans="1:5">
      <c r="A743" s="1" t="s">
        <v>192</v>
      </c>
      <c r="B743" s="1">
        <v>76</v>
      </c>
      <c r="C743" s="3">
        <v>45484</v>
      </c>
      <c r="D743" s="1" t="s">
        <v>142</v>
      </c>
      <c r="E743" s="1">
        <v>4</v>
      </c>
    </row>
    <row r="744" spans="1:5">
      <c r="A744" s="1" t="s">
        <v>192</v>
      </c>
      <c r="B744" s="1">
        <v>76</v>
      </c>
      <c r="C744" s="3">
        <v>45484</v>
      </c>
      <c r="D744" s="1" t="s">
        <v>135</v>
      </c>
      <c r="E744" s="1">
        <v>4</v>
      </c>
    </row>
    <row r="745" spans="1:5">
      <c r="A745" s="1" t="s">
        <v>192</v>
      </c>
      <c r="B745" s="1">
        <v>76</v>
      </c>
      <c r="C745" s="3">
        <v>45484</v>
      </c>
      <c r="D745" s="1" t="s">
        <v>111</v>
      </c>
      <c r="E745" s="1">
        <v>1</v>
      </c>
    </row>
    <row r="746" spans="1:5">
      <c r="A746" s="1" t="s">
        <v>192</v>
      </c>
      <c r="B746" s="1">
        <v>76</v>
      </c>
      <c r="C746" s="3">
        <v>45484</v>
      </c>
      <c r="D746" s="1" t="s">
        <v>140</v>
      </c>
      <c r="E746" s="1">
        <v>3</v>
      </c>
    </row>
    <row r="747" spans="1:5">
      <c r="A747" s="1" t="s">
        <v>192</v>
      </c>
      <c r="B747" s="1">
        <v>76</v>
      </c>
      <c r="C747" s="3">
        <v>45484</v>
      </c>
      <c r="D747" s="1" t="s">
        <v>131</v>
      </c>
      <c r="E747" s="1">
        <v>3</v>
      </c>
    </row>
    <row r="748" spans="1:5">
      <c r="A748" s="1" t="s">
        <v>192</v>
      </c>
      <c r="B748" s="1">
        <v>76</v>
      </c>
      <c r="C748" s="3">
        <v>45484</v>
      </c>
      <c r="D748" s="1" t="s">
        <v>144</v>
      </c>
      <c r="E748" s="1">
        <v>2</v>
      </c>
    </row>
    <row r="749" spans="1:5">
      <c r="A749" s="1" t="s">
        <v>192</v>
      </c>
      <c r="B749" s="1">
        <v>76</v>
      </c>
      <c r="C749" s="3">
        <v>45484</v>
      </c>
      <c r="D749" s="1" t="s">
        <v>136</v>
      </c>
      <c r="E749" s="1">
        <v>2</v>
      </c>
    </row>
    <row r="750" spans="1:5">
      <c r="A750" s="1" t="s">
        <v>192</v>
      </c>
      <c r="B750" s="1">
        <v>76</v>
      </c>
      <c r="C750" s="3">
        <v>45484</v>
      </c>
      <c r="D750" s="1" t="s">
        <v>141</v>
      </c>
      <c r="E750" s="1">
        <v>6</v>
      </c>
    </row>
    <row r="751" spans="1:5">
      <c r="A751" s="1" t="s">
        <v>192</v>
      </c>
      <c r="B751" s="1">
        <v>76</v>
      </c>
      <c r="C751" s="3">
        <v>45484</v>
      </c>
      <c r="D751" s="1" t="s">
        <v>147</v>
      </c>
      <c r="E751" s="1">
        <v>3</v>
      </c>
    </row>
    <row r="752" spans="1:5">
      <c r="A752" s="1" t="s">
        <v>192</v>
      </c>
      <c r="B752" s="1">
        <v>76</v>
      </c>
      <c r="C752" s="3">
        <v>45484</v>
      </c>
      <c r="D752" s="1" t="s">
        <v>138</v>
      </c>
      <c r="E752" s="1">
        <v>1</v>
      </c>
    </row>
    <row r="753" spans="1:5">
      <c r="A753" s="1" t="s">
        <v>192</v>
      </c>
      <c r="B753" s="1">
        <v>76</v>
      </c>
      <c r="C753" s="3">
        <v>45484</v>
      </c>
      <c r="D753" s="1" t="s">
        <v>132</v>
      </c>
      <c r="E753" s="1">
        <v>1</v>
      </c>
    </row>
    <row r="754" spans="1:5">
      <c r="A754" s="1" t="s">
        <v>192</v>
      </c>
      <c r="B754" s="1">
        <v>76</v>
      </c>
      <c r="C754" s="3">
        <v>45484</v>
      </c>
      <c r="D754" s="1" t="s">
        <v>193</v>
      </c>
      <c r="E754" s="1">
        <v>1</v>
      </c>
    </row>
    <row r="755" spans="1:5">
      <c r="A755" s="1" t="s">
        <v>192</v>
      </c>
      <c r="B755" s="1">
        <v>77</v>
      </c>
      <c r="C755" s="3">
        <v>45484</v>
      </c>
      <c r="D755" s="1" t="s">
        <v>130</v>
      </c>
      <c r="E755" s="1">
        <v>4</v>
      </c>
    </row>
    <row r="756" spans="1:5">
      <c r="A756" s="1" t="s">
        <v>192</v>
      </c>
      <c r="B756" s="1">
        <v>77</v>
      </c>
      <c r="C756" s="3">
        <v>45484</v>
      </c>
      <c r="D756" s="1" t="s">
        <v>111</v>
      </c>
      <c r="E756" s="1">
        <v>4</v>
      </c>
    </row>
    <row r="757" spans="1:5">
      <c r="A757" s="1" t="s">
        <v>192</v>
      </c>
      <c r="B757" s="1">
        <v>77</v>
      </c>
      <c r="C757" s="3">
        <v>45484</v>
      </c>
      <c r="D757" s="1" t="s">
        <v>131</v>
      </c>
      <c r="E757" s="1">
        <v>2</v>
      </c>
    </row>
    <row r="758" spans="1:5">
      <c r="A758" s="1" t="s">
        <v>192</v>
      </c>
      <c r="B758" s="1">
        <v>77</v>
      </c>
      <c r="C758" s="3">
        <v>45484</v>
      </c>
      <c r="D758" s="1" t="s">
        <v>135</v>
      </c>
      <c r="E758" s="1">
        <v>3</v>
      </c>
    </row>
    <row r="759" spans="1:5">
      <c r="A759" s="1" t="s">
        <v>192</v>
      </c>
      <c r="B759" s="1">
        <v>77</v>
      </c>
      <c r="C759" s="3">
        <v>45484</v>
      </c>
      <c r="D759" s="1" t="s">
        <v>142</v>
      </c>
      <c r="E759" s="1">
        <v>4</v>
      </c>
    </row>
    <row r="760" spans="1:5">
      <c r="A760" s="1" t="s">
        <v>192</v>
      </c>
      <c r="B760" s="1">
        <v>77</v>
      </c>
      <c r="C760" s="3">
        <v>45484</v>
      </c>
      <c r="D760" s="1" t="s">
        <v>136</v>
      </c>
      <c r="E760" s="1">
        <v>3</v>
      </c>
    </row>
    <row r="761" spans="1:5">
      <c r="A761" s="1" t="s">
        <v>192</v>
      </c>
      <c r="B761" s="1">
        <v>77</v>
      </c>
      <c r="C761" s="3">
        <v>45484</v>
      </c>
      <c r="D761" s="1" t="s">
        <v>132</v>
      </c>
      <c r="E761" s="1">
        <v>8</v>
      </c>
    </row>
    <row r="762" spans="1:5">
      <c r="A762" s="1" t="s">
        <v>192</v>
      </c>
      <c r="B762" s="1">
        <v>77</v>
      </c>
      <c r="C762" s="3">
        <v>45484</v>
      </c>
      <c r="D762" s="1" t="s">
        <v>147</v>
      </c>
      <c r="E762" s="1">
        <v>3</v>
      </c>
    </row>
    <row r="763" spans="1:5">
      <c r="A763" s="1" t="s">
        <v>192</v>
      </c>
      <c r="B763" s="1">
        <v>77</v>
      </c>
      <c r="C763" s="3">
        <v>45484</v>
      </c>
      <c r="D763" s="1" t="s">
        <v>141</v>
      </c>
      <c r="E763" s="1">
        <v>4</v>
      </c>
    </row>
    <row r="764" spans="1:5">
      <c r="A764" s="1" t="s">
        <v>192</v>
      </c>
      <c r="B764" s="1">
        <v>77</v>
      </c>
      <c r="C764" s="3">
        <v>45484</v>
      </c>
      <c r="D764" s="1" t="s">
        <v>110</v>
      </c>
      <c r="E764" s="1">
        <v>2</v>
      </c>
    </row>
    <row r="765" spans="1:5">
      <c r="A765" s="1" t="s">
        <v>192</v>
      </c>
      <c r="B765" s="1">
        <v>77</v>
      </c>
      <c r="C765" s="3">
        <v>45484</v>
      </c>
      <c r="D765" s="1" t="s">
        <v>140</v>
      </c>
      <c r="E765" s="1">
        <v>2</v>
      </c>
    </row>
    <row r="766" spans="1:5">
      <c r="A766" s="1" t="s">
        <v>192</v>
      </c>
      <c r="B766" s="1">
        <v>78</v>
      </c>
      <c r="C766" s="3">
        <v>45484</v>
      </c>
      <c r="D766" s="1" t="s">
        <v>135</v>
      </c>
      <c r="E766" s="1">
        <v>3</v>
      </c>
    </row>
    <row r="767" spans="1:5">
      <c r="A767" s="1" t="s">
        <v>192</v>
      </c>
      <c r="B767" s="1">
        <v>78</v>
      </c>
      <c r="C767" s="3">
        <v>45484</v>
      </c>
      <c r="D767" s="1" t="s">
        <v>130</v>
      </c>
      <c r="E767" s="1">
        <v>4</v>
      </c>
    </row>
    <row r="768" spans="1:5">
      <c r="A768" s="1" t="s">
        <v>192</v>
      </c>
      <c r="B768" s="1">
        <v>78</v>
      </c>
      <c r="C768" s="3">
        <v>45484</v>
      </c>
      <c r="D768" s="1" t="s">
        <v>131</v>
      </c>
      <c r="E768" s="1">
        <v>3</v>
      </c>
    </row>
    <row r="769" spans="1:5">
      <c r="A769" s="1" t="s">
        <v>192</v>
      </c>
      <c r="B769" s="1">
        <v>78</v>
      </c>
      <c r="C769" s="3">
        <v>45484</v>
      </c>
      <c r="D769" s="1" t="s">
        <v>111</v>
      </c>
      <c r="E769" s="1">
        <v>4</v>
      </c>
    </row>
    <row r="770" spans="1:5">
      <c r="A770" s="1" t="s">
        <v>192</v>
      </c>
      <c r="B770" s="1">
        <v>78</v>
      </c>
      <c r="C770" s="3">
        <v>45484</v>
      </c>
      <c r="D770" s="1" t="s">
        <v>140</v>
      </c>
      <c r="E770" s="1">
        <v>3</v>
      </c>
    </row>
    <row r="771" spans="1:5">
      <c r="A771" s="1" t="s">
        <v>192</v>
      </c>
      <c r="B771" s="1">
        <v>78</v>
      </c>
      <c r="C771" s="3">
        <v>45484</v>
      </c>
      <c r="D771" s="1" t="s">
        <v>141</v>
      </c>
      <c r="E771" s="1">
        <v>7</v>
      </c>
    </row>
    <row r="772" spans="1:5">
      <c r="A772" s="1" t="s">
        <v>192</v>
      </c>
      <c r="B772" s="1">
        <v>78</v>
      </c>
      <c r="C772" s="3">
        <v>45484</v>
      </c>
      <c r="D772" s="1" t="s">
        <v>147</v>
      </c>
      <c r="E772" s="1">
        <v>4</v>
      </c>
    </row>
    <row r="773" spans="1:5">
      <c r="A773" s="1" t="s">
        <v>192</v>
      </c>
      <c r="B773" s="1">
        <v>78</v>
      </c>
      <c r="C773" s="3">
        <v>45484</v>
      </c>
      <c r="D773" s="1" t="s">
        <v>196</v>
      </c>
      <c r="E773" s="1">
        <v>1</v>
      </c>
    </row>
    <row r="774" spans="1:5">
      <c r="A774" s="1" t="s">
        <v>192</v>
      </c>
      <c r="B774" s="1">
        <v>78</v>
      </c>
      <c r="C774" s="3">
        <v>45484</v>
      </c>
      <c r="D774" s="1" t="s">
        <v>143</v>
      </c>
      <c r="E774" s="1">
        <v>1</v>
      </c>
    </row>
    <row r="775" spans="1:5">
      <c r="A775" s="1" t="s">
        <v>192</v>
      </c>
      <c r="B775" s="1">
        <v>78</v>
      </c>
      <c r="C775" s="3">
        <v>45484</v>
      </c>
      <c r="D775" s="1" t="s">
        <v>142</v>
      </c>
      <c r="E775" s="1">
        <v>3</v>
      </c>
    </row>
    <row r="776" spans="1:5">
      <c r="A776" s="1" t="s">
        <v>192</v>
      </c>
      <c r="B776" s="1">
        <v>78</v>
      </c>
      <c r="C776" s="3">
        <v>45484</v>
      </c>
      <c r="D776" s="1" t="s">
        <v>132</v>
      </c>
      <c r="E776" s="1">
        <v>1</v>
      </c>
    </row>
    <row r="777" spans="1:5">
      <c r="A777" s="1" t="s">
        <v>192</v>
      </c>
      <c r="B777" s="1">
        <v>78</v>
      </c>
      <c r="C777" s="3">
        <v>45484</v>
      </c>
      <c r="D777" s="1" t="s">
        <v>136</v>
      </c>
      <c r="E777" s="1">
        <v>2</v>
      </c>
    </row>
    <row r="778" spans="1:5">
      <c r="A778" s="1" t="s">
        <v>192</v>
      </c>
      <c r="B778" s="1">
        <v>79</v>
      </c>
      <c r="C778" s="3">
        <v>45485</v>
      </c>
      <c r="D778" s="1" t="s">
        <v>111</v>
      </c>
      <c r="E778" s="1">
        <v>4</v>
      </c>
    </row>
    <row r="779" spans="1:5">
      <c r="A779" s="1" t="s">
        <v>192</v>
      </c>
      <c r="B779" s="1">
        <v>79</v>
      </c>
      <c r="C779" s="3">
        <v>45485</v>
      </c>
      <c r="D779" s="1" t="s">
        <v>135</v>
      </c>
      <c r="E779" s="1">
        <v>4</v>
      </c>
    </row>
    <row r="780" spans="1:5">
      <c r="A780" s="1" t="s">
        <v>192</v>
      </c>
      <c r="B780" s="1">
        <v>79</v>
      </c>
      <c r="C780" s="3">
        <v>45485</v>
      </c>
      <c r="D780" s="1" t="s">
        <v>142</v>
      </c>
      <c r="E780" s="1">
        <v>3</v>
      </c>
    </row>
    <row r="781" spans="1:5">
      <c r="A781" s="1" t="s">
        <v>192</v>
      </c>
      <c r="B781" s="1">
        <v>79</v>
      </c>
      <c r="C781" s="3">
        <v>45485</v>
      </c>
      <c r="D781" s="1" t="s">
        <v>141</v>
      </c>
      <c r="E781" s="1">
        <v>6</v>
      </c>
    </row>
    <row r="782" spans="1:5">
      <c r="A782" s="1" t="s">
        <v>192</v>
      </c>
      <c r="B782" s="1">
        <v>79</v>
      </c>
      <c r="C782" s="3">
        <v>45485</v>
      </c>
      <c r="D782" s="1" t="s">
        <v>147</v>
      </c>
      <c r="E782" s="1">
        <v>7</v>
      </c>
    </row>
    <row r="783" spans="1:5">
      <c r="A783" s="1" t="s">
        <v>192</v>
      </c>
      <c r="B783" s="1">
        <v>79</v>
      </c>
      <c r="C783" s="3">
        <v>45485</v>
      </c>
      <c r="D783" s="1" t="s">
        <v>131</v>
      </c>
      <c r="E783" s="1">
        <v>2</v>
      </c>
    </row>
    <row r="784" spans="1:5">
      <c r="A784" s="1" t="s">
        <v>192</v>
      </c>
      <c r="B784" s="1">
        <v>79</v>
      </c>
      <c r="C784" s="3">
        <v>45485</v>
      </c>
      <c r="D784" s="1" t="s">
        <v>110</v>
      </c>
      <c r="E784" s="1">
        <v>1</v>
      </c>
    </row>
    <row r="785" spans="1:6">
      <c r="A785" s="1" t="s">
        <v>192</v>
      </c>
      <c r="B785" s="1">
        <v>79</v>
      </c>
      <c r="C785" s="3">
        <v>45485</v>
      </c>
      <c r="D785" s="1" t="s">
        <v>130</v>
      </c>
      <c r="E785" s="1">
        <v>1</v>
      </c>
    </row>
    <row r="786" spans="1:6">
      <c r="A786" s="1" t="s">
        <v>192</v>
      </c>
      <c r="B786" s="1">
        <v>79</v>
      </c>
      <c r="C786" s="3">
        <v>45485</v>
      </c>
      <c r="D786" s="1" t="s">
        <v>136</v>
      </c>
      <c r="E786" s="1">
        <v>2</v>
      </c>
    </row>
    <row r="787" spans="1:6">
      <c r="A787" s="1" t="s">
        <v>192</v>
      </c>
      <c r="B787" s="1">
        <v>79</v>
      </c>
      <c r="C787" s="3">
        <v>45485</v>
      </c>
      <c r="D787" s="1" t="s">
        <v>140</v>
      </c>
      <c r="E787" s="1">
        <v>3</v>
      </c>
    </row>
    <row r="788" spans="1:6">
      <c r="A788" s="1" t="s">
        <v>192</v>
      </c>
      <c r="B788" s="1">
        <v>79</v>
      </c>
      <c r="C788" s="3">
        <v>45485</v>
      </c>
      <c r="D788" s="1" t="s">
        <v>197</v>
      </c>
      <c r="E788" s="1">
        <v>1</v>
      </c>
    </row>
    <row r="789" spans="1:6">
      <c r="A789" s="1" t="s">
        <v>192</v>
      </c>
      <c r="B789" s="1">
        <v>80</v>
      </c>
      <c r="C789" s="3">
        <v>45484</v>
      </c>
      <c r="D789" s="1" t="s">
        <v>121</v>
      </c>
      <c r="E789" s="1">
        <v>2</v>
      </c>
      <c r="F789" s="1">
        <v>6</v>
      </c>
    </row>
    <row r="790" spans="1:6">
      <c r="A790" s="1" t="s">
        <v>192</v>
      </c>
      <c r="B790" s="1">
        <v>80</v>
      </c>
      <c r="C790" s="3">
        <v>45484</v>
      </c>
      <c r="D790" s="1" t="s">
        <v>127</v>
      </c>
      <c r="E790" s="1">
        <v>1</v>
      </c>
      <c r="F790" s="1">
        <v>1</v>
      </c>
    </row>
    <row r="791" spans="1:6">
      <c r="A791" s="1" t="s">
        <v>192</v>
      </c>
      <c r="B791" s="1">
        <v>80</v>
      </c>
      <c r="C791" s="3">
        <v>45484</v>
      </c>
      <c r="D791" s="1" t="s">
        <v>123</v>
      </c>
      <c r="E791" s="1">
        <v>1</v>
      </c>
      <c r="F791" s="1">
        <v>1</v>
      </c>
    </row>
    <row r="792" spans="1:6">
      <c r="A792" s="1" t="s">
        <v>192</v>
      </c>
      <c r="B792" s="1">
        <v>80</v>
      </c>
      <c r="C792" s="3">
        <v>45484</v>
      </c>
      <c r="D792" s="1" t="s">
        <v>111</v>
      </c>
      <c r="E792" s="1">
        <v>4</v>
      </c>
    </row>
    <row r="793" spans="1:6">
      <c r="A793" s="1" t="s">
        <v>192</v>
      </c>
      <c r="B793" s="1">
        <v>80</v>
      </c>
      <c r="C793" s="3">
        <v>45484</v>
      </c>
      <c r="D793" s="1" t="s">
        <v>135</v>
      </c>
      <c r="E793" s="1">
        <v>4</v>
      </c>
    </row>
    <row r="794" spans="1:6">
      <c r="A794" s="1" t="s">
        <v>192</v>
      </c>
      <c r="B794" s="1">
        <v>80</v>
      </c>
      <c r="C794" s="3">
        <v>45484</v>
      </c>
      <c r="D794" s="1" t="s">
        <v>141</v>
      </c>
      <c r="E794" s="1">
        <v>6</v>
      </c>
    </row>
    <row r="795" spans="1:6">
      <c r="A795" s="1" t="s">
        <v>192</v>
      </c>
      <c r="B795" s="1">
        <v>80</v>
      </c>
      <c r="C795" s="3">
        <v>45484</v>
      </c>
      <c r="D795" s="1" t="s">
        <v>131</v>
      </c>
      <c r="E795" s="1">
        <v>3</v>
      </c>
    </row>
    <row r="796" spans="1:6">
      <c r="A796" s="1" t="s">
        <v>192</v>
      </c>
      <c r="B796" s="1">
        <v>80</v>
      </c>
      <c r="C796" s="3">
        <v>45484</v>
      </c>
      <c r="D796" s="1" t="s">
        <v>130</v>
      </c>
      <c r="E796" s="1">
        <v>2</v>
      </c>
    </row>
    <row r="797" spans="1:6">
      <c r="A797" s="1" t="s">
        <v>192</v>
      </c>
      <c r="B797" s="1">
        <v>80</v>
      </c>
      <c r="C797" s="3">
        <v>45484</v>
      </c>
      <c r="D797" s="1" t="s">
        <v>136</v>
      </c>
      <c r="E797" s="1">
        <v>2</v>
      </c>
    </row>
    <row r="798" spans="1:6">
      <c r="A798" s="1" t="s">
        <v>192</v>
      </c>
      <c r="B798" s="1">
        <v>80</v>
      </c>
      <c r="C798" s="3">
        <v>45484</v>
      </c>
      <c r="D798" s="1" t="s">
        <v>140</v>
      </c>
      <c r="E798" s="1">
        <v>2</v>
      </c>
    </row>
    <row r="799" spans="1:6">
      <c r="A799" s="1" t="s">
        <v>192</v>
      </c>
      <c r="B799" s="1">
        <v>80</v>
      </c>
      <c r="C799" s="3">
        <v>45484</v>
      </c>
      <c r="D799" s="1" t="s">
        <v>143</v>
      </c>
      <c r="E799" s="1">
        <v>1</v>
      </c>
    </row>
    <row r="800" spans="1:6">
      <c r="A800" s="1" t="s">
        <v>192</v>
      </c>
      <c r="B800" s="1">
        <v>80</v>
      </c>
      <c r="C800" s="3">
        <v>45484</v>
      </c>
      <c r="D800" s="1" t="s">
        <v>110</v>
      </c>
      <c r="E800" s="1">
        <v>1</v>
      </c>
    </row>
    <row r="801" spans="1:5">
      <c r="A801" s="1" t="s">
        <v>192</v>
      </c>
      <c r="B801" s="1">
        <v>80</v>
      </c>
      <c r="C801" s="3">
        <v>45484</v>
      </c>
      <c r="D801" s="1" t="s">
        <v>132</v>
      </c>
      <c r="E801" s="1">
        <v>2</v>
      </c>
    </row>
    <row r="802" spans="1:5">
      <c r="A802" s="1" t="s">
        <v>192</v>
      </c>
      <c r="B802" s="1">
        <v>80</v>
      </c>
      <c r="C802" s="3">
        <v>45484</v>
      </c>
      <c r="D802" s="1" t="s">
        <v>109</v>
      </c>
      <c r="E802" s="1">
        <v>2</v>
      </c>
    </row>
    <row r="803" spans="1:5">
      <c r="A803" s="1" t="s">
        <v>192</v>
      </c>
      <c r="B803" s="1">
        <v>80</v>
      </c>
      <c r="C803" s="3">
        <v>45484</v>
      </c>
      <c r="D803" s="1" t="s">
        <v>144</v>
      </c>
      <c r="E803" s="1">
        <v>1</v>
      </c>
    </row>
    <row r="804" spans="1:5">
      <c r="A804" s="1" t="s">
        <v>192</v>
      </c>
      <c r="B804" s="1">
        <v>81</v>
      </c>
      <c r="C804" s="3">
        <v>45484</v>
      </c>
      <c r="D804" s="1" t="s">
        <v>142</v>
      </c>
      <c r="E804" s="1">
        <v>7</v>
      </c>
    </row>
    <row r="805" spans="1:5">
      <c r="A805" s="1" t="s">
        <v>192</v>
      </c>
      <c r="B805" s="1">
        <v>81</v>
      </c>
      <c r="C805" s="3">
        <v>45484</v>
      </c>
      <c r="D805" s="1" t="s">
        <v>123</v>
      </c>
      <c r="E805" s="1">
        <v>2</v>
      </c>
    </row>
    <row r="806" spans="1:5">
      <c r="A806" s="1" t="s">
        <v>192</v>
      </c>
      <c r="B806" s="1">
        <v>81</v>
      </c>
      <c r="C806" s="3">
        <v>45484</v>
      </c>
      <c r="D806" s="1" t="s">
        <v>109</v>
      </c>
      <c r="E806" s="1">
        <v>4</v>
      </c>
    </row>
    <row r="807" spans="1:5">
      <c r="A807" s="1" t="s">
        <v>192</v>
      </c>
      <c r="B807" s="1">
        <v>81</v>
      </c>
      <c r="C807" s="3">
        <v>45484</v>
      </c>
      <c r="D807" s="1" t="s">
        <v>136</v>
      </c>
      <c r="E807" s="1">
        <v>2</v>
      </c>
    </row>
    <row r="808" spans="1:5">
      <c r="A808" s="1" t="s">
        <v>192</v>
      </c>
      <c r="B808" s="1">
        <v>81</v>
      </c>
      <c r="C808" s="3">
        <v>45484</v>
      </c>
      <c r="D808" s="1" t="s">
        <v>108</v>
      </c>
      <c r="E808" s="1">
        <v>2</v>
      </c>
    </row>
    <row r="809" spans="1:5">
      <c r="A809" s="1" t="s">
        <v>192</v>
      </c>
      <c r="B809" s="1">
        <v>81</v>
      </c>
      <c r="C809" s="3">
        <v>45484</v>
      </c>
      <c r="D809" s="1" t="s">
        <v>130</v>
      </c>
      <c r="E809" s="1">
        <v>1</v>
      </c>
    </row>
    <row r="810" spans="1:5">
      <c r="A810" s="1" t="s">
        <v>192</v>
      </c>
      <c r="B810" s="1">
        <v>81</v>
      </c>
      <c r="C810" s="3">
        <v>45484</v>
      </c>
      <c r="D810" s="1" t="s">
        <v>132</v>
      </c>
      <c r="E810" s="1">
        <v>6</v>
      </c>
    </row>
    <row r="811" spans="1:5">
      <c r="A811" s="1" t="s">
        <v>192</v>
      </c>
      <c r="B811" s="1">
        <v>81</v>
      </c>
      <c r="C811" s="3">
        <v>45484</v>
      </c>
      <c r="D811" s="1" t="s">
        <v>113</v>
      </c>
      <c r="E811" s="1">
        <v>4</v>
      </c>
    </row>
    <row r="812" spans="1:5">
      <c r="A812" s="1" t="s">
        <v>192</v>
      </c>
      <c r="B812" s="1">
        <v>81</v>
      </c>
      <c r="C812" s="3">
        <v>45484</v>
      </c>
      <c r="D812" s="1" t="s">
        <v>193</v>
      </c>
      <c r="E812" s="1">
        <v>2</v>
      </c>
    </row>
    <row r="813" spans="1:5">
      <c r="A813" s="1" t="s">
        <v>192</v>
      </c>
      <c r="B813" s="1">
        <v>81</v>
      </c>
      <c r="C813" s="3">
        <v>45484</v>
      </c>
      <c r="D813" s="1" t="s">
        <v>135</v>
      </c>
      <c r="E813" s="1">
        <v>1</v>
      </c>
    </row>
    <row r="814" spans="1:5">
      <c r="A814" s="1" t="s">
        <v>192</v>
      </c>
      <c r="B814" s="1">
        <v>81</v>
      </c>
      <c r="C814" s="3">
        <v>45484</v>
      </c>
      <c r="D814" s="1" t="s">
        <v>110</v>
      </c>
      <c r="E814" s="1">
        <v>1</v>
      </c>
    </row>
    <row r="815" spans="1:5">
      <c r="A815" s="1" t="s">
        <v>192</v>
      </c>
      <c r="B815" s="1">
        <v>82</v>
      </c>
      <c r="C815" s="3">
        <v>45484</v>
      </c>
      <c r="D815" s="1" t="s">
        <v>109</v>
      </c>
      <c r="E815" s="1">
        <v>5</v>
      </c>
    </row>
    <row r="816" spans="1:5">
      <c r="A816" s="1" t="s">
        <v>192</v>
      </c>
      <c r="B816" s="1">
        <v>82</v>
      </c>
      <c r="C816" s="3">
        <v>45484</v>
      </c>
      <c r="D816" s="1" t="s">
        <v>113</v>
      </c>
      <c r="E816" s="1">
        <v>5</v>
      </c>
    </row>
    <row r="817" spans="1:6">
      <c r="A817" s="1" t="s">
        <v>192</v>
      </c>
      <c r="B817" s="1">
        <v>82</v>
      </c>
      <c r="C817" s="3">
        <v>45484</v>
      </c>
      <c r="D817" s="1" t="s">
        <v>133</v>
      </c>
      <c r="E817" s="1">
        <v>2</v>
      </c>
    </row>
    <row r="818" spans="1:6">
      <c r="A818" s="1" t="s">
        <v>192</v>
      </c>
      <c r="B818" s="1">
        <v>82</v>
      </c>
      <c r="C818" s="3">
        <v>45484</v>
      </c>
      <c r="D818" s="1" t="s">
        <v>134</v>
      </c>
      <c r="E818" s="1">
        <v>6</v>
      </c>
    </row>
    <row r="819" spans="1:6">
      <c r="A819" s="1" t="s">
        <v>192</v>
      </c>
      <c r="B819" s="1">
        <v>82</v>
      </c>
      <c r="C819" s="3">
        <v>45484</v>
      </c>
      <c r="D819" s="1" t="s">
        <v>132</v>
      </c>
      <c r="E819" s="1">
        <v>3</v>
      </c>
    </row>
    <row r="820" spans="1:6">
      <c r="A820" s="1" t="s">
        <v>192</v>
      </c>
      <c r="B820" s="1">
        <v>82</v>
      </c>
      <c r="C820" s="3">
        <v>45484</v>
      </c>
      <c r="D820" s="1" t="s">
        <v>198</v>
      </c>
      <c r="E820" s="1">
        <v>3</v>
      </c>
    </row>
    <row r="821" spans="1:6">
      <c r="A821" s="1" t="s">
        <v>192</v>
      </c>
      <c r="B821" s="1">
        <v>82</v>
      </c>
      <c r="C821" s="3">
        <v>45484</v>
      </c>
      <c r="D821" s="1" t="s">
        <v>123</v>
      </c>
      <c r="E821" s="1">
        <v>1</v>
      </c>
      <c r="F821" s="1">
        <v>2</v>
      </c>
    </row>
    <row r="822" spans="1:6">
      <c r="A822" s="1" t="s">
        <v>192</v>
      </c>
      <c r="B822" s="1">
        <v>82</v>
      </c>
      <c r="C822" s="3">
        <v>45484</v>
      </c>
      <c r="D822" s="1" t="s">
        <v>184</v>
      </c>
      <c r="E822" s="1">
        <v>1</v>
      </c>
    </row>
    <row r="823" spans="1:6">
      <c r="A823" s="1" t="s">
        <v>192</v>
      </c>
      <c r="B823" s="1">
        <v>82</v>
      </c>
      <c r="C823" s="3">
        <v>45484</v>
      </c>
      <c r="D823" s="1" t="s">
        <v>121</v>
      </c>
      <c r="E823" s="1">
        <v>1</v>
      </c>
      <c r="F823" s="1">
        <v>1</v>
      </c>
    </row>
    <row r="824" spans="1:6">
      <c r="A824" s="1" t="s">
        <v>192</v>
      </c>
      <c r="B824" s="1">
        <v>82</v>
      </c>
      <c r="C824" s="3">
        <v>45484</v>
      </c>
      <c r="D824" s="1" t="s">
        <v>174</v>
      </c>
      <c r="E824" s="1">
        <v>3</v>
      </c>
    </row>
    <row r="825" spans="1:6">
      <c r="A825" s="1" t="s">
        <v>192</v>
      </c>
      <c r="B825" s="1">
        <v>82</v>
      </c>
      <c r="C825" s="3">
        <v>45484</v>
      </c>
      <c r="D825" s="1" t="s">
        <v>129</v>
      </c>
      <c r="E825" s="1">
        <v>1</v>
      </c>
    </row>
    <row r="826" spans="1:6">
      <c r="A826" s="1" t="s">
        <v>192</v>
      </c>
      <c r="B826" s="1">
        <v>61</v>
      </c>
      <c r="C826" s="15">
        <v>45481</v>
      </c>
      <c r="D826" s="1" t="s">
        <v>111</v>
      </c>
      <c r="E826" s="1">
        <v>5</v>
      </c>
    </row>
    <row r="827" spans="1:6">
      <c r="A827" s="1" t="s">
        <v>192</v>
      </c>
      <c r="B827" s="1">
        <v>61</v>
      </c>
      <c r="C827" s="15">
        <v>45481</v>
      </c>
      <c r="D827" s="1" t="s">
        <v>131</v>
      </c>
      <c r="E827" s="1">
        <v>4</v>
      </c>
    </row>
    <row r="828" spans="1:6">
      <c r="A828" s="1" t="s">
        <v>192</v>
      </c>
      <c r="B828" s="1">
        <v>61</v>
      </c>
      <c r="C828" s="15">
        <v>45481</v>
      </c>
      <c r="D828" s="1" t="s">
        <v>142</v>
      </c>
      <c r="E828" s="1">
        <v>7</v>
      </c>
    </row>
    <row r="829" spans="1:6">
      <c r="A829" s="1" t="s">
        <v>192</v>
      </c>
      <c r="B829" s="1">
        <v>61</v>
      </c>
      <c r="C829" s="15">
        <v>45481</v>
      </c>
      <c r="D829" s="1" t="s">
        <v>147</v>
      </c>
      <c r="E829" s="1">
        <v>5</v>
      </c>
    </row>
    <row r="830" spans="1:6">
      <c r="A830" s="1" t="s">
        <v>192</v>
      </c>
      <c r="B830" s="1">
        <v>61</v>
      </c>
      <c r="C830" s="15">
        <v>45481</v>
      </c>
      <c r="D830" s="1" t="s">
        <v>141</v>
      </c>
      <c r="E830" s="1">
        <v>4</v>
      </c>
    </row>
    <row r="831" spans="1:6">
      <c r="A831" s="1" t="s">
        <v>192</v>
      </c>
      <c r="B831" s="1">
        <v>61</v>
      </c>
      <c r="C831" s="15">
        <v>45481</v>
      </c>
      <c r="D831" s="1" t="s">
        <v>132</v>
      </c>
      <c r="E831" s="1">
        <v>3</v>
      </c>
    </row>
    <row r="832" spans="1:6">
      <c r="A832" s="1" t="s">
        <v>192</v>
      </c>
      <c r="B832" s="1">
        <v>61</v>
      </c>
      <c r="C832" s="15">
        <v>45481</v>
      </c>
      <c r="D832" s="1" t="s">
        <v>136</v>
      </c>
      <c r="E832" s="1">
        <v>1</v>
      </c>
    </row>
    <row r="833" spans="1:6">
      <c r="A833" s="1" t="s">
        <v>192</v>
      </c>
      <c r="B833" s="1">
        <v>61</v>
      </c>
      <c r="C833" s="15">
        <v>45481</v>
      </c>
      <c r="D833" s="1" t="s">
        <v>135</v>
      </c>
      <c r="E833" s="1">
        <v>3</v>
      </c>
    </row>
    <row r="834" spans="1:6">
      <c r="A834" s="1" t="s">
        <v>192</v>
      </c>
      <c r="B834" s="1">
        <v>61</v>
      </c>
      <c r="C834" s="15">
        <v>45481</v>
      </c>
      <c r="D834" s="1" t="s">
        <v>140</v>
      </c>
      <c r="E834" s="1">
        <v>1</v>
      </c>
    </row>
    <row r="835" spans="1:6">
      <c r="A835" s="1" t="s">
        <v>192</v>
      </c>
      <c r="B835" s="1">
        <v>69</v>
      </c>
      <c r="C835" s="3">
        <v>45483</v>
      </c>
      <c r="D835" s="1" t="s">
        <v>109</v>
      </c>
      <c r="E835" s="1">
        <v>8</v>
      </c>
    </row>
    <row r="836" spans="1:6">
      <c r="A836" s="1" t="s">
        <v>192</v>
      </c>
      <c r="B836" s="1">
        <v>69</v>
      </c>
      <c r="C836" s="3">
        <v>45483</v>
      </c>
      <c r="D836" s="1" t="s">
        <v>142</v>
      </c>
      <c r="E836" s="1">
        <v>4</v>
      </c>
    </row>
    <row r="837" spans="1:6">
      <c r="A837" s="1" t="s">
        <v>192</v>
      </c>
      <c r="B837" s="1">
        <v>69</v>
      </c>
      <c r="C837" s="3">
        <v>45483</v>
      </c>
      <c r="D837" s="1" t="s">
        <v>123</v>
      </c>
      <c r="E837" s="1">
        <v>1</v>
      </c>
      <c r="F837" s="1">
        <v>3</v>
      </c>
    </row>
    <row r="838" spans="1:6">
      <c r="A838" s="1" t="s">
        <v>192</v>
      </c>
      <c r="B838" s="1">
        <v>69</v>
      </c>
      <c r="C838" s="3">
        <v>45483</v>
      </c>
      <c r="D838" s="1" t="s">
        <v>113</v>
      </c>
      <c r="E838" s="1">
        <v>8</v>
      </c>
    </row>
    <row r="839" spans="1:6">
      <c r="A839" s="1" t="s">
        <v>192</v>
      </c>
      <c r="B839" s="1">
        <v>69</v>
      </c>
      <c r="C839" s="3">
        <v>45483</v>
      </c>
      <c r="D839" s="1" t="s">
        <v>132</v>
      </c>
      <c r="E839" s="1">
        <v>4</v>
      </c>
    </row>
    <row r="840" spans="1:6">
      <c r="A840" s="1" t="s">
        <v>192</v>
      </c>
      <c r="B840" s="1">
        <v>69</v>
      </c>
      <c r="C840" s="3">
        <v>45483</v>
      </c>
      <c r="D840" s="1" t="s">
        <v>111</v>
      </c>
      <c r="E840" s="1">
        <v>2</v>
      </c>
    </row>
    <row r="841" spans="1:6">
      <c r="A841" s="1" t="s">
        <v>192</v>
      </c>
      <c r="B841" s="1">
        <v>69</v>
      </c>
      <c r="C841" s="3">
        <v>45483</v>
      </c>
      <c r="D841" s="1" t="s">
        <v>167</v>
      </c>
      <c r="E841" s="1">
        <v>1</v>
      </c>
    </row>
    <row r="842" spans="1:6">
      <c r="A842" s="1" t="s">
        <v>192</v>
      </c>
      <c r="B842" s="1">
        <v>69</v>
      </c>
      <c r="C842" s="3">
        <v>45483</v>
      </c>
      <c r="D842" s="1" t="s">
        <v>136</v>
      </c>
      <c r="E842" s="1">
        <v>1</v>
      </c>
    </row>
    <row r="843" spans="1:6">
      <c r="A843" s="1" t="s">
        <v>192</v>
      </c>
      <c r="B843" s="1">
        <v>69</v>
      </c>
      <c r="C843" s="3">
        <v>45483</v>
      </c>
      <c r="D843" s="1" t="s">
        <v>170</v>
      </c>
      <c r="E843" s="1">
        <v>1</v>
      </c>
    </row>
    <row r="844" spans="1:6">
      <c r="A844" s="1" t="s">
        <v>192</v>
      </c>
      <c r="B844" s="1">
        <v>74</v>
      </c>
      <c r="C844" s="3">
        <v>45483</v>
      </c>
      <c r="D844" s="1" t="s">
        <v>109</v>
      </c>
      <c r="E844" s="1">
        <v>3</v>
      </c>
    </row>
    <row r="845" spans="1:6">
      <c r="A845" s="1" t="s">
        <v>192</v>
      </c>
      <c r="B845" s="1">
        <v>74</v>
      </c>
      <c r="C845" s="3">
        <v>45483</v>
      </c>
      <c r="D845" s="1" t="s">
        <v>142</v>
      </c>
      <c r="E845" s="1">
        <v>3</v>
      </c>
    </row>
    <row r="846" spans="1:6">
      <c r="A846" s="1" t="s">
        <v>192</v>
      </c>
      <c r="B846" s="1">
        <v>74</v>
      </c>
      <c r="C846" s="3">
        <v>45483</v>
      </c>
      <c r="D846" s="1" t="s">
        <v>170</v>
      </c>
      <c r="E846" s="1">
        <v>1</v>
      </c>
    </row>
    <row r="847" spans="1:6">
      <c r="A847" s="1" t="s">
        <v>192</v>
      </c>
      <c r="B847" s="1">
        <v>74</v>
      </c>
      <c r="C847" s="3">
        <v>45483</v>
      </c>
      <c r="D847" s="1" t="s">
        <v>167</v>
      </c>
      <c r="E847" s="1">
        <v>3</v>
      </c>
    </row>
    <row r="848" spans="1:6">
      <c r="A848" s="1" t="s">
        <v>192</v>
      </c>
      <c r="B848" s="1">
        <v>74</v>
      </c>
      <c r="C848" s="3">
        <v>45483</v>
      </c>
      <c r="D848" s="1" t="s">
        <v>132</v>
      </c>
      <c r="E848" s="1">
        <v>4</v>
      </c>
    </row>
    <row r="849" spans="1:6">
      <c r="A849" s="1" t="s">
        <v>192</v>
      </c>
      <c r="B849" s="1">
        <v>74</v>
      </c>
      <c r="C849" s="3">
        <v>45483</v>
      </c>
      <c r="D849" s="1" t="s">
        <v>199</v>
      </c>
      <c r="E849" s="1">
        <v>4</v>
      </c>
    </row>
    <row r="850" spans="1:6">
      <c r="A850" s="1" t="s">
        <v>192</v>
      </c>
      <c r="B850" s="1">
        <v>74</v>
      </c>
      <c r="C850" s="3">
        <v>45483</v>
      </c>
      <c r="D850" s="1" t="s">
        <v>166</v>
      </c>
      <c r="E850" s="1">
        <v>3</v>
      </c>
    </row>
    <row r="851" spans="1:6">
      <c r="A851" s="1" t="s">
        <v>192</v>
      </c>
      <c r="B851" s="1">
        <v>74</v>
      </c>
      <c r="C851" s="3">
        <v>45483</v>
      </c>
      <c r="D851" s="1" t="s">
        <v>129</v>
      </c>
      <c r="E851" s="1">
        <v>3</v>
      </c>
    </row>
    <row r="852" spans="1:6">
      <c r="A852" s="1" t="s">
        <v>192</v>
      </c>
      <c r="B852" s="1">
        <v>74</v>
      </c>
      <c r="C852" s="3">
        <v>45483</v>
      </c>
      <c r="D852" s="1" t="s">
        <v>113</v>
      </c>
      <c r="E852" s="1">
        <v>3</v>
      </c>
    </row>
    <row r="853" spans="1:6">
      <c r="A853" s="1" t="s">
        <v>192</v>
      </c>
      <c r="B853" s="1">
        <v>74</v>
      </c>
      <c r="C853" s="3">
        <v>45483</v>
      </c>
      <c r="D853" s="1" t="s">
        <v>123</v>
      </c>
      <c r="E853" s="1">
        <v>1</v>
      </c>
      <c r="F853" s="1">
        <v>1</v>
      </c>
    </row>
    <row r="854" spans="1:6">
      <c r="A854" s="1" t="s">
        <v>192</v>
      </c>
      <c r="B854" s="1">
        <v>74</v>
      </c>
      <c r="C854" s="3">
        <v>45483</v>
      </c>
      <c r="D854" s="1" t="s">
        <v>136</v>
      </c>
      <c r="E854" s="1">
        <v>1</v>
      </c>
    </row>
    <row r="855" spans="1:6">
      <c r="A855" s="1" t="s">
        <v>192</v>
      </c>
      <c r="B855" s="1">
        <v>74</v>
      </c>
      <c r="C855" s="3">
        <v>45483</v>
      </c>
      <c r="D855" s="1" t="s">
        <v>110</v>
      </c>
      <c r="E855" s="1">
        <v>1</v>
      </c>
    </row>
    <row r="856" spans="1:6">
      <c r="A856" s="1" t="s">
        <v>192</v>
      </c>
      <c r="B856" s="1">
        <v>74</v>
      </c>
      <c r="C856" s="3">
        <v>45483</v>
      </c>
      <c r="D856" s="1" t="s">
        <v>179</v>
      </c>
      <c r="E856" s="1">
        <v>4</v>
      </c>
    </row>
  </sheetData>
  <sortState xmlns:xlrd2="http://schemas.microsoft.com/office/spreadsheetml/2017/richdata2" ref="A267:F560">
    <sortCondition ref="B267:B5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513D-783C-4468-8C53-7F6902356A15}">
  <dimension ref="A1:F703"/>
  <sheetViews>
    <sheetView workbookViewId="0">
      <pane ySplit="1" topLeftCell="A380" activePane="bottomLeft" state="frozen"/>
      <selection pane="bottomLeft" activeCell="C472" sqref="C472"/>
    </sheetView>
  </sheetViews>
  <sheetFormatPr baseColWidth="10" defaultColWidth="8.6640625" defaultRowHeight="15"/>
  <cols>
    <col min="1" max="2" width="8.6640625" style="1"/>
    <col min="3" max="3" width="10.1640625" style="1" bestFit="1" customWidth="1"/>
    <col min="4" max="4" width="12.33203125" style="1" bestFit="1" customWidth="1"/>
    <col min="5" max="5" width="14.5" style="1" bestFit="1" customWidth="1"/>
    <col min="6" max="16384" width="8.6640625" style="1"/>
  </cols>
  <sheetData>
    <row r="1" spans="1:6">
      <c r="A1" s="2" t="s">
        <v>0</v>
      </c>
      <c r="B1" s="2" t="s">
        <v>1</v>
      </c>
      <c r="C1" s="2" t="s">
        <v>20</v>
      </c>
      <c r="D1" s="2" t="s">
        <v>23</v>
      </c>
      <c r="E1" s="2" t="s">
        <v>105</v>
      </c>
      <c r="F1" s="2" t="s">
        <v>24</v>
      </c>
    </row>
    <row r="2" spans="1:6">
      <c r="A2" s="1" t="s">
        <v>107</v>
      </c>
      <c r="B2" s="1">
        <v>1</v>
      </c>
      <c r="C2" s="3">
        <v>45467</v>
      </c>
      <c r="D2" s="1" t="s">
        <v>114</v>
      </c>
      <c r="E2" s="1">
        <v>1</v>
      </c>
      <c r="F2" s="1">
        <v>30</v>
      </c>
    </row>
    <row r="3" spans="1:6">
      <c r="A3" s="1" t="s">
        <v>107</v>
      </c>
      <c r="B3" s="1">
        <v>1</v>
      </c>
      <c r="C3" s="3">
        <v>45467</v>
      </c>
      <c r="D3" s="1" t="s">
        <v>114</v>
      </c>
      <c r="E3" s="1">
        <v>2</v>
      </c>
      <c r="F3" s="1">
        <v>30</v>
      </c>
    </row>
    <row r="4" spans="1:6">
      <c r="A4" s="1" t="s">
        <v>107</v>
      </c>
      <c r="B4" s="1">
        <v>1</v>
      </c>
      <c r="C4" s="3">
        <v>45467</v>
      </c>
      <c r="D4" s="1" t="s">
        <v>114</v>
      </c>
      <c r="E4" s="1">
        <v>3</v>
      </c>
      <c r="F4" s="1">
        <v>40</v>
      </c>
    </row>
    <row r="5" spans="1:6">
      <c r="A5" s="1" t="s">
        <v>107</v>
      </c>
      <c r="B5" s="1">
        <v>1</v>
      </c>
      <c r="C5" s="3">
        <v>45467</v>
      </c>
      <c r="D5" s="1" t="s">
        <v>114</v>
      </c>
      <c r="E5" s="1">
        <v>4</v>
      </c>
      <c r="F5" s="1">
        <v>20</v>
      </c>
    </row>
    <row r="6" spans="1:6">
      <c r="A6" s="1" t="s">
        <v>107</v>
      </c>
      <c r="B6" s="1">
        <v>1</v>
      </c>
      <c r="C6" s="3">
        <v>45467</v>
      </c>
      <c r="D6" s="1" t="s">
        <v>114</v>
      </c>
      <c r="E6" s="1">
        <v>5</v>
      </c>
      <c r="F6" s="1">
        <v>65</v>
      </c>
    </row>
    <row r="7" spans="1:6">
      <c r="A7" s="1" t="s">
        <v>107</v>
      </c>
      <c r="B7" s="1">
        <v>1</v>
      </c>
      <c r="C7" s="3">
        <v>45467</v>
      </c>
      <c r="D7" s="1" t="s">
        <v>119</v>
      </c>
      <c r="E7" s="1" t="s">
        <v>115</v>
      </c>
      <c r="F7" s="1">
        <v>55</v>
      </c>
    </row>
    <row r="8" spans="1:6">
      <c r="A8" s="1" t="s">
        <v>107</v>
      </c>
      <c r="B8" s="1">
        <v>1</v>
      </c>
      <c r="C8" s="3">
        <v>45467</v>
      </c>
      <c r="D8" s="1" t="s">
        <v>119</v>
      </c>
      <c r="E8" s="1" t="s">
        <v>116</v>
      </c>
      <c r="F8" s="1">
        <v>0</v>
      </c>
    </row>
    <row r="9" spans="1:6">
      <c r="A9" s="1" t="s">
        <v>107</v>
      </c>
      <c r="B9" s="1">
        <v>1</v>
      </c>
      <c r="C9" s="3">
        <v>45467</v>
      </c>
      <c r="D9" s="1" t="s">
        <v>119</v>
      </c>
      <c r="E9" s="1" t="s">
        <v>117</v>
      </c>
      <c r="F9" s="1">
        <v>10</v>
      </c>
    </row>
    <row r="10" spans="1:6">
      <c r="A10" s="1" t="s">
        <v>107</v>
      </c>
      <c r="B10" s="1">
        <v>1</v>
      </c>
      <c r="C10" s="3">
        <v>45467</v>
      </c>
      <c r="D10" s="1" t="s">
        <v>119</v>
      </c>
      <c r="E10" s="1" t="s">
        <v>118</v>
      </c>
      <c r="F10" s="1">
        <v>10</v>
      </c>
    </row>
    <row r="11" spans="1:6">
      <c r="A11" s="1" t="s">
        <v>107</v>
      </c>
      <c r="B11" s="1">
        <v>2</v>
      </c>
      <c r="C11" s="3">
        <v>45467</v>
      </c>
      <c r="D11" s="1" t="s">
        <v>114</v>
      </c>
      <c r="E11" s="1">
        <v>1</v>
      </c>
      <c r="F11" s="1">
        <v>20</v>
      </c>
    </row>
    <row r="12" spans="1:6">
      <c r="A12" s="1" t="s">
        <v>107</v>
      </c>
      <c r="B12" s="1">
        <v>2</v>
      </c>
      <c r="C12" s="3">
        <v>45467</v>
      </c>
      <c r="D12" s="1" t="s">
        <v>114</v>
      </c>
      <c r="E12" s="1">
        <v>2</v>
      </c>
      <c r="F12" s="1">
        <v>60</v>
      </c>
    </row>
    <row r="13" spans="1:6">
      <c r="A13" s="1" t="s">
        <v>107</v>
      </c>
      <c r="B13" s="1">
        <v>2</v>
      </c>
      <c r="C13" s="3">
        <v>45467</v>
      </c>
      <c r="D13" s="1" t="s">
        <v>114</v>
      </c>
      <c r="E13" s="1">
        <v>3</v>
      </c>
      <c r="F13" s="1">
        <v>35</v>
      </c>
    </row>
    <row r="14" spans="1:6">
      <c r="A14" s="1" t="s">
        <v>107</v>
      </c>
      <c r="B14" s="1">
        <v>2</v>
      </c>
      <c r="C14" s="3">
        <v>45467</v>
      </c>
      <c r="D14" s="1" t="s">
        <v>114</v>
      </c>
      <c r="E14" s="1">
        <v>4</v>
      </c>
      <c r="F14" s="1">
        <v>30</v>
      </c>
    </row>
    <row r="15" spans="1:6">
      <c r="A15" s="1" t="s">
        <v>107</v>
      </c>
      <c r="B15" s="1">
        <v>2</v>
      </c>
      <c r="C15" s="3">
        <v>45467</v>
      </c>
      <c r="D15" s="1" t="s">
        <v>114</v>
      </c>
      <c r="E15" s="1">
        <v>5</v>
      </c>
      <c r="F15" s="1">
        <v>60</v>
      </c>
    </row>
    <row r="16" spans="1:6">
      <c r="A16" s="1" t="s">
        <v>107</v>
      </c>
      <c r="B16" s="1">
        <v>2</v>
      </c>
      <c r="C16" s="3">
        <v>45467</v>
      </c>
      <c r="D16" s="1" t="s">
        <v>119</v>
      </c>
      <c r="E16" s="1" t="s">
        <v>115</v>
      </c>
      <c r="F16" s="1">
        <v>80</v>
      </c>
    </row>
    <row r="17" spans="1:6">
      <c r="A17" s="1" t="s">
        <v>107</v>
      </c>
      <c r="B17" s="1">
        <v>2</v>
      </c>
      <c r="C17" s="3">
        <v>45467</v>
      </c>
      <c r="D17" s="1" t="s">
        <v>119</v>
      </c>
      <c r="E17" s="1" t="s">
        <v>116</v>
      </c>
      <c r="F17" s="1">
        <v>30</v>
      </c>
    </row>
    <row r="18" spans="1:6">
      <c r="A18" s="1" t="s">
        <v>107</v>
      </c>
      <c r="B18" s="1">
        <v>2</v>
      </c>
      <c r="C18" s="3">
        <v>45467</v>
      </c>
      <c r="D18" s="1" t="s">
        <v>119</v>
      </c>
      <c r="E18" s="1" t="s">
        <v>117</v>
      </c>
      <c r="F18" s="1">
        <v>25</v>
      </c>
    </row>
    <row r="19" spans="1:6">
      <c r="A19" s="1" t="s">
        <v>107</v>
      </c>
      <c r="B19" s="1">
        <v>2</v>
      </c>
      <c r="C19" s="3">
        <v>45467</v>
      </c>
      <c r="D19" s="1" t="s">
        <v>119</v>
      </c>
      <c r="E19" s="1" t="s">
        <v>118</v>
      </c>
      <c r="F19" s="1">
        <v>75</v>
      </c>
    </row>
    <row r="20" spans="1:6">
      <c r="A20" s="1" t="s">
        <v>107</v>
      </c>
      <c r="B20" s="1">
        <v>3</v>
      </c>
      <c r="C20" s="3">
        <v>45467</v>
      </c>
      <c r="D20" s="1" t="s">
        <v>114</v>
      </c>
      <c r="E20" s="1">
        <v>1</v>
      </c>
      <c r="F20" s="1">
        <v>15</v>
      </c>
    </row>
    <row r="21" spans="1:6">
      <c r="A21" s="1" t="s">
        <v>107</v>
      </c>
      <c r="B21" s="1">
        <v>3</v>
      </c>
      <c r="C21" s="3">
        <v>45467</v>
      </c>
      <c r="D21" s="1" t="s">
        <v>114</v>
      </c>
      <c r="E21" s="1">
        <v>2</v>
      </c>
      <c r="F21" s="1">
        <v>5</v>
      </c>
    </row>
    <row r="22" spans="1:6">
      <c r="A22" s="1" t="s">
        <v>107</v>
      </c>
      <c r="B22" s="1">
        <v>3</v>
      </c>
      <c r="C22" s="3">
        <v>45467</v>
      </c>
      <c r="D22" s="1" t="s">
        <v>114</v>
      </c>
      <c r="E22" s="1">
        <v>3</v>
      </c>
      <c r="F22" s="1">
        <v>20</v>
      </c>
    </row>
    <row r="23" spans="1:6">
      <c r="A23" s="1" t="s">
        <v>107</v>
      </c>
      <c r="B23" s="1">
        <v>3</v>
      </c>
      <c r="C23" s="3">
        <v>45467</v>
      </c>
      <c r="D23" s="1" t="s">
        <v>114</v>
      </c>
      <c r="E23" s="1">
        <v>4</v>
      </c>
      <c r="F23" s="1">
        <v>10</v>
      </c>
    </row>
    <row r="24" spans="1:6">
      <c r="A24" s="1" t="s">
        <v>107</v>
      </c>
      <c r="B24" s="1">
        <v>3</v>
      </c>
      <c r="C24" s="3">
        <v>45467</v>
      </c>
      <c r="D24" s="1" t="s">
        <v>114</v>
      </c>
      <c r="E24" s="1">
        <v>5</v>
      </c>
      <c r="F24" s="1">
        <v>15</v>
      </c>
    </row>
    <row r="25" spans="1:6">
      <c r="A25" s="1" t="s">
        <v>107</v>
      </c>
      <c r="B25" s="1">
        <v>3</v>
      </c>
      <c r="C25" s="3">
        <v>45467</v>
      </c>
      <c r="D25" s="1" t="s">
        <v>119</v>
      </c>
      <c r="E25" s="1" t="s">
        <v>115</v>
      </c>
      <c r="F25" s="1">
        <v>30</v>
      </c>
    </row>
    <row r="26" spans="1:6">
      <c r="A26" s="1" t="s">
        <v>107</v>
      </c>
      <c r="B26" s="1">
        <v>3</v>
      </c>
      <c r="C26" s="3">
        <v>45467</v>
      </c>
      <c r="D26" s="1" t="s">
        <v>119</v>
      </c>
      <c r="E26" s="1" t="s">
        <v>116</v>
      </c>
      <c r="F26" s="1">
        <v>20</v>
      </c>
    </row>
    <row r="27" spans="1:6">
      <c r="A27" s="1" t="s">
        <v>107</v>
      </c>
      <c r="B27" s="1">
        <v>3</v>
      </c>
      <c r="C27" s="3">
        <v>45467</v>
      </c>
      <c r="D27" s="1" t="s">
        <v>119</v>
      </c>
      <c r="E27" s="1" t="s">
        <v>117</v>
      </c>
      <c r="F27" s="1">
        <v>15</v>
      </c>
    </row>
    <row r="28" spans="1:6">
      <c r="A28" s="1" t="s">
        <v>107</v>
      </c>
      <c r="B28" s="1">
        <v>3</v>
      </c>
      <c r="C28" s="3">
        <v>45467</v>
      </c>
      <c r="D28" s="1" t="s">
        <v>119</v>
      </c>
      <c r="E28" s="1" t="s">
        <v>118</v>
      </c>
      <c r="F28" s="1">
        <v>30</v>
      </c>
    </row>
    <row r="29" spans="1:6">
      <c r="A29" s="1" t="s">
        <v>107</v>
      </c>
      <c r="B29" s="1">
        <v>4</v>
      </c>
      <c r="C29" s="3">
        <v>45467</v>
      </c>
      <c r="D29" s="1" t="s">
        <v>114</v>
      </c>
      <c r="E29" s="1">
        <v>1</v>
      </c>
      <c r="F29" s="1">
        <v>10</v>
      </c>
    </row>
    <row r="30" spans="1:6">
      <c r="A30" s="1" t="s">
        <v>107</v>
      </c>
      <c r="B30" s="1">
        <v>4</v>
      </c>
      <c r="C30" s="3">
        <v>45467</v>
      </c>
      <c r="D30" s="1" t="s">
        <v>114</v>
      </c>
      <c r="E30" s="1">
        <v>2</v>
      </c>
      <c r="F30" s="1">
        <v>5</v>
      </c>
    </row>
    <row r="31" spans="1:6">
      <c r="A31" s="1" t="s">
        <v>107</v>
      </c>
      <c r="B31" s="1">
        <v>4</v>
      </c>
      <c r="C31" s="3">
        <v>45467</v>
      </c>
      <c r="D31" s="1" t="s">
        <v>114</v>
      </c>
      <c r="E31" s="1">
        <v>3</v>
      </c>
      <c r="F31" s="1">
        <v>5</v>
      </c>
    </row>
    <row r="32" spans="1:6">
      <c r="A32" s="1" t="s">
        <v>107</v>
      </c>
      <c r="B32" s="1">
        <v>4</v>
      </c>
      <c r="C32" s="3">
        <v>45467</v>
      </c>
      <c r="D32" s="1" t="s">
        <v>114</v>
      </c>
      <c r="E32" s="1">
        <v>4</v>
      </c>
      <c r="F32" s="1">
        <v>25</v>
      </c>
    </row>
    <row r="33" spans="1:6">
      <c r="A33" s="1" t="s">
        <v>107</v>
      </c>
      <c r="B33" s="1">
        <v>4</v>
      </c>
      <c r="C33" s="3">
        <v>45467</v>
      </c>
      <c r="D33" s="1" t="s">
        <v>114</v>
      </c>
      <c r="E33" s="1">
        <v>5</v>
      </c>
      <c r="F33" s="1">
        <v>5</v>
      </c>
    </row>
    <row r="34" spans="1:6">
      <c r="A34" s="1" t="s">
        <v>107</v>
      </c>
      <c r="B34" s="1">
        <v>4</v>
      </c>
      <c r="C34" s="3">
        <v>45467</v>
      </c>
      <c r="D34" s="1" t="s">
        <v>119</v>
      </c>
      <c r="E34" s="1" t="s">
        <v>115</v>
      </c>
      <c r="F34" s="1">
        <v>35</v>
      </c>
    </row>
    <row r="35" spans="1:6">
      <c r="A35" s="1" t="s">
        <v>107</v>
      </c>
      <c r="B35" s="1">
        <v>4</v>
      </c>
      <c r="C35" s="3">
        <v>45467</v>
      </c>
      <c r="D35" s="1" t="s">
        <v>119</v>
      </c>
      <c r="E35" s="1" t="s">
        <v>116</v>
      </c>
      <c r="F35" s="1">
        <v>30</v>
      </c>
    </row>
    <row r="36" spans="1:6">
      <c r="A36" s="1" t="s">
        <v>107</v>
      </c>
      <c r="B36" s="1">
        <v>4</v>
      </c>
      <c r="C36" s="3">
        <v>45467</v>
      </c>
      <c r="D36" s="1" t="s">
        <v>119</v>
      </c>
      <c r="E36" s="1" t="s">
        <v>117</v>
      </c>
      <c r="F36" s="1">
        <v>25</v>
      </c>
    </row>
    <row r="37" spans="1:6">
      <c r="A37" s="1" t="s">
        <v>107</v>
      </c>
      <c r="B37" s="1">
        <v>4</v>
      </c>
      <c r="C37" s="3">
        <v>45467</v>
      </c>
      <c r="D37" s="1" t="s">
        <v>119</v>
      </c>
      <c r="E37" s="1" t="s">
        <v>118</v>
      </c>
      <c r="F37" s="1">
        <v>40</v>
      </c>
    </row>
    <row r="38" spans="1:6">
      <c r="A38" s="1" t="s">
        <v>107</v>
      </c>
      <c r="B38" s="1">
        <v>5</v>
      </c>
      <c r="C38" s="3">
        <v>45469</v>
      </c>
      <c r="D38" s="1" t="s">
        <v>114</v>
      </c>
      <c r="E38" s="1">
        <v>1</v>
      </c>
      <c r="F38" s="1">
        <v>70</v>
      </c>
    </row>
    <row r="39" spans="1:6">
      <c r="A39" s="1" t="s">
        <v>107</v>
      </c>
      <c r="B39" s="1">
        <v>5</v>
      </c>
      <c r="C39" s="3">
        <v>45469</v>
      </c>
      <c r="D39" s="1" t="s">
        <v>114</v>
      </c>
      <c r="E39" s="1">
        <v>2</v>
      </c>
      <c r="F39" s="1">
        <v>85</v>
      </c>
    </row>
    <row r="40" spans="1:6">
      <c r="A40" s="1" t="s">
        <v>107</v>
      </c>
      <c r="B40" s="1">
        <v>5</v>
      </c>
      <c r="C40" s="3">
        <v>45469</v>
      </c>
      <c r="D40" s="1" t="s">
        <v>114</v>
      </c>
      <c r="E40" s="1">
        <v>3</v>
      </c>
      <c r="F40" s="1">
        <v>85</v>
      </c>
    </row>
    <row r="41" spans="1:6">
      <c r="A41" s="1" t="s">
        <v>107</v>
      </c>
      <c r="B41" s="1">
        <v>5</v>
      </c>
      <c r="C41" s="3">
        <v>45469</v>
      </c>
      <c r="D41" s="1" t="s">
        <v>114</v>
      </c>
      <c r="E41" s="1">
        <v>4</v>
      </c>
      <c r="F41" s="1">
        <v>35</v>
      </c>
    </row>
    <row r="42" spans="1:6">
      <c r="A42" s="1" t="s">
        <v>107</v>
      </c>
      <c r="B42" s="1">
        <v>5</v>
      </c>
      <c r="C42" s="3">
        <v>45469</v>
      </c>
      <c r="D42" s="1" t="s">
        <v>114</v>
      </c>
      <c r="E42" s="1">
        <v>5</v>
      </c>
      <c r="F42" s="1">
        <v>40</v>
      </c>
    </row>
    <row r="43" spans="1:6">
      <c r="A43" s="1" t="s">
        <v>107</v>
      </c>
      <c r="B43" s="1">
        <v>5</v>
      </c>
      <c r="C43" s="3">
        <v>45469</v>
      </c>
      <c r="D43" s="1" t="s">
        <v>119</v>
      </c>
      <c r="E43" s="1" t="s">
        <v>115</v>
      </c>
      <c r="F43" s="1">
        <v>0</v>
      </c>
    </row>
    <row r="44" spans="1:6">
      <c r="A44" s="1" t="s">
        <v>107</v>
      </c>
      <c r="B44" s="1">
        <v>5</v>
      </c>
      <c r="C44" s="3">
        <v>45469</v>
      </c>
      <c r="D44" s="1" t="s">
        <v>119</v>
      </c>
      <c r="E44" s="1" t="s">
        <v>116</v>
      </c>
      <c r="F44" s="1">
        <v>40</v>
      </c>
    </row>
    <row r="45" spans="1:6">
      <c r="A45" s="1" t="s">
        <v>107</v>
      </c>
      <c r="B45" s="1">
        <v>5</v>
      </c>
      <c r="C45" s="3">
        <v>45469</v>
      </c>
      <c r="D45" s="1" t="s">
        <v>119</v>
      </c>
      <c r="E45" s="1" t="s">
        <v>117</v>
      </c>
      <c r="F45" s="1">
        <v>100</v>
      </c>
    </row>
    <row r="46" spans="1:6">
      <c r="A46" s="1" t="s">
        <v>107</v>
      </c>
      <c r="B46" s="1">
        <v>5</v>
      </c>
      <c r="C46" s="3">
        <v>45469</v>
      </c>
      <c r="D46" s="1" t="s">
        <v>119</v>
      </c>
      <c r="E46" s="1" t="s">
        <v>118</v>
      </c>
      <c r="F46" s="1">
        <v>50</v>
      </c>
    </row>
    <row r="47" spans="1:6">
      <c r="A47" s="1" t="s">
        <v>107</v>
      </c>
      <c r="B47" s="1">
        <v>6</v>
      </c>
      <c r="C47" s="3">
        <v>45469</v>
      </c>
      <c r="D47" s="1" t="s">
        <v>114</v>
      </c>
      <c r="E47" s="1">
        <v>1</v>
      </c>
      <c r="F47" s="1">
        <v>45</v>
      </c>
    </row>
    <row r="48" spans="1:6">
      <c r="A48" s="1" t="s">
        <v>107</v>
      </c>
      <c r="B48" s="1">
        <v>6</v>
      </c>
      <c r="C48" s="3">
        <v>45469</v>
      </c>
      <c r="D48" s="1" t="s">
        <v>114</v>
      </c>
      <c r="E48" s="1">
        <v>2</v>
      </c>
      <c r="F48" s="1">
        <v>25</v>
      </c>
    </row>
    <row r="49" spans="1:6">
      <c r="A49" s="1" t="s">
        <v>107</v>
      </c>
      <c r="B49" s="1">
        <v>6</v>
      </c>
      <c r="C49" s="3">
        <v>45469</v>
      </c>
      <c r="D49" s="1" t="s">
        <v>114</v>
      </c>
      <c r="E49" s="1">
        <v>3</v>
      </c>
      <c r="F49" s="1">
        <v>60</v>
      </c>
    </row>
    <row r="50" spans="1:6">
      <c r="A50" s="1" t="s">
        <v>107</v>
      </c>
      <c r="B50" s="1">
        <v>6</v>
      </c>
      <c r="C50" s="3">
        <v>45469</v>
      </c>
      <c r="D50" s="1" t="s">
        <v>114</v>
      </c>
      <c r="E50" s="1">
        <v>4</v>
      </c>
      <c r="F50" s="1">
        <v>50</v>
      </c>
    </row>
    <row r="51" spans="1:6">
      <c r="A51" s="1" t="s">
        <v>107</v>
      </c>
      <c r="B51" s="1">
        <v>6</v>
      </c>
      <c r="C51" s="3">
        <v>45469</v>
      </c>
      <c r="D51" s="1" t="s">
        <v>114</v>
      </c>
      <c r="E51" s="1">
        <v>5</v>
      </c>
      <c r="F51" s="1">
        <v>10</v>
      </c>
    </row>
    <row r="52" spans="1:6">
      <c r="A52" s="1" t="s">
        <v>107</v>
      </c>
      <c r="B52" s="1">
        <v>6</v>
      </c>
      <c r="C52" s="3">
        <v>45469</v>
      </c>
      <c r="D52" s="1" t="s">
        <v>119</v>
      </c>
      <c r="E52" s="1" t="s">
        <v>115</v>
      </c>
      <c r="F52" s="1">
        <v>20</v>
      </c>
    </row>
    <row r="53" spans="1:6">
      <c r="A53" s="1" t="s">
        <v>107</v>
      </c>
      <c r="B53" s="1">
        <v>6</v>
      </c>
      <c r="C53" s="3">
        <v>45469</v>
      </c>
      <c r="D53" s="1" t="s">
        <v>119</v>
      </c>
      <c r="E53" s="1" t="s">
        <v>116</v>
      </c>
      <c r="F53" s="1">
        <v>30</v>
      </c>
    </row>
    <row r="54" spans="1:6">
      <c r="A54" s="1" t="s">
        <v>107</v>
      </c>
      <c r="B54" s="1">
        <v>6</v>
      </c>
      <c r="C54" s="3">
        <v>45469</v>
      </c>
      <c r="D54" s="1" t="s">
        <v>119</v>
      </c>
      <c r="E54" s="1" t="s">
        <v>117</v>
      </c>
      <c r="F54" s="1">
        <v>60</v>
      </c>
    </row>
    <row r="55" spans="1:6">
      <c r="A55" s="1" t="s">
        <v>107</v>
      </c>
      <c r="B55" s="1">
        <v>6</v>
      </c>
      <c r="C55" s="3">
        <v>45469</v>
      </c>
      <c r="D55" s="1" t="s">
        <v>119</v>
      </c>
      <c r="E55" s="1" t="s">
        <v>118</v>
      </c>
      <c r="F55" s="1">
        <v>0</v>
      </c>
    </row>
    <row r="56" spans="1:6">
      <c r="A56" s="1" t="s">
        <v>107</v>
      </c>
      <c r="B56" s="1">
        <v>7</v>
      </c>
      <c r="C56" s="3">
        <v>45469</v>
      </c>
      <c r="D56" s="1" t="s">
        <v>114</v>
      </c>
      <c r="E56" s="1">
        <v>1</v>
      </c>
      <c r="F56" s="1">
        <v>60</v>
      </c>
    </row>
    <row r="57" spans="1:6">
      <c r="A57" s="1" t="s">
        <v>107</v>
      </c>
      <c r="B57" s="1">
        <v>7</v>
      </c>
      <c r="C57" s="3">
        <v>45469</v>
      </c>
      <c r="D57" s="1" t="s">
        <v>114</v>
      </c>
      <c r="E57" s="1">
        <v>2</v>
      </c>
      <c r="F57" s="1">
        <v>30</v>
      </c>
    </row>
    <row r="58" spans="1:6">
      <c r="A58" s="1" t="s">
        <v>107</v>
      </c>
      <c r="B58" s="1">
        <v>7</v>
      </c>
      <c r="C58" s="3">
        <v>45469</v>
      </c>
      <c r="D58" s="1" t="s">
        <v>114</v>
      </c>
      <c r="E58" s="1">
        <v>3</v>
      </c>
      <c r="F58" s="1">
        <v>30</v>
      </c>
    </row>
    <row r="59" spans="1:6">
      <c r="A59" s="1" t="s">
        <v>107</v>
      </c>
      <c r="B59" s="1">
        <v>7</v>
      </c>
      <c r="C59" s="3">
        <v>45469</v>
      </c>
      <c r="D59" s="1" t="s">
        <v>114</v>
      </c>
      <c r="E59" s="1">
        <v>4</v>
      </c>
      <c r="F59" s="1">
        <v>0</v>
      </c>
    </row>
    <row r="60" spans="1:6">
      <c r="A60" s="1" t="s">
        <v>107</v>
      </c>
      <c r="B60" s="1">
        <v>7</v>
      </c>
      <c r="C60" s="3">
        <v>45469</v>
      </c>
      <c r="D60" s="1" t="s">
        <v>114</v>
      </c>
      <c r="E60" s="1">
        <v>5</v>
      </c>
      <c r="F60" s="1">
        <v>5</v>
      </c>
    </row>
    <row r="61" spans="1:6">
      <c r="A61" s="1" t="s">
        <v>107</v>
      </c>
      <c r="B61" s="1">
        <v>7</v>
      </c>
      <c r="C61" s="3">
        <v>45469</v>
      </c>
      <c r="D61" s="1" t="s">
        <v>119</v>
      </c>
      <c r="E61" s="1" t="s">
        <v>115</v>
      </c>
      <c r="F61" s="1">
        <v>5</v>
      </c>
    </row>
    <row r="62" spans="1:6">
      <c r="A62" s="1" t="s">
        <v>107</v>
      </c>
      <c r="B62" s="1">
        <v>7</v>
      </c>
      <c r="C62" s="3">
        <v>45469</v>
      </c>
      <c r="D62" s="1" t="s">
        <v>119</v>
      </c>
      <c r="E62" s="1" t="s">
        <v>116</v>
      </c>
      <c r="F62" s="1">
        <v>70</v>
      </c>
    </row>
    <row r="63" spans="1:6">
      <c r="A63" s="1" t="s">
        <v>107</v>
      </c>
      <c r="B63" s="1">
        <v>7</v>
      </c>
      <c r="C63" s="3">
        <v>45469</v>
      </c>
      <c r="D63" s="1" t="s">
        <v>119</v>
      </c>
      <c r="E63" s="1" t="s">
        <v>117</v>
      </c>
      <c r="F63" s="1">
        <v>65</v>
      </c>
    </row>
    <row r="64" spans="1:6">
      <c r="A64" s="1" t="s">
        <v>107</v>
      </c>
      <c r="B64" s="1">
        <v>7</v>
      </c>
      <c r="C64" s="3">
        <v>45469</v>
      </c>
      <c r="D64" s="1" t="s">
        <v>119</v>
      </c>
      <c r="E64" s="1" t="s">
        <v>118</v>
      </c>
      <c r="F64" s="1">
        <v>30</v>
      </c>
    </row>
    <row r="65" spans="1:6">
      <c r="A65" s="1" t="s">
        <v>107</v>
      </c>
      <c r="B65" s="1">
        <v>8</v>
      </c>
      <c r="C65" s="3">
        <v>45469</v>
      </c>
      <c r="D65" s="1" t="s">
        <v>114</v>
      </c>
      <c r="E65" s="1">
        <v>1</v>
      </c>
      <c r="F65" s="1">
        <v>45</v>
      </c>
    </row>
    <row r="66" spans="1:6">
      <c r="A66" s="1" t="s">
        <v>107</v>
      </c>
      <c r="B66" s="1">
        <v>8</v>
      </c>
      <c r="C66" s="3">
        <v>45469</v>
      </c>
      <c r="D66" s="1" t="s">
        <v>114</v>
      </c>
      <c r="E66" s="1">
        <v>2</v>
      </c>
      <c r="F66" s="1">
        <v>55</v>
      </c>
    </row>
    <row r="67" spans="1:6">
      <c r="A67" s="1" t="s">
        <v>107</v>
      </c>
      <c r="B67" s="1">
        <v>8</v>
      </c>
      <c r="C67" s="3">
        <v>45469</v>
      </c>
      <c r="D67" s="1" t="s">
        <v>114</v>
      </c>
      <c r="E67" s="1">
        <v>3</v>
      </c>
      <c r="F67" s="1">
        <v>30</v>
      </c>
    </row>
    <row r="68" spans="1:6">
      <c r="A68" s="1" t="s">
        <v>107</v>
      </c>
      <c r="B68" s="1">
        <v>8</v>
      </c>
      <c r="C68" s="3">
        <v>45469</v>
      </c>
      <c r="D68" s="1" t="s">
        <v>114</v>
      </c>
      <c r="E68" s="1">
        <v>4</v>
      </c>
      <c r="F68" s="1">
        <v>55</v>
      </c>
    </row>
    <row r="69" spans="1:6">
      <c r="A69" s="1" t="s">
        <v>107</v>
      </c>
      <c r="B69" s="1">
        <v>8</v>
      </c>
      <c r="C69" s="3">
        <v>45469</v>
      </c>
      <c r="D69" s="1" t="s">
        <v>114</v>
      </c>
      <c r="E69" s="1">
        <v>5</v>
      </c>
      <c r="F69" s="1">
        <v>60</v>
      </c>
    </row>
    <row r="70" spans="1:6">
      <c r="A70" s="1" t="s">
        <v>107</v>
      </c>
      <c r="B70" s="1">
        <v>8</v>
      </c>
      <c r="C70" s="3">
        <v>45469</v>
      </c>
      <c r="D70" s="1" t="s">
        <v>119</v>
      </c>
      <c r="E70" s="1" t="s">
        <v>115</v>
      </c>
      <c r="F70" s="1">
        <v>55</v>
      </c>
    </row>
    <row r="71" spans="1:6">
      <c r="A71" s="1" t="s">
        <v>107</v>
      </c>
      <c r="B71" s="1">
        <v>8</v>
      </c>
      <c r="C71" s="3">
        <v>45469</v>
      </c>
      <c r="D71" s="1" t="s">
        <v>119</v>
      </c>
      <c r="E71" s="1" t="s">
        <v>116</v>
      </c>
      <c r="F71" s="1">
        <v>30</v>
      </c>
    </row>
    <row r="72" spans="1:6">
      <c r="A72" s="1" t="s">
        <v>107</v>
      </c>
      <c r="B72" s="1">
        <v>8</v>
      </c>
      <c r="C72" s="3">
        <v>45469</v>
      </c>
      <c r="D72" s="1" t="s">
        <v>119</v>
      </c>
      <c r="E72" s="1" t="s">
        <v>117</v>
      </c>
      <c r="F72" s="1">
        <v>55</v>
      </c>
    </row>
    <row r="73" spans="1:6">
      <c r="A73" s="1" t="s">
        <v>107</v>
      </c>
      <c r="B73" s="1">
        <v>8</v>
      </c>
      <c r="C73" s="3">
        <v>45469</v>
      </c>
      <c r="D73" s="1" t="s">
        <v>119</v>
      </c>
      <c r="E73" s="1" t="s">
        <v>118</v>
      </c>
      <c r="F73" s="1">
        <v>70</v>
      </c>
    </row>
    <row r="74" spans="1:6">
      <c r="A74" s="1" t="s">
        <v>107</v>
      </c>
      <c r="B74" s="1">
        <v>9</v>
      </c>
      <c r="C74" s="3">
        <v>45469</v>
      </c>
      <c r="D74" s="1" t="s">
        <v>114</v>
      </c>
      <c r="E74" s="1">
        <v>1</v>
      </c>
      <c r="F74" s="1">
        <v>0</v>
      </c>
    </row>
    <row r="75" spans="1:6">
      <c r="A75" s="1" t="s">
        <v>107</v>
      </c>
      <c r="B75" s="1">
        <v>9</v>
      </c>
      <c r="C75" s="3">
        <v>45469</v>
      </c>
      <c r="D75" s="1" t="s">
        <v>114</v>
      </c>
      <c r="E75" s="1">
        <v>2</v>
      </c>
      <c r="F75" s="1">
        <v>0</v>
      </c>
    </row>
    <row r="76" spans="1:6">
      <c r="A76" s="1" t="s">
        <v>107</v>
      </c>
      <c r="B76" s="1">
        <v>9</v>
      </c>
      <c r="C76" s="3">
        <v>45469</v>
      </c>
      <c r="D76" s="1" t="s">
        <v>114</v>
      </c>
      <c r="E76" s="1">
        <v>3</v>
      </c>
      <c r="F76" s="1">
        <v>0</v>
      </c>
    </row>
    <row r="77" spans="1:6">
      <c r="A77" s="1" t="s">
        <v>107</v>
      </c>
      <c r="B77" s="1">
        <v>9</v>
      </c>
      <c r="C77" s="3">
        <v>45469</v>
      </c>
      <c r="D77" s="1" t="s">
        <v>114</v>
      </c>
      <c r="E77" s="1">
        <v>4</v>
      </c>
      <c r="F77" s="1">
        <v>0</v>
      </c>
    </row>
    <row r="78" spans="1:6">
      <c r="A78" s="1" t="s">
        <v>107</v>
      </c>
      <c r="B78" s="1">
        <v>9</v>
      </c>
      <c r="C78" s="3">
        <v>45469</v>
      </c>
      <c r="D78" s="1" t="s">
        <v>114</v>
      </c>
      <c r="E78" s="1">
        <v>5</v>
      </c>
      <c r="F78" s="1">
        <v>0</v>
      </c>
    </row>
    <row r="79" spans="1:6">
      <c r="A79" s="1" t="s">
        <v>107</v>
      </c>
      <c r="B79" s="1">
        <v>9</v>
      </c>
      <c r="C79" s="3">
        <v>45469</v>
      </c>
      <c r="D79" s="1" t="s">
        <v>119</v>
      </c>
      <c r="E79" s="1" t="s">
        <v>115</v>
      </c>
      <c r="F79" s="1">
        <v>40</v>
      </c>
    </row>
    <row r="80" spans="1:6">
      <c r="A80" s="1" t="s">
        <v>107</v>
      </c>
      <c r="B80" s="1">
        <v>9</v>
      </c>
      <c r="C80" s="3">
        <v>45469</v>
      </c>
      <c r="D80" s="1" t="s">
        <v>119</v>
      </c>
      <c r="E80" s="1" t="s">
        <v>116</v>
      </c>
      <c r="F80" s="1">
        <v>110</v>
      </c>
    </row>
    <row r="81" spans="1:6">
      <c r="A81" s="1" t="s">
        <v>107</v>
      </c>
      <c r="B81" s="1">
        <v>9</v>
      </c>
      <c r="C81" s="3">
        <v>45469</v>
      </c>
      <c r="D81" s="1" t="s">
        <v>119</v>
      </c>
      <c r="E81" s="1" t="s">
        <v>117</v>
      </c>
      <c r="F81" s="1">
        <v>65</v>
      </c>
    </row>
    <row r="82" spans="1:6">
      <c r="A82" s="1" t="s">
        <v>107</v>
      </c>
      <c r="B82" s="1">
        <v>9</v>
      </c>
      <c r="C82" s="3">
        <v>45469</v>
      </c>
      <c r="D82" s="1" t="s">
        <v>119</v>
      </c>
      <c r="E82" s="1" t="s">
        <v>118</v>
      </c>
      <c r="F82" s="1">
        <v>0</v>
      </c>
    </row>
    <row r="83" spans="1:6">
      <c r="A83" s="1" t="s">
        <v>107</v>
      </c>
      <c r="B83" s="1">
        <v>10</v>
      </c>
      <c r="C83" s="3">
        <v>45469</v>
      </c>
      <c r="D83" s="1" t="s">
        <v>114</v>
      </c>
      <c r="E83" s="1">
        <v>1</v>
      </c>
      <c r="F83" s="1">
        <v>0</v>
      </c>
    </row>
    <row r="84" spans="1:6">
      <c r="A84" s="1" t="s">
        <v>107</v>
      </c>
      <c r="B84" s="1">
        <v>10</v>
      </c>
      <c r="C84" s="3">
        <v>45469</v>
      </c>
      <c r="D84" s="1" t="s">
        <v>114</v>
      </c>
      <c r="E84" s="1">
        <v>2</v>
      </c>
      <c r="F84" s="1">
        <v>0</v>
      </c>
    </row>
    <row r="85" spans="1:6">
      <c r="A85" s="1" t="s">
        <v>107</v>
      </c>
      <c r="B85" s="1">
        <v>10</v>
      </c>
      <c r="C85" s="3">
        <v>45469</v>
      </c>
      <c r="D85" s="1" t="s">
        <v>114</v>
      </c>
      <c r="E85" s="1">
        <v>3</v>
      </c>
      <c r="F85" s="1">
        <v>10</v>
      </c>
    </row>
    <row r="86" spans="1:6">
      <c r="A86" s="1" t="s">
        <v>107</v>
      </c>
      <c r="B86" s="1">
        <v>10</v>
      </c>
      <c r="C86" s="3">
        <v>45469</v>
      </c>
      <c r="D86" s="1" t="s">
        <v>114</v>
      </c>
      <c r="E86" s="1">
        <v>4</v>
      </c>
      <c r="F86" s="1">
        <v>10</v>
      </c>
    </row>
    <row r="87" spans="1:6">
      <c r="A87" s="1" t="s">
        <v>107</v>
      </c>
      <c r="B87" s="1">
        <v>10</v>
      </c>
      <c r="C87" s="3">
        <v>45469</v>
      </c>
      <c r="D87" s="1" t="s">
        <v>114</v>
      </c>
      <c r="E87" s="1">
        <v>5</v>
      </c>
      <c r="F87" s="1">
        <v>0</v>
      </c>
    </row>
    <row r="88" spans="1:6">
      <c r="A88" s="1" t="s">
        <v>107</v>
      </c>
      <c r="B88" s="1">
        <v>10</v>
      </c>
      <c r="C88" s="3">
        <v>45469</v>
      </c>
      <c r="D88" s="1" t="s">
        <v>119</v>
      </c>
      <c r="E88" s="1" t="s">
        <v>115</v>
      </c>
      <c r="F88" s="1">
        <v>0</v>
      </c>
    </row>
    <row r="89" spans="1:6">
      <c r="A89" s="1" t="s">
        <v>107</v>
      </c>
      <c r="B89" s="1">
        <v>10</v>
      </c>
      <c r="C89" s="3">
        <v>45469</v>
      </c>
      <c r="D89" s="1" t="s">
        <v>119</v>
      </c>
      <c r="E89" s="1" t="s">
        <v>116</v>
      </c>
      <c r="F89" s="1">
        <v>25</v>
      </c>
    </row>
    <row r="90" spans="1:6">
      <c r="A90" s="1" t="s">
        <v>107</v>
      </c>
      <c r="B90" s="1">
        <v>10</v>
      </c>
      <c r="C90" s="3">
        <v>45469</v>
      </c>
      <c r="D90" s="1" t="s">
        <v>119</v>
      </c>
      <c r="E90" s="1" t="s">
        <v>117</v>
      </c>
      <c r="F90" s="1">
        <v>0</v>
      </c>
    </row>
    <row r="91" spans="1:6">
      <c r="A91" s="1" t="s">
        <v>107</v>
      </c>
      <c r="B91" s="1">
        <v>10</v>
      </c>
      <c r="C91" s="3">
        <v>45469</v>
      </c>
      <c r="D91" s="1" t="s">
        <v>119</v>
      </c>
      <c r="E91" s="1" t="s">
        <v>118</v>
      </c>
      <c r="F91" s="1">
        <v>30</v>
      </c>
    </row>
    <row r="92" spans="1:6">
      <c r="A92" s="1" t="s">
        <v>107</v>
      </c>
      <c r="B92" s="1">
        <v>11</v>
      </c>
      <c r="C92" s="3">
        <v>45468</v>
      </c>
      <c r="D92" s="1" t="s">
        <v>114</v>
      </c>
      <c r="E92" s="1">
        <v>1</v>
      </c>
      <c r="F92" s="1">
        <v>55</v>
      </c>
    </row>
    <row r="93" spans="1:6">
      <c r="A93" s="1" t="s">
        <v>107</v>
      </c>
      <c r="B93" s="1">
        <v>11</v>
      </c>
      <c r="C93" s="3">
        <v>45468</v>
      </c>
      <c r="D93" s="1" t="s">
        <v>114</v>
      </c>
      <c r="E93" s="1">
        <v>2</v>
      </c>
      <c r="F93" s="1">
        <v>10</v>
      </c>
    </row>
    <row r="94" spans="1:6">
      <c r="A94" s="1" t="s">
        <v>107</v>
      </c>
      <c r="B94" s="1">
        <v>11</v>
      </c>
      <c r="C94" s="3">
        <v>45468</v>
      </c>
      <c r="D94" s="1" t="s">
        <v>114</v>
      </c>
      <c r="E94" s="1">
        <v>3</v>
      </c>
      <c r="F94" s="1">
        <v>25</v>
      </c>
    </row>
    <row r="95" spans="1:6">
      <c r="A95" s="1" t="s">
        <v>107</v>
      </c>
      <c r="B95" s="1">
        <v>11</v>
      </c>
      <c r="C95" s="3">
        <v>45468</v>
      </c>
      <c r="D95" s="1" t="s">
        <v>114</v>
      </c>
      <c r="E95" s="1">
        <v>4</v>
      </c>
      <c r="F95" s="1">
        <v>0</v>
      </c>
    </row>
    <row r="96" spans="1:6">
      <c r="A96" s="1" t="s">
        <v>107</v>
      </c>
      <c r="B96" s="1">
        <v>11</v>
      </c>
      <c r="C96" s="3">
        <v>45468</v>
      </c>
      <c r="D96" s="1" t="s">
        <v>114</v>
      </c>
      <c r="E96" s="1">
        <v>5</v>
      </c>
      <c r="F96" s="1">
        <v>0</v>
      </c>
    </row>
    <row r="97" spans="1:6">
      <c r="A97" s="1" t="s">
        <v>107</v>
      </c>
      <c r="B97" s="1">
        <v>11</v>
      </c>
      <c r="C97" s="3">
        <v>45468</v>
      </c>
      <c r="D97" s="1" t="s">
        <v>119</v>
      </c>
      <c r="E97" s="1" t="s">
        <v>115</v>
      </c>
      <c r="F97" s="1">
        <v>30</v>
      </c>
    </row>
    <row r="98" spans="1:6">
      <c r="A98" s="1" t="s">
        <v>107</v>
      </c>
      <c r="B98" s="1">
        <v>11</v>
      </c>
      <c r="C98" s="3">
        <v>45468</v>
      </c>
      <c r="D98" s="1" t="s">
        <v>119</v>
      </c>
      <c r="E98" s="1" t="s">
        <v>116</v>
      </c>
      <c r="F98" s="1">
        <v>0</v>
      </c>
    </row>
    <row r="99" spans="1:6">
      <c r="A99" s="1" t="s">
        <v>107</v>
      </c>
      <c r="B99" s="1">
        <v>11</v>
      </c>
      <c r="C99" s="3">
        <v>45468</v>
      </c>
      <c r="D99" s="1" t="s">
        <v>119</v>
      </c>
      <c r="E99" s="1" t="s">
        <v>117</v>
      </c>
      <c r="F99" s="1">
        <v>0</v>
      </c>
    </row>
    <row r="100" spans="1:6">
      <c r="A100" s="1" t="s">
        <v>107</v>
      </c>
      <c r="B100" s="1">
        <v>11</v>
      </c>
      <c r="C100" s="3">
        <v>45468</v>
      </c>
      <c r="D100" s="1" t="s">
        <v>119</v>
      </c>
      <c r="E100" s="1" t="s">
        <v>118</v>
      </c>
      <c r="F100" s="1">
        <v>60</v>
      </c>
    </row>
    <row r="101" spans="1:6">
      <c r="A101" s="1" t="s">
        <v>107</v>
      </c>
      <c r="B101" s="1">
        <v>12</v>
      </c>
      <c r="C101" s="3">
        <v>45468</v>
      </c>
      <c r="D101" s="1" t="s">
        <v>114</v>
      </c>
      <c r="E101" s="1">
        <v>1</v>
      </c>
      <c r="F101" s="1">
        <v>0</v>
      </c>
    </row>
    <row r="102" spans="1:6">
      <c r="A102" s="1" t="s">
        <v>107</v>
      </c>
      <c r="B102" s="1">
        <v>12</v>
      </c>
      <c r="C102" s="3">
        <v>45468</v>
      </c>
      <c r="D102" s="1" t="s">
        <v>114</v>
      </c>
      <c r="E102" s="1">
        <v>2</v>
      </c>
      <c r="F102" s="1">
        <v>0</v>
      </c>
    </row>
    <row r="103" spans="1:6">
      <c r="A103" s="1" t="s">
        <v>107</v>
      </c>
      <c r="B103" s="1">
        <v>12</v>
      </c>
      <c r="C103" s="3">
        <v>45468</v>
      </c>
      <c r="D103" s="1" t="s">
        <v>114</v>
      </c>
      <c r="E103" s="1">
        <v>3</v>
      </c>
      <c r="F103" s="1">
        <v>5</v>
      </c>
    </row>
    <row r="104" spans="1:6">
      <c r="A104" s="1" t="s">
        <v>107</v>
      </c>
      <c r="B104" s="1">
        <v>12</v>
      </c>
      <c r="C104" s="3">
        <v>45468</v>
      </c>
      <c r="D104" s="1" t="s">
        <v>114</v>
      </c>
      <c r="E104" s="1">
        <v>4</v>
      </c>
      <c r="F104" s="1">
        <v>10</v>
      </c>
    </row>
    <row r="105" spans="1:6">
      <c r="A105" s="1" t="s">
        <v>107</v>
      </c>
      <c r="B105" s="1">
        <v>12</v>
      </c>
      <c r="C105" s="3">
        <v>45468</v>
      </c>
      <c r="D105" s="1" t="s">
        <v>114</v>
      </c>
      <c r="E105" s="1">
        <v>5</v>
      </c>
      <c r="F105" s="1">
        <v>0</v>
      </c>
    </row>
    <row r="106" spans="1:6">
      <c r="A106" s="1" t="s">
        <v>107</v>
      </c>
      <c r="B106" s="1">
        <v>12</v>
      </c>
      <c r="C106" s="3">
        <v>45468</v>
      </c>
      <c r="D106" s="1" t="s">
        <v>119</v>
      </c>
      <c r="E106" s="1" t="s">
        <v>115</v>
      </c>
      <c r="F106" s="1">
        <v>25</v>
      </c>
    </row>
    <row r="107" spans="1:6">
      <c r="A107" s="1" t="s">
        <v>107</v>
      </c>
      <c r="B107" s="1">
        <v>12</v>
      </c>
      <c r="C107" s="3">
        <v>45468</v>
      </c>
      <c r="D107" s="1" t="s">
        <v>119</v>
      </c>
      <c r="E107" s="1" t="s">
        <v>116</v>
      </c>
      <c r="F107" s="1">
        <v>0</v>
      </c>
    </row>
    <row r="108" spans="1:6">
      <c r="A108" s="1" t="s">
        <v>107</v>
      </c>
      <c r="B108" s="1">
        <v>12</v>
      </c>
      <c r="C108" s="3">
        <v>45468</v>
      </c>
      <c r="D108" s="1" t="s">
        <v>119</v>
      </c>
      <c r="E108" s="1" t="s">
        <v>117</v>
      </c>
      <c r="F108" s="1">
        <v>35</v>
      </c>
    </row>
    <row r="109" spans="1:6">
      <c r="A109" s="1" t="s">
        <v>107</v>
      </c>
      <c r="B109" s="1">
        <v>12</v>
      </c>
      <c r="C109" s="3">
        <v>45468</v>
      </c>
      <c r="D109" s="1" t="s">
        <v>119</v>
      </c>
      <c r="E109" s="1" t="s">
        <v>118</v>
      </c>
      <c r="F109" s="1">
        <v>0</v>
      </c>
    </row>
    <row r="110" spans="1:6">
      <c r="A110" s="1" t="s">
        <v>107</v>
      </c>
      <c r="B110" s="1">
        <v>13</v>
      </c>
      <c r="C110" s="3">
        <v>45468</v>
      </c>
      <c r="D110" s="1" t="s">
        <v>114</v>
      </c>
      <c r="E110" s="1">
        <v>1</v>
      </c>
      <c r="F110" s="1">
        <v>0</v>
      </c>
    </row>
    <row r="111" spans="1:6">
      <c r="A111" s="1" t="s">
        <v>107</v>
      </c>
      <c r="B111" s="1">
        <v>13</v>
      </c>
      <c r="C111" s="3">
        <v>45468</v>
      </c>
      <c r="D111" s="1" t="s">
        <v>114</v>
      </c>
      <c r="E111" s="1">
        <v>2</v>
      </c>
      <c r="F111" s="1">
        <v>35</v>
      </c>
    </row>
    <row r="112" spans="1:6">
      <c r="A112" s="1" t="s">
        <v>107</v>
      </c>
      <c r="B112" s="1">
        <v>13</v>
      </c>
      <c r="C112" s="3">
        <v>45468</v>
      </c>
      <c r="D112" s="1" t="s">
        <v>114</v>
      </c>
      <c r="E112" s="1">
        <v>3</v>
      </c>
      <c r="F112" s="1">
        <v>40</v>
      </c>
    </row>
    <row r="113" spans="1:6">
      <c r="A113" s="1" t="s">
        <v>107</v>
      </c>
      <c r="B113" s="1">
        <v>13</v>
      </c>
      <c r="C113" s="3">
        <v>45468</v>
      </c>
      <c r="D113" s="1" t="s">
        <v>114</v>
      </c>
      <c r="E113" s="1">
        <v>4</v>
      </c>
      <c r="F113" s="1">
        <v>30</v>
      </c>
    </row>
    <row r="114" spans="1:6">
      <c r="A114" s="1" t="s">
        <v>107</v>
      </c>
      <c r="B114" s="1">
        <v>13</v>
      </c>
      <c r="C114" s="3">
        <v>45468</v>
      </c>
      <c r="D114" s="1" t="s">
        <v>114</v>
      </c>
      <c r="E114" s="1">
        <v>5</v>
      </c>
      <c r="F114" s="1">
        <v>0</v>
      </c>
    </row>
    <row r="115" spans="1:6">
      <c r="A115" s="1" t="s">
        <v>107</v>
      </c>
      <c r="B115" s="1">
        <v>13</v>
      </c>
      <c r="C115" s="3">
        <v>45468</v>
      </c>
      <c r="D115" s="1" t="s">
        <v>119</v>
      </c>
      <c r="E115" s="1" t="s">
        <v>115</v>
      </c>
      <c r="F115" s="1">
        <v>10</v>
      </c>
    </row>
    <row r="116" spans="1:6">
      <c r="A116" s="1" t="s">
        <v>107</v>
      </c>
      <c r="B116" s="1">
        <v>13</v>
      </c>
      <c r="C116" s="3">
        <v>45468</v>
      </c>
      <c r="D116" s="1" t="s">
        <v>119</v>
      </c>
      <c r="E116" s="1" t="s">
        <v>116</v>
      </c>
      <c r="F116" s="1">
        <v>45</v>
      </c>
    </row>
    <row r="117" spans="1:6">
      <c r="A117" s="1" t="s">
        <v>107</v>
      </c>
      <c r="B117" s="1">
        <v>13</v>
      </c>
      <c r="C117" s="3">
        <v>45468</v>
      </c>
      <c r="D117" s="1" t="s">
        <v>119</v>
      </c>
      <c r="E117" s="1" t="s">
        <v>117</v>
      </c>
      <c r="F117" s="1">
        <v>20</v>
      </c>
    </row>
    <row r="118" spans="1:6">
      <c r="A118" s="1" t="s">
        <v>107</v>
      </c>
      <c r="B118" s="1">
        <v>13</v>
      </c>
      <c r="C118" s="3">
        <v>45468</v>
      </c>
      <c r="D118" s="1" t="s">
        <v>119</v>
      </c>
      <c r="E118" s="1" t="s">
        <v>118</v>
      </c>
      <c r="F118" s="1">
        <v>10</v>
      </c>
    </row>
    <row r="119" spans="1:6">
      <c r="A119" s="1" t="s">
        <v>107</v>
      </c>
      <c r="B119" s="1">
        <v>14</v>
      </c>
      <c r="C119" s="3">
        <v>45468</v>
      </c>
      <c r="D119" s="1" t="s">
        <v>114</v>
      </c>
      <c r="E119" s="1">
        <v>1</v>
      </c>
      <c r="F119" s="1">
        <v>25</v>
      </c>
    </row>
    <row r="120" spans="1:6">
      <c r="A120" s="1" t="s">
        <v>107</v>
      </c>
      <c r="B120" s="1">
        <v>14</v>
      </c>
      <c r="C120" s="3">
        <v>45468</v>
      </c>
      <c r="D120" s="1" t="s">
        <v>114</v>
      </c>
      <c r="E120" s="1">
        <v>2</v>
      </c>
      <c r="F120" s="1">
        <v>0</v>
      </c>
    </row>
    <row r="121" spans="1:6">
      <c r="A121" s="1" t="s">
        <v>107</v>
      </c>
      <c r="B121" s="1">
        <v>14</v>
      </c>
      <c r="C121" s="3">
        <v>45468</v>
      </c>
      <c r="D121" s="1" t="s">
        <v>114</v>
      </c>
      <c r="E121" s="1">
        <v>3</v>
      </c>
      <c r="F121" s="1">
        <v>0</v>
      </c>
    </row>
    <row r="122" spans="1:6">
      <c r="A122" s="1" t="s">
        <v>107</v>
      </c>
      <c r="B122" s="1">
        <v>14</v>
      </c>
      <c r="C122" s="3">
        <v>45468</v>
      </c>
      <c r="D122" s="1" t="s">
        <v>114</v>
      </c>
      <c r="E122" s="1">
        <v>4</v>
      </c>
      <c r="F122" s="1">
        <v>70</v>
      </c>
    </row>
    <row r="123" spans="1:6">
      <c r="A123" s="1" t="s">
        <v>107</v>
      </c>
      <c r="B123" s="1">
        <v>14</v>
      </c>
      <c r="C123" s="3">
        <v>45468</v>
      </c>
      <c r="D123" s="1" t="s">
        <v>114</v>
      </c>
      <c r="E123" s="1">
        <v>5</v>
      </c>
      <c r="F123" s="1">
        <v>15</v>
      </c>
    </row>
    <row r="124" spans="1:6">
      <c r="A124" s="1" t="s">
        <v>107</v>
      </c>
      <c r="B124" s="1">
        <v>14</v>
      </c>
      <c r="C124" s="3">
        <v>45468</v>
      </c>
      <c r="D124" s="1" t="s">
        <v>119</v>
      </c>
      <c r="E124" s="1" t="s">
        <v>115</v>
      </c>
      <c r="F124" s="1">
        <v>30</v>
      </c>
    </row>
    <row r="125" spans="1:6">
      <c r="A125" s="1" t="s">
        <v>107</v>
      </c>
      <c r="B125" s="1">
        <v>14</v>
      </c>
      <c r="C125" s="3">
        <v>45468</v>
      </c>
      <c r="D125" s="1" t="s">
        <v>119</v>
      </c>
      <c r="E125" s="1" t="s">
        <v>116</v>
      </c>
      <c r="F125" s="1">
        <v>110</v>
      </c>
    </row>
    <row r="126" spans="1:6">
      <c r="A126" s="1" t="s">
        <v>107</v>
      </c>
      <c r="B126" s="1">
        <v>14</v>
      </c>
      <c r="C126" s="3">
        <v>45468</v>
      </c>
      <c r="D126" s="1" t="s">
        <v>119</v>
      </c>
      <c r="E126" s="1" t="s">
        <v>117</v>
      </c>
      <c r="F126" s="1">
        <v>15</v>
      </c>
    </row>
    <row r="127" spans="1:6">
      <c r="A127" s="1" t="s">
        <v>107</v>
      </c>
      <c r="B127" s="1">
        <v>14</v>
      </c>
      <c r="C127" s="3">
        <v>45468</v>
      </c>
      <c r="D127" s="1" t="s">
        <v>119</v>
      </c>
      <c r="E127" s="1" t="s">
        <v>118</v>
      </c>
      <c r="F127" s="1">
        <v>115</v>
      </c>
    </row>
    <row r="128" spans="1:6">
      <c r="A128" s="1" t="s">
        <v>107</v>
      </c>
      <c r="B128" s="1">
        <v>15</v>
      </c>
      <c r="C128" s="3">
        <v>45468</v>
      </c>
      <c r="D128" s="1" t="s">
        <v>114</v>
      </c>
      <c r="E128" s="1">
        <v>1</v>
      </c>
      <c r="F128" s="1">
        <v>40</v>
      </c>
    </row>
    <row r="129" spans="1:6">
      <c r="A129" s="1" t="s">
        <v>107</v>
      </c>
      <c r="B129" s="1">
        <v>15</v>
      </c>
      <c r="C129" s="3">
        <v>45468</v>
      </c>
      <c r="D129" s="1" t="s">
        <v>114</v>
      </c>
      <c r="E129" s="1">
        <v>2</v>
      </c>
      <c r="F129" s="1">
        <v>70</v>
      </c>
    </row>
    <row r="130" spans="1:6">
      <c r="A130" s="1" t="s">
        <v>107</v>
      </c>
      <c r="B130" s="1">
        <v>15</v>
      </c>
      <c r="C130" s="3">
        <v>45468</v>
      </c>
      <c r="D130" s="1" t="s">
        <v>114</v>
      </c>
      <c r="E130" s="1">
        <v>3</v>
      </c>
      <c r="F130" s="1">
        <v>45</v>
      </c>
    </row>
    <row r="131" spans="1:6">
      <c r="A131" s="1" t="s">
        <v>107</v>
      </c>
      <c r="B131" s="1">
        <v>15</v>
      </c>
      <c r="C131" s="3">
        <v>45468</v>
      </c>
      <c r="D131" s="1" t="s">
        <v>114</v>
      </c>
      <c r="E131" s="1">
        <v>4</v>
      </c>
      <c r="F131" s="1">
        <v>45</v>
      </c>
    </row>
    <row r="132" spans="1:6">
      <c r="A132" s="1" t="s">
        <v>107</v>
      </c>
      <c r="B132" s="1">
        <v>15</v>
      </c>
      <c r="C132" s="3">
        <v>45468</v>
      </c>
      <c r="D132" s="1" t="s">
        <v>114</v>
      </c>
      <c r="E132" s="1">
        <v>5</v>
      </c>
      <c r="F132" s="1">
        <v>25</v>
      </c>
    </row>
    <row r="133" spans="1:6">
      <c r="A133" s="1" t="s">
        <v>107</v>
      </c>
      <c r="B133" s="1">
        <v>15</v>
      </c>
      <c r="C133" s="3">
        <v>45468</v>
      </c>
      <c r="D133" s="1" t="s">
        <v>119</v>
      </c>
      <c r="E133" s="1" t="s">
        <v>115</v>
      </c>
      <c r="F133" s="1">
        <v>10</v>
      </c>
    </row>
    <row r="134" spans="1:6">
      <c r="A134" s="1" t="s">
        <v>107</v>
      </c>
      <c r="B134" s="1">
        <v>15</v>
      </c>
      <c r="C134" s="3">
        <v>45468</v>
      </c>
      <c r="D134" s="1" t="s">
        <v>119</v>
      </c>
      <c r="E134" s="1" t="s">
        <v>116</v>
      </c>
      <c r="F134" s="1">
        <v>0</v>
      </c>
    </row>
    <row r="135" spans="1:6">
      <c r="A135" s="1" t="s">
        <v>107</v>
      </c>
      <c r="B135" s="1">
        <v>15</v>
      </c>
      <c r="C135" s="3">
        <v>45468</v>
      </c>
      <c r="D135" s="1" t="s">
        <v>119</v>
      </c>
      <c r="E135" s="1" t="s">
        <v>117</v>
      </c>
      <c r="F135" s="1">
        <v>75</v>
      </c>
    </row>
    <row r="136" spans="1:6">
      <c r="A136" s="1" t="s">
        <v>107</v>
      </c>
      <c r="B136" s="1">
        <v>15</v>
      </c>
      <c r="C136" s="3">
        <v>45468</v>
      </c>
      <c r="D136" s="1" t="s">
        <v>119</v>
      </c>
      <c r="E136" s="1" t="s">
        <v>118</v>
      </c>
      <c r="F136" s="1">
        <v>60</v>
      </c>
    </row>
    <row r="137" spans="1:6">
      <c r="A137" s="1" t="s">
        <v>107</v>
      </c>
      <c r="B137" s="1">
        <v>16</v>
      </c>
      <c r="C137" s="3">
        <v>45470</v>
      </c>
      <c r="D137" s="1" t="s">
        <v>114</v>
      </c>
      <c r="E137" s="1">
        <v>1</v>
      </c>
      <c r="F137" s="1">
        <v>0</v>
      </c>
    </row>
    <row r="138" spans="1:6">
      <c r="A138" s="1" t="s">
        <v>107</v>
      </c>
      <c r="B138" s="1">
        <v>16</v>
      </c>
      <c r="C138" s="3">
        <v>45470</v>
      </c>
      <c r="D138" s="1" t="s">
        <v>114</v>
      </c>
      <c r="E138" s="1">
        <v>2</v>
      </c>
      <c r="F138" s="1">
        <v>20</v>
      </c>
    </row>
    <row r="139" spans="1:6">
      <c r="A139" s="1" t="s">
        <v>107</v>
      </c>
      <c r="B139" s="1">
        <v>16</v>
      </c>
      <c r="C139" s="3">
        <v>45470</v>
      </c>
      <c r="D139" s="1" t="s">
        <v>114</v>
      </c>
      <c r="E139" s="1">
        <v>3</v>
      </c>
      <c r="F139" s="1">
        <v>20</v>
      </c>
    </row>
    <row r="140" spans="1:6">
      <c r="A140" s="1" t="s">
        <v>107</v>
      </c>
      <c r="B140" s="1">
        <v>16</v>
      </c>
      <c r="C140" s="3">
        <v>45470</v>
      </c>
      <c r="D140" s="1" t="s">
        <v>114</v>
      </c>
      <c r="E140" s="1">
        <v>4</v>
      </c>
      <c r="F140" s="1">
        <v>15</v>
      </c>
    </row>
    <row r="141" spans="1:6">
      <c r="A141" s="1" t="s">
        <v>107</v>
      </c>
      <c r="B141" s="1">
        <v>16</v>
      </c>
      <c r="C141" s="3">
        <v>45470</v>
      </c>
      <c r="D141" s="1" t="s">
        <v>114</v>
      </c>
      <c r="E141" s="1">
        <v>5</v>
      </c>
      <c r="F141" s="1">
        <v>15</v>
      </c>
    </row>
    <row r="142" spans="1:6">
      <c r="A142" s="1" t="s">
        <v>107</v>
      </c>
      <c r="B142" s="1">
        <v>16</v>
      </c>
      <c r="C142" s="3">
        <v>45470</v>
      </c>
      <c r="D142" s="1" t="s">
        <v>119</v>
      </c>
      <c r="E142" s="1" t="s">
        <v>115</v>
      </c>
      <c r="F142" s="1">
        <v>25</v>
      </c>
    </row>
    <row r="143" spans="1:6">
      <c r="A143" s="1" t="s">
        <v>107</v>
      </c>
      <c r="B143" s="1">
        <v>16</v>
      </c>
      <c r="C143" s="3">
        <v>45470</v>
      </c>
      <c r="D143" s="1" t="s">
        <v>119</v>
      </c>
      <c r="E143" s="1" t="s">
        <v>116</v>
      </c>
      <c r="F143" s="1">
        <v>30</v>
      </c>
    </row>
    <row r="144" spans="1:6">
      <c r="A144" s="1" t="s">
        <v>107</v>
      </c>
      <c r="B144" s="1">
        <v>16</v>
      </c>
      <c r="C144" s="3">
        <v>45470</v>
      </c>
      <c r="D144" s="1" t="s">
        <v>119</v>
      </c>
      <c r="E144" s="1" t="s">
        <v>117</v>
      </c>
      <c r="F144" s="1">
        <v>25</v>
      </c>
    </row>
    <row r="145" spans="1:6">
      <c r="A145" s="1" t="s">
        <v>107</v>
      </c>
      <c r="B145" s="1">
        <v>16</v>
      </c>
      <c r="C145" s="3">
        <v>45470</v>
      </c>
      <c r="D145" s="1" t="s">
        <v>119</v>
      </c>
      <c r="E145" s="1" t="s">
        <v>118</v>
      </c>
      <c r="F145" s="1">
        <v>15</v>
      </c>
    </row>
    <row r="146" spans="1:6">
      <c r="A146" s="1" t="s">
        <v>107</v>
      </c>
      <c r="B146" s="1">
        <v>17</v>
      </c>
      <c r="C146" s="3">
        <v>45470</v>
      </c>
      <c r="D146" s="1" t="s">
        <v>114</v>
      </c>
      <c r="E146" s="1">
        <v>1</v>
      </c>
      <c r="F146" s="1">
        <v>20</v>
      </c>
    </row>
    <row r="147" spans="1:6">
      <c r="A147" s="1" t="s">
        <v>107</v>
      </c>
      <c r="B147" s="1">
        <v>17</v>
      </c>
      <c r="C147" s="3">
        <v>45470</v>
      </c>
      <c r="D147" s="1" t="s">
        <v>114</v>
      </c>
      <c r="E147" s="1">
        <v>2</v>
      </c>
      <c r="F147" s="1">
        <v>25</v>
      </c>
    </row>
    <row r="148" spans="1:6">
      <c r="A148" s="1" t="s">
        <v>107</v>
      </c>
      <c r="B148" s="1">
        <v>17</v>
      </c>
      <c r="C148" s="3">
        <v>45470</v>
      </c>
      <c r="D148" s="1" t="s">
        <v>114</v>
      </c>
      <c r="E148" s="1">
        <v>3</v>
      </c>
      <c r="F148" s="1">
        <v>30</v>
      </c>
    </row>
    <row r="149" spans="1:6">
      <c r="A149" s="1" t="s">
        <v>107</v>
      </c>
      <c r="B149" s="1">
        <v>17</v>
      </c>
      <c r="C149" s="3">
        <v>45470</v>
      </c>
      <c r="D149" s="1" t="s">
        <v>114</v>
      </c>
      <c r="E149" s="1">
        <v>4</v>
      </c>
      <c r="F149" s="1">
        <v>30</v>
      </c>
    </row>
    <row r="150" spans="1:6">
      <c r="A150" s="1" t="s">
        <v>107</v>
      </c>
      <c r="B150" s="1">
        <v>17</v>
      </c>
      <c r="C150" s="3">
        <v>45470</v>
      </c>
      <c r="D150" s="1" t="s">
        <v>114</v>
      </c>
      <c r="E150" s="1">
        <v>5</v>
      </c>
      <c r="F150" s="1">
        <v>30</v>
      </c>
    </row>
    <row r="151" spans="1:6">
      <c r="A151" s="1" t="s">
        <v>107</v>
      </c>
      <c r="B151" s="1">
        <v>17</v>
      </c>
      <c r="C151" s="3">
        <v>45470</v>
      </c>
      <c r="D151" s="1" t="s">
        <v>119</v>
      </c>
      <c r="E151" s="1" t="s">
        <v>115</v>
      </c>
      <c r="F151" s="1">
        <v>30</v>
      </c>
    </row>
    <row r="152" spans="1:6">
      <c r="A152" s="1" t="s">
        <v>107</v>
      </c>
      <c r="B152" s="1">
        <v>17</v>
      </c>
      <c r="C152" s="3">
        <v>45470</v>
      </c>
      <c r="D152" s="1" t="s">
        <v>119</v>
      </c>
      <c r="E152" s="1" t="s">
        <v>116</v>
      </c>
      <c r="F152" s="1">
        <v>20</v>
      </c>
    </row>
    <row r="153" spans="1:6">
      <c r="A153" s="1" t="s">
        <v>107</v>
      </c>
      <c r="B153" s="1">
        <v>17</v>
      </c>
      <c r="C153" s="3">
        <v>45470</v>
      </c>
      <c r="D153" s="1" t="s">
        <v>119</v>
      </c>
      <c r="E153" s="1" t="s">
        <v>117</v>
      </c>
      <c r="F153" s="1">
        <v>35</v>
      </c>
    </row>
    <row r="154" spans="1:6">
      <c r="A154" s="1" t="s">
        <v>107</v>
      </c>
      <c r="B154" s="1">
        <v>17</v>
      </c>
      <c r="C154" s="3">
        <v>45470</v>
      </c>
      <c r="D154" s="1" t="s">
        <v>119</v>
      </c>
      <c r="E154" s="1" t="s">
        <v>118</v>
      </c>
      <c r="F154" s="1">
        <v>50</v>
      </c>
    </row>
    <row r="155" spans="1:6">
      <c r="A155" s="1" t="s">
        <v>107</v>
      </c>
      <c r="B155" s="1">
        <v>18</v>
      </c>
      <c r="C155" s="3">
        <v>45470</v>
      </c>
      <c r="D155" s="1" t="s">
        <v>114</v>
      </c>
      <c r="E155" s="1">
        <v>1</v>
      </c>
      <c r="F155" s="1">
        <v>15</v>
      </c>
    </row>
    <row r="156" spans="1:6">
      <c r="A156" s="1" t="s">
        <v>107</v>
      </c>
      <c r="B156" s="1">
        <v>18</v>
      </c>
      <c r="C156" s="3">
        <v>45470</v>
      </c>
      <c r="D156" s="1" t="s">
        <v>114</v>
      </c>
      <c r="E156" s="1">
        <v>2</v>
      </c>
      <c r="F156" s="1">
        <v>10</v>
      </c>
    </row>
    <row r="157" spans="1:6">
      <c r="A157" s="1" t="s">
        <v>107</v>
      </c>
      <c r="B157" s="1">
        <v>18</v>
      </c>
      <c r="C157" s="3">
        <v>45470</v>
      </c>
      <c r="D157" s="1" t="s">
        <v>114</v>
      </c>
      <c r="E157" s="1">
        <v>3</v>
      </c>
      <c r="F157" s="1">
        <v>0</v>
      </c>
    </row>
    <row r="158" spans="1:6">
      <c r="A158" s="1" t="s">
        <v>107</v>
      </c>
      <c r="B158" s="1">
        <v>18</v>
      </c>
      <c r="C158" s="3">
        <v>45470</v>
      </c>
      <c r="D158" s="1" t="s">
        <v>114</v>
      </c>
      <c r="E158" s="1">
        <v>4</v>
      </c>
      <c r="F158" s="1">
        <v>10</v>
      </c>
    </row>
    <row r="159" spans="1:6">
      <c r="A159" s="1" t="s">
        <v>107</v>
      </c>
      <c r="B159" s="1">
        <v>18</v>
      </c>
      <c r="C159" s="3">
        <v>45470</v>
      </c>
      <c r="D159" s="1" t="s">
        <v>114</v>
      </c>
      <c r="E159" s="1">
        <v>5</v>
      </c>
      <c r="F159" s="1">
        <v>45</v>
      </c>
    </row>
    <row r="160" spans="1:6">
      <c r="A160" s="1" t="s">
        <v>107</v>
      </c>
      <c r="B160" s="1">
        <v>18</v>
      </c>
      <c r="C160" s="3">
        <v>45470</v>
      </c>
      <c r="D160" s="1" t="s">
        <v>119</v>
      </c>
      <c r="E160" s="1" t="s">
        <v>115</v>
      </c>
      <c r="F160" s="1">
        <v>35</v>
      </c>
    </row>
    <row r="161" spans="1:6">
      <c r="A161" s="1" t="s">
        <v>107</v>
      </c>
      <c r="B161" s="1">
        <v>18</v>
      </c>
      <c r="C161" s="3">
        <v>45470</v>
      </c>
      <c r="D161" s="1" t="s">
        <v>119</v>
      </c>
      <c r="E161" s="1" t="s">
        <v>116</v>
      </c>
      <c r="F161" s="1">
        <v>25</v>
      </c>
    </row>
    <row r="162" spans="1:6">
      <c r="A162" s="1" t="s">
        <v>107</v>
      </c>
      <c r="B162" s="1">
        <v>18</v>
      </c>
      <c r="C162" s="3">
        <v>45470</v>
      </c>
      <c r="D162" s="1" t="s">
        <v>119</v>
      </c>
      <c r="E162" s="1" t="s">
        <v>117</v>
      </c>
      <c r="F162" s="1">
        <v>35</v>
      </c>
    </row>
    <row r="163" spans="1:6">
      <c r="A163" s="1" t="s">
        <v>107</v>
      </c>
      <c r="B163" s="1">
        <v>18</v>
      </c>
      <c r="C163" s="3">
        <v>45470</v>
      </c>
      <c r="D163" s="1" t="s">
        <v>119</v>
      </c>
      <c r="E163" s="1" t="s">
        <v>118</v>
      </c>
      <c r="F163" s="1">
        <v>35</v>
      </c>
    </row>
    <row r="164" spans="1:6">
      <c r="A164" s="1" t="s">
        <v>107</v>
      </c>
      <c r="B164" s="1">
        <v>19</v>
      </c>
      <c r="C164" s="3">
        <v>45470</v>
      </c>
      <c r="D164" s="1" t="s">
        <v>114</v>
      </c>
      <c r="E164" s="1">
        <v>1</v>
      </c>
      <c r="F164" s="1">
        <v>0</v>
      </c>
    </row>
    <row r="165" spans="1:6">
      <c r="A165" s="1" t="s">
        <v>107</v>
      </c>
      <c r="B165" s="1">
        <v>19</v>
      </c>
      <c r="C165" s="3">
        <v>45470</v>
      </c>
      <c r="D165" s="1" t="s">
        <v>114</v>
      </c>
      <c r="E165" s="1">
        <v>2</v>
      </c>
      <c r="F165" s="1">
        <v>15</v>
      </c>
    </row>
    <row r="166" spans="1:6">
      <c r="A166" s="1" t="s">
        <v>107</v>
      </c>
      <c r="B166" s="1">
        <v>19</v>
      </c>
      <c r="C166" s="3">
        <v>45470</v>
      </c>
      <c r="D166" s="1" t="s">
        <v>114</v>
      </c>
      <c r="E166" s="1">
        <v>3</v>
      </c>
      <c r="F166" s="1">
        <v>0</v>
      </c>
    </row>
    <row r="167" spans="1:6">
      <c r="A167" s="1" t="s">
        <v>107</v>
      </c>
      <c r="B167" s="1">
        <v>19</v>
      </c>
      <c r="C167" s="3">
        <v>45470</v>
      </c>
      <c r="D167" s="1" t="s">
        <v>114</v>
      </c>
      <c r="E167" s="1">
        <v>4</v>
      </c>
      <c r="F167" s="1">
        <v>25</v>
      </c>
    </row>
    <row r="168" spans="1:6">
      <c r="A168" s="1" t="s">
        <v>107</v>
      </c>
      <c r="B168" s="1">
        <v>19</v>
      </c>
      <c r="C168" s="3">
        <v>45470</v>
      </c>
      <c r="D168" s="1" t="s">
        <v>114</v>
      </c>
      <c r="E168" s="1">
        <v>5</v>
      </c>
      <c r="F168" s="1">
        <v>10</v>
      </c>
    </row>
    <row r="169" spans="1:6">
      <c r="A169" s="1" t="s">
        <v>107</v>
      </c>
      <c r="B169" s="1">
        <v>19</v>
      </c>
      <c r="C169" s="3">
        <v>45470</v>
      </c>
      <c r="D169" s="1" t="s">
        <v>119</v>
      </c>
      <c r="E169" s="1" t="s">
        <v>115</v>
      </c>
      <c r="F169" s="1">
        <v>0</v>
      </c>
    </row>
    <row r="170" spans="1:6">
      <c r="A170" s="1" t="s">
        <v>107</v>
      </c>
      <c r="B170" s="1">
        <v>19</v>
      </c>
      <c r="C170" s="3">
        <v>45470</v>
      </c>
      <c r="D170" s="1" t="s">
        <v>119</v>
      </c>
      <c r="E170" s="1" t="s">
        <v>116</v>
      </c>
      <c r="F170" s="1">
        <v>0</v>
      </c>
    </row>
    <row r="171" spans="1:6">
      <c r="A171" s="1" t="s">
        <v>107</v>
      </c>
      <c r="B171" s="1">
        <v>19</v>
      </c>
      <c r="C171" s="3">
        <v>45470</v>
      </c>
      <c r="D171" s="1" t="s">
        <v>119</v>
      </c>
      <c r="E171" s="1" t="s">
        <v>117</v>
      </c>
      <c r="F171" s="1">
        <v>35</v>
      </c>
    </row>
    <row r="172" spans="1:6">
      <c r="A172" s="1" t="s">
        <v>107</v>
      </c>
      <c r="B172" s="1">
        <v>19</v>
      </c>
      <c r="C172" s="3">
        <v>45470</v>
      </c>
      <c r="D172" s="1" t="s">
        <v>119</v>
      </c>
      <c r="E172" s="1" t="s">
        <v>118</v>
      </c>
      <c r="F172" s="1">
        <v>30</v>
      </c>
    </row>
    <row r="173" spans="1:6">
      <c r="A173" s="1" t="s">
        <v>107</v>
      </c>
      <c r="B173" s="1">
        <v>20</v>
      </c>
      <c r="C173" s="3">
        <v>45470</v>
      </c>
      <c r="D173" s="1" t="s">
        <v>114</v>
      </c>
      <c r="E173" s="1">
        <v>1</v>
      </c>
      <c r="F173" s="1">
        <v>5</v>
      </c>
    </row>
    <row r="174" spans="1:6">
      <c r="A174" s="1" t="s">
        <v>107</v>
      </c>
      <c r="B174" s="1">
        <v>20</v>
      </c>
      <c r="C174" s="3">
        <v>45470</v>
      </c>
      <c r="D174" s="1" t="s">
        <v>114</v>
      </c>
      <c r="E174" s="1">
        <v>2</v>
      </c>
      <c r="F174" s="1">
        <v>0</v>
      </c>
    </row>
    <row r="175" spans="1:6">
      <c r="A175" s="1" t="s">
        <v>107</v>
      </c>
      <c r="B175" s="1">
        <v>20</v>
      </c>
      <c r="C175" s="3">
        <v>45470</v>
      </c>
      <c r="D175" s="1" t="s">
        <v>114</v>
      </c>
      <c r="E175" s="1">
        <v>3</v>
      </c>
      <c r="F175" s="1">
        <v>25</v>
      </c>
    </row>
    <row r="176" spans="1:6">
      <c r="A176" s="1" t="s">
        <v>107</v>
      </c>
      <c r="B176" s="1">
        <v>20</v>
      </c>
      <c r="C176" s="3">
        <v>45470</v>
      </c>
      <c r="D176" s="1" t="s">
        <v>114</v>
      </c>
      <c r="E176" s="1">
        <v>4</v>
      </c>
      <c r="F176" s="1">
        <v>20</v>
      </c>
    </row>
    <row r="177" spans="1:6">
      <c r="A177" s="1" t="s">
        <v>107</v>
      </c>
      <c r="B177" s="1">
        <v>20</v>
      </c>
      <c r="C177" s="3">
        <v>45470</v>
      </c>
      <c r="D177" s="1" t="s">
        <v>114</v>
      </c>
      <c r="E177" s="1">
        <v>5</v>
      </c>
      <c r="F177" s="1">
        <v>30</v>
      </c>
    </row>
    <row r="178" spans="1:6">
      <c r="A178" s="1" t="s">
        <v>107</v>
      </c>
      <c r="B178" s="1">
        <v>20</v>
      </c>
      <c r="C178" s="3">
        <v>45470</v>
      </c>
      <c r="D178" s="1" t="s">
        <v>119</v>
      </c>
      <c r="E178" s="1" t="s">
        <v>115</v>
      </c>
      <c r="F178" s="1">
        <v>0</v>
      </c>
    </row>
    <row r="179" spans="1:6">
      <c r="A179" s="1" t="s">
        <v>107</v>
      </c>
      <c r="B179" s="1">
        <v>20</v>
      </c>
      <c r="C179" s="3">
        <v>45470</v>
      </c>
      <c r="D179" s="1" t="s">
        <v>119</v>
      </c>
      <c r="E179" s="1" t="s">
        <v>116</v>
      </c>
      <c r="F179" s="1">
        <v>25</v>
      </c>
    </row>
    <row r="180" spans="1:6">
      <c r="A180" s="1" t="s">
        <v>107</v>
      </c>
      <c r="B180" s="1">
        <v>20</v>
      </c>
      <c r="C180" s="3">
        <v>45470</v>
      </c>
      <c r="D180" s="1" t="s">
        <v>119</v>
      </c>
      <c r="E180" s="1" t="s">
        <v>117</v>
      </c>
      <c r="F180" s="1">
        <v>30</v>
      </c>
    </row>
    <row r="181" spans="1:6">
      <c r="A181" s="1" t="s">
        <v>107</v>
      </c>
      <c r="B181" s="1">
        <v>20</v>
      </c>
      <c r="C181" s="3">
        <v>45470</v>
      </c>
      <c r="D181" s="1" t="s">
        <v>119</v>
      </c>
      <c r="E181" s="1" t="s">
        <v>118</v>
      </c>
      <c r="F181" s="1">
        <v>20</v>
      </c>
    </row>
    <row r="182" spans="1:6">
      <c r="A182" s="1" t="s">
        <v>107</v>
      </c>
      <c r="B182" s="1">
        <v>22</v>
      </c>
      <c r="C182" s="3">
        <v>45471</v>
      </c>
      <c r="D182" s="1" t="s">
        <v>114</v>
      </c>
      <c r="E182" s="1">
        <v>1</v>
      </c>
      <c r="F182" s="1">
        <v>40</v>
      </c>
    </row>
    <row r="183" spans="1:6">
      <c r="A183" s="1" t="s">
        <v>107</v>
      </c>
      <c r="B183" s="1">
        <v>22</v>
      </c>
      <c r="C183" s="3">
        <v>45471</v>
      </c>
      <c r="D183" s="1" t="s">
        <v>114</v>
      </c>
      <c r="E183" s="1">
        <v>2</v>
      </c>
      <c r="F183" s="1">
        <v>0</v>
      </c>
    </row>
    <row r="184" spans="1:6">
      <c r="A184" s="1" t="s">
        <v>107</v>
      </c>
      <c r="B184" s="1">
        <v>22</v>
      </c>
      <c r="C184" s="3">
        <v>45471</v>
      </c>
      <c r="D184" s="1" t="s">
        <v>114</v>
      </c>
      <c r="E184" s="1">
        <v>3</v>
      </c>
      <c r="F184" s="1">
        <v>25</v>
      </c>
    </row>
    <row r="185" spans="1:6">
      <c r="A185" s="1" t="s">
        <v>107</v>
      </c>
      <c r="B185" s="1">
        <v>22</v>
      </c>
      <c r="C185" s="3">
        <v>45471</v>
      </c>
      <c r="D185" s="1" t="s">
        <v>114</v>
      </c>
      <c r="E185" s="1">
        <v>4</v>
      </c>
      <c r="F185" s="1">
        <v>0</v>
      </c>
    </row>
    <row r="186" spans="1:6">
      <c r="A186" s="1" t="s">
        <v>107</v>
      </c>
      <c r="B186" s="1">
        <v>22</v>
      </c>
      <c r="C186" s="3">
        <v>45471</v>
      </c>
      <c r="D186" s="1" t="s">
        <v>114</v>
      </c>
      <c r="E186" s="1">
        <v>5</v>
      </c>
      <c r="F186" s="1">
        <v>60</v>
      </c>
    </row>
    <row r="187" spans="1:6">
      <c r="A187" s="1" t="s">
        <v>107</v>
      </c>
      <c r="B187" s="1">
        <v>22</v>
      </c>
      <c r="C187" s="3">
        <v>45471</v>
      </c>
      <c r="D187" s="1" t="s">
        <v>119</v>
      </c>
      <c r="E187" s="1" t="s">
        <v>115</v>
      </c>
      <c r="F187" s="1">
        <v>40</v>
      </c>
    </row>
    <row r="188" spans="1:6">
      <c r="A188" s="1" t="s">
        <v>107</v>
      </c>
      <c r="B188" s="1">
        <v>22</v>
      </c>
      <c r="C188" s="3">
        <v>45471</v>
      </c>
      <c r="D188" s="1" t="s">
        <v>119</v>
      </c>
      <c r="E188" s="1" t="s">
        <v>116</v>
      </c>
      <c r="F188" s="1">
        <v>20</v>
      </c>
    </row>
    <row r="189" spans="1:6">
      <c r="A189" s="1" t="s">
        <v>107</v>
      </c>
      <c r="B189" s="1">
        <v>22</v>
      </c>
      <c r="C189" s="3">
        <v>45471</v>
      </c>
      <c r="D189" s="1" t="s">
        <v>119</v>
      </c>
      <c r="E189" s="1" t="s">
        <v>117</v>
      </c>
      <c r="F189" s="1">
        <v>25</v>
      </c>
    </row>
    <row r="190" spans="1:6">
      <c r="A190" s="1" t="s">
        <v>107</v>
      </c>
      <c r="B190" s="1">
        <v>22</v>
      </c>
      <c r="C190" s="3">
        <v>45471</v>
      </c>
      <c r="D190" s="1" t="s">
        <v>119</v>
      </c>
      <c r="E190" s="1" t="s">
        <v>118</v>
      </c>
      <c r="F190" s="1">
        <v>0</v>
      </c>
    </row>
    <row r="191" spans="1:6">
      <c r="A191" s="1" t="s">
        <v>107</v>
      </c>
      <c r="B191" s="1">
        <v>23</v>
      </c>
      <c r="C191" s="3">
        <v>45471</v>
      </c>
      <c r="D191" s="1" t="s">
        <v>114</v>
      </c>
      <c r="E191" s="1">
        <v>1</v>
      </c>
      <c r="F191" s="1">
        <v>30</v>
      </c>
    </row>
    <row r="192" spans="1:6">
      <c r="A192" s="1" t="s">
        <v>107</v>
      </c>
      <c r="B192" s="1">
        <v>23</v>
      </c>
      <c r="C192" s="3">
        <v>45471</v>
      </c>
      <c r="D192" s="1" t="s">
        <v>114</v>
      </c>
      <c r="E192" s="1">
        <v>2</v>
      </c>
      <c r="F192" s="1">
        <v>20</v>
      </c>
    </row>
    <row r="193" spans="1:6">
      <c r="A193" s="1" t="s">
        <v>107</v>
      </c>
      <c r="B193" s="1">
        <v>23</v>
      </c>
      <c r="C193" s="3">
        <v>45471</v>
      </c>
      <c r="D193" s="1" t="s">
        <v>114</v>
      </c>
      <c r="E193" s="1">
        <v>3</v>
      </c>
      <c r="F193" s="1">
        <v>40</v>
      </c>
    </row>
    <row r="194" spans="1:6">
      <c r="A194" s="1" t="s">
        <v>107</v>
      </c>
      <c r="B194" s="1">
        <v>23</v>
      </c>
      <c r="C194" s="3">
        <v>45471</v>
      </c>
      <c r="D194" s="1" t="s">
        <v>114</v>
      </c>
      <c r="E194" s="1">
        <v>4</v>
      </c>
      <c r="F194" s="1">
        <v>30</v>
      </c>
    </row>
    <row r="195" spans="1:6">
      <c r="A195" s="1" t="s">
        <v>107</v>
      </c>
      <c r="B195" s="1">
        <v>23</v>
      </c>
      <c r="C195" s="3">
        <v>45471</v>
      </c>
      <c r="D195" s="1" t="s">
        <v>114</v>
      </c>
      <c r="E195" s="1">
        <v>5</v>
      </c>
      <c r="F195" s="1">
        <v>35</v>
      </c>
    </row>
    <row r="196" spans="1:6">
      <c r="A196" s="1" t="s">
        <v>107</v>
      </c>
      <c r="B196" s="1">
        <v>23</v>
      </c>
      <c r="C196" s="3">
        <v>45471</v>
      </c>
      <c r="D196" s="1" t="s">
        <v>119</v>
      </c>
      <c r="E196" s="1" t="s">
        <v>115</v>
      </c>
      <c r="F196" s="1">
        <v>0</v>
      </c>
    </row>
    <row r="197" spans="1:6">
      <c r="A197" s="1" t="s">
        <v>107</v>
      </c>
      <c r="B197" s="1">
        <v>23</v>
      </c>
      <c r="C197" s="3">
        <v>45471</v>
      </c>
      <c r="D197" s="1" t="s">
        <v>119</v>
      </c>
      <c r="E197" s="1" t="s">
        <v>116</v>
      </c>
      <c r="F197" s="1">
        <v>30</v>
      </c>
    </row>
    <row r="198" spans="1:6">
      <c r="A198" s="1" t="s">
        <v>107</v>
      </c>
      <c r="B198" s="1">
        <v>23</v>
      </c>
      <c r="C198" s="3">
        <v>45471</v>
      </c>
      <c r="D198" s="1" t="s">
        <v>119</v>
      </c>
      <c r="E198" s="1" t="s">
        <v>117</v>
      </c>
      <c r="F198" s="1">
        <v>20</v>
      </c>
    </row>
    <row r="199" spans="1:6">
      <c r="A199" s="1" t="s">
        <v>107</v>
      </c>
      <c r="B199" s="1">
        <v>23</v>
      </c>
      <c r="C199" s="3">
        <v>45471</v>
      </c>
      <c r="D199" s="1" t="s">
        <v>119</v>
      </c>
      <c r="E199" s="1" t="s">
        <v>118</v>
      </c>
      <c r="F199" s="1">
        <v>40</v>
      </c>
    </row>
    <row r="200" spans="1:6">
      <c r="A200" s="1" t="s">
        <v>107</v>
      </c>
      <c r="B200" s="1">
        <v>24</v>
      </c>
      <c r="C200" s="3">
        <v>45471</v>
      </c>
      <c r="D200" s="1" t="s">
        <v>114</v>
      </c>
      <c r="E200" s="1">
        <v>1</v>
      </c>
      <c r="F200" s="1">
        <v>15</v>
      </c>
    </row>
    <row r="201" spans="1:6">
      <c r="A201" s="1" t="s">
        <v>107</v>
      </c>
      <c r="B201" s="1">
        <v>24</v>
      </c>
      <c r="C201" s="3">
        <v>45471</v>
      </c>
      <c r="D201" s="1" t="s">
        <v>114</v>
      </c>
      <c r="E201" s="1">
        <v>2</v>
      </c>
      <c r="F201" s="1">
        <v>75</v>
      </c>
    </row>
    <row r="202" spans="1:6">
      <c r="A202" s="1" t="s">
        <v>107</v>
      </c>
      <c r="B202" s="1">
        <v>24</v>
      </c>
      <c r="C202" s="3">
        <v>45471</v>
      </c>
      <c r="D202" s="1" t="s">
        <v>114</v>
      </c>
      <c r="E202" s="1">
        <v>3</v>
      </c>
      <c r="F202" s="1">
        <v>40</v>
      </c>
    </row>
    <row r="203" spans="1:6">
      <c r="A203" s="1" t="s">
        <v>107</v>
      </c>
      <c r="B203" s="1">
        <v>24</v>
      </c>
      <c r="C203" s="3">
        <v>45471</v>
      </c>
      <c r="D203" s="1" t="s">
        <v>114</v>
      </c>
      <c r="E203" s="1">
        <v>4</v>
      </c>
      <c r="F203" s="1">
        <v>35</v>
      </c>
    </row>
    <row r="204" spans="1:6">
      <c r="A204" s="1" t="s">
        <v>107</v>
      </c>
      <c r="B204" s="1">
        <v>24</v>
      </c>
      <c r="C204" s="3">
        <v>45471</v>
      </c>
      <c r="D204" s="1" t="s">
        <v>114</v>
      </c>
      <c r="E204" s="1">
        <v>5</v>
      </c>
      <c r="F204" s="1">
        <v>5</v>
      </c>
    </row>
    <row r="205" spans="1:6">
      <c r="A205" s="1" t="s">
        <v>107</v>
      </c>
      <c r="B205" s="1">
        <v>24</v>
      </c>
      <c r="C205" s="3">
        <v>45471</v>
      </c>
      <c r="D205" s="1" t="s">
        <v>119</v>
      </c>
      <c r="E205" s="1" t="s">
        <v>115</v>
      </c>
      <c r="F205" s="1">
        <v>20</v>
      </c>
    </row>
    <row r="206" spans="1:6">
      <c r="A206" s="1" t="s">
        <v>107</v>
      </c>
      <c r="B206" s="1">
        <v>24</v>
      </c>
      <c r="C206" s="3">
        <v>45471</v>
      </c>
      <c r="D206" s="1" t="s">
        <v>119</v>
      </c>
      <c r="E206" s="1" t="s">
        <v>116</v>
      </c>
      <c r="F206" s="1">
        <v>25</v>
      </c>
    </row>
    <row r="207" spans="1:6">
      <c r="A207" s="1" t="s">
        <v>107</v>
      </c>
      <c r="B207" s="1">
        <v>24</v>
      </c>
      <c r="C207" s="3">
        <v>45471</v>
      </c>
      <c r="D207" s="1" t="s">
        <v>119</v>
      </c>
      <c r="E207" s="1" t="s">
        <v>117</v>
      </c>
      <c r="F207" s="1">
        <v>25</v>
      </c>
    </row>
    <row r="208" spans="1:6">
      <c r="A208" s="1" t="s">
        <v>107</v>
      </c>
      <c r="B208" s="1">
        <v>24</v>
      </c>
      <c r="C208" s="3">
        <v>45471</v>
      </c>
      <c r="D208" s="1" t="s">
        <v>119</v>
      </c>
      <c r="E208" s="1" t="s">
        <v>118</v>
      </c>
      <c r="F208" s="1">
        <v>0</v>
      </c>
    </row>
    <row r="209" spans="1:6">
      <c r="A209" s="1" t="s">
        <v>107</v>
      </c>
      <c r="B209" s="1">
        <v>25</v>
      </c>
      <c r="C209" s="3">
        <v>45471</v>
      </c>
      <c r="D209" s="1" t="s">
        <v>114</v>
      </c>
      <c r="E209" s="1">
        <v>1</v>
      </c>
      <c r="F209" s="1">
        <v>25</v>
      </c>
    </row>
    <row r="210" spans="1:6">
      <c r="A210" s="1" t="s">
        <v>107</v>
      </c>
      <c r="B210" s="1">
        <v>25</v>
      </c>
      <c r="C210" s="3">
        <v>45471</v>
      </c>
      <c r="D210" s="1" t="s">
        <v>114</v>
      </c>
      <c r="E210" s="1">
        <v>2</v>
      </c>
      <c r="F210" s="1">
        <v>15</v>
      </c>
    </row>
    <row r="211" spans="1:6">
      <c r="A211" s="1" t="s">
        <v>107</v>
      </c>
      <c r="B211" s="1">
        <v>25</v>
      </c>
      <c r="C211" s="3">
        <v>45471</v>
      </c>
      <c r="D211" s="1" t="s">
        <v>114</v>
      </c>
      <c r="E211" s="1">
        <v>3</v>
      </c>
      <c r="F211" s="1">
        <v>15</v>
      </c>
    </row>
    <row r="212" spans="1:6">
      <c r="A212" s="1" t="s">
        <v>107</v>
      </c>
      <c r="B212" s="1">
        <v>25</v>
      </c>
      <c r="C212" s="3">
        <v>45471</v>
      </c>
      <c r="D212" s="1" t="s">
        <v>114</v>
      </c>
      <c r="E212" s="1">
        <v>4</v>
      </c>
      <c r="F212" s="1">
        <v>15</v>
      </c>
    </row>
    <row r="213" spans="1:6">
      <c r="A213" s="1" t="s">
        <v>107</v>
      </c>
      <c r="B213" s="1">
        <v>25</v>
      </c>
      <c r="C213" s="3">
        <v>45471</v>
      </c>
      <c r="D213" s="1" t="s">
        <v>114</v>
      </c>
      <c r="E213" s="1">
        <v>5</v>
      </c>
      <c r="F213" s="1">
        <v>35</v>
      </c>
    </row>
    <row r="214" spans="1:6">
      <c r="A214" s="1" t="s">
        <v>107</v>
      </c>
      <c r="B214" s="1">
        <v>25</v>
      </c>
      <c r="C214" s="3">
        <v>45471</v>
      </c>
      <c r="D214" s="1" t="s">
        <v>119</v>
      </c>
      <c r="E214" s="1" t="s">
        <v>115</v>
      </c>
      <c r="F214" s="1">
        <v>30</v>
      </c>
    </row>
    <row r="215" spans="1:6">
      <c r="A215" s="1" t="s">
        <v>107</v>
      </c>
      <c r="B215" s="1">
        <v>25</v>
      </c>
      <c r="C215" s="3">
        <v>45471</v>
      </c>
      <c r="D215" s="1" t="s">
        <v>119</v>
      </c>
      <c r="E215" s="1" t="s">
        <v>116</v>
      </c>
      <c r="F215" s="1">
        <v>75</v>
      </c>
    </row>
    <row r="216" spans="1:6">
      <c r="A216" s="1" t="s">
        <v>107</v>
      </c>
      <c r="B216" s="1">
        <v>25</v>
      </c>
      <c r="C216" s="3">
        <v>45471</v>
      </c>
      <c r="D216" s="1" t="s">
        <v>119</v>
      </c>
      <c r="E216" s="1" t="s">
        <v>117</v>
      </c>
      <c r="F216" s="1">
        <v>10</v>
      </c>
    </row>
    <row r="217" spans="1:6">
      <c r="A217" s="1" t="s">
        <v>107</v>
      </c>
      <c r="B217" s="1">
        <v>25</v>
      </c>
      <c r="C217" s="3">
        <v>45471</v>
      </c>
      <c r="D217" s="1" t="s">
        <v>119</v>
      </c>
      <c r="E217" s="1" t="s">
        <v>118</v>
      </c>
      <c r="F217" s="1">
        <v>55</v>
      </c>
    </row>
    <row r="218" spans="1:6">
      <c r="A218" s="1" t="s">
        <v>107</v>
      </c>
      <c r="B218" s="1">
        <v>26</v>
      </c>
      <c r="C218" s="3">
        <v>45471</v>
      </c>
      <c r="D218" s="1" t="s">
        <v>114</v>
      </c>
      <c r="E218" s="1">
        <v>1</v>
      </c>
      <c r="F218" s="1">
        <v>15</v>
      </c>
    </row>
    <row r="219" spans="1:6">
      <c r="A219" s="1" t="s">
        <v>107</v>
      </c>
      <c r="B219" s="1">
        <v>26</v>
      </c>
      <c r="C219" s="3">
        <v>45471</v>
      </c>
      <c r="D219" s="1" t="s">
        <v>114</v>
      </c>
      <c r="E219" s="1">
        <v>2</v>
      </c>
      <c r="F219" s="1">
        <v>5</v>
      </c>
    </row>
    <row r="220" spans="1:6">
      <c r="A220" s="1" t="s">
        <v>107</v>
      </c>
      <c r="B220" s="1">
        <v>26</v>
      </c>
      <c r="C220" s="3">
        <v>45471</v>
      </c>
      <c r="D220" s="1" t="s">
        <v>114</v>
      </c>
      <c r="E220" s="1">
        <v>3</v>
      </c>
      <c r="F220" s="1">
        <v>20</v>
      </c>
    </row>
    <row r="221" spans="1:6">
      <c r="A221" s="1" t="s">
        <v>107</v>
      </c>
      <c r="B221" s="1">
        <v>26</v>
      </c>
      <c r="C221" s="3">
        <v>45471</v>
      </c>
      <c r="D221" s="1" t="s">
        <v>114</v>
      </c>
      <c r="E221" s="1">
        <v>4</v>
      </c>
      <c r="F221" s="1">
        <v>15</v>
      </c>
    </row>
    <row r="222" spans="1:6">
      <c r="A222" s="1" t="s">
        <v>107</v>
      </c>
      <c r="B222" s="1">
        <v>26</v>
      </c>
      <c r="C222" s="3">
        <v>45471</v>
      </c>
      <c r="D222" s="1" t="s">
        <v>114</v>
      </c>
      <c r="E222" s="1">
        <v>5</v>
      </c>
      <c r="F222" s="1">
        <v>35</v>
      </c>
    </row>
    <row r="223" spans="1:6">
      <c r="A223" s="1" t="s">
        <v>107</v>
      </c>
      <c r="B223" s="1">
        <v>26</v>
      </c>
      <c r="C223" s="3">
        <v>45471</v>
      </c>
      <c r="D223" s="1" t="s">
        <v>119</v>
      </c>
      <c r="E223" s="1" t="s">
        <v>115</v>
      </c>
      <c r="F223" s="1">
        <v>25</v>
      </c>
    </row>
    <row r="224" spans="1:6">
      <c r="A224" s="1" t="s">
        <v>107</v>
      </c>
      <c r="B224" s="1">
        <v>26</v>
      </c>
      <c r="C224" s="3">
        <v>45471</v>
      </c>
      <c r="D224" s="1" t="s">
        <v>119</v>
      </c>
      <c r="E224" s="1" t="s">
        <v>116</v>
      </c>
      <c r="F224" s="1">
        <v>25</v>
      </c>
    </row>
    <row r="225" spans="1:6">
      <c r="A225" s="1" t="s">
        <v>107</v>
      </c>
      <c r="B225" s="1">
        <v>26</v>
      </c>
      <c r="C225" s="3">
        <v>45471</v>
      </c>
      <c r="D225" s="1" t="s">
        <v>119</v>
      </c>
      <c r="E225" s="1" t="s">
        <v>117</v>
      </c>
      <c r="F225" s="1">
        <v>20</v>
      </c>
    </row>
    <row r="226" spans="1:6">
      <c r="A226" s="1" t="s">
        <v>107</v>
      </c>
      <c r="B226" s="1">
        <v>26</v>
      </c>
      <c r="C226" s="3">
        <v>45471</v>
      </c>
      <c r="D226" s="1" t="s">
        <v>119</v>
      </c>
      <c r="E226" s="1" t="s">
        <v>118</v>
      </c>
      <c r="F226" s="1">
        <v>0</v>
      </c>
    </row>
    <row r="227" spans="1:6">
      <c r="A227" s="1" t="s">
        <v>107</v>
      </c>
      <c r="B227" s="1">
        <v>27</v>
      </c>
      <c r="C227" s="3">
        <v>45471</v>
      </c>
      <c r="D227" s="1" t="s">
        <v>114</v>
      </c>
      <c r="E227" s="1">
        <v>1</v>
      </c>
      <c r="F227" s="1">
        <v>25</v>
      </c>
    </row>
    <row r="228" spans="1:6">
      <c r="A228" s="1" t="s">
        <v>107</v>
      </c>
      <c r="B228" s="1">
        <v>27</v>
      </c>
      <c r="C228" s="3">
        <v>45471</v>
      </c>
      <c r="D228" s="1" t="s">
        <v>114</v>
      </c>
      <c r="E228" s="1">
        <v>2</v>
      </c>
      <c r="F228" s="1">
        <v>50</v>
      </c>
    </row>
    <row r="229" spans="1:6">
      <c r="A229" s="1" t="s">
        <v>107</v>
      </c>
      <c r="B229" s="1">
        <v>27</v>
      </c>
      <c r="C229" s="3">
        <v>45471</v>
      </c>
      <c r="D229" s="1" t="s">
        <v>114</v>
      </c>
      <c r="E229" s="1">
        <v>3</v>
      </c>
      <c r="F229" s="1">
        <v>15</v>
      </c>
    </row>
    <row r="230" spans="1:6">
      <c r="A230" s="1" t="s">
        <v>107</v>
      </c>
      <c r="B230" s="1">
        <v>27</v>
      </c>
      <c r="C230" s="3">
        <v>45471</v>
      </c>
      <c r="D230" s="1" t="s">
        <v>114</v>
      </c>
      <c r="E230" s="1">
        <v>4</v>
      </c>
      <c r="F230" s="1">
        <v>0</v>
      </c>
    </row>
    <row r="231" spans="1:6">
      <c r="A231" s="1" t="s">
        <v>107</v>
      </c>
      <c r="B231" s="1">
        <v>27</v>
      </c>
      <c r="C231" s="3">
        <v>45471</v>
      </c>
      <c r="D231" s="1" t="s">
        <v>114</v>
      </c>
      <c r="E231" s="1">
        <v>5</v>
      </c>
      <c r="F231" s="1">
        <v>0</v>
      </c>
    </row>
    <row r="232" spans="1:6">
      <c r="A232" s="1" t="s">
        <v>107</v>
      </c>
      <c r="B232" s="1">
        <v>27</v>
      </c>
      <c r="C232" s="3">
        <v>45471</v>
      </c>
      <c r="D232" s="1" t="s">
        <v>119</v>
      </c>
      <c r="E232" s="1" t="s">
        <v>115</v>
      </c>
      <c r="F232" s="1">
        <v>10</v>
      </c>
    </row>
    <row r="233" spans="1:6">
      <c r="A233" s="1" t="s">
        <v>107</v>
      </c>
      <c r="B233" s="1">
        <v>27</v>
      </c>
      <c r="C233" s="3">
        <v>45471</v>
      </c>
      <c r="D233" s="1" t="s">
        <v>119</v>
      </c>
      <c r="E233" s="1" t="s">
        <v>116</v>
      </c>
      <c r="F233" s="1">
        <v>20</v>
      </c>
    </row>
    <row r="234" spans="1:6">
      <c r="A234" s="1" t="s">
        <v>107</v>
      </c>
      <c r="B234" s="1">
        <v>27</v>
      </c>
      <c r="C234" s="3">
        <v>45471</v>
      </c>
      <c r="D234" s="1" t="s">
        <v>119</v>
      </c>
      <c r="E234" s="1" t="s">
        <v>117</v>
      </c>
      <c r="F234" s="1">
        <v>30</v>
      </c>
    </row>
    <row r="235" spans="1:6">
      <c r="A235" s="1" t="s">
        <v>107</v>
      </c>
      <c r="B235" s="1">
        <v>27</v>
      </c>
      <c r="C235" s="3">
        <v>45471</v>
      </c>
      <c r="D235" s="1" t="s">
        <v>119</v>
      </c>
      <c r="E235" s="1" t="s">
        <v>118</v>
      </c>
      <c r="F235" s="1">
        <v>0</v>
      </c>
    </row>
    <row r="236" spans="1:6">
      <c r="A236" s="1" t="s">
        <v>180</v>
      </c>
      <c r="B236" s="1">
        <v>29</v>
      </c>
      <c r="C236" s="3">
        <v>45498</v>
      </c>
      <c r="D236" s="1" t="s">
        <v>114</v>
      </c>
      <c r="E236" s="1">
        <v>1</v>
      </c>
      <c r="F236" s="1">
        <v>10</v>
      </c>
    </row>
    <row r="237" spans="1:6">
      <c r="A237" s="1" t="s">
        <v>180</v>
      </c>
      <c r="B237" s="1">
        <v>29</v>
      </c>
      <c r="C237" s="3">
        <v>45498</v>
      </c>
      <c r="D237" s="1" t="s">
        <v>114</v>
      </c>
      <c r="E237" s="1">
        <v>2</v>
      </c>
      <c r="F237" s="1">
        <v>10</v>
      </c>
    </row>
    <row r="238" spans="1:6">
      <c r="A238" s="1" t="s">
        <v>180</v>
      </c>
      <c r="B238" s="1">
        <v>29</v>
      </c>
      <c r="C238" s="3">
        <v>45498</v>
      </c>
      <c r="D238" s="1" t="s">
        <v>114</v>
      </c>
      <c r="E238" s="1">
        <v>3</v>
      </c>
      <c r="F238" s="1">
        <v>10</v>
      </c>
    </row>
    <row r="239" spans="1:6">
      <c r="A239" s="1" t="s">
        <v>180</v>
      </c>
      <c r="B239" s="1">
        <v>29</v>
      </c>
      <c r="C239" s="3">
        <v>45498</v>
      </c>
      <c r="D239" s="1" t="s">
        <v>114</v>
      </c>
      <c r="E239" s="1">
        <v>4</v>
      </c>
      <c r="F239" s="1">
        <v>0</v>
      </c>
    </row>
    <row r="240" spans="1:6">
      <c r="A240" s="1" t="s">
        <v>180</v>
      </c>
      <c r="B240" s="1">
        <v>29</v>
      </c>
      <c r="C240" s="3">
        <v>45498</v>
      </c>
      <c r="D240" s="1" t="s">
        <v>114</v>
      </c>
      <c r="E240" s="1">
        <v>5</v>
      </c>
      <c r="F240" s="1">
        <v>10</v>
      </c>
    </row>
    <row r="241" spans="1:6">
      <c r="A241" s="1" t="s">
        <v>180</v>
      </c>
      <c r="B241" s="1">
        <v>29</v>
      </c>
      <c r="C241" s="3">
        <v>45498</v>
      </c>
      <c r="D241" s="1" t="s">
        <v>119</v>
      </c>
      <c r="E241" s="1" t="s">
        <v>115</v>
      </c>
      <c r="F241" s="1">
        <v>0</v>
      </c>
    </row>
    <row r="242" spans="1:6">
      <c r="A242" s="1" t="s">
        <v>180</v>
      </c>
      <c r="B242" s="1">
        <v>29</v>
      </c>
      <c r="C242" s="3">
        <v>45498</v>
      </c>
      <c r="D242" s="1" t="s">
        <v>119</v>
      </c>
      <c r="E242" s="1" t="s">
        <v>116</v>
      </c>
      <c r="F242" s="1">
        <v>0</v>
      </c>
    </row>
    <row r="243" spans="1:6">
      <c r="A243" s="1" t="s">
        <v>180</v>
      </c>
      <c r="B243" s="1">
        <v>29</v>
      </c>
      <c r="C243" s="3">
        <v>45498</v>
      </c>
      <c r="D243" s="1" t="s">
        <v>119</v>
      </c>
      <c r="E243" s="1" t="s">
        <v>117</v>
      </c>
      <c r="F243" s="1">
        <v>35</v>
      </c>
    </row>
    <row r="244" spans="1:6">
      <c r="A244" s="1" t="s">
        <v>180</v>
      </c>
      <c r="B244" s="1">
        <v>29</v>
      </c>
      <c r="C244" s="3">
        <v>45498</v>
      </c>
      <c r="D244" s="1" t="s">
        <v>119</v>
      </c>
      <c r="E244" s="1" t="s">
        <v>118</v>
      </c>
      <c r="F244" s="1">
        <v>15</v>
      </c>
    </row>
    <row r="245" spans="1:6">
      <c r="A245" s="1" t="s">
        <v>180</v>
      </c>
      <c r="B245" s="1">
        <v>30</v>
      </c>
      <c r="C245" s="3">
        <v>45498</v>
      </c>
      <c r="D245" s="1" t="s">
        <v>114</v>
      </c>
      <c r="E245" s="1">
        <v>1</v>
      </c>
      <c r="F245" s="1">
        <v>10</v>
      </c>
    </row>
    <row r="246" spans="1:6">
      <c r="A246" s="1" t="s">
        <v>180</v>
      </c>
      <c r="B246" s="1">
        <v>30</v>
      </c>
      <c r="C246" s="3">
        <v>45498</v>
      </c>
      <c r="D246" s="1" t="s">
        <v>114</v>
      </c>
      <c r="E246" s="1">
        <v>2</v>
      </c>
      <c r="F246" s="1">
        <v>5</v>
      </c>
    </row>
    <row r="247" spans="1:6">
      <c r="A247" s="1" t="s">
        <v>180</v>
      </c>
      <c r="B247" s="1">
        <v>30</v>
      </c>
      <c r="C247" s="3">
        <v>45498</v>
      </c>
      <c r="D247" s="1" t="s">
        <v>114</v>
      </c>
      <c r="E247" s="1">
        <v>3</v>
      </c>
      <c r="F247" s="1">
        <v>15</v>
      </c>
    </row>
    <row r="248" spans="1:6">
      <c r="A248" s="1" t="s">
        <v>180</v>
      </c>
      <c r="B248" s="1">
        <v>30</v>
      </c>
      <c r="C248" s="3">
        <v>45498</v>
      </c>
      <c r="D248" s="1" t="s">
        <v>114</v>
      </c>
      <c r="E248" s="1">
        <v>4</v>
      </c>
      <c r="F248" s="1">
        <v>0</v>
      </c>
    </row>
    <row r="249" spans="1:6">
      <c r="A249" s="1" t="s">
        <v>180</v>
      </c>
      <c r="B249" s="1">
        <v>30</v>
      </c>
      <c r="C249" s="3">
        <v>45498</v>
      </c>
      <c r="D249" s="1" t="s">
        <v>114</v>
      </c>
      <c r="E249" s="1">
        <v>5</v>
      </c>
      <c r="F249" s="1">
        <v>0</v>
      </c>
    </row>
    <row r="250" spans="1:6">
      <c r="A250" s="1" t="s">
        <v>180</v>
      </c>
      <c r="B250" s="1">
        <v>30</v>
      </c>
      <c r="C250" s="3">
        <v>45498</v>
      </c>
      <c r="D250" s="1" t="s">
        <v>119</v>
      </c>
      <c r="E250" s="1" t="s">
        <v>115</v>
      </c>
      <c r="F250" s="1">
        <v>35</v>
      </c>
    </row>
    <row r="251" spans="1:6">
      <c r="A251" s="1" t="s">
        <v>180</v>
      </c>
      <c r="B251" s="1">
        <v>30</v>
      </c>
      <c r="C251" s="3">
        <v>45498</v>
      </c>
      <c r="D251" s="1" t="s">
        <v>119</v>
      </c>
      <c r="E251" s="1" t="s">
        <v>116</v>
      </c>
      <c r="F251" s="1">
        <v>0</v>
      </c>
    </row>
    <row r="252" spans="1:6">
      <c r="A252" s="1" t="s">
        <v>180</v>
      </c>
      <c r="B252" s="1">
        <v>30</v>
      </c>
      <c r="C252" s="3">
        <v>45498</v>
      </c>
      <c r="D252" s="1" t="s">
        <v>119</v>
      </c>
      <c r="E252" s="1" t="s">
        <v>117</v>
      </c>
      <c r="F252" s="1">
        <v>45</v>
      </c>
    </row>
    <row r="253" spans="1:6">
      <c r="A253" s="1" t="s">
        <v>180</v>
      </c>
      <c r="B253" s="1">
        <v>30</v>
      </c>
      <c r="C253" s="3">
        <v>45498</v>
      </c>
      <c r="D253" s="1" t="s">
        <v>119</v>
      </c>
      <c r="E253" s="1" t="s">
        <v>118</v>
      </c>
      <c r="F253" s="1">
        <v>25</v>
      </c>
    </row>
    <row r="254" spans="1:6">
      <c r="A254" s="1" t="s">
        <v>180</v>
      </c>
      <c r="B254" s="1">
        <v>31</v>
      </c>
      <c r="C254" s="3">
        <v>45498</v>
      </c>
      <c r="D254" s="1" t="s">
        <v>114</v>
      </c>
      <c r="E254" s="1">
        <v>1</v>
      </c>
      <c r="F254" s="1">
        <v>10</v>
      </c>
    </row>
    <row r="255" spans="1:6">
      <c r="A255" s="1" t="s">
        <v>180</v>
      </c>
      <c r="B255" s="1">
        <v>31</v>
      </c>
      <c r="C255" s="3">
        <v>45498</v>
      </c>
      <c r="D255" s="1" t="s">
        <v>114</v>
      </c>
      <c r="E255" s="1">
        <v>2</v>
      </c>
      <c r="F255" s="1">
        <v>10</v>
      </c>
    </row>
    <row r="256" spans="1:6">
      <c r="A256" s="1" t="s">
        <v>180</v>
      </c>
      <c r="B256" s="1">
        <v>31</v>
      </c>
      <c r="C256" s="3">
        <v>45498</v>
      </c>
      <c r="D256" s="1" t="s">
        <v>114</v>
      </c>
      <c r="E256" s="1">
        <v>3</v>
      </c>
      <c r="F256" s="1">
        <v>10</v>
      </c>
    </row>
    <row r="257" spans="1:6">
      <c r="A257" s="1" t="s">
        <v>180</v>
      </c>
      <c r="B257" s="1">
        <v>31</v>
      </c>
      <c r="C257" s="3">
        <v>45498</v>
      </c>
      <c r="D257" s="1" t="s">
        <v>114</v>
      </c>
      <c r="E257" s="1">
        <v>4</v>
      </c>
      <c r="F257" s="1">
        <v>25</v>
      </c>
    </row>
    <row r="258" spans="1:6">
      <c r="A258" s="1" t="s">
        <v>180</v>
      </c>
      <c r="B258" s="1">
        <v>31</v>
      </c>
      <c r="C258" s="3">
        <v>45498</v>
      </c>
      <c r="D258" s="1" t="s">
        <v>114</v>
      </c>
      <c r="E258" s="1">
        <v>5</v>
      </c>
      <c r="F258" s="1">
        <v>5</v>
      </c>
    </row>
    <row r="259" spans="1:6">
      <c r="A259" s="1" t="s">
        <v>180</v>
      </c>
      <c r="B259" s="1">
        <v>31</v>
      </c>
      <c r="C259" s="3">
        <v>45498</v>
      </c>
      <c r="D259" s="1" t="s">
        <v>119</v>
      </c>
      <c r="E259" s="1" t="s">
        <v>115</v>
      </c>
      <c r="F259" s="1">
        <v>25</v>
      </c>
    </row>
    <row r="260" spans="1:6">
      <c r="A260" s="1" t="s">
        <v>180</v>
      </c>
      <c r="B260" s="1">
        <v>31</v>
      </c>
      <c r="C260" s="3">
        <v>45498</v>
      </c>
      <c r="D260" s="1" t="s">
        <v>119</v>
      </c>
      <c r="E260" s="1" t="s">
        <v>116</v>
      </c>
      <c r="F260" s="1">
        <v>35</v>
      </c>
    </row>
    <row r="261" spans="1:6">
      <c r="A261" s="1" t="s">
        <v>180</v>
      </c>
      <c r="B261" s="1">
        <v>31</v>
      </c>
      <c r="C261" s="3">
        <v>45498</v>
      </c>
      <c r="D261" s="1" t="s">
        <v>119</v>
      </c>
      <c r="E261" s="1" t="s">
        <v>117</v>
      </c>
      <c r="F261" s="1">
        <v>25</v>
      </c>
    </row>
    <row r="262" spans="1:6">
      <c r="A262" s="1" t="s">
        <v>180</v>
      </c>
      <c r="B262" s="1">
        <v>31</v>
      </c>
      <c r="C262" s="3">
        <v>45498</v>
      </c>
      <c r="D262" s="1" t="s">
        <v>119</v>
      </c>
      <c r="E262" s="1" t="s">
        <v>118</v>
      </c>
      <c r="F262" s="1">
        <v>0</v>
      </c>
    </row>
    <row r="263" spans="1:6">
      <c r="A263" s="1" t="s">
        <v>180</v>
      </c>
      <c r="B263" s="1">
        <v>32</v>
      </c>
      <c r="C263" s="3">
        <v>45495</v>
      </c>
      <c r="D263" s="1" t="s">
        <v>114</v>
      </c>
      <c r="E263" s="1">
        <v>1</v>
      </c>
      <c r="F263" s="1">
        <v>15</v>
      </c>
    </row>
    <row r="264" spans="1:6">
      <c r="A264" s="1" t="s">
        <v>180</v>
      </c>
      <c r="B264" s="1">
        <v>32</v>
      </c>
      <c r="C264" s="3">
        <v>45495</v>
      </c>
      <c r="D264" s="1" t="s">
        <v>114</v>
      </c>
      <c r="E264" s="1">
        <v>2</v>
      </c>
      <c r="F264" s="1">
        <v>25</v>
      </c>
    </row>
    <row r="265" spans="1:6">
      <c r="A265" s="1" t="s">
        <v>180</v>
      </c>
      <c r="B265" s="1">
        <v>32</v>
      </c>
      <c r="C265" s="3">
        <v>45495</v>
      </c>
      <c r="D265" s="1" t="s">
        <v>114</v>
      </c>
      <c r="E265" s="1">
        <v>3</v>
      </c>
      <c r="F265" s="1">
        <v>40</v>
      </c>
    </row>
    <row r="266" spans="1:6">
      <c r="A266" s="1" t="s">
        <v>180</v>
      </c>
      <c r="B266" s="1">
        <v>32</v>
      </c>
      <c r="C266" s="3">
        <v>45495</v>
      </c>
      <c r="D266" s="1" t="s">
        <v>114</v>
      </c>
      <c r="E266" s="1">
        <v>4</v>
      </c>
      <c r="F266" s="1">
        <v>30</v>
      </c>
    </row>
    <row r="267" spans="1:6">
      <c r="A267" s="1" t="s">
        <v>180</v>
      </c>
      <c r="B267" s="1">
        <v>32</v>
      </c>
      <c r="C267" s="3">
        <v>45495</v>
      </c>
      <c r="D267" s="1" t="s">
        <v>114</v>
      </c>
      <c r="E267" s="1">
        <v>5</v>
      </c>
      <c r="F267" s="1">
        <v>25</v>
      </c>
    </row>
    <row r="268" spans="1:6">
      <c r="A268" s="1" t="s">
        <v>180</v>
      </c>
      <c r="B268" s="1">
        <v>32</v>
      </c>
      <c r="C268" s="3">
        <v>45495</v>
      </c>
      <c r="D268" s="1" t="s">
        <v>119</v>
      </c>
      <c r="E268" s="1" t="s">
        <v>115</v>
      </c>
      <c r="F268" s="1">
        <v>55</v>
      </c>
    </row>
    <row r="269" spans="1:6">
      <c r="A269" s="1" t="s">
        <v>180</v>
      </c>
      <c r="B269" s="1">
        <v>32</v>
      </c>
      <c r="C269" s="3">
        <v>45495</v>
      </c>
      <c r="D269" s="1" t="s">
        <v>119</v>
      </c>
      <c r="E269" s="1" t="s">
        <v>116</v>
      </c>
      <c r="F269" s="1">
        <v>50</v>
      </c>
    </row>
    <row r="270" spans="1:6">
      <c r="A270" s="1" t="s">
        <v>180</v>
      </c>
      <c r="B270" s="1">
        <v>32</v>
      </c>
      <c r="C270" s="3">
        <v>45495</v>
      </c>
      <c r="D270" s="1" t="s">
        <v>119</v>
      </c>
      <c r="E270" s="1" t="s">
        <v>117</v>
      </c>
      <c r="F270" s="1">
        <v>0</v>
      </c>
    </row>
    <row r="271" spans="1:6">
      <c r="A271" s="1" t="s">
        <v>180</v>
      </c>
      <c r="B271" s="1">
        <v>32</v>
      </c>
      <c r="C271" s="3">
        <v>45495</v>
      </c>
      <c r="D271" s="1" t="s">
        <v>119</v>
      </c>
      <c r="E271" s="1" t="s">
        <v>118</v>
      </c>
      <c r="F271" s="1">
        <v>35</v>
      </c>
    </row>
    <row r="272" spans="1:6">
      <c r="A272" s="1" t="s">
        <v>180</v>
      </c>
      <c r="B272" s="1">
        <v>33</v>
      </c>
      <c r="C272" s="3">
        <v>45497</v>
      </c>
      <c r="D272" s="1" t="s">
        <v>114</v>
      </c>
      <c r="E272" s="1">
        <v>1</v>
      </c>
      <c r="F272" s="1">
        <v>40</v>
      </c>
    </row>
    <row r="273" spans="1:6">
      <c r="A273" s="1" t="s">
        <v>180</v>
      </c>
      <c r="B273" s="1">
        <v>33</v>
      </c>
      <c r="C273" s="3">
        <v>45497</v>
      </c>
      <c r="D273" s="1" t="s">
        <v>114</v>
      </c>
      <c r="E273" s="1">
        <v>2</v>
      </c>
      <c r="F273" s="1">
        <v>30</v>
      </c>
    </row>
    <row r="274" spans="1:6">
      <c r="A274" s="1" t="s">
        <v>180</v>
      </c>
      <c r="B274" s="1">
        <v>33</v>
      </c>
      <c r="C274" s="3">
        <v>45497</v>
      </c>
      <c r="D274" s="1" t="s">
        <v>114</v>
      </c>
      <c r="E274" s="1">
        <v>3</v>
      </c>
      <c r="F274" s="1">
        <v>0</v>
      </c>
    </row>
    <row r="275" spans="1:6">
      <c r="A275" s="1" t="s">
        <v>180</v>
      </c>
      <c r="B275" s="1">
        <v>33</v>
      </c>
      <c r="C275" s="3">
        <v>45497</v>
      </c>
      <c r="D275" s="1" t="s">
        <v>114</v>
      </c>
      <c r="E275" s="1">
        <v>4</v>
      </c>
      <c r="F275" s="1">
        <v>0</v>
      </c>
    </row>
    <row r="276" spans="1:6">
      <c r="A276" s="1" t="s">
        <v>180</v>
      </c>
      <c r="B276" s="1">
        <v>33</v>
      </c>
      <c r="C276" s="3">
        <v>45497</v>
      </c>
      <c r="D276" s="1" t="s">
        <v>114</v>
      </c>
      <c r="E276" s="1">
        <v>5</v>
      </c>
      <c r="F276" s="1">
        <v>0</v>
      </c>
    </row>
    <row r="277" spans="1:6">
      <c r="A277" s="1" t="s">
        <v>180</v>
      </c>
      <c r="B277" s="1">
        <v>33</v>
      </c>
      <c r="C277" s="3">
        <v>45497</v>
      </c>
      <c r="D277" s="1" t="s">
        <v>119</v>
      </c>
      <c r="E277" s="1" t="s">
        <v>115</v>
      </c>
      <c r="F277" s="1">
        <v>0</v>
      </c>
    </row>
    <row r="278" spans="1:6">
      <c r="A278" s="1" t="s">
        <v>180</v>
      </c>
      <c r="B278" s="1">
        <v>33</v>
      </c>
      <c r="C278" s="3">
        <v>45497</v>
      </c>
      <c r="D278" s="1" t="s">
        <v>119</v>
      </c>
      <c r="E278" s="1" t="s">
        <v>116</v>
      </c>
      <c r="F278" s="1">
        <v>40</v>
      </c>
    </row>
    <row r="279" spans="1:6">
      <c r="A279" s="1" t="s">
        <v>180</v>
      </c>
      <c r="B279" s="1">
        <v>33</v>
      </c>
      <c r="C279" s="3">
        <v>45497</v>
      </c>
      <c r="D279" s="1" t="s">
        <v>119</v>
      </c>
      <c r="E279" s="1" t="s">
        <v>117</v>
      </c>
      <c r="F279" s="1">
        <v>60</v>
      </c>
    </row>
    <row r="280" spans="1:6">
      <c r="A280" s="1" t="s">
        <v>180</v>
      </c>
      <c r="B280" s="1">
        <v>33</v>
      </c>
      <c r="C280" s="3">
        <v>45497</v>
      </c>
      <c r="D280" s="1" t="s">
        <v>119</v>
      </c>
      <c r="E280" s="1" t="s">
        <v>118</v>
      </c>
      <c r="F280" s="1">
        <v>40</v>
      </c>
    </row>
    <row r="281" spans="1:6">
      <c r="A281" s="1" t="s">
        <v>180</v>
      </c>
      <c r="B281" s="1">
        <v>34</v>
      </c>
      <c r="C281" s="3">
        <v>45497</v>
      </c>
      <c r="D281" s="1" t="s">
        <v>114</v>
      </c>
      <c r="E281" s="1">
        <v>1</v>
      </c>
      <c r="F281" s="1">
        <v>10</v>
      </c>
    </row>
    <row r="282" spans="1:6">
      <c r="A282" s="1" t="s">
        <v>180</v>
      </c>
      <c r="B282" s="1">
        <v>34</v>
      </c>
      <c r="C282" s="3">
        <v>45497</v>
      </c>
      <c r="D282" s="1" t="s">
        <v>114</v>
      </c>
      <c r="E282" s="1">
        <v>2</v>
      </c>
      <c r="F282" s="1">
        <v>30</v>
      </c>
    </row>
    <row r="283" spans="1:6">
      <c r="A283" s="1" t="s">
        <v>180</v>
      </c>
      <c r="B283" s="1">
        <v>34</v>
      </c>
      <c r="C283" s="3">
        <v>45497</v>
      </c>
      <c r="D283" s="1" t="s">
        <v>114</v>
      </c>
      <c r="E283" s="1">
        <v>3</v>
      </c>
      <c r="F283" s="1">
        <v>0</v>
      </c>
    </row>
    <row r="284" spans="1:6">
      <c r="A284" s="1" t="s">
        <v>180</v>
      </c>
      <c r="B284" s="1">
        <v>34</v>
      </c>
      <c r="C284" s="3">
        <v>45497</v>
      </c>
      <c r="D284" s="1" t="s">
        <v>114</v>
      </c>
      <c r="E284" s="1">
        <v>4</v>
      </c>
      <c r="F284" s="1">
        <v>45</v>
      </c>
    </row>
    <row r="285" spans="1:6">
      <c r="A285" s="1" t="s">
        <v>180</v>
      </c>
      <c r="B285" s="1">
        <v>34</v>
      </c>
      <c r="C285" s="3">
        <v>45497</v>
      </c>
      <c r="D285" s="1" t="s">
        <v>114</v>
      </c>
      <c r="E285" s="1">
        <v>5</v>
      </c>
      <c r="F285" s="1">
        <v>40</v>
      </c>
    </row>
    <row r="286" spans="1:6">
      <c r="A286" s="1" t="s">
        <v>180</v>
      </c>
      <c r="B286" s="1">
        <v>34</v>
      </c>
      <c r="C286" s="3">
        <v>45497</v>
      </c>
      <c r="D286" s="1" t="s">
        <v>119</v>
      </c>
      <c r="E286" s="1" t="s">
        <v>115</v>
      </c>
      <c r="F286" s="1">
        <v>0</v>
      </c>
    </row>
    <row r="287" spans="1:6">
      <c r="A287" s="1" t="s">
        <v>180</v>
      </c>
      <c r="B287" s="1">
        <v>34</v>
      </c>
      <c r="C287" s="3">
        <v>45497</v>
      </c>
      <c r="D287" s="1" t="s">
        <v>119</v>
      </c>
      <c r="E287" s="1" t="s">
        <v>116</v>
      </c>
      <c r="F287" s="1">
        <v>20</v>
      </c>
    </row>
    <row r="288" spans="1:6">
      <c r="A288" s="1" t="s">
        <v>180</v>
      </c>
      <c r="B288" s="1">
        <v>34</v>
      </c>
      <c r="C288" s="3">
        <v>45497</v>
      </c>
      <c r="D288" s="1" t="s">
        <v>119</v>
      </c>
      <c r="E288" s="1" t="s">
        <v>117</v>
      </c>
      <c r="F288" s="1">
        <v>35</v>
      </c>
    </row>
    <row r="289" spans="1:6">
      <c r="A289" s="1" t="s">
        <v>180</v>
      </c>
      <c r="B289" s="1">
        <v>34</v>
      </c>
      <c r="C289" s="3">
        <v>45497</v>
      </c>
      <c r="D289" s="1" t="s">
        <v>119</v>
      </c>
      <c r="E289" s="1" t="s">
        <v>118</v>
      </c>
      <c r="F289" s="1">
        <v>0</v>
      </c>
    </row>
    <row r="290" spans="1:6">
      <c r="A290" s="1" t="s">
        <v>180</v>
      </c>
      <c r="B290" s="1">
        <v>35</v>
      </c>
      <c r="C290" s="3">
        <v>45495</v>
      </c>
      <c r="D290" s="1" t="s">
        <v>114</v>
      </c>
      <c r="E290" s="1">
        <v>1</v>
      </c>
      <c r="F290" s="1">
        <v>35</v>
      </c>
    </row>
    <row r="291" spans="1:6">
      <c r="A291" s="1" t="s">
        <v>180</v>
      </c>
      <c r="B291" s="1">
        <v>35</v>
      </c>
      <c r="C291" s="3">
        <v>45495</v>
      </c>
      <c r="D291" s="1" t="s">
        <v>114</v>
      </c>
      <c r="E291" s="1">
        <v>2</v>
      </c>
      <c r="F291" s="1">
        <v>20</v>
      </c>
    </row>
    <row r="292" spans="1:6">
      <c r="A292" s="1" t="s">
        <v>180</v>
      </c>
      <c r="B292" s="1">
        <v>35</v>
      </c>
      <c r="C292" s="3">
        <v>45495</v>
      </c>
      <c r="D292" s="1" t="s">
        <v>114</v>
      </c>
      <c r="E292" s="1">
        <v>3</v>
      </c>
      <c r="F292" s="1">
        <v>35</v>
      </c>
    </row>
    <row r="293" spans="1:6">
      <c r="A293" s="1" t="s">
        <v>180</v>
      </c>
      <c r="B293" s="1">
        <v>35</v>
      </c>
      <c r="C293" s="3">
        <v>45495</v>
      </c>
      <c r="D293" s="1" t="s">
        <v>114</v>
      </c>
      <c r="E293" s="1">
        <v>4</v>
      </c>
      <c r="F293" s="1">
        <v>45</v>
      </c>
    </row>
    <row r="294" spans="1:6">
      <c r="A294" s="1" t="s">
        <v>180</v>
      </c>
      <c r="B294" s="1">
        <v>35</v>
      </c>
      <c r="C294" s="3">
        <v>45495</v>
      </c>
      <c r="D294" s="1" t="s">
        <v>114</v>
      </c>
      <c r="E294" s="1">
        <v>5</v>
      </c>
      <c r="F294" s="1">
        <v>35</v>
      </c>
    </row>
    <row r="295" spans="1:6">
      <c r="A295" s="1" t="s">
        <v>180</v>
      </c>
      <c r="B295" s="1">
        <v>35</v>
      </c>
      <c r="C295" s="3">
        <v>45495</v>
      </c>
      <c r="D295" s="1" t="s">
        <v>119</v>
      </c>
      <c r="E295" s="1" t="s">
        <v>115</v>
      </c>
      <c r="F295" s="1">
        <v>60</v>
      </c>
    </row>
    <row r="296" spans="1:6">
      <c r="A296" s="1" t="s">
        <v>180</v>
      </c>
      <c r="B296" s="1">
        <v>35</v>
      </c>
      <c r="C296" s="3">
        <v>45495</v>
      </c>
      <c r="D296" s="1" t="s">
        <v>119</v>
      </c>
      <c r="E296" s="1" t="s">
        <v>116</v>
      </c>
      <c r="F296" s="1">
        <v>30</v>
      </c>
    </row>
    <row r="297" spans="1:6">
      <c r="A297" s="1" t="s">
        <v>180</v>
      </c>
      <c r="B297" s="1">
        <v>35</v>
      </c>
      <c r="C297" s="3">
        <v>45495</v>
      </c>
      <c r="D297" s="1" t="s">
        <v>119</v>
      </c>
      <c r="E297" s="1" t="s">
        <v>117</v>
      </c>
      <c r="F297" s="1">
        <v>60</v>
      </c>
    </row>
    <row r="298" spans="1:6">
      <c r="A298" s="1" t="s">
        <v>180</v>
      </c>
      <c r="B298" s="1">
        <v>35</v>
      </c>
      <c r="C298" s="3">
        <v>45495</v>
      </c>
      <c r="D298" s="1" t="s">
        <v>119</v>
      </c>
      <c r="E298" s="1" t="s">
        <v>118</v>
      </c>
      <c r="F298" s="1">
        <v>20</v>
      </c>
    </row>
    <row r="299" spans="1:6">
      <c r="A299" s="1" t="s">
        <v>180</v>
      </c>
      <c r="B299" s="1">
        <v>36</v>
      </c>
      <c r="C299" s="3">
        <v>45495</v>
      </c>
      <c r="D299" s="1" t="s">
        <v>114</v>
      </c>
      <c r="E299" s="1">
        <v>1</v>
      </c>
      <c r="F299" s="1">
        <v>35</v>
      </c>
    </row>
    <row r="300" spans="1:6">
      <c r="A300" s="1" t="s">
        <v>180</v>
      </c>
      <c r="B300" s="1">
        <v>36</v>
      </c>
      <c r="C300" s="3">
        <v>45495</v>
      </c>
      <c r="D300" s="1" t="s">
        <v>114</v>
      </c>
      <c r="E300" s="1">
        <v>2</v>
      </c>
      <c r="F300" s="1">
        <v>0</v>
      </c>
    </row>
    <row r="301" spans="1:6">
      <c r="A301" s="1" t="s">
        <v>180</v>
      </c>
      <c r="B301" s="1">
        <v>36</v>
      </c>
      <c r="C301" s="3">
        <v>45495</v>
      </c>
      <c r="D301" s="1" t="s">
        <v>114</v>
      </c>
      <c r="E301" s="1">
        <v>3</v>
      </c>
      <c r="F301" s="1">
        <v>20</v>
      </c>
    </row>
    <row r="302" spans="1:6">
      <c r="A302" s="1" t="s">
        <v>180</v>
      </c>
      <c r="B302" s="1">
        <v>36</v>
      </c>
      <c r="C302" s="3">
        <v>45495</v>
      </c>
      <c r="D302" s="1" t="s">
        <v>114</v>
      </c>
      <c r="E302" s="1">
        <v>4</v>
      </c>
      <c r="F302" s="1">
        <v>25</v>
      </c>
    </row>
    <row r="303" spans="1:6">
      <c r="A303" s="1" t="s">
        <v>180</v>
      </c>
      <c r="B303" s="1">
        <v>36</v>
      </c>
      <c r="C303" s="3">
        <v>45495</v>
      </c>
      <c r="D303" s="1" t="s">
        <v>114</v>
      </c>
      <c r="E303" s="1">
        <v>5</v>
      </c>
      <c r="F303" s="1">
        <v>10</v>
      </c>
    </row>
    <row r="304" spans="1:6">
      <c r="A304" s="1" t="s">
        <v>180</v>
      </c>
      <c r="B304" s="1">
        <v>36</v>
      </c>
      <c r="C304" s="3">
        <v>45495</v>
      </c>
      <c r="D304" s="1" t="s">
        <v>119</v>
      </c>
      <c r="E304" s="1" t="s">
        <v>115</v>
      </c>
      <c r="F304" s="1">
        <v>0</v>
      </c>
    </row>
    <row r="305" spans="1:6">
      <c r="A305" s="1" t="s">
        <v>180</v>
      </c>
      <c r="B305" s="1">
        <v>36</v>
      </c>
      <c r="C305" s="3">
        <v>45495</v>
      </c>
      <c r="D305" s="1" t="s">
        <v>119</v>
      </c>
      <c r="E305" s="1" t="s">
        <v>116</v>
      </c>
      <c r="F305" s="1">
        <v>15</v>
      </c>
    </row>
    <row r="306" spans="1:6">
      <c r="A306" s="1" t="s">
        <v>180</v>
      </c>
      <c r="B306" s="1">
        <v>36</v>
      </c>
      <c r="C306" s="3">
        <v>45495</v>
      </c>
      <c r="D306" s="1" t="s">
        <v>119</v>
      </c>
      <c r="E306" s="1" t="s">
        <v>117</v>
      </c>
      <c r="F306" s="1">
        <v>30</v>
      </c>
    </row>
    <row r="307" spans="1:6">
      <c r="A307" s="1" t="s">
        <v>180</v>
      </c>
      <c r="B307" s="1">
        <v>36</v>
      </c>
      <c r="C307" s="3">
        <v>45495</v>
      </c>
      <c r="D307" s="1" t="s">
        <v>119</v>
      </c>
      <c r="E307" s="1" t="s">
        <v>118</v>
      </c>
      <c r="F307" s="1">
        <v>20</v>
      </c>
    </row>
    <row r="308" spans="1:6">
      <c r="A308" s="1" t="s">
        <v>180</v>
      </c>
      <c r="B308" s="1">
        <v>37</v>
      </c>
      <c r="C308" s="3">
        <v>45495</v>
      </c>
      <c r="D308" s="1" t="s">
        <v>114</v>
      </c>
      <c r="E308" s="1">
        <v>1</v>
      </c>
      <c r="F308" s="1">
        <v>40</v>
      </c>
    </row>
    <row r="309" spans="1:6">
      <c r="A309" s="1" t="s">
        <v>180</v>
      </c>
      <c r="B309" s="1">
        <v>37</v>
      </c>
      <c r="C309" s="3">
        <v>45495</v>
      </c>
      <c r="D309" s="1" t="s">
        <v>114</v>
      </c>
      <c r="E309" s="1">
        <v>2</v>
      </c>
      <c r="F309" s="1">
        <v>40</v>
      </c>
    </row>
    <row r="310" spans="1:6">
      <c r="A310" s="1" t="s">
        <v>180</v>
      </c>
      <c r="B310" s="1">
        <v>37</v>
      </c>
      <c r="C310" s="3">
        <v>45495</v>
      </c>
      <c r="D310" s="1" t="s">
        <v>114</v>
      </c>
      <c r="E310" s="1">
        <v>3</v>
      </c>
      <c r="F310" s="1">
        <v>50</v>
      </c>
    </row>
    <row r="311" spans="1:6">
      <c r="A311" s="1" t="s">
        <v>180</v>
      </c>
      <c r="B311" s="1">
        <v>37</v>
      </c>
      <c r="C311" s="3">
        <v>45495</v>
      </c>
      <c r="D311" s="1" t="s">
        <v>114</v>
      </c>
      <c r="E311" s="1">
        <v>4</v>
      </c>
      <c r="F311" s="1">
        <v>10</v>
      </c>
    </row>
    <row r="312" spans="1:6">
      <c r="A312" s="1" t="s">
        <v>180</v>
      </c>
      <c r="B312" s="1">
        <v>37</v>
      </c>
      <c r="C312" s="3">
        <v>45495</v>
      </c>
      <c r="D312" s="1" t="s">
        <v>114</v>
      </c>
      <c r="E312" s="1">
        <v>5</v>
      </c>
      <c r="F312" s="1">
        <v>40</v>
      </c>
    </row>
    <row r="313" spans="1:6">
      <c r="A313" s="1" t="s">
        <v>180</v>
      </c>
      <c r="B313" s="1">
        <v>37</v>
      </c>
      <c r="C313" s="3">
        <v>45495</v>
      </c>
      <c r="D313" s="1" t="s">
        <v>119</v>
      </c>
      <c r="E313" s="1" t="s">
        <v>115</v>
      </c>
      <c r="F313" s="1">
        <v>75</v>
      </c>
    </row>
    <row r="314" spans="1:6">
      <c r="A314" s="1" t="s">
        <v>180</v>
      </c>
      <c r="B314" s="1">
        <v>37</v>
      </c>
      <c r="C314" s="3">
        <v>45495</v>
      </c>
      <c r="D314" s="1" t="s">
        <v>119</v>
      </c>
      <c r="E314" s="1" t="s">
        <v>116</v>
      </c>
      <c r="F314" s="1">
        <v>45</v>
      </c>
    </row>
    <row r="315" spans="1:6">
      <c r="A315" s="1" t="s">
        <v>180</v>
      </c>
      <c r="B315" s="1">
        <v>37</v>
      </c>
      <c r="C315" s="3">
        <v>45495</v>
      </c>
      <c r="D315" s="1" t="s">
        <v>119</v>
      </c>
      <c r="E315" s="1" t="s">
        <v>117</v>
      </c>
      <c r="F315" s="1">
        <v>60</v>
      </c>
    </row>
    <row r="316" spans="1:6">
      <c r="A316" s="1" t="s">
        <v>180</v>
      </c>
      <c r="B316" s="1">
        <v>37</v>
      </c>
      <c r="C316" s="3">
        <v>45495</v>
      </c>
      <c r="D316" s="1" t="s">
        <v>119</v>
      </c>
      <c r="E316" s="1" t="s">
        <v>118</v>
      </c>
      <c r="F316" s="1">
        <v>0</v>
      </c>
    </row>
    <row r="317" spans="1:6">
      <c r="A317" s="1" t="s">
        <v>180</v>
      </c>
      <c r="B317" s="1">
        <v>38</v>
      </c>
      <c r="C317" s="3">
        <v>45495</v>
      </c>
      <c r="D317" s="1" t="s">
        <v>114</v>
      </c>
      <c r="E317" s="1">
        <v>1</v>
      </c>
      <c r="F317" s="1">
        <v>30</v>
      </c>
    </row>
    <row r="318" spans="1:6">
      <c r="A318" s="1" t="s">
        <v>180</v>
      </c>
      <c r="B318" s="1">
        <v>38</v>
      </c>
      <c r="C318" s="3">
        <v>45495</v>
      </c>
      <c r="D318" s="1" t="s">
        <v>114</v>
      </c>
      <c r="E318" s="1">
        <v>2</v>
      </c>
      <c r="F318" s="1">
        <v>25</v>
      </c>
    </row>
    <row r="319" spans="1:6">
      <c r="A319" s="1" t="s">
        <v>180</v>
      </c>
      <c r="B319" s="1">
        <v>38</v>
      </c>
      <c r="C319" s="3">
        <v>45495</v>
      </c>
      <c r="D319" s="1" t="s">
        <v>114</v>
      </c>
      <c r="E319" s="1">
        <v>3</v>
      </c>
      <c r="F319" s="1">
        <v>40</v>
      </c>
    </row>
    <row r="320" spans="1:6">
      <c r="A320" s="1" t="s">
        <v>180</v>
      </c>
      <c r="B320" s="1">
        <v>38</v>
      </c>
      <c r="C320" s="3">
        <v>45495</v>
      </c>
      <c r="D320" s="1" t="s">
        <v>114</v>
      </c>
      <c r="E320" s="1">
        <v>4</v>
      </c>
      <c r="F320" s="1">
        <v>35</v>
      </c>
    </row>
    <row r="321" spans="1:6">
      <c r="A321" s="1" t="s">
        <v>180</v>
      </c>
      <c r="B321" s="1">
        <v>38</v>
      </c>
      <c r="C321" s="3">
        <v>45495</v>
      </c>
      <c r="D321" s="1" t="s">
        <v>114</v>
      </c>
      <c r="E321" s="1">
        <v>5</v>
      </c>
      <c r="F321" s="1">
        <v>40</v>
      </c>
    </row>
    <row r="322" spans="1:6">
      <c r="A322" s="1" t="s">
        <v>180</v>
      </c>
      <c r="B322" s="1">
        <v>38</v>
      </c>
      <c r="C322" s="3">
        <v>45495</v>
      </c>
      <c r="D322" s="1" t="s">
        <v>119</v>
      </c>
      <c r="E322" s="1" t="s">
        <v>115</v>
      </c>
      <c r="F322" s="1">
        <v>65</v>
      </c>
    </row>
    <row r="323" spans="1:6">
      <c r="A323" s="1" t="s">
        <v>180</v>
      </c>
      <c r="B323" s="1">
        <v>38</v>
      </c>
      <c r="C323" s="3">
        <v>45495</v>
      </c>
      <c r="D323" s="1" t="s">
        <v>119</v>
      </c>
      <c r="E323" s="1" t="s">
        <v>116</v>
      </c>
      <c r="F323" s="1">
        <v>30</v>
      </c>
    </row>
    <row r="324" spans="1:6">
      <c r="A324" s="1" t="s">
        <v>180</v>
      </c>
      <c r="B324" s="1">
        <v>38</v>
      </c>
      <c r="C324" s="3">
        <v>45495</v>
      </c>
      <c r="D324" s="1" t="s">
        <v>119</v>
      </c>
      <c r="E324" s="1" t="s">
        <v>117</v>
      </c>
      <c r="F324" s="1">
        <v>45</v>
      </c>
    </row>
    <row r="325" spans="1:6">
      <c r="A325" s="1" t="s">
        <v>180</v>
      </c>
      <c r="B325" s="1">
        <v>38</v>
      </c>
      <c r="C325" s="3">
        <v>45495</v>
      </c>
      <c r="D325" s="1" t="s">
        <v>119</v>
      </c>
      <c r="E325" s="1" t="s">
        <v>118</v>
      </c>
      <c r="F325" s="1">
        <v>20</v>
      </c>
    </row>
    <row r="326" spans="1:6">
      <c r="A326" s="1" t="s">
        <v>180</v>
      </c>
      <c r="B326" s="1">
        <v>39</v>
      </c>
      <c r="C326" s="3">
        <v>45496</v>
      </c>
      <c r="D326" s="1" t="s">
        <v>114</v>
      </c>
      <c r="E326" s="1">
        <v>1</v>
      </c>
      <c r="F326" s="1">
        <v>15</v>
      </c>
    </row>
    <row r="327" spans="1:6">
      <c r="A327" s="1" t="s">
        <v>180</v>
      </c>
      <c r="B327" s="1">
        <v>39</v>
      </c>
      <c r="C327" s="3">
        <v>45496</v>
      </c>
      <c r="D327" s="1" t="s">
        <v>114</v>
      </c>
      <c r="E327" s="1">
        <v>2</v>
      </c>
      <c r="F327" s="1">
        <v>0</v>
      </c>
    </row>
    <row r="328" spans="1:6">
      <c r="A328" s="1" t="s">
        <v>180</v>
      </c>
      <c r="B328" s="1">
        <v>39</v>
      </c>
      <c r="C328" s="3">
        <v>45496</v>
      </c>
      <c r="D328" s="1" t="s">
        <v>114</v>
      </c>
      <c r="E328" s="1">
        <v>3</v>
      </c>
      <c r="F328" s="1">
        <v>0</v>
      </c>
    </row>
    <row r="329" spans="1:6">
      <c r="A329" s="1" t="s">
        <v>180</v>
      </c>
      <c r="B329" s="1">
        <v>39</v>
      </c>
      <c r="C329" s="3">
        <v>45496</v>
      </c>
      <c r="D329" s="1" t="s">
        <v>114</v>
      </c>
      <c r="E329" s="1">
        <v>4</v>
      </c>
      <c r="F329" s="1">
        <v>0</v>
      </c>
    </row>
    <row r="330" spans="1:6">
      <c r="A330" s="1" t="s">
        <v>180</v>
      </c>
      <c r="B330" s="1">
        <v>39</v>
      </c>
      <c r="C330" s="3">
        <v>45496</v>
      </c>
      <c r="D330" s="1" t="s">
        <v>114</v>
      </c>
      <c r="E330" s="1">
        <v>5</v>
      </c>
      <c r="F330" s="1">
        <v>0</v>
      </c>
    </row>
    <row r="331" spans="1:6">
      <c r="A331" s="1" t="s">
        <v>180</v>
      </c>
      <c r="B331" s="1">
        <v>39</v>
      </c>
      <c r="C331" s="3">
        <v>45496</v>
      </c>
      <c r="D331" s="1" t="s">
        <v>119</v>
      </c>
      <c r="E331" s="1" t="s">
        <v>115</v>
      </c>
      <c r="F331" s="1">
        <v>15</v>
      </c>
    </row>
    <row r="332" spans="1:6">
      <c r="A332" s="1" t="s">
        <v>180</v>
      </c>
      <c r="B332" s="1">
        <v>39</v>
      </c>
      <c r="C332" s="3">
        <v>45496</v>
      </c>
      <c r="D332" s="1" t="s">
        <v>119</v>
      </c>
      <c r="E332" s="1" t="s">
        <v>116</v>
      </c>
      <c r="F332" s="1">
        <v>0</v>
      </c>
    </row>
    <row r="333" spans="1:6">
      <c r="A333" s="1" t="s">
        <v>180</v>
      </c>
      <c r="B333" s="1">
        <v>39</v>
      </c>
      <c r="C333" s="3">
        <v>45496</v>
      </c>
      <c r="D333" s="1" t="s">
        <v>119</v>
      </c>
      <c r="E333" s="1" t="s">
        <v>117</v>
      </c>
      <c r="F333" s="1">
        <v>0</v>
      </c>
    </row>
    <row r="334" spans="1:6">
      <c r="A334" s="1" t="s">
        <v>180</v>
      </c>
      <c r="B334" s="1">
        <v>39</v>
      </c>
      <c r="C334" s="3">
        <v>45496</v>
      </c>
      <c r="D334" s="1" t="s">
        <v>119</v>
      </c>
      <c r="E334" s="1" t="s">
        <v>118</v>
      </c>
      <c r="F334" s="1">
        <v>0</v>
      </c>
    </row>
    <row r="335" spans="1:6">
      <c r="A335" s="1" t="s">
        <v>180</v>
      </c>
      <c r="B335" s="1">
        <v>40</v>
      </c>
      <c r="C335" s="3">
        <v>45496</v>
      </c>
      <c r="D335" s="1" t="s">
        <v>114</v>
      </c>
      <c r="E335" s="1">
        <v>1</v>
      </c>
      <c r="F335" s="1">
        <v>15</v>
      </c>
    </row>
    <row r="336" spans="1:6">
      <c r="A336" s="1" t="s">
        <v>180</v>
      </c>
      <c r="B336" s="1">
        <v>40</v>
      </c>
      <c r="C336" s="3">
        <v>45496</v>
      </c>
      <c r="D336" s="1" t="s">
        <v>114</v>
      </c>
      <c r="E336" s="1">
        <v>2</v>
      </c>
      <c r="F336" s="1">
        <v>10</v>
      </c>
    </row>
    <row r="337" spans="1:6">
      <c r="A337" s="1" t="s">
        <v>180</v>
      </c>
      <c r="B337" s="1">
        <v>40</v>
      </c>
      <c r="C337" s="3">
        <v>45496</v>
      </c>
      <c r="D337" s="1" t="s">
        <v>114</v>
      </c>
      <c r="E337" s="1">
        <v>3</v>
      </c>
      <c r="F337" s="1">
        <v>5</v>
      </c>
    </row>
    <row r="338" spans="1:6">
      <c r="A338" s="1" t="s">
        <v>180</v>
      </c>
      <c r="B338" s="1">
        <v>40</v>
      </c>
      <c r="C338" s="3">
        <v>45496</v>
      </c>
      <c r="D338" s="1" t="s">
        <v>114</v>
      </c>
      <c r="E338" s="1">
        <v>4</v>
      </c>
      <c r="F338" s="1">
        <v>0</v>
      </c>
    </row>
    <row r="339" spans="1:6">
      <c r="A339" s="1" t="s">
        <v>180</v>
      </c>
      <c r="B339" s="1">
        <v>40</v>
      </c>
      <c r="C339" s="3">
        <v>45496</v>
      </c>
      <c r="D339" s="1" t="s">
        <v>114</v>
      </c>
      <c r="E339" s="1">
        <v>5</v>
      </c>
      <c r="F339" s="1">
        <v>0</v>
      </c>
    </row>
    <row r="340" spans="1:6">
      <c r="A340" s="1" t="s">
        <v>180</v>
      </c>
      <c r="B340" s="1">
        <v>40</v>
      </c>
      <c r="C340" s="3">
        <v>45496</v>
      </c>
      <c r="D340" s="1" t="s">
        <v>119</v>
      </c>
      <c r="E340" s="1" t="s">
        <v>115</v>
      </c>
      <c r="F340" s="1">
        <v>0</v>
      </c>
    </row>
    <row r="341" spans="1:6">
      <c r="A341" s="1" t="s">
        <v>180</v>
      </c>
      <c r="B341" s="1">
        <v>40</v>
      </c>
      <c r="C341" s="3">
        <v>45496</v>
      </c>
      <c r="D341" s="1" t="s">
        <v>119</v>
      </c>
      <c r="E341" s="1" t="s">
        <v>116</v>
      </c>
      <c r="F341" s="1">
        <v>0</v>
      </c>
    </row>
    <row r="342" spans="1:6">
      <c r="A342" s="1" t="s">
        <v>180</v>
      </c>
      <c r="B342" s="1">
        <v>40</v>
      </c>
      <c r="C342" s="3">
        <v>45496</v>
      </c>
      <c r="D342" s="1" t="s">
        <v>119</v>
      </c>
      <c r="E342" s="1" t="s">
        <v>117</v>
      </c>
      <c r="F342" s="1">
        <v>0</v>
      </c>
    </row>
    <row r="343" spans="1:6">
      <c r="A343" s="1" t="s">
        <v>180</v>
      </c>
      <c r="B343" s="1">
        <v>40</v>
      </c>
      <c r="C343" s="3">
        <v>45496</v>
      </c>
      <c r="D343" s="1" t="s">
        <v>119</v>
      </c>
      <c r="E343" s="1" t="s">
        <v>118</v>
      </c>
      <c r="F343" s="1">
        <v>15</v>
      </c>
    </row>
    <row r="344" spans="1:6">
      <c r="A344" s="1" t="s">
        <v>180</v>
      </c>
      <c r="B344" s="1">
        <v>41</v>
      </c>
      <c r="C344" s="3">
        <v>45497</v>
      </c>
      <c r="D344" s="1" t="s">
        <v>114</v>
      </c>
      <c r="E344" s="1">
        <v>1</v>
      </c>
      <c r="F344" s="1">
        <v>10</v>
      </c>
    </row>
    <row r="345" spans="1:6">
      <c r="A345" s="1" t="s">
        <v>180</v>
      </c>
      <c r="B345" s="1">
        <v>41</v>
      </c>
      <c r="C345" s="3">
        <v>45497</v>
      </c>
      <c r="D345" s="1" t="s">
        <v>114</v>
      </c>
      <c r="E345" s="1">
        <v>2</v>
      </c>
      <c r="F345" s="1">
        <v>10</v>
      </c>
    </row>
    <row r="346" spans="1:6">
      <c r="A346" s="1" t="s">
        <v>180</v>
      </c>
      <c r="B346" s="1">
        <v>41</v>
      </c>
      <c r="C346" s="3">
        <v>45497</v>
      </c>
      <c r="D346" s="1" t="s">
        <v>114</v>
      </c>
      <c r="E346" s="1">
        <v>3</v>
      </c>
      <c r="F346" s="1">
        <v>15</v>
      </c>
    </row>
    <row r="347" spans="1:6">
      <c r="A347" s="1" t="s">
        <v>180</v>
      </c>
      <c r="B347" s="1">
        <v>41</v>
      </c>
      <c r="C347" s="3">
        <v>45497</v>
      </c>
      <c r="D347" s="1" t="s">
        <v>114</v>
      </c>
      <c r="E347" s="1">
        <v>4</v>
      </c>
      <c r="F347" s="1">
        <v>5</v>
      </c>
    </row>
    <row r="348" spans="1:6">
      <c r="A348" s="1" t="s">
        <v>180</v>
      </c>
      <c r="B348" s="1">
        <v>41</v>
      </c>
      <c r="C348" s="3">
        <v>45497</v>
      </c>
      <c r="D348" s="1" t="s">
        <v>114</v>
      </c>
      <c r="E348" s="1">
        <v>5</v>
      </c>
      <c r="F348" s="1">
        <v>0</v>
      </c>
    </row>
    <row r="349" spans="1:6">
      <c r="A349" s="1" t="s">
        <v>180</v>
      </c>
      <c r="B349" s="1">
        <v>41</v>
      </c>
      <c r="C349" s="3">
        <v>45497</v>
      </c>
      <c r="D349" s="1" t="s">
        <v>119</v>
      </c>
      <c r="E349" s="1" t="s">
        <v>115</v>
      </c>
      <c r="F349" s="1">
        <v>30</v>
      </c>
    </row>
    <row r="350" spans="1:6">
      <c r="A350" s="1" t="s">
        <v>180</v>
      </c>
      <c r="B350" s="1">
        <v>41</v>
      </c>
      <c r="C350" s="3">
        <v>45497</v>
      </c>
      <c r="D350" s="1" t="s">
        <v>119</v>
      </c>
      <c r="E350" s="1" t="s">
        <v>116</v>
      </c>
      <c r="F350" s="1">
        <v>0</v>
      </c>
    </row>
    <row r="351" spans="1:6">
      <c r="A351" s="1" t="s">
        <v>180</v>
      </c>
      <c r="B351" s="1">
        <v>41</v>
      </c>
      <c r="C351" s="3">
        <v>45497</v>
      </c>
      <c r="D351" s="1" t="s">
        <v>119</v>
      </c>
      <c r="E351" s="1" t="s">
        <v>117</v>
      </c>
      <c r="F351" s="1">
        <v>0</v>
      </c>
    </row>
    <row r="352" spans="1:6">
      <c r="A352" s="1" t="s">
        <v>180</v>
      </c>
      <c r="B352" s="1">
        <v>41</v>
      </c>
      <c r="C352" s="3">
        <v>45497</v>
      </c>
      <c r="D352" s="1" t="s">
        <v>119</v>
      </c>
      <c r="E352" s="1" t="s">
        <v>118</v>
      </c>
      <c r="F352" s="1">
        <v>0</v>
      </c>
    </row>
    <row r="353" spans="1:6">
      <c r="A353" s="1" t="s">
        <v>180</v>
      </c>
      <c r="B353" s="1">
        <v>42</v>
      </c>
      <c r="C353" s="3">
        <v>45496</v>
      </c>
      <c r="D353" s="1" t="s">
        <v>114</v>
      </c>
      <c r="E353" s="1">
        <v>1</v>
      </c>
      <c r="F353" s="1">
        <v>30</v>
      </c>
    </row>
    <row r="354" spans="1:6">
      <c r="A354" s="1" t="s">
        <v>180</v>
      </c>
      <c r="B354" s="1">
        <v>42</v>
      </c>
      <c r="C354" s="3">
        <v>45496</v>
      </c>
      <c r="D354" s="1" t="s">
        <v>114</v>
      </c>
      <c r="E354" s="1">
        <v>2</v>
      </c>
      <c r="F354" s="1">
        <v>45</v>
      </c>
    </row>
    <row r="355" spans="1:6">
      <c r="A355" s="1" t="s">
        <v>180</v>
      </c>
      <c r="B355" s="1">
        <v>42</v>
      </c>
      <c r="C355" s="3">
        <v>45496</v>
      </c>
      <c r="D355" s="1" t="s">
        <v>114</v>
      </c>
      <c r="E355" s="1">
        <v>3</v>
      </c>
      <c r="F355" s="1">
        <v>25</v>
      </c>
    </row>
    <row r="356" spans="1:6">
      <c r="A356" s="1" t="s">
        <v>180</v>
      </c>
      <c r="B356" s="1">
        <v>42</v>
      </c>
      <c r="C356" s="3">
        <v>45496</v>
      </c>
      <c r="D356" s="1" t="s">
        <v>114</v>
      </c>
      <c r="E356" s="1">
        <v>4</v>
      </c>
      <c r="F356" s="1">
        <v>0</v>
      </c>
    </row>
    <row r="357" spans="1:6">
      <c r="A357" s="1" t="s">
        <v>180</v>
      </c>
      <c r="B357" s="1">
        <v>42</v>
      </c>
      <c r="C357" s="3">
        <v>45496</v>
      </c>
      <c r="D357" s="1" t="s">
        <v>114</v>
      </c>
      <c r="E357" s="1">
        <v>5</v>
      </c>
      <c r="F357" s="1">
        <v>55</v>
      </c>
    </row>
    <row r="358" spans="1:6">
      <c r="A358" s="1" t="s">
        <v>180</v>
      </c>
      <c r="B358" s="1">
        <v>42</v>
      </c>
      <c r="C358" s="3">
        <v>45496</v>
      </c>
      <c r="D358" s="1" t="s">
        <v>119</v>
      </c>
      <c r="E358" s="1" t="s">
        <v>115</v>
      </c>
      <c r="F358" s="1">
        <v>25</v>
      </c>
    </row>
    <row r="359" spans="1:6">
      <c r="A359" s="1" t="s">
        <v>180</v>
      </c>
      <c r="B359" s="1">
        <v>42</v>
      </c>
      <c r="C359" s="3">
        <v>45496</v>
      </c>
      <c r="D359" s="1" t="s">
        <v>119</v>
      </c>
      <c r="E359" s="1" t="s">
        <v>116</v>
      </c>
      <c r="F359" s="1">
        <v>35</v>
      </c>
    </row>
    <row r="360" spans="1:6">
      <c r="A360" s="1" t="s">
        <v>180</v>
      </c>
      <c r="B360" s="1">
        <v>42</v>
      </c>
      <c r="C360" s="3">
        <v>45496</v>
      </c>
      <c r="D360" s="1" t="s">
        <v>119</v>
      </c>
      <c r="E360" s="1" t="s">
        <v>117</v>
      </c>
      <c r="F360" s="1">
        <v>35</v>
      </c>
    </row>
    <row r="361" spans="1:6">
      <c r="A361" s="1" t="s">
        <v>180</v>
      </c>
      <c r="B361" s="1">
        <v>42</v>
      </c>
      <c r="C361" s="3">
        <v>45496</v>
      </c>
      <c r="D361" s="1" t="s">
        <v>119</v>
      </c>
      <c r="E361" s="1" t="s">
        <v>118</v>
      </c>
      <c r="F361" s="1">
        <v>40</v>
      </c>
    </row>
    <row r="362" spans="1:6">
      <c r="A362" s="1" t="s">
        <v>180</v>
      </c>
      <c r="B362" s="1">
        <v>43</v>
      </c>
      <c r="C362" s="3">
        <v>45497</v>
      </c>
      <c r="D362" s="1" t="s">
        <v>114</v>
      </c>
      <c r="E362" s="1">
        <v>1</v>
      </c>
      <c r="F362" s="1">
        <v>20</v>
      </c>
    </row>
    <row r="363" spans="1:6">
      <c r="A363" s="1" t="s">
        <v>180</v>
      </c>
      <c r="B363" s="1">
        <v>43</v>
      </c>
      <c r="C363" s="3">
        <v>45497</v>
      </c>
      <c r="D363" s="1" t="s">
        <v>114</v>
      </c>
      <c r="E363" s="1">
        <v>2</v>
      </c>
      <c r="F363" s="1">
        <v>10</v>
      </c>
    </row>
    <row r="364" spans="1:6">
      <c r="A364" s="1" t="s">
        <v>180</v>
      </c>
      <c r="B364" s="1">
        <v>43</v>
      </c>
      <c r="C364" s="3">
        <v>45497</v>
      </c>
      <c r="D364" s="1" t="s">
        <v>114</v>
      </c>
      <c r="E364" s="1">
        <v>3</v>
      </c>
      <c r="F364" s="1">
        <v>10</v>
      </c>
    </row>
    <row r="365" spans="1:6">
      <c r="A365" s="1" t="s">
        <v>180</v>
      </c>
      <c r="B365" s="1">
        <v>43</v>
      </c>
      <c r="C365" s="3">
        <v>45497</v>
      </c>
      <c r="D365" s="1" t="s">
        <v>114</v>
      </c>
      <c r="E365" s="1">
        <v>4</v>
      </c>
      <c r="F365" s="1">
        <v>20</v>
      </c>
    </row>
    <row r="366" spans="1:6">
      <c r="A366" s="1" t="s">
        <v>180</v>
      </c>
      <c r="B366" s="1">
        <v>43</v>
      </c>
      <c r="C366" s="3">
        <v>45497</v>
      </c>
      <c r="D366" s="1" t="s">
        <v>114</v>
      </c>
      <c r="E366" s="1">
        <v>5</v>
      </c>
      <c r="F366" s="1">
        <v>15</v>
      </c>
    </row>
    <row r="367" spans="1:6">
      <c r="A367" s="1" t="s">
        <v>180</v>
      </c>
      <c r="B367" s="1">
        <v>43</v>
      </c>
      <c r="C367" s="3">
        <v>45497</v>
      </c>
      <c r="D367" s="1" t="s">
        <v>119</v>
      </c>
      <c r="E367" s="1" t="s">
        <v>115</v>
      </c>
      <c r="F367" s="1">
        <v>50</v>
      </c>
    </row>
    <row r="368" spans="1:6">
      <c r="A368" s="1" t="s">
        <v>180</v>
      </c>
      <c r="B368" s="1">
        <v>43</v>
      </c>
      <c r="C368" s="3">
        <v>45497</v>
      </c>
      <c r="D368" s="1" t="s">
        <v>119</v>
      </c>
      <c r="E368" s="1" t="s">
        <v>116</v>
      </c>
      <c r="F368" s="1">
        <v>50</v>
      </c>
    </row>
    <row r="369" spans="1:6">
      <c r="A369" s="1" t="s">
        <v>180</v>
      </c>
      <c r="B369" s="1">
        <v>43</v>
      </c>
      <c r="C369" s="3">
        <v>45497</v>
      </c>
      <c r="D369" s="1" t="s">
        <v>119</v>
      </c>
      <c r="E369" s="1" t="s">
        <v>117</v>
      </c>
      <c r="F369" s="1">
        <v>45</v>
      </c>
    </row>
    <row r="370" spans="1:6">
      <c r="A370" s="1" t="s">
        <v>180</v>
      </c>
      <c r="B370" s="1">
        <v>43</v>
      </c>
      <c r="C370" s="3">
        <v>45497</v>
      </c>
      <c r="D370" s="1" t="s">
        <v>119</v>
      </c>
      <c r="E370" s="1" t="s">
        <v>118</v>
      </c>
      <c r="F370" s="1">
        <v>15</v>
      </c>
    </row>
    <row r="371" spans="1:6">
      <c r="A371" s="1" t="s">
        <v>180</v>
      </c>
      <c r="B371" s="1">
        <v>44</v>
      </c>
      <c r="C371" s="3">
        <v>45496</v>
      </c>
      <c r="D371" s="1" t="s">
        <v>114</v>
      </c>
      <c r="E371" s="1">
        <v>1</v>
      </c>
      <c r="F371" s="1">
        <v>35</v>
      </c>
    </row>
    <row r="372" spans="1:6">
      <c r="A372" s="1" t="s">
        <v>180</v>
      </c>
      <c r="B372" s="1">
        <v>44</v>
      </c>
      <c r="C372" s="3">
        <v>45496</v>
      </c>
      <c r="D372" s="1" t="s">
        <v>114</v>
      </c>
      <c r="E372" s="1">
        <v>2</v>
      </c>
      <c r="F372" s="1">
        <v>25</v>
      </c>
    </row>
    <row r="373" spans="1:6">
      <c r="A373" s="1" t="s">
        <v>180</v>
      </c>
      <c r="B373" s="1">
        <v>44</v>
      </c>
      <c r="C373" s="3">
        <v>45496</v>
      </c>
      <c r="D373" s="1" t="s">
        <v>114</v>
      </c>
      <c r="E373" s="1">
        <v>3</v>
      </c>
      <c r="F373" s="1">
        <v>35</v>
      </c>
    </row>
    <row r="374" spans="1:6">
      <c r="A374" s="1" t="s">
        <v>180</v>
      </c>
      <c r="B374" s="1">
        <v>44</v>
      </c>
      <c r="C374" s="3">
        <v>45496</v>
      </c>
      <c r="D374" s="1" t="s">
        <v>114</v>
      </c>
      <c r="E374" s="1">
        <v>4</v>
      </c>
      <c r="F374" s="1">
        <v>0</v>
      </c>
    </row>
    <row r="375" spans="1:6">
      <c r="A375" s="1" t="s">
        <v>180</v>
      </c>
      <c r="B375" s="1">
        <v>44</v>
      </c>
      <c r="C375" s="3">
        <v>45496</v>
      </c>
      <c r="D375" s="1" t="s">
        <v>114</v>
      </c>
      <c r="E375" s="1">
        <v>5</v>
      </c>
      <c r="F375" s="1">
        <v>15</v>
      </c>
    </row>
    <row r="376" spans="1:6">
      <c r="A376" s="1" t="s">
        <v>180</v>
      </c>
      <c r="B376" s="1">
        <v>44</v>
      </c>
      <c r="C376" s="3">
        <v>45496</v>
      </c>
      <c r="D376" s="1" t="s">
        <v>119</v>
      </c>
      <c r="E376" s="1" t="s">
        <v>115</v>
      </c>
      <c r="F376" s="1">
        <v>30</v>
      </c>
    </row>
    <row r="377" spans="1:6">
      <c r="A377" s="1" t="s">
        <v>180</v>
      </c>
      <c r="B377" s="1">
        <v>44</v>
      </c>
      <c r="C377" s="3">
        <v>45496</v>
      </c>
      <c r="D377" s="1" t="s">
        <v>119</v>
      </c>
      <c r="E377" s="1" t="s">
        <v>116</v>
      </c>
      <c r="F377" s="1">
        <v>0</v>
      </c>
    </row>
    <row r="378" spans="1:6">
      <c r="A378" s="1" t="s">
        <v>180</v>
      </c>
      <c r="B378" s="1">
        <v>44</v>
      </c>
      <c r="C378" s="3">
        <v>45496</v>
      </c>
      <c r="D378" s="1" t="s">
        <v>119</v>
      </c>
      <c r="E378" s="1" t="s">
        <v>117</v>
      </c>
      <c r="F378" s="1">
        <v>0</v>
      </c>
    </row>
    <row r="379" spans="1:6">
      <c r="A379" s="1" t="s">
        <v>180</v>
      </c>
      <c r="B379" s="1">
        <v>44</v>
      </c>
      <c r="C379" s="3">
        <v>45496</v>
      </c>
      <c r="D379" s="1" t="s">
        <v>119</v>
      </c>
      <c r="E379" s="1" t="s">
        <v>118</v>
      </c>
      <c r="F379" s="1">
        <v>50</v>
      </c>
    </row>
    <row r="380" spans="1:6">
      <c r="A380" s="1" t="s">
        <v>180</v>
      </c>
      <c r="B380" s="1">
        <v>45</v>
      </c>
      <c r="C380" s="3">
        <v>45497</v>
      </c>
      <c r="D380" s="1" t="s">
        <v>114</v>
      </c>
      <c r="E380" s="1">
        <v>1</v>
      </c>
      <c r="F380" s="1">
        <v>35</v>
      </c>
    </row>
    <row r="381" spans="1:6">
      <c r="A381" s="1" t="s">
        <v>180</v>
      </c>
      <c r="B381" s="1">
        <v>45</v>
      </c>
      <c r="C381" s="3">
        <v>45497</v>
      </c>
      <c r="D381" s="1" t="s">
        <v>114</v>
      </c>
      <c r="E381" s="1">
        <v>2</v>
      </c>
      <c r="F381" s="1">
        <v>25</v>
      </c>
    </row>
    <row r="382" spans="1:6">
      <c r="A382" s="1" t="s">
        <v>180</v>
      </c>
      <c r="B382" s="1">
        <v>45</v>
      </c>
      <c r="C382" s="3">
        <v>45497</v>
      </c>
      <c r="D382" s="1" t="s">
        <v>114</v>
      </c>
      <c r="E382" s="1">
        <v>3</v>
      </c>
      <c r="F382" s="1">
        <v>25</v>
      </c>
    </row>
    <row r="383" spans="1:6">
      <c r="A383" s="1" t="s">
        <v>180</v>
      </c>
      <c r="B383" s="1">
        <v>45</v>
      </c>
      <c r="C383" s="3">
        <v>45497</v>
      </c>
      <c r="D383" s="1" t="s">
        <v>114</v>
      </c>
      <c r="E383" s="1">
        <v>4</v>
      </c>
      <c r="F383" s="1">
        <v>0</v>
      </c>
    </row>
    <row r="384" spans="1:6">
      <c r="A384" s="1" t="s">
        <v>180</v>
      </c>
      <c r="B384" s="1">
        <v>45</v>
      </c>
      <c r="C384" s="3">
        <v>45497</v>
      </c>
      <c r="D384" s="1" t="s">
        <v>114</v>
      </c>
      <c r="E384" s="1">
        <v>5</v>
      </c>
      <c r="F384" s="1">
        <v>40</v>
      </c>
    </row>
    <row r="385" spans="1:6">
      <c r="A385" s="1" t="s">
        <v>180</v>
      </c>
      <c r="B385" s="1">
        <v>45</v>
      </c>
      <c r="C385" s="3">
        <v>45497</v>
      </c>
      <c r="D385" s="1" t="s">
        <v>119</v>
      </c>
      <c r="E385" s="1" t="s">
        <v>115</v>
      </c>
      <c r="F385" s="1">
        <v>50</v>
      </c>
    </row>
    <row r="386" spans="1:6">
      <c r="A386" s="1" t="s">
        <v>180</v>
      </c>
      <c r="B386" s="1">
        <v>45</v>
      </c>
      <c r="C386" s="3">
        <v>45497</v>
      </c>
      <c r="D386" s="1" t="s">
        <v>119</v>
      </c>
      <c r="E386" s="1" t="s">
        <v>116</v>
      </c>
      <c r="F386" s="1">
        <v>50</v>
      </c>
    </row>
    <row r="387" spans="1:6">
      <c r="A387" s="1" t="s">
        <v>180</v>
      </c>
      <c r="B387" s="1">
        <v>45</v>
      </c>
      <c r="C387" s="3">
        <v>45497</v>
      </c>
      <c r="D387" s="1" t="s">
        <v>119</v>
      </c>
      <c r="E387" s="1" t="s">
        <v>117</v>
      </c>
      <c r="F387" s="1">
        <v>40</v>
      </c>
    </row>
    <row r="388" spans="1:6">
      <c r="A388" s="1" t="s">
        <v>180</v>
      </c>
      <c r="B388" s="1">
        <v>45</v>
      </c>
      <c r="C388" s="3">
        <v>45497</v>
      </c>
      <c r="D388" s="1" t="s">
        <v>119</v>
      </c>
      <c r="E388" s="1" t="s">
        <v>118</v>
      </c>
      <c r="F388" s="1">
        <v>65</v>
      </c>
    </row>
    <row r="389" spans="1:6">
      <c r="A389" s="1" t="s">
        <v>180</v>
      </c>
      <c r="B389" s="1">
        <v>46</v>
      </c>
      <c r="C389" s="3">
        <v>45498</v>
      </c>
      <c r="D389" s="1" t="s">
        <v>114</v>
      </c>
      <c r="E389" s="1">
        <v>1</v>
      </c>
      <c r="F389" s="1">
        <v>15</v>
      </c>
    </row>
    <row r="390" spans="1:6">
      <c r="A390" s="1" t="s">
        <v>180</v>
      </c>
      <c r="B390" s="1">
        <v>46</v>
      </c>
      <c r="C390" s="3">
        <v>45498</v>
      </c>
      <c r="D390" s="1" t="s">
        <v>114</v>
      </c>
      <c r="E390" s="1">
        <v>2</v>
      </c>
      <c r="F390" s="1">
        <v>25</v>
      </c>
    </row>
    <row r="391" spans="1:6">
      <c r="A391" s="1" t="s">
        <v>180</v>
      </c>
      <c r="B391" s="1">
        <v>46</v>
      </c>
      <c r="C391" s="3">
        <v>45498</v>
      </c>
      <c r="D391" s="1" t="s">
        <v>114</v>
      </c>
      <c r="E391" s="1">
        <v>3</v>
      </c>
      <c r="F391" s="1">
        <v>15</v>
      </c>
    </row>
    <row r="392" spans="1:6">
      <c r="A392" s="1" t="s">
        <v>180</v>
      </c>
      <c r="B392" s="1">
        <v>46</v>
      </c>
      <c r="C392" s="3">
        <v>45498</v>
      </c>
      <c r="D392" s="1" t="s">
        <v>114</v>
      </c>
      <c r="E392" s="1">
        <v>4</v>
      </c>
      <c r="F392" s="1">
        <v>0</v>
      </c>
    </row>
    <row r="393" spans="1:6">
      <c r="A393" s="1" t="s">
        <v>180</v>
      </c>
      <c r="B393" s="1">
        <v>46</v>
      </c>
      <c r="C393" s="3">
        <v>45498</v>
      </c>
      <c r="D393" s="1" t="s">
        <v>114</v>
      </c>
      <c r="E393" s="1">
        <v>5</v>
      </c>
      <c r="F393" s="1">
        <v>0</v>
      </c>
    </row>
    <row r="394" spans="1:6">
      <c r="A394" s="1" t="s">
        <v>180</v>
      </c>
      <c r="B394" s="1">
        <v>46</v>
      </c>
      <c r="C394" s="3">
        <v>45498</v>
      </c>
      <c r="D394" s="1" t="s">
        <v>119</v>
      </c>
      <c r="E394" s="1" t="s">
        <v>115</v>
      </c>
      <c r="F394" s="1">
        <v>20</v>
      </c>
    </row>
    <row r="395" spans="1:6">
      <c r="A395" s="1" t="s">
        <v>180</v>
      </c>
      <c r="B395" s="1">
        <v>46</v>
      </c>
      <c r="C395" s="3">
        <v>45498</v>
      </c>
      <c r="D395" s="1" t="s">
        <v>119</v>
      </c>
      <c r="E395" s="1" t="s">
        <v>116</v>
      </c>
      <c r="F395" s="1">
        <v>25</v>
      </c>
    </row>
    <row r="396" spans="1:6">
      <c r="A396" s="1" t="s">
        <v>180</v>
      </c>
      <c r="B396" s="1">
        <v>46</v>
      </c>
      <c r="C396" s="3">
        <v>45498</v>
      </c>
      <c r="D396" s="1" t="s">
        <v>119</v>
      </c>
      <c r="E396" s="1" t="s">
        <v>117</v>
      </c>
      <c r="F396" s="1">
        <v>30</v>
      </c>
    </row>
    <row r="397" spans="1:6">
      <c r="A397" s="1" t="s">
        <v>180</v>
      </c>
      <c r="B397" s="1">
        <v>46</v>
      </c>
      <c r="C397" s="3">
        <v>45498</v>
      </c>
      <c r="D397" s="1" t="s">
        <v>119</v>
      </c>
      <c r="E397" s="1" t="s">
        <v>118</v>
      </c>
      <c r="F397" s="1">
        <v>0</v>
      </c>
    </row>
    <row r="398" spans="1:6">
      <c r="A398" s="1" t="s">
        <v>180</v>
      </c>
      <c r="B398" s="1">
        <v>47</v>
      </c>
      <c r="C398" s="3">
        <v>45497</v>
      </c>
      <c r="D398" s="1" t="s">
        <v>114</v>
      </c>
      <c r="E398" s="1">
        <v>1</v>
      </c>
      <c r="F398" s="1">
        <v>75</v>
      </c>
    </row>
    <row r="399" spans="1:6">
      <c r="A399" s="1" t="s">
        <v>180</v>
      </c>
      <c r="B399" s="1">
        <v>47</v>
      </c>
      <c r="C399" s="3">
        <v>45497</v>
      </c>
      <c r="D399" s="1" t="s">
        <v>114</v>
      </c>
      <c r="E399" s="1">
        <v>2</v>
      </c>
      <c r="F399" s="1">
        <v>35</v>
      </c>
    </row>
    <row r="400" spans="1:6">
      <c r="A400" s="1" t="s">
        <v>180</v>
      </c>
      <c r="B400" s="1">
        <v>47</v>
      </c>
      <c r="C400" s="3">
        <v>45497</v>
      </c>
      <c r="D400" s="1" t="s">
        <v>114</v>
      </c>
      <c r="E400" s="1">
        <v>3</v>
      </c>
      <c r="F400" s="1">
        <v>50</v>
      </c>
    </row>
    <row r="401" spans="1:6">
      <c r="A401" s="1" t="s">
        <v>180</v>
      </c>
      <c r="B401" s="1">
        <v>47</v>
      </c>
      <c r="C401" s="3">
        <v>45497</v>
      </c>
      <c r="D401" s="1" t="s">
        <v>114</v>
      </c>
      <c r="E401" s="1">
        <v>4</v>
      </c>
      <c r="F401" s="1">
        <v>25</v>
      </c>
    </row>
    <row r="402" spans="1:6">
      <c r="A402" s="1" t="s">
        <v>180</v>
      </c>
      <c r="B402" s="1">
        <v>47</v>
      </c>
      <c r="C402" s="3">
        <v>45497</v>
      </c>
      <c r="D402" s="1" t="s">
        <v>114</v>
      </c>
      <c r="E402" s="1">
        <v>5</v>
      </c>
      <c r="F402" s="1">
        <v>35</v>
      </c>
    </row>
    <row r="403" spans="1:6">
      <c r="A403" s="1" t="s">
        <v>180</v>
      </c>
      <c r="B403" s="1">
        <v>47</v>
      </c>
      <c r="C403" s="3">
        <v>45497</v>
      </c>
      <c r="D403" s="1" t="s">
        <v>119</v>
      </c>
      <c r="E403" s="1" t="s">
        <v>115</v>
      </c>
      <c r="F403" s="1">
        <v>10</v>
      </c>
    </row>
    <row r="404" spans="1:6">
      <c r="A404" s="1" t="s">
        <v>180</v>
      </c>
      <c r="B404" s="1">
        <v>47</v>
      </c>
      <c r="C404" s="3">
        <v>45497</v>
      </c>
      <c r="D404" s="1" t="s">
        <v>119</v>
      </c>
      <c r="E404" s="1" t="s">
        <v>116</v>
      </c>
      <c r="F404" s="1">
        <v>60</v>
      </c>
    </row>
    <row r="405" spans="1:6">
      <c r="A405" s="1" t="s">
        <v>180</v>
      </c>
      <c r="B405" s="1">
        <v>47</v>
      </c>
      <c r="C405" s="3">
        <v>45497</v>
      </c>
      <c r="D405" s="1" t="s">
        <v>119</v>
      </c>
      <c r="E405" s="1" t="s">
        <v>117</v>
      </c>
      <c r="F405" s="1">
        <v>0</v>
      </c>
    </row>
    <row r="406" spans="1:6">
      <c r="A406" s="1" t="s">
        <v>180</v>
      </c>
      <c r="B406" s="1">
        <v>47</v>
      </c>
      <c r="C406" s="3">
        <v>45497</v>
      </c>
      <c r="D406" s="1" t="s">
        <v>119</v>
      </c>
      <c r="E406" s="1" t="s">
        <v>118</v>
      </c>
      <c r="F406" s="1">
        <v>65</v>
      </c>
    </row>
    <row r="407" spans="1:6">
      <c r="A407" s="1" t="s">
        <v>180</v>
      </c>
      <c r="B407" s="1">
        <v>48</v>
      </c>
      <c r="C407" s="3">
        <v>45499</v>
      </c>
      <c r="D407" s="1" t="s">
        <v>114</v>
      </c>
      <c r="E407" s="1">
        <v>1</v>
      </c>
      <c r="F407" s="1">
        <v>0</v>
      </c>
    </row>
    <row r="408" spans="1:6">
      <c r="A408" s="1" t="s">
        <v>180</v>
      </c>
      <c r="B408" s="1">
        <v>48</v>
      </c>
      <c r="C408" s="3">
        <v>45499</v>
      </c>
      <c r="D408" s="1" t="s">
        <v>114</v>
      </c>
      <c r="E408" s="1">
        <v>2</v>
      </c>
      <c r="F408" s="1">
        <v>0</v>
      </c>
    </row>
    <row r="409" spans="1:6">
      <c r="A409" s="1" t="s">
        <v>180</v>
      </c>
      <c r="B409" s="1">
        <v>48</v>
      </c>
      <c r="C409" s="3">
        <v>45499</v>
      </c>
      <c r="D409" s="1" t="s">
        <v>114</v>
      </c>
      <c r="E409" s="1">
        <v>3</v>
      </c>
      <c r="F409" s="1">
        <v>0</v>
      </c>
    </row>
    <row r="410" spans="1:6">
      <c r="A410" s="1" t="s">
        <v>180</v>
      </c>
      <c r="B410" s="1">
        <v>48</v>
      </c>
      <c r="C410" s="3">
        <v>45499</v>
      </c>
      <c r="D410" s="1" t="s">
        <v>114</v>
      </c>
      <c r="E410" s="1">
        <v>4</v>
      </c>
      <c r="F410" s="1">
        <v>0</v>
      </c>
    </row>
    <row r="411" spans="1:6">
      <c r="A411" s="1" t="s">
        <v>180</v>
      </c>
      <c r="B411" s="1">
        <v>48</v>
      </c>
      <c r="C411" s="3">
        <v>45499</v>
      </c>
      <c r="D411" s="1" t="s">
        <v>114</v>
      </c>
      <c r="E411" s="1">
        <v>5</v>
      </c>
      <c r="F411" s="1">
        <v>0</v>
      </c>
    </row>
    <row r="412" spans="1:6">
      <c r="A412" s="1" t="s">
        <v>180</v>
      </c>
      <c r="B412" s="1">
        <v>48</v>
      </c>
      <c r="C412" s="3">
        <v>45499</v>
      </c>
      <c r="D412" s="1" t="s">
        <v>119</v>
      </c>
      <c r="E412" s="1" t="s">
        <v>115</v>
      </c>
      <c r="F412" s="1">
        <v>0</v>
      </c>
    </row>
    <row r="413" spans="1:6">
      <c r="A413" s="1" t="s">
        <v>180</v>
      </c>
      <c r="B413" s="1">
        <v>48</v>
      </c>
      <c r="C413" s="3">
        <v>45499</v>
      </c>
      <c r="D413" s="1" t="s">
        <v>119</v>
      </c>
      <c r="E413" s="1" t="s">
        <v>116</v>
      </c>
      <c r="F413" s="1">
        <v>0</v>
      </c>
    </row>
    <row r="414" spans="1:6">
      <c r="A414" s="1" t="s">
        <v>180</v>
      </c>
      <c r="B414" s="1">
        <v>48</v>
      </c>
      <c r="C414" s="3">
        <v>45499</v>
      </c>
      <c r="D414" s="1" t="s">
        <v>119</v>
      </c>
      <c r="E414" s="1" t="s">
        <v>117</v>
      </c>
      <c r="F414" s="1">
        <v>0</v>
      </c>
    </row>
    <row r="415" spans="1:6">
      <c r="A415" s="1" t="s">
        <v>180</v>
      </c>
      <c r="B415" s="1">
        <v>48</v>
      </c>
      <c r="C415" s="3">
        <v>45499</v>
      </c>
      <c r="D415" s="1" t="s">
        <v>119</v>
      </c>
      <c r="E415" s="1" t="s">
        <v>118</v>
      </c>
      <c r="F415" s="1">
        <v>0</v>
      </c>
    </row>
    <row r="416" spans="1:6">
      <c r="A416" s="1" t="s">
        <v>180</v>
      </c>
      <c r="B416" s="1">
        <v>49</v>
      </c>
      <c r="C416" s="3">
        <v>45496</v>
      </c>
      <c r="D416" s="1" t="s">
        <v>114</v>
      </c>
      <c r="E416" s="1">
        <v>1</v>
      </c>
      <c r="F416" s="1">
        <v>20</v>
      </c>
    </row>
    <row r="417" spans="1:6">
      <c r="A417" s="1" t="s">
        <v>180</v>
      </c>
      <c r="B417" s="1">
        <v>49</v>
      </c>
      <c r="C417" s="3">
        <v>45496</v>
      </c>
      <c r="D417" s="1" t="s">
        <v>114</v>
      </c>
      <c r="E417" s="1">
        <v>2</v>
      </c>
      <c r="F417" s="1">
        <v>15</v>
      </c>
    </row>
    <row r="418" spans="1:6">
      <c r="A418" s="1" t="s">
        <v>180</v>
      </c>
      <c r="B418" s="1">
        <v>49</v>
      </c>
      <c r="C418" s="3">
        <v>45496</v>
      </c>
      <c r="D418" s="1" t="s">
        <v>114</v>
      </c>
      <c r="E418" s="1">
        <v>3</v>
      </c>
      <c r="F418" s="1">
        <v>0</v>
      </c>
    </row>
    <row r="419" spans="1:6">
      <c r="A419" s="1" t="s">
        <v>180</v>
      </c>
      <c r="B419" s="1">
        <v>49</v>
      </c>
      <c r="C419" s="3">
        <v>45496</v>
      </c>
      <c r="D419" s="1" t="s">
        <v>114</v>
      </c>
      <c r="E419" s="1">
        <v>4</v>
      </c>
      <c r="F419" s="1">
        <v>0</v>
      </c>
    </row>
    <row r="420" spans="1:6">
      <c r="A420" s="1" t="s">
        <v>180</v>
      </c>
      <c r="B420" s="1">
        <v>49</v>
      </c>
      <c r="C420" s="3">
        <v>45496</v>
      </c>
      <c r="D420" s="1" t="s">
        <v>114</v>
      </c>
      <c r="E420" s="1">
        <v>5</v>
      </c>
      <c r="F420" s="1">
        <v>0</v>
      </c>
    </row>
    <row r="421" spans="1:6">
      <c r="A421" s="1" t="s">
        <v>180</v>
      </c>
      <c r="B421" s="1">
        <v>49</v>
      </c>
      <c r="C421" s="3">
        <v>45496</v>
      </c>
      <c r="D421" s="1" t="s">
        <v>119</v>
      </c>
      <c r="E421" s="1" t="s">
        <v>115</v>
      </c>
      <c r="F421" s="1">
        <v>0</v>
      </c>
    </row>
    <row r="422" spans="1:6">
      <c r="A422" s="1" t="s">
        <v>180</v>
      </c>
      <c r="B422" s="1">
        <v>49</v>
      </c>
      <c r="C422" s="3">
        <v>45496</v>
      </c>
      <c r="D422" s="1" t="s">
        <v>119</v>
      </c>
      <c r="E422" s="1" t="s">
        <v>116</v>
      </c>
      <c r="F422" s="1">
        <v>35</v>
      </c>
    </row>
    <row r="423" spans="1:6">
      <c r="A423" s="1" t="s">
        <v>180</v>
      </c>
      <c r="B423" s="1">
        <v>49</v>
      </c>
      <c r="C423" s="3">
        <v>45496</v>
      </c>
      <c r="D423" s="1" t="s">
        <v>119</v>
      </c>
      <c r="E423" s="1" t="s">
        <v>117</v>
      </c>
      <c r="F423" s="1">
        <v>45</v>
      </c>
    </row>
    <row r="424" spans="1:6">
      <c r="A424" s="1" t="s">
        <v>180</v>
      </c>
      <c r="B424" s="1">
        <v>49</v>
      </c>
      <c r="C424" s="3">
        <v>45496</v>
      </c>
      <c r="D424" s="1" t="s">
        <v>119</v>
      </c>
      <c r="E424" s="1" t="s">
        <v>118</v>
      </c>
      <c r="F424" s="1">
        <v>30</v>
      </c>
    </row>
    <row r="425" spans="1:6">
      <c r="A425" s="1" t="s">
        <v>180</v>
      </c>
      <c r="B425" s="1">
        <v>50</v>
      </c>
      <c r="C425" s="3">
        <v>45499</v>
      </c>
      <c r="D425" s="1" t="s">
        <v>114</v>
      </c>
      <c r="E425" s="1">
        <v>1</v>
      </c>
      <c r="F425" s="1">
        <v>15</v>
      </c>
    </row>
    <row r="426" spans="1:6">
      <c r="A426" s="1" t="s">
        <v>180</v>
      </c>
      <c r="B426" s="1">
        <v>50</v>
      </c>
      <c r="C426" s="3">
        <v>45499</v>
      </c>
      <c r="D426" s="1" t="s">
        <v>114</v>
      </c>
      <c r="E426" s="1">
        <v>2</v>
      </c>
      <c r="F426" s="1">
        <v>20</v>
      </c>
    </row>
    <row r="427" spans="1:6">
      <c r="A427" s="1" t="s">
        <v>180</v>
      </c>
      <c r="B427" s="1">
        <v>50</v>
      </c>
      <c r="C427" s="3">
        <v>45499</v>
      </c>
      <c r="D427" s="1" t="s">
        <v>114</v>
      </c>
      <c r="E427" s="1">
        <v>3</v>
      </c>
      <c r="F427" s="1">
        <v>25</v>
      </c>
    </row>
    <row r="428" spans="1:6">
      <c r="A428" s="1" t="s">
        <v>180</v>
      </c>
      <c r="B428" s="1">
        <v>50</v>
      </c>
      <c r="C428" s="3">
        <v>45499</v>
      </c>
      <c r="D428" s="1" t="s">
        <v>114</v>
      </c>
      <c r="E428" s="1">
        <v>4</v>
      </c>
      <c r="F428" s="1">
        <v>30</v>
      </c>
    </row>
    <row r="429" spans="1:6">
      <c r="A429" s="1" t="s">
        <v>180</v>
      </c>
      <c r="B429" s="1">
        <v>50</v>
      </c>
      <c r="C429" s="3">
        <v>45499</v>
      </c>
      <c r="D429" s="1" t="s">
        <v>114</v>
      </c>
      <c r="E429" s="1">
        <v>5</v>
      </c>
      <c r="F429" s="1">
        <v>25</v>
      </c>
    </row>
    <row r="430" spans="1:6">
      <c r="A430" s="1" t="s">
        <v>180</v>
      </c>
      <c r="B430" s="1">
        <v>50</v>
      </c>
      <c r="C430" s="3">
        <v>45499</v>
      </c>
      <c r="D430" s="1" t="s">
        <v>119</v>
      </c>
      <c r="E430" s="1" t="s">
        <v>115</v>
      </c>
      <c r="F430" s="1">
        <v>55</v>
      </c>
    </row>
    <row r="431" spans="1:6">
      <c r="A431" s="1" t="s">
        <v>180</v>
      </c>
      <c r="B431" s="1">
        <v>50</v>
      </c>
      <c r="C431" s="3">
        <v>45499</v>
      </c>
      <c r="D431" s="1" t="s">
        <v>119</v>
      </c>
      <c r="E431" s="1" t="s">
        <v>116</v>
      </c>
      <c r="F431" s="1">
        <v>25</v>
      </c>
    </row>
    <row r="432" spans="1:6">
      <c r="A432" s="1" t="s">
        <v>180</v>
      </c>
      <c r="B432" s="1">
        <v>50</v>
      </c>
      <c r="C432" s="3">
        <v>45499</v>
      </c>
      <c r="D432" s="1" t="s">
        <v>119</v>
      </c>
      <c r="E432" s="1" t="s">
        <v>117</v>
      </c>
      <c r="F432" s="1">
        <v>25</v>
      </c>
    </row>
    <row r="433" spans="1:6">
      <c r="A433" s="1" t="s">
        <v>180</v>
      </c>
      <c r="B433" s="1">
        <v>50</v>
      </c>
      <c r="C433" s="3">
        <v>45499</v>
      </c>
      <c r="D433" s="1" t="s">
        <v>119</v>
      </c>
      <c r="E433" s="1" t="s">
        <v>118</v>
      </c>
      <c r="F433" s="1">
        <v>50</v>
      </c>
    </row>
    <row r="434" spans="1:6">
      <c r="A434" s="1" t="s">
        <v>180</v>
      </c>
      <c r="B434" s="1">
        <v>51</v>
      </c>
      <c r="C434" s="3">
        <v>45498</v>
      </c>
      <c r="D434" s="1" t="s">
        <v>114</v>
      </c>
      <c r="E434" s="1">
        <v>1</v>
      </c>
      <c r="F434" s="1">
        <v>0</v>
      </c>
    </row>
    <row r="435" spans="1:6">
      <c r="A435" s="1" t="s">
        <v>180</v>
      </c>
      <c r="B435" s="1">
        <v>51</v>
      </c>
      <c r="C435" s="3">
        <v>45498</v>
      </c>
      <c r="D435" s="1" t="s">
        <v>114</v>
      </c>
      <c r="E435" s="1">
        <v>2</v>
      </c>
      <c r="F435" s="1">
        <v>5</v>
      </c>
    </row>
    <row r="436" spans="1:6">
      <c r="A436" s="1" t="s">
        <v>180</v>
      </c>
      <c r="B436" s="1">
        <v>51</v>
      </c>
      <c r="C436" s="3">
        <v>45498</v>
      </c>
      <c r="D436" s="1" t="s">
        <v>114</v>
      </c>
      <c r="E436" s="1">
        <v>3</v>
      </c>
      <c r="F436" s="1">
        <v>15</v>
      </c>
    </row>
    <row r="437" spans="1:6">
      <c r="A437" s="1" t="s">
        <v>180</v>
      </c>
      <c r="B437" s="1">
        <v>51</v>
      </c>
      <c r="C437" s="3">
        <v>45498</v>
      </c>
      <c r="D437" s="1" t="s">
        <v>114</v>
      </c>
      <c r="E437" s="1">
        <v>4</v>
      </c>
      <c r="F437" s="1">
        <v>20</v>
      </c>
    </row>
    <row r="438" spans="1:6">
      <c r="A438" s="1" t="s">
        <v>180</v>
      </c>
      <c r="B438" s="1">
        <v>51</v>
      </c>
      <c r="C438" s="3">
        <v>45498</v>
      </c>
      <c r="D438" s="1" t="s">
        <v>114</v>
      </c>
      <c r="E438" s="1">
        <v>5</v>
      </c>
      <c r="F438" s="1">
        <v>25</v>
      </c>
    </row>
    <row r="439" spans="1:6">
      <c r="A439" s="1" t="s">
        <v>180</v>
      </c>
      <c r="B439" s="1">
        <v>51</v>
      </c>
      <c r="C439" s="3">
        <v>45498</v>
      </c>
      <c r="D439" s="1" t="s">
        <v>119</v>
      </c>
      <c r="E439" s="1" t="s">
        <v>115</v>
      </c>
      <c r="F439" s="1">
        <v>15</v>
      </c>
    </row>
    <row r="440" spans="1:6">
      <c r="A440" s="1" t="s">
        <v>180</v>
      </c>
      <c r="B440" s="1">
        <v>51</v>
      </c>
      <c r="C440" s="3">
        <v>45498</v>
      </c>
      <c r="D440" s="1" t="s">
        <v>119</v>
      </c>
      <c r="E440" s="1" t="s">
        <v>116</v>
      </c>
      <c r="F440" s="1">
        <v>10</v>
      </c>
    </row>
    <row r="441" spans="1:6">
      <c r="A441" s="1" t="s">
        <v>180</v>
      </c>
      <c r="B441" s="1">
        <v>51</v>
      </c>
      <c r="C441" s="3">
        <v>45498</v>
      </c>
      <c r="D441" s="1" t="s">
        <v>119</v>
      </c>
      <c r="E441" s="1" t="s">
        <v>117</v>
      </c>
      <c r="F441" s="1">
        <v>0</v>
      </c>
    </row>
    <row r="442" spans="1:6">
      <c r="A442" s="1" t="s">
        <v>180</v>
      </c>
      <c r="B442" s="1">
        <v>51</v>
      </c>
      <c r="C442" s="3">
        <v>45498</v>
      </c>
      <c r="D442" s="1" t="s">
        <v>119</v>
      </c>
      <c r="E442" s="1" t="s">
        <v>118</v>
      </c>
      <c r="F442" s="1">
        <v>10</v>
      </c>
    </row>
    <row r="443" spans="1:6">
      <c r="A443" s="1" t="s">
        <v>180</v>
      </c>
      <c r="B443" s="1">
        <v>52</v>
      </c>
      <c r="C443" s="3">
        <v>45499</v>
      </c>
      <c r="D443" s="1" t="s">
        <v>114</v>
      </c>
      <c r="E443" s="1">
        <v>1</v>
      </c>
      <c r="F443" s="1">
        <v>5</v>
      </c>
    </row>
    <row r="444" spans="1:6">
      <c r="A444" s="1" t="s">
        <v>180</v>
      </c>
      <c r="B444" s="1">
        <v>52</v>
      </c>
      <c r="C444" s="3">
        <v>45499</v>
      </c>
      <c r="D444" s="1" t="s">
        <v>114</v>
      </c>
      <c r="E444" s="1">
        <v>2</v>
      </c>
      <c r="F444" s="1">
        <v>15</v>
      </c>
    </row>
    <row r="445" spans="1:6">
      <c r="A445" s="1" t="s">
        <v>180</v>
      </c>
      <c r="B445" s="1">
        <v>52</v>
      </c>
      <c r="C445" s="3">
        <v>45499</v>
      </c>
      <c r="D445" s="1" t="s">
        <v>114</v>
      </c>
      <c r="E445" s="1">
        <v>3</v>
      </c>
      <c r="F445" s="1">
        <v>15</v>
      </c>
    </row>
    <row r="446" spans="1:6">
      <c r="A446" s="1" t="s">
        <v>180</v>
      </c>
      <c r="B446" s="1">
        <v>52</v>
      </c>
      <c r="C446" s="3">
        <v>45499</v>
      </c>
      <c r="D446" s="1" t="s">
        <v>114</v>
      </c>
      <c r="E446" s="1">
        <v>4</v>
      </c>
      <c r="F446" s="1">
        <v>20</v>
      </c>
    </row>
    <row r="447" spans="1:6">
      <c r="A447" s="1" t="s">
        <v>180</v>
      </c>
      <c r="B447" s="1">
        <v>52</v>
      </c>
      <c r="C447" s="3">
        <v>45499</v>
      </c>
      <c r="D447" s="1" t="s">
        <v>114</v>
      </c>
      <c r="E447" s="1">
        <v>5</v>
      </c>
      <c r="F447" s="1">
        <v>15</v>
      </c>
    </row>
    <row r="448" spans="1:6">
      <c r="A448" s="1" t="s">
        <v>180</v>
      </c>
      <c r="B448" s="1">
        <v>52</v>
      </c>
      <c r="C448" s="3">
        <v>45499</v>
      </c>
      <c r="D448" s="1" t="s">
        <v>119</v>
      </c>
      <c r="E448" s="1" t="s">
        <v>115</v>
      </c>
      <c r="F448" s="1">
        <v>15</v>
      </c>
    </row>
    <row r="449" spans="1:6">
      <c r="A449" s="1" t="s">
        <v>180</v>
      </c>
      <c r="B449" s="1">
        <v>52</v>
      </c>
      <c r="C449" s="3">
        <v>45499</v>
      </c>
      <c r="D449" s="1" t="s">
        <v>119</v>
      </c>
      <c r="E449" s="1" t="s">
        <v>116</v>
      </c>
      <c r="F449" s="1">
        <v>5</v>
      </c>
    </row>
    <row r="450" spans="1:6">
      <c r="A450" s="1" t="s">
        <v>180</v>
      </c>
      <c r="B450" s="1">
        <v>52</v>
      </c>
      <c r="C450" s="3">
        <v>45499</v>
      </c>
      <c r="D450" s="1" t="s">
        <v>119</v>
      </c>
      <c r="E450" s="1" t="s">
        <v>117</v>
      </c>
      <c r="F450" s="1">
        <v>25</v>
      </c>
    </row>
    <row r="451" spans="1:6">
      <c r="A451" s="1" t="s">
        <v>180</v>
      </c>
      <c r="B451" s="1">
        <v>52</v>
      </c>
      <c r="C451" s="3">
        <v>45499</v>
      </c>
      <c r="D451" s="1" t="s">
        <v>119</v>
      </c>
      <c r="E451" s="1" t="s">
        <v>118</v>
      </c>
      <c r="F451" s="1">
        <v>15</v>
      </c>
    </row>
    <row r="452" spans="1:6">
      <c r="A452" s="1" t="s">
        <v>180</v>
      </c>
      <c r="B452" s="1">
        <v>53</v>
      </c>
      <c r="C452" s="3">
        <v>45499</v>
      </c>
      <c r="D452" s="1" t="s">
        <v>114</v>
      </c>
      <c r="E452" s="1">
        <v>1</v>
      </c>
      <c r="F452" s="1">
        <v>15</v>
      </c>
    </row>
    <row r="453" spans="1:6">
      <c r="A453" s="1" t="s">
        <v>180</v>
      </c>
      <c r="B453" s="1">
        <v>53</v>
      </c>
      <c r="C453" s="3">
        <v>45499</v>
      </c>
      <c r="D453" s="1" t="s">
        <v>114</v>
      </c>
      <c r="E453" s="1">
        <v>2</v>
      </c>
      <c r="F453" s="1">
        <v>10</v>
      </c>
    </row>
    <row r="454" spans="1:6">
      <c r="A454" s="1" t="s">
        <v>180</v>
      </c>
      <c r="B454" s="1">
        <v>53</v>
      </c>
      <c r="C454" s="3">
        <v>45499</v>
      </c>
      <c r="D454" s="1" t="s">
        <v>114</v>
      </c>
      <c r="E454" s="1">
        <v>3</v>
      </c>
      <c r="F454" s="1">
        <v>25</v>
      </c>
    </row>
    <row r="455" spans="1:6">
      <c r="A455" s="1" t="s">
        <v>180</v>
      </c>
      <c r="B455" s="1">
        <v>53</v>
      </c>
      <c r="C455" s="3">
        <v>45499</v>
      </c>
      <c r="D455" s="1" t="s">
        <v>114</v>
      </c>
      <c r="E455" s="1">
        <v>4</v>
      </c>
      <c r="F455" s="1">
        <v>20</v>
      </c>
    </row>
    <row r="456" spans="1:6">
      <c r="A456" s="1" t="s">
        <v>180</v>
      </c>
      <c r="B456" s="1">
        <v>53</v>
      </c>
      <c r="C456" s="3">
        <v>45499</v>
      </c>
      <c r="D456" s="1" t="s">
        <v>114</v>
      </c>
      <c r="E456" s="1">
        <v>5</v>
      </c>
      <c r="F456" s="1">
        <v>10</v>
      </c>
    </row>
    <row r="457" spans="1:6">
      <c r="A457" s="1" t="s">
        <v>180</v>
      </c>
      <c r="B457" s="1">
        <v>53</v>
      </c>
      <c r="C457" s="3">
        <v>45499</v>
      </c>
      <c r="D457" s="1" t="s">
        <v>119</v>
      </c>
      <c r="E457" s="1" t="s">
        <v>115</v>
      </c>
      <c r="F457" s="1">
        <v>20</v>
      </c>
    </row>
    <row r="458" spans="1:6">
      <c r="A458" s="1" t="s">
        <v>180</v>
      </c>
      <c r="B458" s="1">
        <v>53</v>
      </c>
      <c r="C458" s="3">
        <v>45499</v>
      </c>
      <c r="D458" s="1" t="s">
        <v>119</v>
      </c>
      <c r="E458" s="1" t="s">
        <v>116</v>
      </c>
      <c r="F458" s="1">
        <v>25</v>
      </c>
    </row>
    <row r="459" spans="1:6">
      <c r="A459" s="1" t="s">
        <v>180</v>
      </c>
      <c r="B459" s="1">
        <v>53</v>
      </c>
      <c r="C459" s="3">
        <v>45499</v>
      </c>
      <c r="D459" s="1" t="s">
        <v>119</v>
      </c>
      <c r="E459" s="1" t="s">
        <v>117</v>
      </c>
      <c r="F459" s="1">
        <v>15</v>
      </c>
    </row>
    <row r="460" spans="1:6">
      <c r="A460" s="1" t="s">
        <v>180</v>
      </c>
      <c r="B460" s="1">
        <v>53</v>
      </c>
      <c r="C460" s="3">
        <v>45499</v>
      </c>
      <c r="D460" s="1" t="s">
        <v>119</v>
      </c>
      <c r="E460" s="1" t="s">
        <v>118</v>
      </c>
      <c r="F460" s="1">
        <v>40</v>
      </c>
    </row>
    <row r="461" spans="1:6">
      <c r="A461" s="1" t="s">
        <v>180</v>
      </c>
      <c r="B461" s="1">
        <v>54</v>
      </c>
      <c r="C461" s="3">
        <v>45499</v>
      </c>
      <c r="D461" s="1" t="s">
        <v>114</v>
      </c>
      <c r="E461" s="1">
        <v>1</v>
      </c>
      <c r="F461" s="1">
        <v>10</v>
      </c>
    </row>
    <row r="462" spans="1:6">
      <c r="A462" s="1" t="s">
        <v>180</v>
      </c>
      <c r="B462" s="1">
        <v>54</v>
      </c>
      <c r="C462" s="3">
        <v>45499</v>
      </c>
      <c r="D462" s="1" t="s">
        <v>114</v>
      </c>
      <c r="E462" s="1">
        <v>2</v>
      </c>
      <c r="F462" s="1">
        <v>15</v>
      </c>
    </row>
    <row r="463" spans="1:6">
      <c r="A463" s="1" t="s">
        <v>180</v>
      </c>
      <c r="B463" s="1">
        <v>54</v>
      </c>
      <c r="C463" s="3">
        <v>45499</v>
      </c>
      <c r="D463" s="1" t="s">
        <v>114</v>
      </c>
      <c r="E463" s="1">
        <v>3</v>
      </c>
      <c r="F463" s="1">
        <v>5</v>
      </c>
    </row>
    <row r="464" spans="1:6">
      <c r="A464" s="1" t="s">
        <v>180</v>
      </c>
      <c r="B464" s="1">
        <v>54</v>
      </c>
      <c r="C464" s="3">
        <v>45499</v>
      </c>
      <c r="D464" s="1" t="s">
        <v>114</v>
      </c>
      <c r="E464" s="1">
        <v>4</v>
      </c>
      <c r="F464" s="1">
        <v>20</v>
      </c>
    </row>
    <row r="465" spans="1:6">
      <c r="A465" s="1" t="s">
        <v>180</v>
      </c>
      <c r="B465" s="1">
        <v>54</v>
      </c>
      <c r="C465" s="3">
        <v>45499</v>
      </c>
      <c r="D465" s="1" t="s">
        <v>114</v>
      </c>
      <c r="E465" s="1">
        <v>5</v>
      </c>
      <c r="F465" s="1">
        <v>10</v>
      </c>
    </row>
    <row r="466" spans="1:6">
      <c r="A466" s="1" t="s">
        <v>180</v>
      </c>
      <c r="B466" s="1">
        <v>54</v>
      </c>
      <c r="C466" s="3">
        <v>45499</v>
      </c>
      <c r="D466" s="1" t="s">
        <v>119</v>
      </c>
      <c r="E466" s="1" t="s">
        <v>115</v>
      </c>
      <c r="F466" s="1">
        <v>10</v>
      </c>
    </row>
    <row r="467" spans="1:6">
      <c r="A467" s="1" t="s">
        <v>180</v>
      </c>
      <c r="B467" s="1">
        <v>54</v>
      </c>
      <c r="C467" s="3">
        <v>45499</v>
      </c>
      <c r="D467" s="1" t="s">
        <v>119</v>
      </c>
      <c r="E467" s="1" t="s">
        <v>116</v>
      </c>
      <c r="F467" s="1">
        <v>15</v>
      </c>
    </row>
    <row r="468" spans="1:6">
      <c r="A468" s="1" t="s">
        <v>180</v>
      </c>
      <c r="B468" s="1">
        <v>54</v>
      </c>
      <c r="C468" s="3">
        <v>45499</v>
      </c>
      <c r="D468" s="1" t="s">
        <v>119</v>
      </c>
      <c r="E468" s="1" t="s">
        <v>117</v>
      </c>
      <c r="F468" s="1">
        <v>10</v>
      </c>
    </row>
    <row r="469" spans="1:6">
      <c r="A469" s="1" t="s">
        <v>180</v>
      </c>
      <c r="B469" s="1">
        <v>54</v>
      </c>
      <c r="C469" s="3">
        <v>45499</v>
      </c>
      <c r="D469" s="1" t="s">
        <v>119</v>
      </c>
      <c r="E469" s="1" t="s">
        <v>118</v>
      </c>
      <c r="F469" s="1">
        <v>0</v>
      </c>
    </row>
    <row r="470" spans="1:6">
      <c r="A470" s="1" t="s">
        <v>192</v>
      </c>
      <c r="B470" s="1">
        <v>57</v>
      </c>
      <c r="C470" s="3">
        <v>45485</v>
      </c>
      <c r="D470" s="1" t="s">
        <v>114</v>
      </c>
      <c r="E470" s="1">
        <v>1</v>
      </c>
      <c r="F470" s="1">
        <v>5</v>
      </c>
    </row>
    <row r="471" spans="1:6">
      <c r="A471" s="1" t="s">
        <v>192</v>
      </c>
      <c r="B471" s="1">
        <v>57</v>
      </c>
      <c r="C471" s="3">
        <v>45485</v>
      </c>
      <c r="D471" s="1" t="s">
        <v>114</v>
      </c>
      <c r="E471" s="1">
        <v>2</v>
      </c>
      <c r="F471" s="1">
        <v>15</v>
      </c>
    </row>
    <row r="472" spans="1:6">
      <c r="A472" s="1" t="s">
        <v>192</v>
      </c>
      <c r="B472" s="1">
        <v>57</v>
      </c>
      <c r="C472" s="3">
        <v>45485</v>
      </c>
      <c r="D472" s="1" t="s">
        <v>114</v>
      </c>
      <c r="E472" s="1">
        <v>3</v>
      </c>
      <c r="F472" s="1">
        <v>10</v>
      </c>
    </row>
    <row r="473" spans="1:6">
      <c r="A473" s="1" t="s">
        <v>192</v>
      </c>
      <c r="B473" s="1">
        <v>57</v>
      </c>
      <c r="C473" s="3">
        <v>45485</v>
      </c>
      <c r="D473" s="1" t="s">
        <v>114</v>
      </c>
      <c r="E473" s="1">
        <v>4</v>
      </c>
      <c r="F473" s="1">
        <v>10</v>
      </c>
    </row>
    <row r="474" spans="1:6">
      <c r="A474" s="1" t="s">
        <v>192</v>
      </c>
      <c r="B474" s="1">
        <v>57</v>
      </c>
      <c r="C474" s="3">
        <v>45485</v>
      </c>
      <c r="D474" s="1" t="s">
        <v>114</v>
      </c>
      <c r="E474" s="1">
        <v>5</v>
      </c>
      <c r="F474" s="1">
        <v>15</v>
      </c>
    </row>
    <row r="475" spans="1:6">
      <c r="A475" s="1" t="s">
        <v>192</v>
      </c>
      <c r="B475" s="1">
        <v>57</v>
      </c>
      <c r="C475" s="3">
        <v>45485</v>
      </c>
      <c r="D475" s="1" t="s">
        <v>119</v>
      </c>
      <c r="E475" s="1" t="s">
        <v>115</v>
      </c>
      <c r="F475" s="1">
        <v>0</v>
      </c>
    </row>
    <row r="476" spans="1:6">
      <c r="A476" s="1" t="s">
        <v>192</v>
      </c>
      <c r="B476" s="1">
        <v>57</v>
      </c>
      <c r="C476" s="3">
        <v>45485</v>
      </c>
      <c r="D476" s="1" t="s">
        <v>119</v>
      </c>
      <c r="E476" s="1" t="s">
        <v>116</v>
      </c>
      <c r="F476" s="1">
        <v>20</v>
      </c>
    </row>
    <row r="477" spans="1:6">
      <c r="A477" s="1" t="s">
        <v>192</v>
      </c>
      <c r="B477" s="1">
        <v>57</v>
      </c>
      <c r="C477" s="3">
        <v>45485</v>
      </c>
      <c r="D477" s="1" t="s">
        <v>119</v>
      </c>
      <c r="E477" s="1" t="s">
        <v>117</v>
      </c>
      <c r="F477" s="1">
        <v>20</v>
      </c>
    </row>
    <row r="478" spans="1:6">
      <c r="A478" s="1" t="s">
        <v>192</v>
      </c>
      <c r="B478" s="1">
        <v>57</v>
      </c>
      <c r="C478" s="3">
        <v>45485</v>
      </c>
      <c r="D478" s="1" t="s">
        <v>119</v>
      </c>
      <c r="E478" s="1" t="s">
        <v>118</v>
      </c>
      <c r="F478" s="1">
        <v>30</v>
      </c>
    </row>
    <row r="479" spans="1:6">
      <c r="A479" s="1" t="s">
        <v>192</v>
      </c>
      <c r="B479" s="1">
        <v>58</v>
      </c>
      <c r="C479" s="3">
        <v>45485</v>
      </c>
      <c r="D479" s="1" t="s">
        <v>114</v>
      </c>
      <c r="E479" s="1">
        <v>1</v>
      </c>
      <c r="F479" s="1">
        <v>10</v>
      </c>
    </row>
    <row r="480" spans="1:6">
      <c r="A480" s="1" t="s">
        <v>192</v>
      </c>
      <c r="B480" s="1">
        <v>58</v>
      </c>
      <c r="C480" s="3">
        <v>45485</v>
      </c>
      <c r="D480" s="1" t="s">
        <v>114</v>
      </c>
      <c r="E480" s="1">
        <v>2</v>
      </c>
      <c r="F480" s="1">
        <v>20</v>
      </c>
    </row>
    <row r="481" spans="1:6">
      <c r="A481" s="1" t="s">
        <v>192</v>
      </c>
      <c r="B481" s="1">
        <v>58</v>
      </c>
      <c r="C481" s="3">
        <v>45485</v>
      </c>
      <c r="D481" s="1" t="s">
        <v>114</v>
      </c>
      <c r="E481" s="1">
        <v>3</v>
      </c>
      <c r="F481" s="1">
        <v>10</v>
      </c>
    </row>
    <row r="482" spans="1:6">
      <c r="A482" s="1" t="s">
        <v>192</v>
      </c>
      <c r="B482" s="1">
        <v>58</v>
      </c>
      <c r="C482" s="3">
        <v>45485</v>
      </c>
      <c r="D482" s="1" t="s">
        <v>114</v>
      </c>
      <c r="E482" s="1">
        <v>4</v>
      </c>
      <c r="F482" s="1">
        <v>10</v>
      </c>
    </row>
    <row r="483" spans="1:6">
      <c r="A483" s="1" t="s">
        <v>192</v>
      </c>
      <c r="B483" s="1">
        <v>58</v>
      </c>
      <c r="C483" s="3">
        <v>45485</v>
      </c>
      <c r="D483" s="1" t="s">
        <v>114</v>
      </c>
      <c r="E483" s="1">
        <v>5</v>
      </c>
      <c r="F483" s="1">
        <v>20</v>
      </c>
    </row>
    <row r="484" spans="1:6">
      <c r="A484" s="1" t="s">
        <v>192</v>
      </c>
      <c r="B484" s="1">
        <v>58</v>
      </c>
      <c r="C484" s="3">
        <v>45485</v>
      </c>
      <c r="D484" s="1" t="s">
        <v>119</v>
      </c>
      <c r="E484" s="1" t="s">
        <v>115</v>
      </c>
      <c r="F484" s="1">
        <v>15</v>
      </c>
    </row>
    <row r="485" spans="1:6">
      <c r="A485" s="1" t="s">
        <v>192</v>
      </c>
      <c r="B485" s="1">
        <v>58</v>
      </c>
      <c r="C485" s="3">
        <v>45485</v>
      </c>
      <c r="D485" s="1" t="s">
        <v>119</v>
      </c>
      <c r="E485" s="1" t="s">
        <v>116</v>
      </c>
      <c r="F485" s="1">
        <v>25</v>
      </c>
    </row>
    <row r="486" spans="1:6">
      <c r="A486" s="1" t="s">
        <v>192</v>
      </c>
      <c r="B486" s="1">
        <v>58</v>
      </c>
      <c r="C486" s="3">
        <v>45485</v>
      </c>
      <c r="D486" s="1" t="s">
        <v>119</v>
      </c>
      <c r="E486" s="1" t="s">
        <v>117</v>
      </c>
      <c r="F486" s="1">
        <v>15</v>
      </c>
    </row>
    <row r="487" spans="1:6">
      <c r="A487" s="1" t="s">
        <v>192</v>
      </c>
      <c r="B487" s="1">
        <v>58</v>
      </c>
      <c r="C487" s="3">
        <v>45485</v>
      </c>
      <c r="D487" s="1" t="s">
        <v>119</v>
      </c>
      <c r="E487" s="1" t="s">
        <v>118</v>
      </c>
      <c r="F487" s="1">
        <v>25</v>
      </c>
    </row>
    <row r="488" spans="1:6">
      <c r="A488" s="1" t="s">
        <v>192</v>
      </c>
      <c r="B488" s="1">
        <v>59</v>
      </c>
      <c r="C488" s="3">
        <v>45485</v>
      </c>
      <c r="D488" s="1" t="s">
        <v>114</v>
      </c>
      <c r="E488" s="1">
        <v>1</v>
      </c>
      <c r="F488" s="1">
        <v>25</v>
      </c>
    </row>
    <row r="489" spans="1:6">
      <c r="A489" s="1" t="s">
        <v>192</v>
      </c>
      <c r="B489" s="1">
        <v>59</v>
      </c>
      <c r="C489" s="3">
        <v>45485</v>
      </c>
      <c r="D489" s="1" t="s">
        <v>114</v>
      </c>
      <c r="E489" s="1">
        <v>2</v>
      </c>
      <c r="F489" s="1">
        <v>20</v>
      </c>
    </row>
    <row r="490" spans="1:6">
      <c r="A490" s="1" t="s">
        <v>192</v>
      </c>
      <c r="B490" s="1">
        <v>59</v>
      </c>
      <c r="C490" s="3">
        <v>45485</v>
      </c>
      <c r="D490" s="1" t="s">
        <v>114</v>
      </c>
      <c r="E490" s="1">
        <v>3</v>
      </c>
      <c r="F490" s="1">
        <v>15</v>
      </c>
    </row>
    <row r="491" spans="1:6">
      <c r="A491" s="1" t="s">
        <v>192</v>
      </c>
      <c r="B491" s="1">
        <v>59</v>
      </c>
      <c r="C491" s="3">
        <v>45485</v>
      </c>
      <c r="D491" s="1" t="s">
        <v>114</v>
      </c>
      <c r="E491" s="1">
        <v>4</v>
      </c>
      <c r="F491" s="1">
        <v>5</v>
      </c>
    </row>
    <row r="492" spans="1:6">
      <c r="A492" s="1" t="s">
        <v>192</v>
      </c>
      <c r="B492" s="1">
        <v>59</v>
      </c>
      <c r="C492" s="3">
        <v>45485</v>
      </c>
      <c r="D492" s="1" t="s">
        <v>114</v>
      </c>
      <c r="E492" s="1">
        <v>5</v>
      </c>
      <c r="F492" s="1">
        <v>10</v>
      </c>
    </row>
    <row r="493" spans="1:6">
      <c r="A493" s="1" t="s">
        <v>192</v>
      </c>
      <c r="B493" s="1">
        <v>59</v>
      </c>
      <c r="C493" s="3">
        <v>45485</v>
      </c>
      <c r="D493" s="1" t="s">
        <v>119</v>
      </c>
      <c r="E493" s="1" t="s">
        <v>115</v>
      </c>
      <c r="F493" s="1">
        <v>15</v>
      </c>
    </row>
    <row r="494" spans="1:6">
      <c r="A494" s="1" t="s">
        <v>192</v>
      </c>
      <c r="B494" s="1">
        <v>59</v>
      </c>
      <c r="C494" s="3">
        <v>45485</v>
      </c>
      <c r="D494" s="1" t="s">
        <v>119</v>
      </c>
      <c r="E494" s="1" t="s">
        <v>116</v>
      </c>
      <c r="F494" s="1">
        <v>5</v>
      </c>
    </row>
    <row r="495" spans="1:6">
      <c r="A495" s="1" t="s">
        <v>192</v>
      </c>
      <c r="B495" s="1">
        <v>59</v>
      </c>
      <c r="C495" s="3">
        <v>45485</v>
      </c>
      <c r="D495" s="1" t="s">
        <v>119</v>
      </c>
      <c r="E495" s="1" t="s">
        <v>117</v>
      </c>
      <c r="F495" s="1">
        <v>20</v>
      </c>
    </row>
    <row r="496" spans="1:6">
      <c r="A496" s="1" t="s">
        <v>192</v>
      </c>
      <c r="B496" s="1">
        <v>59</v>
      </c>
      <c r="C496" s="3">
        <v>45485</v>
      </c>
      <c r="D496" s="1" t="s">
        <v>119</v>
      </c>
      <c r="E496" s="1" t="s">
        <v>118</v>
      </c>
      <c r="F496" s="1">
        <v>10</v>
      </c>
    </row>
    <row r="497" spans="1:6">
      <c r="A497" s="1" t="s">
        <v>192</v>
      </c>
      <c r="B497" s="1">
        <v>60</v>
      </c>
      <c r="C497" s="3">
        <v>45485</v>
      </c>
      <c r="D497" s="1" t="s">
        <v>114</v>
      </c>
      <c r="E497" s="1">
        <v>1</v>
      </c>
      <c r="F497" s="1">
        <v>10</v>
      </c>
    </row>
    <row r="498" spans="1:6">
      <c r="A498" s="1" t="s">
        <v>192</v>
      </c>
      <c r="B498" s="1">
        <v>60</v>
      </c>
      <c r="C498" s="3">
        <v>45485</v>
      </c>
      <c r="D498" s="1" t="s">
        <v>114</v>
      </c>
      <c r="E498" s="1">
        <v>2</v>
      </c>
      <c r="F498" s="1">
        <v>15</v>
      </c>
    </row>
    <row r="499" spans="1:6">
      <c r="A499" s="1" t="s">
        <v>192</v>
      </c>
      <c r="B499" s="1">
        <v>60</v>
      </c>
      <c r="C499" s="3">
        <v>45485</v>
      </c>
      <c r="D499" s="1" t="s">
        <v>114</v>
      </c>
      <c r="E499" s="1">
        <v>3</v>
      </c>
      <c r="F499" s="1">
        <v>20</v>
      </c>
    </row>
    <row r="500" spans="1:6">
      <c r="A500" s="1" t="s">
        <v>192</v>
      </c>
      <c r="B500" s="1">
        <v>60</v>
      </c>
      <c r="C500" s="3">
        <v>45485</v>
      </c>
      <c r="D500" s="1" t="s">
        <v>114</v>
      </c>
      <c r="E500" s="1">
        <v>4</v>
      </c>
      <c r="F500" s="1">
        <v>20</v>
      </c>
    </row>
    <row r="501" spans="1:6">
      <c r="A501" s="1" t="s">
        <v>192</v>
      </c>
      <c r="B501" s="1">
        <v>60</v>
      </c>
      <c r="C501" s="3">
        <v>45485</v>
      </c>
      <c r="D501" s="1" t="s">
        <v>114</v>
      </c>
      <c r="E501" s="1">
        <v>5</v>
      </c>
      <c r="F501" s="1">
        <v>0</v>
      </c>
    </row>
    <row r="502" spans="1:6">
      <c r="A502" s="1" t="s">
        <v>192</v>
      </c>
      <c r="B502" s="1">
        <v>60</v>
      </c>
      <c r="C502" s="3">
        <v>45485</v>
      </c>
      <c r="D502" s="1" t="s">
        <v>119</v>
      </c>
      <c r="E502" s="1" t="s">
        <v>115</v>
      </c>
      <c r="F502" s="1">
        <v>15</v>
      </c>
    </row>
    <row r="503" spans="1:6">
      <c r="A503" s="1" t="s">
        <v>192</v>
      </c>
      <c r="B503" s="1">
        <v>60</v>
      </c>
      <c r="C503" s="3">
        <v>45485</v>
      </c>
      <c r="D503" s="1" t="s">
        <v>119</v>
      </c>
      <c r="E503" s="1" t="s">
        <v>116</v>
      </c>
      <c r="F503" s="1">
        <v>30</v>
      </c>
    </row>
    <row r="504" spans="1:6">
      <c r="A504" s="1" t="s">
        <v>192</v>
      </c>
      <c r="B504" s="1">
        <v>60</v>
      </c>
      <c r="C504" s="3">
        <v>45485</v>
      </c>
      <c r="D504" s="1" t="s">
        <v>119</v>
      </c>
      <c r="E504" s="1" t="s">
        <v>117</v>
      </c>
      <c r="F504" s="1">
        <v>5</v>
      </c>
    </row>
    <row r="505" spans="1:6">
      <c r="A505" s="1" t="s">
        <v>192</v>
      </c>
      <c r="B505" s="1">
        <v>60</v>
      </c>
      <c r="C505" s="3">
        <v>45485</v>
      </c>
      <c r="D505" s="1" t="s">
        <v>119</v>
      </c>
      <c r="E505" s="1" t="s">
        <v>118</v>
      </c>
      <c r="F505" s="1">
        <v>20</v>
      </c>
    </row>
    <row r="506" spans="1:6">
      <c r="A506" s="1" t="s">
        <v>192</v>
      </c>
      <c r="B506" s="1">
        <v>62</v>
      </c>
      <c r="C506" s="3">
        <v>45481</v>
      </c>
      <c r="D506" s="1" t="s">
        <v>114</v>
      </c>
      <c r="E506" s="1">
        <v>1</v>
      </c>
      <c r="F506" s="1">
        <v>5</v>
      </c>
    </row>
    <row r="507" spans="1:6">
      <c r="A507" s="1" t="s">
        <v>192</v>
      </c>
      <c r="B507" s="1">
        <v>62</v>
      </c>
      <c r="C507" s="3">
        <v>45481</v>
      </c>
      <c r="D507" s="1" t="s">
        <v>114</v>
      </c>
      <c r="E507" s="1">
        <v>2</v>
      </c>
      <c r="F507" s="1">
        <v>20</v>
      </c>
    </row>
    <row r="508" spans="1:6">
      <c r="A508" s="1" t="s">
        <v>192</v>
      </c>
      <c r="B508" s="1">
        <v>62</v>
      </c>
      <c r="C508" s="3">
        <v>45481</v>
      </c>
      <c r="D508" s="1" t="s">
        <v>114</v>
      </c>
      <c r="E508" s="1">
        <v>3</v>
      </c>
      <c r="F508" s="1">
        <v>10</v>
      </c>
    </row>
    <row r="509" spans="1:6">
      <c r="A509" s="1" t="s">
        <v>192</v>
      </c>
      <c r="B509" s="1">
        <v>62</v>
      </c>
      <c r="C509" s="3">
        <v>45481</v>
      </c>
      <c r="D509" s="1" t="s">
        <v>114</v>
      </c>
      <c r="E509" s="1">
        <v>4</v>
      </c>
      <c r="F509" s="1">
        <v>30</v>
      </c>
    </row>
    <row r="510" spans="1:6">
      <c r="A510" s="1" t="s">
        <v>192</v>
      </c>
      <c r="B510" s="1">
        <v>62</v>
      </c>
      <c r="C510" s="3">
        <v>45481</v>
      </c>
      <c r="D510" s="1" t="s">
        <v>114</v>
      </c>
      <c r="E510" s="1">
        <v>5</v>
      </c>
      <c r="F510" s="1">
        <v>30</v>
      </c>
    </row>
    <row r="511" spans="1:6">
      <c r="A511" s="1" t="s">
        <v>192</v>
      </c>
      <c r="B511" s="1">
        <v>62</v>
      </c>
      <c r="C511" s="3">
        <v>45481</v>
      </c>
      <c r="D511" s="1" t="s">
        <v>119</v>
      </c>
      <c r="E511" s="1" t="s">
        <v>115</v>
      </c>
      <c r="F511" s="1">
        <v>0</v>
      </c>
    </row>
    <row r="512" spans="1:6">
      <c r="A512" s="1" t="s">
        <v>192</v>
      </c>
      <c r="B512" s="1">
        <v>62</v>
      </c>
      <c r="C512" s="3">
        <v>45481</v>
      </c>
      <c r="D512" s="1" t="s">
        <v>119</v>
      </c>
      <c r="E512" s="1" t="s">
        <v>116</v>
      </c>
      <c r="F512" s="1">
        <v>20</v>
      </c>
    </row>
    <row r="513" spans="1:6">
      <c r="A513" s="1" t="s">
        <v>192</v>
      </c>
      <c r="B513" s="1">
        <v>62</v>
      </c>
      <c r="C513" s="3">
        <v>45481</v>
      </c>
      <c r="D513" s="1" t="s">
        <v>119</v>
      </c>
      <c r="E513" s="1" t="s">
        <v>117</v>
      </c>
      <c r="F513" s="1">
        <v>60</v>
      </c>
    </row>
    <row r="514" spans="1:6">
      <c r="A514" s="1" t="s">
        <v>192</v>
      </c>
      <c r="B514" s="1">
        <v>62</v>
      </c>
      <c r="C514" s="3">
        <v>45481</v>
      </c>
      <c r="D514" s="1" t="s">
        <v>119</v>
      </c>
      <c r="E514" s="1" t="s">
        <v>118</v>
      </c>
      <c r="F514" s="1">
        <v>0</v>
      </c>
    </row>
    <row r="515" spans="1:6">
      <c r="A515" s="1" t="s">
        <v>192</v>
      </c>
      <c r="B515" s="1">
        <v>63</v>
      </c>
      <c r="C515" s="3">
        <v>45481</v>
      </c>
      <c r="D515" s="1" t="s">
        <v>114</v>
      </c>
      <c r="E515" s="1">
        <v>1</v>
      </c>
      <c r="F515" s="1">
        <v>5</v>
      </c>
    </row>
    <row r="516" spans="1:6">
      <c r="A516" s="1" t="s">
        <v>192</v>
      </c>
      <c r="B516" s="1">
        <v>63</v>
      </c>
      <c r="C516" s="3">
        <v>45481</v>
      </c>
      <c r="D516" s="1" t="s">
        <v>114</v>
      </c>
      <c r="E516" s="1">
        <v>2</v>
      </c>
      <c r="F516" s="1">
        <v>0</v>
      </c>
    </row>
    <row r="517" spans="1:6">
      <c r="A517" s="1" t="s">
        <v>192</v>
      </c>
      <c r="B517" s="1">
        <v>63</v>
      </c>
      <c r="C517" s="3">
        <v>45481</v>
      </c>
      <c r="D517" s="1" t="s">
        <v>114</v>
      </c>
      <c r="E517" s="1">
        <v>3</v>
      </c>
      <c r="F517" s="1">
        <v>15</v>
      </c>
    </row>
    <row r="518" spans="1:6">
      <c r="A518" s="1" t="s">
        <v>192</v>
      </c>
      <c r="B518" s="1">
        <v>63</v>
      </c>
      <c r="C518" s="3">
        <v>45481</v>
      </c>
      <c r="D518" s="1" t="s">
        <v>114</v>
      </c>
      <c r="E518" s="1">
        <v>4</v>
      </c>
      <c r="F518" s="1">
        <v>0</v>
      </c>
    </row>
    <row r="519" spans="1:6">
      <c r="A519" s="1" t="s">
        <v>192</v>
      </c>
      <c r="B519" s="1">
        <v>63</v>
      </c>
      <c r="C519" s="3">
        <v>45481</v>
      </c>
      <c r="D519" s="1" t="s">
        <v>114</v>
      </c>
      <c r="E519" s="1">
        <v>5</v>
      </c>
      <c r="F519" s="1">
        <v>5</v>
      </c>
    </row>
    <row r="520" spans="1:6">
      <c r="A520" s="1" t="s">
        <v>192</v>
      </c>
      <c r="B520" s="1">
        <v>63</v>
      </c>
      <c r="C520" s="3">
        <v>45481</v>
      </c>
      <c r="D520" s="1" t="s">
        <v>119</v>
      </c>
      <c r="E520" s="1" t="s">
        <v>115</v>
      </c>
      <c r="F520" s="1">
        <v>0</v>
      </c>
    </row>
    <row r="521" spans="1:6">
      <c r="A521" s="1" t="s">
        <v>192</v>
      </c>
      <c r="B521" s="1">
        <v>63</v>
      </c>
      <c r="C521" s="3">
        <v>45481</v>
      </c>
      <c r="D521" s="1" t="s">
        <v>119</v>
      </c>
      <c r="E521" s="1" t="s">
        <v>116</v>
      </c>
      <c r="F521" s="1">
        <v>20</v>
      </c>
    </row>
    <row r="522" spans="1:6">
      <c r="A522" s="1" t="s">
        <v>192</v>
      </c>
      <c r="B522" s="1">
        <v>63</v>
      </c>
      <c r="C522" s="3">
        <v>45481</v>
      </c>
      <c r="D522" s="1" t="s">
        <v>119</v>
      </c>
      <c r="E522" s="1" t="s">
        <v>117</v>
      </c>
      <c r="F522" s="1">
        <v>30</v>
      </c>
    </row>
    <row r="523" spans="1:6">
      <c r="A523" s="1" t="s">
        <v>192</v>
      </c>
      <c r="B523" s="1">
        <v>63</v>
      </c>
      <c r="C523" s="3">
        <v>45481</v>
      </c>
      <c r="D523" s="1" t="s">
        <v>119</v>
      </c>
      <c r="E523" s="1" t="s">
        <v>118</v>
      </c>
      <c r="F523" s="1">
        <v>0</v>
      </c>
    </row>
    <row r="524" spans="1:6">
      <c r="A524" s="1" t="s">
        <v>192</v>
      </c>
      <c r="B524" s="1">
        <v>64</v>
      </c>
      <c r="C524" s="3">
        <v>45481</v>
      </c>
      <c r="D524" s="1" t="s">
        <v>114</v>
      </c>
      <c r="E524" s="1">
        <v>1</v>
      </c>
      <c r="F524" s="1">
        <v>35</v>
      </c>
    </row>
    <row r="525" spans="1:6">
      <c r="A525" s="1" t="s">
        <v>192</v>
      </c>
      <c r="B525" s="1">
        <v>64</v>
      </c>
      <c r="C525" s="3">
        <v>45481</v>
      </c>
      <c r="D525" s="1" t="s">
        <v>114</v>
      </c>
      <c r="E525" s="1">
        <v>2</v>
      </c>
      <c r="F525" s="1">
        <v>50</v>
      </c>
    </row>
    <row r="526" spans="1:6">
      <c r="A526" s="1" t="s">
        <v>192</v>
      </c>
      <c r="B526" s="1">
        <v>64</v>
      </c>
      <c r="C526" s="3">
        <v>45481</v>
      </c>
      <c r="D526" s="1" t="s">
        <v>114</v>
      </c>
      <c r="E526" s="1">
        <v>3</v>
      </c>
      <c r="F526" s="1">
        <v>20</v>
      </c>
    </row>
    <row r="527" spans="1:6">
      <c r="A527" s="1" t="s">
        <v>192</v>
      </c>
      <c r="B527" s="1">
        <v>64</v>
      </c>
      <c r="C527" s="3">
        <v>45481</v>
      </c>
      <c r="D527" s="1" t="s">
        <v>114</v>
      </c>
      <c r="E527" s="1">
        <v>4</v>
      </c>
      <c r="F527" s="1">
        <v>30</v>
      </c>
    </row>
    <row r="528" spans="1:6">
      <c r="A528" s="1" t="s">
        <v>192</v>
      </c>
      <c r="B528" s="1">
        <v>64</v>
      </c>
      <c r="C528" s="3">
        <v>45481</v>
      </c>
      <c r="D528" s="1" t="s">
        <v>114</v>
      </c>
      <c r="E528" s="1">
        <v>5</v>
      </c>
      <c r="F528" s="1">
        <v>55</v>
      </c>
    </row>
    <row r="529" spans="1:6">
      <c r="A529" s="1" t="s">
        <v>192</v>
      </c>
      <c r="B529" s="1">
        <v>64</v>
      </c>
      <c r="C529" s="3">
        <v>45481</v>
      </c>
      <c r="D529" s="1" t="s">
        <v>119</v>
      </c>
      <c r="E529" s="1" t="s">
        <v>115</v>
      </c>
      <c r="F529" s="1">
        <v>35</v>
      </c>
    </row>
    <row r="530" spans="1:6">
      <c r="A530" s="1" t="s">
        <v>192</v>
      </c>
      <c r="B530" s="1">
        <v>64</v>
      </c>
      <c r="C530" s="3">
        <v>45481</v>
      </c>
      <c r="D530" s="1" t="s">
        <v>119</v>
      </c>
      <c r="E530" s="1" t="s">
        <v>116</v>
      </c>
      <c r="F530" s="1">
        <v>50</v>
      </c>
    </row>
    <row r="531" spans="1:6">
      <c r="A531" s="1" t="s">
        <v>192</v>
      </c>
      <c r="B531" s="1">
        <v>64</v>
      </c>
      <c r="C531" s="3">
        <v>45481</v>
      </c>
      <c r="D531" s="1" t="s">
        <v>119</v>
      </c>
      <c r="E531" s="1" t="s">
        <v>117</v>
      </c>
      <c r="F531" s="1">
        <v>45</v>
      </c>
    </row>
    <row r="532" spans="1:6">
      <c r="A532" s="1" t="s">
        <v>192</v>
      </c>
      <c r="B532" s="1">
        <v>64</v>
      </c>
      <c r="C532" s="3">
        <v>45481</v>
      </c>
      <c r="D532" s="1" t="s">
        <v>119</v>
      </c>
      <c r="E532" s="1" t="s">
        <v>118</v>
      </c>
      <c r="F532" s="1">
        <v>55</v>
      </c>
    </row>
    <row r="533" spans="1:6">
      <c r="A533" s="1" t="s">
        <v>192</v>
      </c>
      <c r="B533" s="1">
        <v>65</v>
      </c>
      <c r="C533" s="3">
        <v>45482</v>
      </c>
      <c r="D533" s="1" t="s">
        <v>114</v>
      </c>
      <c r="E533" s="1">
        <v>1</v>
      </c>
      <c r="F533" s="1">
        <v>60</v>
      </c>
    </row>
    <row r="534" spans="1:6">
      <c r="A534" s="1" t="s">
        <v>192</v>
      </c>
      <c r="B534" s="1">
        <v>65</v>
      </c>
      <c r="C534" s="3">
        <v>45482</v>
      </c>
      <c r="D534" s="1" t="s">
        <v>114</v>
      </c>
      <c r="E534" s="1">
        <v>2</v>
      </c>
      <c r="F534" s="1">
        <v>40</v>
      </c>
    </row>
    <row r="535" spans="1:6">
      <c r="A535" s="1" t="s">
        <v>192</v>
      </c>
      <c r="B535" s="1">
        <v>65</v>
      </c>
      <c r="C535" s="3">
        <v>45482</v>
      </c>
      <c r="D535" s="1" t="s">
        <v>114</v>
      </c>
      <c r="E535" s="1">
        <v>3</v>
      </c>
      <c r="F535" s="1">
        <v>50</v>
      </c>
    </row>
    <row r="536" spans="1:6">
      <c r="A536" s="1" t="s">
        <v>192</v>
      </c>
      <c r="B536" s="1">
        <v>65</v>
      </c>
      <c r="C536" s="3">
        <v>45482</v>
      </c>
      <c r="D536" s="1" t="s">
        <v>114</v>
      </c>
      <c r="E536" s="1">
        <v>4</v>
      </c>
      <c r="F536" s="1">
        <v>40</v>
      </c>
    </row>
    <row r="537" spans="1:6">
      <c r="A537" s="1" t="s">
        <v>192</v>
      </c>
      <c r="B537" s="1">
        <v>65</v>
      </c>
      <c r="C537" s="3">
        <v>45482</v>
      </c>
      <c r="D537" s="1" t="s">
        <v>114</v>
      </c>
      <c r="E537" s="1">
        <v>5</v>
      </c>
      <c r="F537" s="1">
        <v>55</v>
      </c>
    </row>
    <row r="538" spans="1:6">
      <c r="A538" s="1" t="s">
        <v>192</v>
      </c>
      <c r="B538" s="1">
        <v>65</v>
      </c>
      <c r="C538" s="3">
        <v>45482</v>
      </c>
      <c r="D538" s="1" t="s">
        <v>119</v>
      </c>
      <c r="E538" s="1" t="s">
        <v>115</v>
      </c>
      <c r="F538" s="1">
        <v>5</v>
      </c>
    </row>
    <row r="539" spans="1:6">
      <c r="A539" s="1" t="s">
        <v>192</v>
      </c>
      <c r="B539" s="1">
        <v>65</v>
      </c>
      <c r="C539" s="3">
        <v>45482</v>
      </c>
      <c r="D539" s="1" t="s">
        <v>119</v>
      </c>
      <c r="E539" s="1" t="s">
        <v>116</v>
      </c>
      <c r="F539" s="1">
        <v>90</v>
      </c>
    </row>
    <row r="540" spans="1:6">
      <c r="A540" s="1" t="s">
        <v>192</v>
      </c>
      <c r="B540" s="1">
        <v>65</v>
      </c>
      <c r="C540" s="3">
        <v>45482</v>
      </c>
      <c r="D540" s="1" t="s">
        <v>119</v>
      </c>
      <c r="E540" s="1" t="s">
        <v>117</v>
      </c>
      <c r="F540" s="1">
        <v>90</v>
      </c>
    </row>
    <row r="541" spans="1:6">
      <c r="A541" s="1" t="s">
        <v>192</v>
      </c>
      <c r="B541" s="1">
        <v>65</v>
      </c>
      <c r="C541" s="3">
        <v>45482</v>
      </c>
      <c r="D541" s="1" t="s">
        <v>119</v>
      </c>
      <c r="E541" s="1" t="s">
        <v>118</v>
      </c>
      <c r="F541" s="1">
        <v>45</v>
      </c>
    </row>
    <row r="542" spans="1:6">
      <c r="A542" s="1" t="s">
        <v>192</v>
      </c>
      <c r="B542" s="1">
        <v>66</v>
      </c>
      <c r="C542" s="3">
        <v>45482</v>
      </c>
      <c r="D542" s="1" t="s">
        <v>114</v>
      </c>
      <c r="E542" s="1">
        <v>1</v>
      </c>
      <c r="F542" s="1">
        <v>35</v>
      </c>
    </row>
    <row r="543" spans="1:6">
      <c r="A543" s="1" t="s">
        <v>192</v>
      </c>
      <c r="B543" s="1">
        <v>66</v>
      </c>
      <c r="C543" s="3">
        <v>45482</v>
      </c>
      <c r="D543" s="1" t="s">
        <v>114</v>
      </c>
      <c r="E543" s="1">
        <v>2</v>
      </c>
      <c r="F543" s="1">
        <v>15</v>
      </c>
    </row>
    <row r="544" spans="1:6">
      <c r="A544" s="1" t="s">
        <v>192</v>
      </c>
      <c r="B544" s="1">
        <v>66</v>
      </c>
      <c r="C544" s="3">
        <v>45482</v>
      </c>
      <c r="D544" s="1" t="s">
        <v>114</v>
      </c>
      <c r="E544" s="1">
        <v>3</v>
      </c>
      <c r="F544" s="1">
        <v>15</v>
      </c>
    </row>
    <row r="545" spans="1:6">
      <c r="A545" s="1" t="s">
        <v>192</v>
      </c>
      <c r="B545" s="1">
        <v>66</v>
      </c>
      <c r="C545" s="3">
        <v>45482</v>
      </c>
      <c r="D545" s="1" t="s">
        <v>114</v>
      </c>
      <c r="E545" s="1">
        <v>4</v>
      </c>
      <c r="F545" s="1">
        <v>20</v>
      </c>
    </row>
    <row r="546" spans="1:6">
      <c r="A546" s="1" t="s">
        <v>192</v>
      </c>
      <c r="B546" s="1">
        <v>66</v>
      </c>
      <c r="C546" s="3">
        <v>45482</v>
      </c>
      <c r="D546" s="1" t="s">
        <v>114</v>
      </c>
      <c r="E546" s="1">
        <v>5</v>
      </c>
      <c r="F546" s="1">
        <v>30</v>
      </c>
    </row>
    <row r="547" spans="1:6">
      <c r="A547" s="1" t="s">
        <v>192</v>
      </c>
      <c r="B547" s="1">
        <v>66</v>
      </c>
      <c r="C547" s="3">
        <v>45482</v>
      </c>
      <c r="D547" s="1" t="s">
        <v>119</v>
      </c>
      <c r="E547" s="1" t="s">
        <v>115</v>
      </c>
      <c r="F547" s="1">
        <v>90</v>
      </c>
    </row>
    <row r="548" spans="1:6">
      <c r="A548" s="1" t="s">
        <v>192</v>
      </c>
      <c r="B548" s="1">
        <v>66</v>
      </c>
      <c r="C548" s="3">
        <v>45482</v>
      </c>
      <c r="D548" s="1" t="s">
        <v>119</v>
      </c>
      <c r="E548" s="1" t="s">
        <v>116</v>
      </c>
      <c r="F548" s="1">
        <v>15</v>
      </c>
    </row>
    <row r="549" spans="1:6">
      <c r="A549" s="1" t="s">
        <v>192</v>
      </c>
      <c r="B549" s="1">
        <v>66</v>
      </c>
      <c r="C549" s="3">
        <v>45482</v>
      </c>
      <c r="D549" s="1" t="s">
        <v>119</v>
      </c>
      <c r="E549" s="1" t="s">
        <v>117</v>
      </c>
      <c r="F549" s="1">
        <v>50</v>
      </c>
    </row>
    <row r="550" spans="1:6">
      <c r="A550" s="1" t="s">
        <v>192</v>
      </c>
      <c r="B550" s="1">
        <v>66</v>
      </c>
      <c r="C550" s="3">
        <v>45482</v>
      </c>
      <c r="D550" s="1" t="s">
        <v>119</v>
      </c>
      <c r="E550" s="1" t="s">
        <v>118</v>
      </c>
      <c r="F550" s="1">
        <v>40</v>
      </c>
    </row>
    <row r="551" spans="1:6">
      <c r="A551" s="1" t="s">
        <v>192</v>
      </c>
      <c r="B551" s="1">
        <v>67</v>
      </c>
      <c r="C551" s="3">
        <v>45482</v>
      </c>
      <c r="D551" s="1" t="s">
        <v>114</v>
      </c>
      <c r="E551" s="1">
        <v>1</v>
      </c>
      <c r="F551" s="1">
        <v>30</v>
      </c>
    </row>
    <row r="552" spans="1:6">
      <c r="A552" s="1" t="s">
        <v>192</v>
      </c>
      <c r="B552" s="1">
        <v>67</v>
      </c>
      <c r="C552" s="3">
        <v>45482</v>
      </c>
      <c r="D552" s="1" t="s">
        <v>114</v>
      </c>
      <c r="E552" s="1">
        <v>2</v>
      </c>
      <c r="F552" s="1">
        <v>80</v>
      </c>
    </row>
    <row r="553" spans="1:6">
      <c r="A553" s="1" t="s">
        <v>192</v>
      </c>
      <c r="B553" s="1">
        <v>67</v>
      </c>
      <c r="C553" s="3">
        <v>45482</v>
      </c>
      <c r="D553" s="1" t="s">
        <v>114</v>
      </c>
      <c r="E553" s="1">
        <v>3</v>
      </c>
      <c r="F553" s="1">
        <v>25</v>
      </c>
    </row>
    <row r="554" spans="1:6">
      <c r="A554" s="1" t="s">
        <v>192</v>
      </c>
      <c r="B554" s="1">
        <v>67</v>
      </c>
      <c r="C554" s="3">
        <v>45482</v>
      </c>
      <c r="D554" s="1" t="s">
        <v>114</v>
      </c>
      <c r="E554" s="1">
        <v>4</v>
      </c>
      <c r="F554" s="1">
        <v>30</v>
      </c>
    </row>
    <row r="555" spans="1:6">
      <c r="A555" s="1" t="s">
        <v>192</v>
      </c>
      <c r="B555" s="1">
        <v>67</v>
      </c>
      <c r="C555" s="3">
        <v>45482</v>
      </c>
      <c r="D555" s="1" t="s">
        <v>114</v>
      </c>
      <c r="E555" s="1">
        <v>5</v>
      </c>
      <c r="F555" s="1">
        <v>50</v>
      </c>
    </row>
    <row r="556" spans="1:6">
      <c r="A556" s="1" t="s">
        <v>192</v>
      </c>
      <c r="B556" s="1">
        <v>67</v>
      </c>
      <c r="C556" s="3">
        <v>45482</v>
      </c>
      <c r="D556" s="1" t="s">
        <v>119</v>
      </c>
      <c r="E556" s="1" t="s">
        <v>115</v>
      </c>
      <c r="F556" s="1">
        <v>0</v>
      </c>
    </row>
    <row r="557" spans="1:6">
      <c r="A557" s="1" t="s">
        <v>192</v>
      </c>
      <c r="B557" s="1">
        <v>67</v>
      </c>
      <c r="C557" s="3">
        <v>45482</v>
      </c>
      <c r="D557" s="1" t="s">
        <v>119</v>
      </c>
      <c r="E557" s="1" t="s">
        <v>116</v>
      </c>
      <c r="F557" s="1">
        <v>40</v>
      </c>
    </row>
    <row r="558" spans="1:6">
      <c r="A558" s="1" t="s">
        <v>192</v>
      </c>
      <c r="B558" s="1">
        <v>67</v>
      </c>
      <c r="C558" s="3">
        <v>45482</v>
      </c>
      <c r="D558" s="1" t="s">
        <v>119</v>
      </c>
      <c r="E558" s="1" t="s">
        <v>117</v>
      </c>
      <c r="F558" s="1">
        <v>35</v>
      </c>
    </row>
    <row r="559" spans="1:6">
      <c r="A559" s="1" t="s">
        <v>192</v>
      </c>
      <c r="B559" s="1">
        <v>67</v>
      </c>
      <c r="C559" s="3">
        <v>45482</v>
      </c>
      <c r="D559" s="1" t="s">
        <v>119</v>
      </c>
      <c r="E559" s="1" t="s">
        <v>118</v>
      </c>
      <c r="F559" s="1">
        <v>70</v>
      </c>
    </row>
    <row r="560" spans="1:6">
      <c r="A560" s="1" t="s">
        <v>192</v>
      </c>
      <c r="B560" s="1">
        <v>68</v>
      </c>
      <c r="C560" s="3">
        <v>45482</v>
      </c>
      <c r="D560" s="1" t="s">
        <v>114</v>
      </c>
      <c r="E560" s="1">
        <v>1</v>
      </c>
      <c r="F560" s="1">
        <v>10</v>
      </c>
    </row>
    <row r="561" spans="1:6">
      <c r="A561" s="1" t="s">
        <v>192</v>
      </c>
      <c r="B561" s="1">
        <v>68</v>
      </c>
      <c r="C561" s="3">
        <v>45482</v>
      </c>
      <c r="D561" s="1" t="s">
        <v>114</v>
      </c>
      <c r="E561" s="1">
        <v>2</v>
      </c>
      <c r="F561" s="1">
        <v>20</v>
      </c>
    </row>
    <row r="562" spans="1:6">
      <c r="A562" s="1" t="s">
        <v>192</v>
      </c>
      <c r="B562" s="1">
        <v>68</v>
      </c>
      <c r="C562" s="3">
        <v>45482</v>
      </c>
      <c r="D562" s="1" t="s">
        <v>114</v>
      </c>
      <c r="E562" s="1">
        <v>3</v>
      </c>
      <c r="F562" s="1">
        <v>30</v>
      </c>
    </row>
    <row r="563" spans="1:6">
      <c r="A563" s="1" t="s">
        <v>192</v>
      </c>
      <c r="B563" s="1">
        <v>68</v>
      </c>
      <c r="C563" s="3">
        <v>45482</v>
      </c>
      <c r="D563" s="1" t="s">
        <v>114</v>
      </c>
      <c r="E563" s="1">
        <v>4</v>
      </c>
      <c r="F563" s="1">
        <v>25</v>
      </c>
    </row>
    <row r="564" spans="1:6">
      <c r="A564" s="1" t="s">
        <v>192</v>
      </c>
      <c r="B564" s="1">
        <v>68</v>
      </c>
      <c r="C564" s="3">
        <v>45482</v>
      </c>
      <c r="D564" s="1" t="s">
        <v>114</v>
      </c>
      <c r="E564" s="1">
        <v>5</v>
      </c>
      <c r="F564" s="1">
        <v>25</v>
      </c>
    </row>
    <row r="565" spans="1:6">
      <c r="A565" s="1" t="s">
        <v>192</v>
      </c>
      <c r="B565" s="1">
        <v>68</v>
      </c>
      <c r="C565" s="3">
        <v>45482</v>
      </c>
      <c r="D565" s="1" t="s">
        <v>119</v>
      </c>
      <c r="E565" s="1" t="s">
        <v>115</v>
      </c>
      <c r="F565" s="1">
        <v>0</v>
      </c>
    </row>
    <row r="566" spans="1:6">
      <c r="A566" s="1" t="s">
        <v>192</v>
      </c>
      <c r="B566" s="1">
        <v>68</v>
      </c>
      <c r="C566" s="3">
        <v>45482</v>
      </c>
      <c r="D566" s="1" t="s">
        <v>119</v>
      </c>
      <c r="E566" s="1" t="s">
        <v>116</v>
      </c>
      <c r="F566" s="1">
        <v>95</v>
      </c>
    </row>
    <row r="567" spans="1:6">
      <c r="A567" s="1" t="s">
        <v>192</v>
      </c>
      <c r="B567" s="1">
        <v>68</v>
      </c>
      <c r="C567" s="3">
        <v>45482</v>
      </c>
      <c r="D567" s="1" t="s">
        <v>119</v>
      </c>
      <c r="E567" s="1" t="s">
        <v>117</v>
      </c>
      <c r="F567" s="1">
        <v>20</v>
      </c>
    </row>
    <row r="568" spans="1:6">
      <c r="A568" s="1" t="s">
        <v>192</v>
      </c>
      <c r="B568" s="1">
        <v>68</v>
      </c>
      <c r="C568" s="3">
        <v>45482</v>
      </c>
      <c r="D568" s="1" t="s">
        <v>119</v>
      </c>
      <c r="E568" s="1" t="s">
        <v>118</v>
      </c>
      <c r="F568" s="1">
        <v>70</v>
      </c>
    </row>
    <row r="569" spans="1:6">
      <c r="A569" s="1" t="s">
        <v>192</v>
      </c>
      <c r="B569" s="1">
        <v>70</v>
      </c>
      <c r="C569" s="3">
        <v>45482</v>
      </c>
      <c r="D569" s="1" t="s">
        <v>114</v>
      </c>
      <c r="E569" s="1">
        <v>1</v>
      </c>
      <c r="F569" s="1">
        <v>45</v>
      </c>
    </row>
    <row r="570" spans="1:6">
      <c r="A570" s="1" t="s">
        <v>192</v>
      </c>
      <c r="B570" s="1">
        <v>70</v>
      </c>
      <c r="C570" s="3">
        <v>45482</v>
      </c>
      <c r="D570" s="1" t="s">
        <v>114</v>
      </c>
      <c r="E570" s="1">
        <v>2</v>
      </c>
      <c r="F570" s="1">
        <v>30</v>
      </c>
    </row>
    <row r="571" spans="1:6">
      <c r="A571" s="1" t="s">
        <v>192</v>
      </c>
      <c r="B571" s="1">
        <v>70</v>
      </c>
      <c r="C571" s="3">
        <v>45482</v>
      </c>
      <c r="D571" s="1" t="s">
        <v>114</v>
      </c>
      <c r="E571" s="1">
        <v>3</v>
      </c>
      <c r="F571" s="1">
        <v>40</v>
      </c>
    </row>
    <row r="572" spans="1:6">
      <c r="A572" s="1" t="s">
        <v>192</v>
      </c>
      <c r="B572" s="1">
        <v>70</v>
      </c>
      <c r="C572" s="3">
        <v>45482</v>
      </c>
      <c r="D572" s="1" t="s">
        <v>114</v>
      </c>
      <c r="E572" s="1">
        <v>4</v>
      </c>
      <c r="F572" s="1">
        <v>40</v>
      </c>
    </row>
    <row r="573" spans="1:6">
      <c r="A573" s="1" t="s">
        <v>192</v>
      </c>
      <c r="B573" s="1">
        <v>70</v>
      </c>
      <c r="C573" s="3">
        <v>45482</v>
      </c>
      <c r="D573" s="1" t="s">
        <v>114</v>
      </c>
      <c r="E573" s="1">
        <v>5</v>
      </c>
      <c r="F573" s="1">
        <v>40</v>
      </c>
    </row>
    <row r="574" spans="1:6">
      <c r="A574" s="1" t="s">
        <v>192</v>
      </c>
      <c r="B574" s="1">
        <v>70</v>
      </c>
      <c r="C574" s="3">
        <v>45482</v>
      </c>
      <c r="D574" s="1" t="s">
        <v>119</v>
      </c>
      <c r="E574" s="1" t="s">
        <v>115</v>
      </c>
      <c r="F574" s="1">
        <v>55</v>
      </c>
    </row>
    <row r="575" spans="1:6">
      <c r="A575" s="1" t="s">
        <v>192</v>
      </c>
      <c r="B575" s="1">
        <v>70</v>
      </c>
      <c r="C575" s="3">
        <v>45482</v>
      </c>
      <c r="D575" s="1" t="s">
        <v>119</v>
      </c>
      <c r="E575" s="1" t="s">
        <v>116</v>
      </c>
      <c r="F575" s="1">
        <v>0</v>
      </c>
    </row>
    <row r="576" spans="1:6">
      <c r="A576" s="1" t="s">
        <v>192</v>
      </c>
      <c r="B576" s="1">
        <v>70</v>
      </c>
      <c r="C576" s="3">
        <v>45482</v>
      </c>
      <c r="D576" s="1" t="s">
        <v>119</v>
      </c>
      <c r="E576" s="1" t="s">
        <v>117</v>
      </c>
      <c r="F576" s="1">
        <v>60</v>
      </c>
    </row>
    <row r="577" spans="1:6">
      <c r="A577" s="1" t="s">
        <v>192</v>
      </c>
      <c r="B577" s="1">
        <v>70</v>
      </c>
      <c r="C577" s="3">
        <v>45482</v>
      </c>
      <c r="D577" s="1" t="s">
        <v>119</v>
      </c>
      <c r="E577" s="1" t="s">
        <v>118</v>
      </c>
      <c r="F577" s="1">
        <v>65</v>
      </c>
    </row>
    <row r="578" spans="1:6">
      <c r="A578" s="1" t="s">
        <v>192</v>
      </c>
      <c r="B578" s="1">
        <v>71</v>
      </c>
      <c r="C578" s="3">
        <v>45483</v>
      </c>
      <c r="D578" s="1" t="s">
        <v>114</v>
      </c>
      <c r="E578" s="1">
        <v>1</v>
      </c>
      <c r="F578" s="1">
        <v>40</v>
      </c>
    </row>
    <row r="579" spans="1:6">
      <c r="A579" s="1" t="s">
        <v>192</v>
      </c>
      <c r="B579" s="1">
        <v>71</v>
      </c>
      <c r="C579" s="3">
        <v>45483</v>
      </c>
      <c r="D579" s="1" t="s">
        <v>114</v>
      </c>
      <c r="E579" s="1">
        <v>2</v>
      </c>
      <c r="F579" s="1">
        <v>25</v>
      </c>
    </row>
    <row r="580" spans="1:6">
      <c r="A580" s="1" t="s">
        <v>192</v>
      </c>
      <c r="B580" s="1">
        <v>71</v>
      </c>
      <c r="C580" s="3">
        <v>45483</v>
      </c>
      <c r="D580" s="1" t="s">
        <v>114</v>
      </c>
      <c r="E580" s="1">
        <v>3</v>
      </c>
      <c r="F580" s="1">
        <v>10</v>
      </c>
    </row>
    <row r="581" spans="1:6">
      <c r="A581" s="1" t="s">
        <v>192</v>
      </c>
      <c r="B581" s="1">
        <v>71</v>
      </c>
      <c r="C581" s="3">
        <v>45483</v>
      </c>
      <c r="D581" s="1" t="s">
        <v>114</v>
      </c>
      <c r="E581" s="1">
        <v>4</v>
      </c>
      <c r="F581" s="1">
        <v>15</v>
      </c>
    </row>
    <row r="582" spans="1:6">
      <c r="A582" s="1" t="s">
        <v>192</v>
      </c>
      <c r="B582" s="1">
        <v>71</v>
      </c>
      <c r="C582" s="3">
        <v>45483</v>
      </c>
      <c r="D582" s="1" t="s">
        <v>114</v>
      </c>
      <c r="E582" s="1">
        <v>5</v>
      </c>
      <c r="F582" s="1">
        <v>20</v>
      </c>
    </row>
    <row r="583" spans="1:6">
      <c r="A583" s="1" t="s">
        <v>192</v>
      </c>
      <c r="B583" s="1">
        <v>71</v>
      </c>
      <c r="C583" s="3">
        <v>45483</v>
      </c>
      <c r="D583" s="1" t="s">
        <v>119</v>
      </c>
      <c r="E583" s="1" t="s">
        <v>115</v>
      </c>
      <c r="F583" s="1">
        <v>45</v>
      </c>
    </row>
    <row r="584" spans="1:6">
      <c r="A584" s="1" t="s">
        <v>192</v>
      </c>
      <c r="B584" s="1">
        <v>71</v>
      </c>
      <c r="C584" s="3">
        <v>45483</v>
      </c>
      <c r="D584" s="1" t="s">
        <v>119</v>
      </c>
      <c r="E584" s="1" t="s">
        <v>116</v>
      </c>
      <c r="F584" s="1">
        <v>55</v>
      </c>
    </row>
    <row r="585" spans="1:6">
      <c r="A585" s="1" t="s">
        <v>192</v>
      </c>
      <c r="B585" s="1">
        <v>71</v>
      </c>
      <c r="C585" s="3">
        <v>45483</v>
      </c>
      <c r="D585" s="1" t="s">
        <v>119</v>
      </c>
      <c r="E585" s="1" t="s">
        <v>117</v>
      </c>
      <c r="F585" s="1">
        <v>15</v>
      </c>
    </row>
    <row r="586" spans="1:6">
      <c r="A586" s="1" t="s">
        <v>192</v>
      </c>
      <c r="B586" s="1">
        <v>71</v>
      </c>
      <c r="C586" s="3">
        <v>45483</v>
      </c>
      <c r="D586" s="1" t="s">
        <v>119</v>
      </c>
      <c r="E586" s="1" t="s">
        <v>118</v>
      </c>
      <c r="F586" s="1">
        <v>75</v>
      </c>
    </row>
    <row r="587" spans="1:6">
      <c r="A587" s="1" t="s">
        <v>192</v>
      </c>
      <c r="B587" s="1">
        <v>72</v>
      </c>
      <c r="C587" s="3">
        <v>45482</v>
      </c>
      <c r="D587" s="1" t="s">
        <v>114</v>
      </c>
      <c r="E587" s="1">
        <v>1</v>
      </c>
      <c r="F587" s="1">
        <v>0</v>
      </c>
    </row>
    <row r="588" spans="1:6">
      <c r="A588" s="1" t="s">
        <v>192</v>
      </c>
      <c r="B588" s="1">
        <v>72</v>
      </c>
      <c r="C588" s="3">
        <v>45482</v>
      </c>
      <c r="D588" s="1" t="s">
        <v>114</v>
      </c>
      <c r="E588" s="1">
        <v>2</v>
      </c>
      <c r="F588" s="1">
        <v>10</v>
      </c>
    </row>
    <row r="589" spans="1:6">
      <c r="A589" s="1" t="s">
        <v>192</v>
      </c>
      <c r="B589" s="1">
        <v>72</v>
      </c>
      <c r="C589" s="3">
        <v>45482</v>
      </c>
      <c r="D589" s="1" t="s">
        <v>114</v>
      </c>
      <c r="E589" s="1">
        <v>3</v>
      </c>
      <c r="F589" s="1">
        <v>10</v>
      </c>
    </row>
    <row r="590" spans="1:6">
      <c r="A590" s="1" t="s">
        <v>192</v>
      </c>
      <c r="B590" s="1">
        <v>72</v>
      </c>
      <c r="C590" s="3">
        <v>45482</v>
      </c>
      <c r="D590" s="1" t="s">
        <v>114</v>
      </c>
      <c r="E590" s="1">
        <v>4</v>
      </c>
      <c r="F590" s="1">
        <v>5</v>
      </c>
    </row>
    <row r="591" spans="1:6">
      <c r="A591" s="1" t="s">
        <v>192</v>
      </c>
      <c r="B591" s="1">
        <v>72</v>
      </c>
      <c r="C591" s="3">
        <v>45482</v>
      </c>
      <c r="D591" s="1" t="s">
        <v>114</v>
      </c>
      <c r="E591" s="1">
        <v>5</v>
      </c>
      <c r="F591" s="1">
        <v>0</v>
      </c>
    </row>
    <row r="592" spans="1:6">
      <c r="A592" s="1" t="s">
        <v>192</v>
      </c>
      <c r="B592" s="1">
        <v>72</v>
      </c>
      <c r="C592" s="3">
        <v>45482</v>
      </c>
      <c r="D592" s="1" t="s">
        <v>119</v>
      </c>
      <c r="E592" s="1" t="s">
        <v>115</v>
      </c>
      <c r="F592" s="1">
        <v>0</v>
      </c>
    </row>
    <row r="593" spans="1:6">
      <c r="A593" s="1" t="s">
        <v>192</v>
      </c>
      <c r="B593" s="1">
        <v>72</v>
      </c>
      <c r="C593" s="3">
        <v>45482</v>
      </c>
      <c r="D593" s="1" t="s">
        <v>119</v>
      </c>
      <c r="E593" s="1" t="s">
        <v>116</v>
      </c>
      <c r="F593" s="1">
        <v>10</v>
      </c>
    </row>
    <row r="594" spans="1:6">
      <c r="A594" s="1" t="s">
        <v>192</v>
      </c>
      <c r="B594" s="1">
        <v>72</v>
      </c>
      <c r="C594" s="3">
        <v>45482</v>
      </c>
      <c r="D594" s="1" t="s">
        <v>119</v>
      </c>
      <c r="E594" s="1" t="s">
        <v>117</v>
      </c>
      <c r="F594" s="1">
        <v>0</v>
      </c>
    </row>
    <row r="595" spans="1:6">
      <c r="A595" s="1" t="s">
        <v>192</v>
      </c>
      <c r="B595" s="1">
        <v>72</v>
      </c>
      <c r="C595" s="3">
        <v>45482</v>
      </c>
      <c r="D595" s="1" t="s">
        <v>119</v>
      </c>
      <c r="E595" s="1" t="s">
        <v>118</v>
      </c>
      <c r="F595" s="1">
        <v>5</v>
      </c>
    </row>
    <row r="596" spans="1:6">
      <c r="A596" s="1" t="s">
        <v>192</v>
      </c>
      <c r="B596" s="1">
        <v>73</v>
      </c>
      <c r="C596" s="3">
        <v>45483</v>
      </c>
      <c r="D596" s="1" t="s">
        <v>114</v>
      </c>
      <c r="E596" s="1">
        <v>1</v>
      </c>
      <c r="F596" s="1">
        <v>70</v>
      </c>
    </row>
    <row r="597" spans="1:6">
      <c r="A597" s="1" t="s">
        <v>192</v>
      </c>
      <c r="B597" s="1">
        <v>73</v>
      </c>
      <c r="C597" s="3">
        <v>45483</v>
      </c>
      <c r="D597" s="1" t="s">
        <v>114</v>
      </c>
      <c r="E597" s="1">
        <v>2</v>
      </c>
      <c r="F597" s="1">
        <v>45</v>
      </c>
    </row>
    <row r="598" spans="1:6">
      <c r="A598" s="1" t="s">
        <v>192</v>
      </c>
      <c r="B598" s="1">
        <v>73</v>
      </c>
      <c r="C598" s="3">
        <v>45483</v>
      </c>
      <c r="D598" s="1" t="s">
        <v>114</v>
      </c>
      <c r="E598" s="1">
        <v>3</v>
      </c>
      <c r="F598" s="1">
        <v>35</v>
      </c>
    </row>
    <row r="599" spans="1:6">
      <c r="A599" s="1" t="s">
        <v>192</v>
      </c>
      <c r="B599" s="1">
        <v>73</v>
      </c>
      <c r="C599" s="3">
        <v>45483</v>
      </c>
      <c r="D599" s="1" t="s">
        <v>114</v>
      </c>
      <c r="E599" s="1">
        <v>4</v>
      </c>
      <c r="F599" s="1">
        <v>75</v>
      </c>
    </row>
    <row r="600" spans="1:6">
      <c r="A600" s="1" t="s">
        <v>192</v>
      </c>
      <c r="B600" s="1">
        <v>73</v>
      </c>
      <c r="C600" s="3">
        <v>45483</v>
      </c>
      <c r="D600" s="1" t="s">
        <v>114</v>
      </c>
      <c r="E600" s="1">
        <v>5</v>
      </c>
      <c r="F600" s="1">
        <v>10</v>
      </c>
    </row>
    <row r="601" spans="1:6">
      <c r="A601" s="1" t="s">
        <v>192</v>
      </c>
      <c r="B601" s="1">
        <v>73</v>
      </c>
      <c r="C601" s="3">
        <v>45483</v>
      </c>
      <c r="D601" s="1" t="s">
        <v>119</v>
      </c>
      <c r="E601" s="1" t="s">
        <v>115</v>
      </c>
      <c r="F601" s="1">
        <v>60</v>
      </c>
    </row>
    <row r="602" spans="1:6">
      <c r="A602" s="1" t="s">
        <v>192</v>
      </c>
      <c r="B602" s="1">
        <v>73</v>
      </c>
      <c r="C602" s="3">
        <v>45483</v>
      </c>
      <c r="D602" s="1" t="s">
        <v>119</v>
      </c>
      <c r="E602" s="1" t="s">
        <v>116</v>
      </c>
      <c r="F602" s="1">
        <v>95</v>
      </c>
    </row>
    <row r="603" spans="1:6">
      <c r="A603" s="1" t="s">
        <v>192</v>
      </c>
      <c r="B603" s="1">
        <v>73</v>
      </c>
      <c r="C603" s="3">
        <v>45483</v>
      </c>
      <c r="D603" s="1" t="s">
        <v>119</v>
      </c>
      <c r="E603" s="1" t="s">
        <v>117</v>
      </c>
      <c r="F603" s="1">
        <v>90</v>
      </c>
    </row>
    <row r="604" spans="1:6">
      <c r="A604" s="1" t="s">
        <v>192</v>
      </c>
      <c r="B604" s="1">
        <v>73</v>
      </c>
      <c r="C604" s="3">
        <v>45483</v>
      </c>
      <c r="D604" s="1" t="s">
        <v>119</v>
      </c>
      <c r="E604" s="1" t="s">
        <v>118</v>
      </c>
      <c r="F604" s="1">
        <v>100</v>
      </c>
    </row>
    <row r="605" spans="1:6">
      <c r="A605" s="1" t="s">
        <v>192</v>
      </c>
      <c r="B605" s="1">
        <v>75</v>
      </c>
      <c r="C605" s="3">
        <v>45483</v>
      </c>
      <c r="D605" s="1" t="s">
        <v>114</v>
      </c>
      <c r="E605" s="1">
        <v>1</v>
      </c>
      <c r="F605" s="1">
        <v>35</v>
      </c>
    </row>
    <row r="606" spans="1:6">
      <c r="A606" s="1" t="s">
        <v>192</v>
      </c>
      <c r="B606" s="1">
        <v>75</v>
      </c>
      <c r="C606" s="3">
        <v>45483</v>
      </c>
      <c r="D606" s="1" t="s">
        <v>114</v>
      </c>
      <c r="E606" s="1">
        <v>2</v>
      </c>
      <c r="F606" s="1">
        <v>45</v>
      </c>
    </row>
    <row r="607" spans="1:6">
      <c r="A607" s="1" t="s">
        <v>192</v>
      </c>
      <c r="B607" s="1">
        <v>75</v>
      </c>
      <c r="C607" s="3">
        <v>45483</v>
      </c>
      <c r="D607" s="1" t="s">
        <v>114</v>
      </c>
      <c r="E607" s="1">
        <v>3</v>
      </c>
      <c r="F607" s="1">
        <v>30</v>
      </c>
    </row>
    <row r="608" spans="1:6">
      <c r="A608" s="1" t="s">
        <v>192</v>
      </c>
      <c r="B608" s="1">
        <v>75</v>
      </c>
      <c r="C608" s="3">
        <v>45483</v>
      </c>
      <c r="D608" s="1" t="s">
        <v>114</v>
      </c>
      <c r="E608" s="1">
        <v>4</v>
      </c>
      <c r="F608" s="1">
        <v>35</v>
      </c>
    </row>
    <row r="609" spans="1:6">
      <c r="A609" s="1" t="s">
        <v>192</v>
      </c>
      <c r="B609" s="1">
        <v>75</v>
      </c>
      <c r="C609" s="3">
        <v>45483</v>
      </c>
      <c r="D609" s="1" t="s">
        <v>114</v>
      </c>
      <c r="E609" s="1">
        <v>5</v>
      </c>
      <c r="F609" s="1">
        <v>60</v>
      </c>
    </row>
    <row r="610" spans="1:6">
      <c r="A610" s="1" t="s">
        <v>192</v>
      </c>
      <c r="B610" s="1">
        <v>75</v>
      </c>
      <c r="C610" s="3">
        <v>45483</v>
      </c>
      <c r="D610" s="1" t="s">
        <v>119</v>
      </c>
      <c r="E610" s="1" t="s">
        <v>115</v>
      </c>
      <c r="F610" s="1">
        <v>35</v>
      </c>
    </row>
    <row r="611" spans="1:6">
      <c r="A611" s="1" t="s">
        <v>192</v>
      </c>
      <c r="B611" s="1">
        <v>75</v>
      </c>
      <c r="C611" s="3">
        <v>45483</v>
      </c>
      <c r="D611" s="1" t="s">
        <v>119</v>
      </c>
      <c r="E611" s="1" t="s">
        <v>116</v>
      </c>
      <c r="F611" s="1">
        <v>50</v>
      </c>
    </row>
    <row r="612" spans="1:6">
      <c r="A612" s="1" t="s">
        <v>192</v>
      </c>
      <c r="B612" s="1">
        <v>75</v>
      </c>
      <c r="C612" s="3">
        <v>45483</v>
      </c>
      <c r="D612" s="1" t="s">
        <v>119</v>
      </c>
      <c r="E612" s="1" t="s">
        <v>117</v>
      </c>
      <c r="F612" s="1">
        <v>35</v>
      </c>
    </row>
    <row r="613" spans="1:6">
      <c r="A613" s="1" t="s">
        <v>192</v>
      </c>
      <c r="B613" s="1">
        <v>75</v>
      </c>
      <c r="C613" s="3">
        <v>45483</v>
      </c>
      <c r="D613" s="1" t="s">
        <v>119</v>
      </c>
      <c r="E613" s="1" t="s">
        <v>118</v>
      </c>
      <c r="F613" s="1">
        <v>35</v>
      </c>
    </row>
    <row r="614" spans="1:6">
      <c r="A614" s="1" t="s">
        <v>192</v>
      </c>
      <c r="B614" s="1">
        <v>76</v>
      </c>
      <c r="C614" s="3">
        <v>45484</v>
      </c>
      <c r="D614" s="1" t="s">
        <v>114</v>
      </c>
      <c r="E614" s="1">
        <v>1</v>
      </c>
      <c r="F614" s="1">
        <v>0</v>
      </c>
    </row>
    <row r="615" spans="1:6">
      <c r="A615" s="1" t="s">
        <v>192</v>
      </c>
      <c r="B615" s="1">
        <v>76</v>
      </c>
      <c r="C615" s="3">
        <v>45484</v>
      </c>
      <c r="D615" s="1" t="s">
        <v>114</v>
      </c>
      <c r="E615" s="1">
        <v>2</v>
      </c>
      <c r="F615" s="1">
        <v>0</v>
      </c>
    </row>
    <row r="616" spans="1:6">
      <c r="A616" s="1" t="s">
        <v>192</v>
      </c>
      <c r="B616" s="1">
        <v>76</v>
      </c>
      <c r="C616" s="3">
        <v>45484</v>
      </c>
      <c r="D616" s="1" t="s">
        <v>114</v>
      </c>
      <c r="E616" s="1">
        <v>3</v>
      </c>
      <c r="F616" s="1">
        <v>20</v>
      </c>
    </row>
    <row r="617" spans="1:6">
      <c r="A617" s="1" t="s">
        <v>192</v>
      </c>
      <c r="B617" s="1">
        <v>76</v>
      </c>
      <c r="C617" s="3">
        <v>45484</v>
      </c>
      <c r="D617" s="1" t="s">
        <v>114</v>
      </c>
      <c r="E617" s="1">
        <v>4</v>
      </c>
      <c r="F617" s="1">
        <v>0</v>
      </c>
    </row>
    <row r="618" spans="1:6">
      <c r="A618" s="1" t="s">
        <v>192</v>
      </c>
      <c r="B618" s="1">
        <v>76</v>
      </c>
      <c r="C618" s="3">
        <v>45484</v>
      </c>
      <c r="D618" s="1" t="s">
        <v>114</v>
      </c>
      <c r="E618" s="1">
        <v>5</v>
      </c>
      <c r="F618" s="1">
        <v>0</v>
      </c>
    </row>
    <row r="619" spans="1:6">
      <c r="A619" s="1" t="s">
        <v>192</v>
      </c>
      <c r="B619" s="1">
        <v>76</v>
      </c>
      <c r="C619" s="3">
        <v>45484</v>
      </c>
      <c r="D619" s="1" t="s">
        <v>119</v>
      </c>
      <c r="E619" s="1" t="s">
        <v>115</v>
      </c>
      <c r="F619" s="1">
        <v>10</v>
      </c>
    </row>
    <row r="620" spans="1:6">
      <c r="A620" s="1" t="s">
        <v>192</v>
      </c>
      <c r="B620" s="1">
        <v>76</v>
      </c>
      <c r="C620" s="3">
        <v>45484</v>
      </c>
      <c r="D620" s="1" t="s">
        <v>119</v>
      </c>
      <c r="E620" s="1" t="s">
        <v>116</v>
      </c>
      <c r="F620" s="1">
        <v>0</v>
      </c>
    </row>
    <row r="621" spans="1:6">
      <c r="A621" s="1" t="s">
        <v>192</v>
      </c>
      <c r="B621" s="1">
        <v>76</v>
      </c>
      <c r="C621" s="3">
        <v>45484</v>
      </c>
      <c r="D621" s="1" t="s">
        <v>119</v>
      </c>
      <c r="E621" s="1" t="s">
        <v>117</v>
      </c>
      <c r="F621" s="1">
        <v>10</v>
      </c>
    </row>
    <row r="622" spans="1:6">
      <c r="A622" s="1" t="s">
        <v>192</v>
      </c>
      <c r="B622" s="1">
        <v>76</v>
      </c>
      <c r="C622" s="3">
        <v>45484</v>
      </c>
      <c r="D622" s="1" t="s">
        <v>119</v>
      </c>
      <c r="E622" s="1" t="s">
        <v>118</v>
      </c>
      <c r="F622" s="1">
        <v>0</v>
      </c>
    </row>
    <row r="623" spans="1:6">
      <c r="A623" s="1" t="s">
        <v>192</v>
      </c>
      <c r="B623" s="1">
        <v>77</v>
      </c>
      <c r="C623" s="3">
        <v>45484</v>
      </c>
      <c r="D623" s="1" t="s">
        <v>114</v>
      </c>
      <c r="E623" s="1">
        <v>1</v>
      </c>
      <c r="F623" s="1">
        <v>20</v>
      </c>
    </row>
    <row r="624" spans="1:6">
      <c r="A624" s="1" t="s">
        <v>192</v>
      </c>
      <c r="B624" s="1">
        <v>77</v>
      </c>
      <c r="C624" s="3">
        <v>45484</v>
      </c>
      <c r="D624" s="1" t="s">
        <v>114</v>
      </c>
      <c r="E624" s="1">
        <v>2</v>
      </c>
      <c r="F624" s="1">
        <v>0</v>
      </c>
    </row>
    <row r="625" spans="1:6">
      <c r="A625" s="1" t="s">
        <v>192</v>
      </c>
      <c r="B625" s="1">
        <v>77</v>
      </c>
      <c r="C625" s="3">
        <v>45484</v>
      </c>
      <c r="D625" s="1" t="s">
        <v>114</v>
      </c>
      <c r="E625" s="1">
        <v>3</v>
      </c>
      <c r="F625" s="1">
        <v>30</v>
      </c>
    </row>
    <row r="626" spans="1:6">
      <c r="A626" s="1" t="s">
        <v>192</v>
      </c>
      <c r="B626" s="1">
        <v>77</v>
      </c>
      <c r="C626" s="3">
        <v>45484</v>
      </c>
      <c r="D626" s="1" t="s">
        <v>114</v>
      </c>
      <c r="E626" s="1">
        <v>4</v>
      </c>
      <c r="F626" s="1">
        <v>15</v>
      </c>
    </row>
    <row r="627" spans="1:6">
      <c r="A627" s="1" t="s">
        <v>192</v>
      </c>
      <c r="B627" s="1">
        <v>77</v>
      </c>
      <c r="C627" s="3">
        <v>45484</v>
      </c>
      <c r="D627" s="1" t="s">
        <v>114</v>
      </c>
      <c r="E627" s="1">
        <v>5</v>
      </c>
      <c r="F627" s="1">
        <v>0</v>
      </c>
    </row>
    <row r="628" spans="1:6">
      <c r="A628" s="1" t="s">
        <v>192</v>
      </c>
      <c r="B628" s="1">
        <v>77</v>
      </c>
      <c r="C628" s="3">
        <v>45484</v>
      </c>
      <c r="D628" s="1" t="s">
        <v>119</v>
      </c>
      <c r="E628" s="1" t="s">
        <v>115</v>
      </c>
      <c r="F628" s="1">
        <v>25</v>
      </c>
    </row>
    <row r="629" spans="1:6">
      <c r="A629" s="1" t="s">
        <v>192</v>
      </c>
      <c r="B629" s="1">
        <v>77</v>
      </c>
      <c r="C629" s="3">
        <v>45484</v>
      </c>
      <c r="D629" s="1" t="s">
        <v>119</v>
      </c>
      <c r="E629" s="1" t="s">
        <v>116</v>
      </c>
      <c r="F629" s="1">
        <v>0</v>
      </c>
    </row>
    <row r="630" spans="1:6">
      <c r="A630" s="1" t="s">
        <v>192</v>
      </c>
      <c r="B630" s="1">
        <v>77</v>
      </c>
      <c r="C630" s="3">
        <v>45484</v>
      </c>
      <c r="D630" s="1" t="s">
        <v>119</v>
      </c>
      <c r="E630" s="1" t="s">
        <v>117</v>
      </c>
      <c r="F630" s="1">
        <v>0</v>
      </c>
    </row>
    <row r="631" spans="1:6">
      <c r="A631" s="1" t="s">
        <v>192</v>
      </c>
      <c r="B631" s="1">
        <v>77</v>
      </c>
      <c r="C631" s="3">
        <v>45484</v>
      </c>
      <c r="D631" s="1" t="s">
        <v>119</v>
      </c>
      <c r="E631" s="1" t="s">
        <v>118</v>
      </c>
      <c r="F631" s="1">
        <v>0</v>
      </c>
    </row>
    <row r="632" spans="1:6">
      <c r="A632" s="1" t="s">
        <v>192</v>
      </c>
      <c r="B632" s="1">
        <v>78</v>
      </c>
      <c r="C632" s="3">
        <v>45484</v>
      </c>
      <c r="D632" s="1" t="s">
        <v>114</v>
      </c>
      <c r="E632" s="1">
        <v>1</v>
      </c>
      <c r="F632" s="1">
        <v>15</v>
      </c>
    </row>
    <row r="633" spans="1:6">
      <c r="A633" s="1" t="s">
        <v>192</v>
      </c>
      <c r="B633" s="1">
        <v>78</v>
      </c>
      <c r="C633" s="3">
        <v>45484</v>
      </c>
      <c r="D633" s="1" t="s">
        <v>114</v>
      </c>
      <c r="E633" s="1">
        <v>2</v>
      </c>
      <c r="F633" s="1">
        <v>25</v>
      </c>
    </row>
    <row r="634" spans="1:6">
      <c r="A634" s="1" t="s">
        <v>192</v>
      </c>
      <c r="B634" s="1">
        <v>78</v>
      </c>
      <c r="C634" s="3">
        <v>45484</v>
      </c>
      <c r="D634" s="1" t="s">
        <v>114</v>
      </c>
      <c r="E634" s="1">
        <v>3</v>
      </c>
      <c r="F634" s="1">
        <v>15</v>
      </c>
    </row>
    <row r="635" spans="1:6">
      <c r="A635" s="1" t="s">
        <v>192</v>
      </c>
      <c r="B635" s="1">
        <v>78</v>
      </c>
      <c r="C635" s="3">
        <v>45484</v>
      </c>
      <c r="D635" s="1" t="s">
        <v>114</v>
      </c>
      <c r="E635" s="1">
        <v>4</v>
      </c>
      <c r="F635" s="1">
        <v>15</v>
      </c>
    </row>
    <row r="636" spans="1:6">
      <c r="A636" s="1" t="s">
        <v>192</v>
      </c>
      <c r="B636" s="1">
        <v>78</v>
      </c>
      <c r="C636" s="3">
        <v>45484</v>
      </c>
      <c r="D636" s="1" t="s">
        <v>114</v>
      </c>
      <c r="E636" s="1">
        <v>5</v>
      </c>
      <c r="F636" s="1">
        <v>15</v>
      </c>
    </row>
    <row r="637" spans="1:6">
      <c r="A637" s="1" t="s">
        <v>192</v>
      </c>
      <c r="B637" s="1">
        <v>78</v>
      </c>
      <c r="C637" s="3">
        <v>45484</v>
      </c>
      <c r="D637" s="1" t="s">
        <v>119</v>
      </c>
      <c r="E637" s="1" t="s">
        <v>115</v>
      </c>
      <c r="F637" s="1">
        <v>20</v>
      </c>
    </row>
    <row r="638" spans="1:6">
      <c r="A638" s="1" t="s">
        <v>192</v>
      </c>
      <c r="B638" s="1">
        <v>78</v>
      </c>
      <c r="C638" s="3">
        <v>45484</v>
      </c>
      <c r="D638" s="1" t="s">
        <v>119</v>
      </c>
      <c r="E638" s="1" t="s">
        <v>116</v>
      </c>
      <c r="F638" s="1">
        <v>25</v>
      </c>
    </row>
    <row r="639" spans="1:6">
      <c r="A639" s="1" t="s">
        <v>192</v>
      </c>
      <c r="B639" s="1">
        <v>78</v>
      </c>
      <c r="C639" s="3">
        <v>45484</v>
      </c>
      <c r="D639" s="1" t="s">
        <v>119</v>
      </c>
      <c r="E639" s="1" t="s">
        <v>117</v>
      </c>
      <c r="F639" s="1">
        <v>10</v>
      </c>
    </row>
    <row r="640" spans="1:6">
      <c r="A640" s="1" t="s">
        <v>192</v>
      </c>
      <c r="B640" s="1">
        <v>78</v>
      </c>
      <c r="C640" s="3">
        <v>45484</v>
      </c>
      <c r="D640" s="1" t="s">
        <v>119</v>
      </c>
      <c r="E640" s="1" t="s">
        <v>118</v>
      </c>
      <c r="F640" s="1">
        <v>0</v>
      </c>
    </row>
    <row r="641" spans="1:6">
      <c r="A641" s="1" t="s">
        <v>192</v>
      </c>
      <c r="B641" s="1">
        <v>79</v>
      </c>
      <c r="C641" s="3">
        <v>45485</v>
      </c>
      <c r="D641" s="1" t="s">
        <v>114</v>
      </c>
      <c r="E641" s="1">
        <v>1</v>
      </c>
      <c r="F641" s="1">
        <v>20</v>
      </c>
    </row>
    <row r="642" spans="1:6">
      <c r="A642" s="1" t="s">
        <v>192</v>
      </c>
      <c r="B642" s="1">
        <v>79</v>
      </c>
      <c r="C642" s="3">
        <v>45485</v>
      </c>
      <c r="D642" s="1" t="s">
        <v>114</v>
      </c>
      <c r="E642" s="1">
        <v>2</v>
      </c>
      <c r="F642" s="1">
        <v>10</v>
      </c>
    </row>
    <row r="643" spans="1:6">
      <c r="A643" s="1" t="s">
        <v>192</v>
      </c>
      <c r="B643" s="1">
        <v>79</v>
      </c>
      <c r="C643" s="3">
        <v>45485</v>
      </c>
      <c r="D643" s="1" t="s">
        <v>114</v>
      </c>
      <c r="E643" s="1">
        <v>3</v>
      </c>
      <c r="F643" s="1">
        <v>15</v>
      </c>
    </row>
    <row r="644" spans="1:6">
      <c r="A644" s="1" t="s">
        <v>192</v>
      </c>
      <c r="B644" s="1">
        <v>79</v>
      </c>
      <c r="C644" s="3">
        <v>45485</v>
      </c>
      <c r="D644" s="1" t="s">
        <v>114</v>
      </c>
      <c r="E644" s="1">
        <v>4</v>
      </c>
      <c r="F644" s="1">
        <v>0</v>
      </c>
    </row>
    <row r="645" spans="1:6">
      <c r="A645" s="1" t="s">
        <v>192</v>
      </c>
      <c r="B645" s="1">
        <v>79</v>
      </c>
      <c r="C645" s="3">
        <v>45485</v>
      </c>
      <c r="D645" s="1" t="s">
        <v>114</v>
      </c>
      <c r="E645" s="1">
        <v>5</v>
      </c>
      <c r="F645" s="1">
        <v>10</v>
      </c>
    </row>
    <row r="646" spans="1:6">
      <c r="A646" s="1" t="s">
        <v>192</v>
      </c>
      <c r="B646" s="1">
        <v>79</v>
      </c>
      <c r="C646" s="3">
        <v>45485</v>
      </c>
      <c r="D646" s="1" t="s">
        <v>119</v>
      </c>
      <c r="E646" s="1" t="s">
        <v>115</v>
      </c>
      <c r="F646" s="1">
        <v>20</v>
      </c>
    </row>
    <row r="647" spans="1:6">
      <c r="A647" s="1" t="s">
        <v>192</v>
      </c>
      <c r="B647" s="1">
        <v>79</v>
      </c>
      <c r="C647" s="3">
        <v>45485</v>
      </c>
      <c r="D647" s="1" t="s">
        <v>119</v>
      </c>
      <c r="E647" s="1" t="s">
        <v>116</v>
      </c>
      <c r="F647" s="1">
        <v>35</v>
      </c>
    </row>
    <row r="648" spans="1:6">
      <c r="A648" s="1" t="s">
        <v>192</v>
      </c>
      <c r="B648" s="1">
        <v>79</v>
      </c>
      <c r="C648" s="3">
        <v>45485</v>
      </c>
      <c r="D648" s="1" t="s">
        <v>119</v>
      </c>
      <c r="E648" s="1" t="s">
        <v>117</v>
      </c>
      <c r="F648" s="1">
        <v>25</v>
      </c>
    </row>
    <row r="649" spans="1:6">
      <c r="A649" s="1" t="s">
        <v>192</v>
      </c>
      <c r="B649" s="1">
        <v>79</v>
      </c>
      <c r="C649" s="3">
        <v>45485</v>
      </c>
      <c r="D649" s="1" t="s">
        <v>119</v>
      </c>
      <c r="E649" s="1" t="s">
        <v>118</v>
      </c>
      <c r="F649" s="1">
        <v>25</v>
      </c>
    </row>
    <row r="650" spans="1:6">
      <c r="A650" s="1" t="s">
        <v>192</v>
      </c>
      <c r="B650" s="1">
        <v>80</v>
      </c>
      <c r="C650" s="3">
        <v>45484</v>
      </c>
      <c r="D650" s="1" t="s">
        <v>114</v>
      </c>
      <c r="E650" s="1">
        <v>1</v>
      </c>
      <c r="F650" s="1">
        <v>25</v>
      </c>
    </row>
    <row r="651" spans="1:6">
      <c r="A651" s="1" t="s">
        <v>192</v>
      </c>
      <c r="B651" s="1">
        <v>80</v>
      </c>
      <c r="C651" s="3">
        <v>45484</v>
      </c>
      <c r="D651" s="1" t="s">
        <v>114</v>
      </c>
      <c r="E651" s="1">
        <v>2</v>
      </c>
      <c r="F651" s="1">
        <v>5</v>
      </c>
    </row>
    <row r="652" spans="1:6">
      <c r="A652" s="1" t="s">
        <v>192</v>
      </c>
      <c r="B652" s="1">
        <v>80</v>
      </c>
      <c r="C652" s="3">
        <v>45484</v>
      </c>
      <c r="D652" s="1" t="s">
        <v>114</v>
      </c>
      <c r="E652" s="1">
        <v>3</v>
      </c>
      <c r="F652" s="1">
        <v>20</v>
      </c>
    </row>
    <row r="653" spans="1:6">
      <c r="A653" s="1" t="s">
        <v>192</v>
      </c>
      <c r="B653" s="1">
        <v>80</v>
      </c>
      <c r="C653" s="3">
        <v>45484</v>
      </c>
      <c r="D653" s="1" t="s">
        <v>114</v>
      </c>
      <c r="E653" s="1">
        <v>4</v>
      </c>
      <c r="F653" s="1">
        <v>20</v>
      </c>
    </row>
    <row r="654" spans="1:6">
      <c r="A654" s="1" t="s">
        <v>192</v>
      </c>
      <c r="B654" s="1">
        <v>80</v>
      </c>
      <c r="C654" s="3">
        <v>45484</v>
      </c>
      <c r="D654" s="1" t="s">
        <v>114</v>
      </c>
      <c r="E654" s="1">
        <v>5</v>
      </c>
      <c r="F654" s="1">
        <v>15</v>
      </c>
    </row>
    <row r="655" spans="1:6">
      <c r="A655" s="1" t="s">
        <v>192</v>
      </c>
      <c r="B655" s="1">
        <v>80</v>
      </c>
      <c r="C655" s="3">
        <v>45484</v>
      </c>
      <c r="D655" s="1" t="s">
        <v>119</v>
      </c>
      <c r="E655" s="1" t="s">
        <v>115</v>
      </c>
      <c r="F655" s="1">
        <v>0</v>
      </c>
    </row>
    <row r="656" spans="1:6">
      <c r="A656" s="1" t="s">
        <v>192</v>
      </c>
      <c r="B656" s="1">
        <v>80</v>
      </c>
      <c r="C656" s="3">
        <v>45484</v>
      </c>
      <c r="D656" s="1" t="s">
        <v>119</v>
      </c>
      <c r="E656" s="1" t="s">
        <v>116</v>
      </c>
      <c r="F656" s="1">
        <v>15</v>
      </c>
    </row>
    <row r="657" spans="1:6">
      <c r="A657" s="1" t="s">
        <v>192</v>
      </c>
      <c r="B657" s="1">
        <v>80</v>
      </c>
      <c r="C657" s="3">
        <v>45484</v>
      </c>
      <c r="D657" s="1" t="s">
        <v>119</v>
      </c>
      <c r="E657" s="1" t="s">
        <v>117</v>
      </c>
      <c r="F657" s="1">
        <v>15</v>
      </c>
    </row>
    <row r="658" spans="1:6">
      <c r="A658" s="1" t="s">
        <v>192</v>
      </c>
      <c r="B658" s="1">
        <v>80</v>
      </c>
      <c r="C658" s="3">
        <v>45484</v>
      </c>
      <c r="D658" s="1" t="s">
        <v>119</v>
      </c>
      <c r="E658" s="1" t="s">
        <v>118</v>
      </c>
      <c r="F658" s="1">
        <v>15</v>
      </c>
    </row>
    <row r="659" spans="1:6">
      <c r="A659" s="1" t="s">
        <v>192</v>
      </c>
      <c r="B659" s="1">
        <v>81</v>
      </c>
      <c r="C659" s="3">
        <v>45484</v>
      </c>
      <c r="D659" s="1" t="s">
        <v>114</v>
      </c>
      <c r="E659" s="1">
        <v>1</v>
      </c>
      <c r="F659" s="1">
        <v>5</v>
      </c>
    </row>
    <row r="660" spans="1:6">
      <c r="A660" s="1" t="s">
        <v>192</v>
      </c>
      <c r="B660" s="1">
        <v>81</v>
      </c>
      <c r="C660" s="3">
        <v>45484</v>
      </c>
      <c r="D660" s="1" t="s">
        <v>114</v>
      </c>
      <c r="E660" s="1">
        <v>2</v>
      </c>
      <c r="F660" s="1">
        <v>10</v>
      </c>
    </row>
    <row r="661" spans="1:6">
      <c r="A661" s="1" t="s">
        <v>192</v>
      </c>
      <c r="B661" s="1">
        <v>81</v>
      </c>
      <c r="C661" s="3">
        <v>45484</v>
      </c>
      <c r="D661" s="1" t="s">
        <v>114</v>
      </c>
      <c r="E661" s="1">
        <v>3</v>
      </c>
      <c r="F661" s="1">
        <v>0</v>
      </c>
    </row>
    <row r="662" spans="1:6">
      <c r="A662" s="1" t="s">
        <v>192</v>
      </c>
      <c r="B662" s="1">
        <v>81</v>
      </c>
      <c r="C662" s="3">
        <v>45484</v>
      </c>
      <c r="D662" s="1" t="s">
        <v>114</v>
      </c>
      <c r="E662" s="1">
        <v>4</v>
      </c>
      <c r="F662" s="1">
        <v>10</v>
      </c>
    </row>
    <row r="663" spans="1:6">
      <c r="A663" s="1" t="s">
        <v>192</v>
      </c>
      <c r="B663" s="1">
        <v>81</v>
      </c>
      <c r="C663" s="3">
        <v>45484</v>
      </c>
      <c r="D663" s="1" t="s">
        <v>114</v>
      </c>
      <c r="E663" s="1">
        <v>5</v>
      </c>
      <c r="F663" s="1">
        <v>15</v>
      </c>
    </row>
    <row r="664" spans="1:6">
      <c r="A664" s="1" t="s">
        <v>192</v>
      </c>
      <c r="B664" s="1">
        <v>81</v>
      </c>
      <c r="C664" s="3">
        <v>45484</v>
      </c>
      <c r="D664" s="1" t="s">
        <v>119</v>
      </c>
      <c r="E664" s="1" t="s">
        <v>115</v>
      </c>
      <c r="F664" s="1">
        <v>10</v>
      </c>
    </row>
    <row r="665" spans="1:6">
      <c r="A665" s="1" t="s">
        <v>192</v>
      </c>
      <c r="B665" s="1">
        <v>81</v>
      </c>
      <c r="C665" s="3">
        <v>45484</v>
      </c>
      <c r="D665" s="1" t="s">
        <v>119</v>
      </c>
      <c r="E665" s="1" t="s">
        <v>116</v>
      </c>
      <c r="F665" s="1">
        <v>10</v>
      </c>
    </row>
    <row r="666" spans="1:6">
      <c r="A666" s="1" t="s">
        <v>192</v>
      </c>
      <c r="B666" s="1">
        <v>81</v>
      </c>
      <c r="C666" s="3">
        <v>45484</v>
      </c>
      <c r="D666" s="1" t="s">
        <v>119</v>
      </c>
      <c r="E666" s="1" t="s">
        <v>117</v>
      </c>
      <c r="F666" s="1">
        <v>20</v>
      </c>
    </row>
    <row r="667" spans="1:6">
      <c r="A667" s="1" t="s">
        <v>192</v>
      </c>
      <c r="B667" s="1">
        <v>81</v>
      </c>
      <c r="C667" s="3">
        <v>45484</v>
      </c>
      <c r="D667" s="1" t="s">
        <v>119</v>
      </c>
      <c r="E667" s="1" t="s">
        <v>118</v>
      </c>
      <c r="F667" s="1">
        <v>0</v>
      </c>
    </row>
    <row r="668" spans="1:6">
      <c r="A668" s="1" t="s">
        <v>192</v>
      </c>
      <c r="B668" s="1">
        <v>82</v>
      </c>
      <c r="C668" s="3">
        <v>45484</v>
      </c>
      <c r="D668" s="1" t="s">
        <v>114</v>
      </c>
      <c r="E668" s="1">
        <v>1</v>
      </c>
      <c r="F668" s="1">
        <v>10</v>
      </c>
    </row>
    <row r="669" spans="1:6">
      <c r="A669" s="1" t="s">
        <v>192</v>
      </c>
      <c r="B669" s="1">
        <v>82</v>
      </c>
      <c r="C669" s="3">
        <v>45484</v>
      </c>
      <c r="D669" s="1" t="s">
        <v>114</v>
      </c>
      <c r="E669" s="1">
        <v>2</v>
      </c>
      <c r="F669" s="1">
        <v>5</v>
      </c>
    </row>
    <row r="670" spans="1:6">
      <c r="A670" s="1" t="s">
        <v>192</v>
      </c>
      <c r="B670" s="1">
        <v>82</v>
      </c>
      <c r="C670" s="3">
        <v>45484</v>
      </c>
      <c r="D670" s="1" t="s">
        <v>114</v>
      </c>
      <c r="E670" s="1">
        <v>3</v>
      </c>
      <c r="F670" s="1">
        <v>5</v>
      </c>
    </row>
    <row r="671" spans="1:6">
      <c r="A671" s="1" t="s">
        <v>192</v>
      </c>
      <c r="B671" s="1">
        <v>82</v>
      </c>
      <c r="C671" s="3">
        <v>45484</v>
      </c>
      <c r="D671" s="1" t="s">
        <v>114</v>
      </c>
      <c r="E671" s="1">
        <v>4</v>
      </c>
      <c r="F671" s="1">
        <v>5</v>
      </c>
    </row>
    <row r="672" spans="1:6">
      <c r="A672" s="1" t="s">
        <v>192</v>
      </c>
      <c r="B672" s="1">
        <v>82</v>
      </c>
      <c r="C672" s="3">
        <v>45484</v>
      </c>
      <c r="D672" s="1" t="s">
        <v>114</v>
      </c>
      <c r="E672" s="1">
        <v>5</v>
      </c>
      <c r="F672" s="1">
        <v>10</v>
      </c>
    </row>
    <row r="673" spans="1:6">
      <c r="A673" s="1" t="s">
        <v>192</v>
      </c>
      <c r="B673" s="1">
        <v>82</v>
      </c>
      <c r="C673" s="3">
        <v>45484</v>
      </c>
      <c r="D673" s="1" t="s">
        <v>119</v>
      </c>
      <c r="E673" s="1" t="s">
        <v>115</v>
      </c>
      <c r="F673" s="1">
        <v>15</v>
      </c>
    </row>
    <row r="674" spans="1:6">
      <c r="A674" s="1" t="s">
        <v>192</v>
      </c>
      <c r="B674" s="1">
        <v>82</v>
      </c>
      <c r="C674" s="3">
        <v>45484</v>
      </c>
      <c r="D674" s="1" t="s">
        <v>119</v>
      </c>
      <c r="E674" s="1" t="s">
        <v>116</v>
      </c>
      <c r="F674" s="1">
        <v>10</v>
      </c>
    </row>
    <row r="675" spans="1:6">
      <c r="A675" s="1" t="s">
        <v>192</v>
      </c>
      <c r="B675" s="1">
        <v>82</v>
      </c>
      <c r="C675" s="3">
        <v>45484</v>
      </c>
      <c r="D675" s="1" t="s">
        <v>119</v>
      </c>
      <c r="E675" s="1" t="s">
        <v>117</v>
      </c>
      <c r="F675" s="1">
        <v>10</v>
      </c>
    </row>
    <row r="676" spans="1:6">
      <c r="A676" s="1" t="s">
        <v>192</v>
      </c>
      <c r="B676" s="1">
        <v>82</v>
      </c>
      <c r="C676" s="3">
        <v>45484</v>
      </c>
      <c r="D676" s="1" t="s">
        <v>119</v>
      </c>
      <c r="E676" s="1" t="s">
        <v>118</v>
      </c>
      <c r="F676" s="1">
        <v>10</v>
      </c>
    </row>
    <row r="677" spans="1:6">
      <c r="A677" s="1" t="s">
        <v>192</v>
      </c>
      <c r="B677" s="1">
        <v>61</v>
      </c>
      <c r="C677" s="3">
        <v>45481</v>
      </c>
      <c r="D677" s="1" t="s">
        <v>114</v>
      </c>
      <c r="E677" s="1">
        <v>1</v>
      </c>
      <c r="F677" s="1">
        <v>10</v>
      </c>
    </row>
    <row r="678" spans="1:6">
      <c r="A678" s="1" t="s">
        <v>192</v>
      </c>
      <c r="B678" s="1">
        <v>61</v>
      </c>
      <c r="C678" s="3">
        <v>45481</v>
      </c>
      <c r="D678" s="1" t="s">
        <v>114</v>
      </c>
      <c r="E678" s="1">
        <v>2</v>
      </c>
      <c r="F678" s="1">
        <v>30</v>
      </c>
    </row>
    <row r="679" spans="1:6">
      <c r="A679" s="1" t="s">
        <v>192</v>
      </c>
      <c r="B679" s="1">
        <v>61</v>
      </c>
      <c r="C679" s="3">
        <v>45481</v>
      </c>
      <c r="D679" s="1" t="s">
        <v>114</v>
      </c>
      <c r="E679" s="1">
        <v>3</v>
      </c>
      <c r="F679" s="1">
        <v>30</v>
      </c>
    </row>
    <row r="680" spans="1:6">
      <c r="A680" s="1" t="s">
        <v>192</v>
      </c>
      <c r="B680" s="1">
        <v>61</v>
      </c>
      <c r="C680" s="3">
        <v>45481</v>
      </c>
      <c r="D680" s="1" t="s">
        <v>114</v>
      </c>
      <c r="E680" s="1">
        <v>4</v>
      </c>
      <c r="F680" s="1">
        <v>10</v>
      </c>
    </row>
    <row r="681" spans="1:6">
      <c r="A681" s="1" t="s">
        <v>192</v>
      </c>
      <c r="B681" s="1">
        <v>61</v>
      </c>
      <c r="C681" s="3">
        <v>45481</v>
      </c>
      <c r="D681" s="1" t="s">
        <v>114</v>
      </c>
      <c r="E681" s="1">
        <v>5</v>
      </c>
      <c r="F681" s="1">
        <v>30</v>
      </c>
    </row>
    <row r="682" spans="1:6">
      <c r="A682" s="1" t="s">
        <v>192</v>
      </c>
      <c r="B682" s="1">
        <v>61</v>
      </c>
      <c r="C682" s="3">
        <v>45481</v>
      </c>
      <c r="D682" s="1" t="s">
        <v>119</v>
      </c>
      <c r="E682" s="1" t="s">
        <v>115</v>
      </c>
      <c r="F682" s="1">
        <v>25</v>
      </c>
    </row>
    <row r="683" spans="1:6">
      <c r="A683" s="1" t="s">
        <v>192</v>
      </c>
      <c r="B683" s="1">
        <v>61</v>
      </c>
      <c r="C683" s="3">
        <v>45481</v>
      </c>
      <c r="D683" s="1" t="s">
        <v>119</v>
      </c>
      <c r="E683" s="1" t="s">
        <v>116</v>
      </c>
      <c r="F683" s="1">
        <v>15</v>
      </c>
    </row>
    <row r="684" spans="1:6">
      <c r="A684" s="1" t="s">
        <v>192</v>
      </c>
      <c r="B684" s="1">
        <v>61</v>
      </c>
      <c r="C684" s="3">
        <v>45481</v>
      </c>
      <c r="D684" s="1" t="s">
        <v>119</v>
      </c>
      <c r="E684" s="1" t="s">
        <v>117</v>
      </c>
      <c r="F684" s="1">
        <v>25</v>
      </c>
    </row>
    <row r="685" spans="1:6">
      <c r="A685" s="1" t="s">
        <v>192</v>
      </c>
      <c r="B685" s="1">
        <v>61</v>
      </c>
      <c r="C685" s="3">
        <v>45481</v>
      </c>
      <c r="D685" s="1" t="s">
        <v>119</v>
      </c>
      <c r="E685" s="1" t="s">
        <v>118</v>
      </c>
      <c r="F685" s="1">
        <v>20</v>
      </c>
    </row>
    <row r="686" spans="1:6">
      <c r="A686" s="1" t="s">
        <v>192</v>
      </c>
      <c r="B686" s="1">
        <v>69</v>
      </c>
      <c r="C686" s="3">
        <v>45483</v>
      </c>
      <c r="D686" s="1" t="s">
        <v>114</v>
      </c>
      <c r="E686" s="1">
        <v>1</v>
      </c>
      <c r="F686" s="1">
        <v>25</v>
      </c>
    </row>
    <row r="687" spans="1:6">
      <c r="A687" s="1" t="s">
        <v>192</v>
      </c>
      <c r="B687" s="1">
        <v>69</v>
      </c>
      <c r="C687" s="3">
        <v>45483</v>
      </c>
      <c r="D687" s="1" t="s">
        <v>114</v>
      </c>
      <c r="E687" s="1">
        <v>2</v>
      </c>
      <c r="F687" s="1">
        <v>20</v>
      </c>
    </row>
    <row r="688" spans="1:6">
      <c r="A688" s="1" t="s">
        <v>192</v>
      </c>
      <c r="B688" s="1">
        <v>69</v>
      </c>
      <c r="C688" s="3">
        <v>45483</v>
      </c>
      <c r="D688" s="1" t="s">
        <v>114</v>
      </c>
      <c r="E688" s="1">
        <v>3</v>
      </c>
      <c r="F688" s="1">
        <v>25</v>
      </c>
    </row>
    <row r="689" spans="1:6">
      <c r="A689" s="1" t="s">
        <v>192</v>
      </c>
      <c r="B689" s="1">
        <v>69</v>
      </c>
      <c r="C689" s="3">
        <v>45483</v>
      </c>
      <c r="D689" s="1" t="s">
        <v>114</v>
      </c>
      <c r="E689" s="1">
        <v>4</v>
      </c>
      <c r="F689" s="1">
        <v>25</v>
      </c>
    </row>
    <row r="690" spans="1:6">
      <c r="A690" s="1" t="s">
        <v>192</v>
      </c>
      <c r="B690" s="1">
        <v>69</v>
      </c>
      <c r="C690" s="3">
        <v>45483</v>
      </c>
      <c r="D690" s="1" t="s">
        <v>114</v>
      </c>
      <c r="E690" s="1">
        <v>5</v>
      </c>
      <c r="F690" s="1">
        <v>35</v>
      </c>
    </row>
    <row r="691" spans="1:6">
      <c r="A691" s="1" t="s">
        <v>192</v>
      </c>
      <c r="B691" s="1">
        <v>69</v>
      </c>
      <c r="C691" s="3">
        <v>45483</v>
      </c>
      <c r="D691" s="1" t="s">
        <v>119</v>
      </c>
      <c r="E691" s="1" t="s">
        <v>115</v>
      </c>
      <c r="F691" s="1">
        <v>100</v>
      </c>
    </row>
    <row r="692" spans="1:6">
      <c r="A692" s="1" t="s">
        <v>192</v>
      </c>
      <c r="B692" s="1">
        <v>69</v>
      </c>
      <c r="C692" s="3">
        <v>45483</v>
      </c>
      <c r="D692" s="1" t="s">
        <v>119</v>
      </c>
      <c r="E692" s="1" t="s">
        <v>116</v>
      </c>
      <c r="F692" s="1">
        <v>80</v>
      </c>
    </row>
    <row r="693" spans="1:6">
      <c r="A693" s="1" t="s">
        <v>192</v>
      </c>
      <c r="B693" s="1">
        <v>69</v>
      </c>
      <c r="C693" s="3">
        <v>45483</v>
      </c>
      <c r="D693" s="1" t="s">
        <v>119</v>
      </c>
      <c r="E693" s="1" t="s">
        <v>117</v>
      </c>
      <c r="F693" s="1">
        <v>25</v>
      </c>
    </row>
    <row r="694" spans="1:6">
      <c r="A694" s="1" t="s">
        <v>192</v>
      </c>
      <c r="B694" s="1">
        <v>69</v>
      </c>
      <c r="C694" s="3">
        <v>45483</v>
      </c>
      <c r="D694" s="1" t="s">
        <v>119</v>
      </c>
      <c r="E694" s="1" t="s">
        <v>118</v>
      </c>
      <c r="F694" s="1">
        <v>25</v>
      </c>
    </row>
    <row r="695" spans="1:6">
      <c r="A695" s="1" t="s">
        <v>192</v>
      </c>
      <c r="B695" s="1">
        <v>74</v>
      </c>
      <c r="C695" s="3">
        <v>45483</v>
      </c>
      <c r="D695" s="1" t="s">
        <v>114</v>
      </c>
      <c r="E695" s="1">
        <v>1</v>
      </c>
      <c r="F695" s="1">
        <v>10</v>
      </c>
    </row>
    <row r="696" spans="1:6">
      <c r="A696" s="1" t="s">
        <v>192</v>
      </c>
      <c r="B696" s="1">
        <v>74</v>
      </c>
      <c r="C696" s="3">
        <v>45483</v>
      </c>
      <c r="D696" s="1" t="s">
        <v>114</v>
      </c>
      <c r="E696" s="1">
        <v>2</v>
      </c>
      <c r="F696" s="1">
        <v>0</v>
      </c>
    </row>
    <row r="697" spans="1:6">
      <c r="A697" s="1" t="s">
        <v>192</v>
      </c>
      <c r="B697" s="1">
        <v>74</v>
      </c>
      <c r="C697" s="3">
        <v>45483</v>
      </c>
      <c r="D697" s="1" t="s">
        <v>114</v>
      </c>
      <c r="E697" s="1">
        <v>3</v>
      </c>
      <c r="F697" s="1">
        <v>0</v>
      </c>
    </row>
    <row r="698" spans="1:6">
      <c r="A698" s="1" t="s">
        <v>192</v>
      </c>
      <c r="B698" s="1">
        <v>74</v>
      </c>
      <c r="C698" s="3">
        <v>45483</v>
      </c>
      <c r="D698" s="1" t="s">
        <v>114</v>
      </c>
      <c r="E698" s="1">
        <v>4</v>
      </c>
      <c r="F698" s="1">
        <v>10</v>
      </c>
    </row>
    <row r="699" spans="1:6">
      <c r="A699" s="1" t="s">
        <v>192</v>
      </c>
      <c r="B699" s="1">
        <v>74</v>
      </c>
      <c r="C699" s="3">
        <v>45483</v>
      </c>
      <c r="D699" s="1" t="s">
        <v>114</v>
      </c>
      <c r="E699" s="1">
        <v>5</v>
      </c>
      <c r="F699" s="1">
        <v>0</v>
      </c>
    </row>
    <row r="700" spans="1:6">
      <c r="A700" s="1" t="s">
        <v>192</v>
      </c>
      <c r="B700" s="1">
        <v>74</v>
      </c>
      <c r="C700" s="3">
        <v>45483</v>
      </c>
      <c r="D700" s="1" t="s">
        <v>119</v>
      </c>
      <c r="E700" s="1" t="s">
        <v>115</v>
      </c>
      <c r="F700" s="1">
        <v>0</v>
      </c>
    </row>
    <row r="701" spans="1:6">
      <c r="A701" s="1" t="s">
        <v>192</v>
      </c>
      <c r="B701" s="1">
        <v>74</v>
      </c>
      <c r="C701" s="3">
        <v>45483</v>
      </c>
      <c r="D701" s="1" t="s">
        <v>119</v>
      </c>
      <c r="E701" s="1" t="s">
        <v>116</v>
      </c>
      <c r="F701" s="1">
        <v>15</v>
      </c>
    </row>
    <row r="702" spans="1:6">
      <c r="A702" s="1" t="s">
        <v>192</v>
      </c>
      <c r="B702" s="1">
        <v>74</v>
      </c>
      <c r="C702" s="3">
        <v>45483</v>
      </c>
      <c r="D702" s="1" t="s">
        <v>119</v>
      </c>
      <c r="E702" s="1" t="s">
        <v>117</v>
      </c>
      <c r="F702" s="1">
        <v>0</v>
      </c>
    </row>
    <row r="703" spans="1:6">
      <c r="A703" s="1" t="s">
        <v>192</v>
      </c>
      <c r="B703" s="1">
        <v>74</v>
      </c>
      <c r="C703" s="3">
        <v>45483</v>
      </c>
      <c r="D703" s="1" t="s">
        <v>119</v>
      </c>
      <c r="E703" s="1" t="s">
        <v>118</v>
      </c>
      <c r="F703" s="1">
        <v>25</v>
      </c>
    </row>
  </sheetData>
  <sortState xmlns:xlrd2="http://schemas.microsoft.com/office/spreadsheetml/2017/richdata2" ref="A236:F469">
    <sortCondition ref="B236:B4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4AC6-CDD7-4696-92DF-0BCFB000D1B9}">
  <dimension ref="A1:E391"/>
  <sheetViews>
    <sheetView workbookViewId="0">
      <pane ySplit="1" topLeftCell="A253" activePane="bottomLeft" state="frozen"/>
      <selection pane="bottomLeft" activeCell="D1" sqref="D1"/>
    </sheetView>
  </sheetViews>
  <sheetFormatPr baseColWidth="10" defaultColWidth="8.6640625" defaultRowHeight="15"/>
  <cols>
    <col min="1" max="2" width="8.6640625" style="1"/>
    <col min="3" max="3" width="10.1640625" style="1" bestFit="1" customWidth="1"/>
    <col min="4" max="16384" width="8.6640625" style="1"/>
  </cols>
  <sheetData>
    <row r="1" spans="1:5">
      <c r="A1" s="2" t="s">
        <v>0</v>
      </c>
      <c r="B1" s="2" t="s">
        <v>1</v>
      </c>
      <c r="C1" s="2" t="s">
        <v>20</v>
      </c>
      <c r="D1" s="2" t="s">
        <v>289</v>
      </c>
      <c r="E1" s="2" t="s">
        <v>191</v>
      </c>
    </row>
    <row r="2" spans="1:5">
      <c r="A2" s="1" t="s">
        <v>107</v>
      </c>
      <c r="B2" s="1">
        <v>1</v>
      </c>
      <c r="C2" s="3">
        <v>45467</v>
      </c>
      <c r="D2" s="1">
        <v>20</v>
      </c>
      <c r="E2" s="1">
        <v>1</v>
      </c>
    </row>
    <row r="3" spans="1:5">
      <c r="A3" s="1" t="s">
        <v>107</v>
      </c>
      <c r="B3" s="1">
        <v>1</v>
      </c>
      <c r="C3" s="3">
        <v>45467</v>
      </c>
      <c r="D3" s="1">
        <v>5</v>
      </c>
      <c r="E3" s="1">
        <v>2</v>
      </c>
    </row>
    <row r="4" spans="1:5">
      <c r="A4" s="1" t="s">
        <v>107</v>
      </c>
      <c r="B4" s="1">
        <v>1</v>
      </c>
      <c r="C4" s="3">
        <v>45467</v>
      </c>
      <c r="D4" s="1">
        <v>5</v>
      </c>
      <c r="E4" s="1">
        <v>3</v>
      </c>
    </row>
    <row r="5" spans="1:5">
      <c r="A5" s="1" t="s">
        <v>107</v>
      </c>
      <c r="B5" s="1">
        <v>1</v>
      </c>
      <c r="C5" s="3">
        <v>45467</v>
      </c>
      <c r="D5" s="1">
        <v>5</v>
      </c>
      <c r="E5" s="1">
        <v>4</v>
      </c>
    </row>
    <row r="6" spans="1:5">
      <c r="A6" s="1" t="s">
        <v>107</v>
      </c>
      <c r="B6" s="1">
        <v>1</v>
      </c>
      <c r="C6" s="3">
        <v>45467</v>
      </c>
      <c r="D6" s="1">
        <v>5</v>
      </c>
      <c r="E6" s="1">
        <v>5</v>
      </c>
    </row>
    <row r="7" spans="1:5">
      <c r="A7" s="1" t="s">
        <v>107</v>
      </c>
      <c r="B7" s="1">
        <v>2</v>
      </c>
      <c r="C7" s="3">
        <v>45467</v>
      </c>
      <c r="D7" s="1">
        <v>5</v>
      </c>
      <c r="E7" s="1">
        <v>1</v>
      </c>
    </row>
    <row r="8" spans="1:5">
      <c r="A8" s="1" t="s">
        <v>107</v>
      </c>
      <c r="B8" s="1">
        <v>2</v>
      </c>
      <c r="C8" s="3">
        <v>45467</v>
      </c>
      <c r="D8" s="1">
        <v>10</v>
      </c>
      <c r="E8" s="1">
        <v>2</v>
      </c>
    </row>
    <row r="9" spans="1:5">
      <c r="A9" s="1" t="s">
        <v>107</v>
      </c>
      <c r="B9" s="1">
        <v>2</v>
      </c>
      <c r="C9" s="3">
        <v>45467</v>
      </c>
      <c r="D9" s="1">
        <v>0</v>
      </c>
      <c r="E9" s="1">
        <v>3</v>
      </c>
    </row>
    <row r="10" spans="1:5">
      <c r="A10" s="1" t="s">
        <v>107</v>
      </c>
      <c r="B10" s="1">
        <v>2</v>
      </c>
      <c r="C10" s="3">
        <v>45467</v>
      </c>
      <c r="D10" s="1">
        <v>5</v>
      </c>
      <c r="E10" s="1">
        <v>4</v>
      </c>
    </row>
    <row r="11" spans="1:5">
      <c r="A11" s="1" t="s">
        <v>107</v>
      </c>
      <c r="B11" s="1">
        <v>2</v>
      </c>
      <c r="C11" s="3">
        <v>45467</v>
      </c>
      <c r="D11" s="1">
        <v>10</v>
      </c>
      <c r="E11" s="1">
        <v>5</v>
      </c>
    </row>
    <row r="12" spans="1:5">
      <c r="A12" s="1" t="s">
        <v>107</v>
      </c>
      <c r="B12" s="1">
        <v>3</v>
      </c>
      <c r="C12" s="3">
        <v>45467</v>
      </c>
      <c r="D12" s="1">
        <v>10</v>
      </c>
      <c r="E12" s="1">
        <v>1</v>
      </c>
    </row>
    <row r="13" spans="1:5">
      <c r="A13" s="1" t="s">
        <v>107</v>
      </c>
      <c r="B13" s="1">
        <v>3</v>
      </c>
      <c r="C13" s="3">
        <v>45467</v>
      </c>
      <c r="D13" s="1">
        <v>5</v>
      </c>
      <c r="E13" s="1">
        <v>2</v>
      </c>
    </row>
    <row r="14" spans="1:5">
      <c r="A14" s="1" t="s">
        <v>107</v>
      </c>
      <c r="B14" s="1">
        <v>3</v>
      </c>
      <c r="C14" s="3">
        <v>45467</v>
      </c>
      <c r="D14" s="1">
        <v>30</v>
      </c>
      <c r="E14" s="1">
        <v>3</v>
      </c>
    </row>
    <row r="15" spans="1:5">
      <c r="A15" s="1" t="s">
        <v>107</v>
      </c>
      <c r="B15" s="1">
        <v>3</v>
      </c>
      <c r="C15" s="3">
        <v>45467</v>
      </c>
      <c r="D15" s="1">
        <v>10</v>
      </c>
      <c r="E15" s="1">
        <v>4</v>
      </c>
    </row>
    <row r="16" spans="1:5">
      <c r="A16" s="1" t="s">
        <v>107</v>
      </c>
      <c r="B16" s="1">
        <v>3</v>
      </c>
      <c r="C16" s="3">
        <v>45467</v>
      </c>
      <c r="D16" s="1">
        <v>5</v>
      </c>
      <c r="E16" s="1">
        <v>5</v>
      </c>
    </row>
    <row r="17" spans="1:5">
      <c r="A17" s="1" t="s">
        <v>107</v>
      </c>
      <c r="B17" s="1">
        <v>4</v>
      </c>
      <c r="C17" s="3">
        <v>45467</v>
      </c>
      <c r="D17" s="1">
        <v>0</v>
      </c>
      <c r="E17" s="1">
        <v>1</v>
      </c>
    </row>
    <row r="18" spans="1:5">
      <c r="A18" s="1" t="s">
        <v>107</v>
      </c>
      <c r="B18" s="1">
        <v>4</v>
      </c>
      <c r="C18" s="3">
        <v>45467</v>
      </c>
      <c r="D18" s="1">
        <v>0</v>
      </c>
      <c r="E18" s="1">
        <v>2</v>
      </c>
    </row>
    <row r="19" spans="1:5">
      <c r="A19" s="1" t="s">
        <v>107</v>
      </c>
      <c r="B19" s="1">
        <v>4</v>
      </c>
      <c r="C19" s="3">
        <v>45467</v>
      </c>
      <c r="D19" s="1">
        <v>0</v>
      </c>
      <c r="E19" s="1">
        <v>3</v>
      </c>
    </row>
    <row r="20" spans="1:5">
      <c r="A20" s="1" t="s">
        <v>107</v>
      </c>
      <c r="B20" s="1">
        <v>4</v>
      </c>
      <c r="C20" s="3">
        <v>45467</v>
      </c>
      <c r="D20" s="1">
        <v>0</v>
      </c>
      <c r="E20" s="1">
        <v>4</v>
      </c>
    </row>
    <row r="21" spans="1:5">
      <c r="A21" s="1" t="s">
        <v>107</v>
      </c>
      <c r="B21" s="1">
        <v>4</v>
      </c>
      <c r="C21" s="3">
        <v>45467</v>
      </c>
      <c r="D21" s="1">
        <v>0</v>
      </c>
      <c r="E21" s="1">
        <v>5</v>
      </c>
    </row>
    <row r="22" spans="1:5">
      <c r="A22" s="1" t="s">
        <v>107</v>
      </c>
      <c r="B22" s="1">
        <v>5</v>
      </c>
      <c r="C22" s="3">
        <v>45469</v>
      </c>
      <c r="D22" s="1">
        <v>10</v>
      </c>
      <c r="E22" s="1">
        <v>1</v>
      </c>
    </row>
    <row r="23" spans="1:5">
      <c r="A23" s="1" t="s">
        <v>107</v>
      </c>
      <c r="B23" s="1">
        <v>5</v>
      </c>
      <c r="C23" s="3">
        <v>45469</v>
      </c>
      <c r="D23" s="1">
        <v>15</v>
      </c>
      <c r="E23" s="1">
        <v>2</v>
      </c>
    </row>
    <row r="24" spans="1:5">
      <c r="A24" s="1" t="s">
        <v>107</v>
      </c>
      <c r="B24" s="1">
        <v>5</v>
      </c>
      <c r="C24" s="3">
        <v>45469</v>
      </c>
      <c r="D24" s="1">
        <v>20</v>
      </c>
      <c r="E24" s="1">
        <v>3</v>
      </c>
    </row>
    <row r="25" spans="1:5">
      <c r="A25" s="1" t="s">
        <v>107</v>
      </c>
      <c r="B25" s="1">
        <v>5</v>
      </c>
      <c r="C25" s="3">
        <v>45469</v>
      </c>
      <c r="D25" s="1">
        <v>10</v>
      </c>
      <c r="E25" s="1">
        <v>4</v>
      </c>
    </row>
    <row r="26" spans="1:5">
      <c r="A26" s="1" t="s">
        <v>107</v>
      </c>
      <c r="B26" s="1">
        <v>5</v>
      </c>
      <c r="C26" s="3">
        <v>45469</v>
      </c>
      <c r="D26" s="1">
        <v>10</v>
      </c>
      <c r="E26" s="1">
        <v>5</v>
      </c>
    </row>
    <row r="27" spans="1:5">
      <c r="A27" s="1" t="s">
        <v>107</v>
      </c>
      <c r="B27" s="1">
        <v>6</v>
      </c>
      <c r="C27" s="3">
        <v>45469</v>
      </c>
      <c r="D27" s="1">
        <v>10</v>
      </c>
      <c r="E27" s="1">
        <v>1</v>
      </c>
    </row>
    <row r="28" spans="1:5">
      <c r="A28" s="1" t="s">
        <v>107</v>
      </c>
      <c r="B28" s="1">
        <v>6</v>
      </c>
      <c r="C28" s="3">
        <v>45469</v>
      </c>
      <c r="D28" s="1">
        <v>15</v>
      </c>
      <c r="E28" s="1">
        <v>2</v>
      </c>
    </row>
    <row r="29" spans="1:5">
      <c r="A29" s="1" t="s">
        <v>107</v>
      </c>
      <c r="B29" s="1">
        <v>6</v>
      </c>
      <c r="C29" s="3">
        <v>45469</v>
      </c>
      <c r="D29" s="1">
        <v>15</v>
      </c>
      <c r="E29" s="1">
        <v>3</v>
      </c>
    </row>
    <row r="30" spans="1:5">
      <c r="A30" s="1" t="s">
        <v>107</v>
      </c>
      <c r="B30" s="1">
        <v>6</v>
      </c>
      <c r="C30" s="3">
        <v>45469</v>
      </c>
      <c r="D30" s="1">
        <v>20</v>
      </c>
      <c r="E30" s="1">
        <v>4</v>
      </c>
    </row>
    <row r="31" spans="1:5">
      <c r="A31" s="1" t="s">
        <v>107</v>
      </c>
      <c r="B31" s="1">
        <v>6</v>
      </c>
      <c r="C31" s="3">
        <v>45469</v>
      </c>
      <c r="D31" s="1">
        <v>30</v>
      </c>
      <c r="E31" s="1">
        <v>5</v>
      </c>
    </row>
    <row r="32" spans="1:5">
      <c r="A32" s="1" t="s">
        <v>107</v>
      </c>
      <c r="B32" s="1">
        <v>7</v>
      </c>
      <c r="C32" s="3">
        <v>45469</v>
      </c>
      <c r="D32" s="1">
        <v>5</v>
      </c>
      <c r="E32" s="1">
        <v>1</v>
      </c>
    </row>
    <row r="33" spans="1:5">
      <c r="A33" s="1" t="s">
        <v>107</v>
      </c>
      <c r="B33" s="1">
        <v>7</v>
      </c>
      <c r="C33" s="3">
        <v>45469</v>
      </c>
      <c r="D33" s="1">
        <v>10</v>
      </c>
      <c r="E33" s="1">
        <v>2</v>
      </c>
    </row>
    <row r="34" spans="1:5">
      <c r="A34" s="1" t="s">
        <v>107</v>
      </c>
      <c r="B34" s="1">
        <v>7</v>
      </c>
      <c r="C34" s="3">
        <v>45469</v>
      </c>
      <c r="D34" s="1">
        <v>20</v>
      </c>
      <c r="E34" s="1">
        <v>3</v>
      </c>
    </row>
    <row r="35" spans="1:5">
      <c r="A35" s="1" t="s">
        <v>107</v>
      </c>
      <c r="B35" s="1">
        <v>7</v>
      </c>
      <c r="C35" s="3">
        <v>45469</v>
      </c>
      <c r="D35" s="1">
        <v>5</v>
      </c>
      <c r="E35" s="1">
        <v>4</v>
      </c>
    </row>
    <row r="36" spans="1:5">
      <c r="A36" s="1" t="s">
        <v>107</v>
      </c>
      <c r="B36" s="1">
        <v>7</v>
      </c>
      <c r="C36" s="3">
        <v>45469</v>
      </c>
      <c r="D36" s="1">
        <v>5</v>
      </c>
      <c r="E36" s="1">
        <v>5</v>
      </c>
    </row>
    <row r="37" spans="1:5">
      <c r="A37" s="1" t="s">
        <v>107</v>
      </c>
      <c r="B37" s="1">
        <v>8</v>
      </c>
      <c r="C37" s="3">
        <v>45469</v>
      </c>
      <c r="D37" s="1">
        <v>10</v>
      </c>
      <c r="E37" s="1">
        <v>1</v>
      </c>
    </row>
    <row r="38" spans="1:5">
      <c r="A38" s="1" t="s">
        <v>107</v>
      </c>
      <c r="B38" s="1">
        <v>8</v>
      </c>
      <c r="C38" s="3">
        <v>45469</v>
      </c>
      <c r="D38" s="1">
        <v>10</v>
      </c>
      <c r="E38" s="1">
        <v>2</v>
      </c>
    </row>
    <row r="39" spans="1:5">
      <c r="A39" s="1" t="s">
        <v>107</v>
      </c>
      <c r="B39" s="1">
        <v>8</v>
      </c>
      <c r="C39" s="3">
        <v>45469</v>
      </c>
      <c r="D39" s="1">
        <v>10</v>
      </c>
      <c r="E39" s="1">
        <v>3</v>
      </c>
    </row>
    <row r="40" spans="1:5">
      <c r="A40" s="1" t="s">
        <v>107</v>
      </c>
      <c r="B40" s="1">
        <v>8</v>
      </c>
      <c r="C40" s="3">
        <v>45469</v>
      </c>
      <c r="D40" s="1">
        <v>10</v>
      </c>
      <c r="E40" s="1">
        <v>4</v>
      </c>
    </row>
    <row r="41" spans="1:5">
      <c r="A41" s="1" t="s">
        <v>107</v>
      </c>
      <c r="B41" s="1">
        <v>8</v>
      </c>
      <c r="C41" s="3">
        <v>45469</v>
      </c>
      <c r="D41" s="1">
        <v>20</v>
      </c>
      <c r="E41" s="1">
        <v>5</v>
      </c>
    </row>
    <row r="42" spans="1:5">
      <c r="A42" s="1" t="s">
        <v>107</v>
      </c>
      <c r="B42" s="1">
        <v>9</v>
      </c>
      <c r="C42" s="3">
        <v>45469</v>
      </c>
      <c r="D42" s="1">
        <v>5</v>
      </c>
      <c r="E42" s="1">
        <v>1</v>
      </c>
    </row>
    <row r="43" spans="1:5">
      <c r="A43" s="1" t="s">
        <v>107</v>
      </c>
      <c r="B43" s="1">
        <v>9</v>
      </c>
      <c r="C43" s="3">
        <v>45469</v>
      </c>
      <c r="D43" s="1">
        <v>0</v>
      </c>
      <c r="E43" s="1">
        <v>2</v>
      </c>
    </row>
    <row r="44" spans="1:5">
      <c r="A44" s="1" t="s">
        <v>107</v>
      </c>
      <c r="B44" s="1">
        <v>9</v>
      </c>
      <c r="C44" s="3">
        <v>45469</v>
      </c>
      <c r="D44" s="1">
        <v>5</v>
      </c>
      <c r="E44" s="1">
        <v>3</v>
      </c>
    </row>
    <row r="45" spans="1:5">
      <c r="A45" s="1" t="s">
        <v>107</v>
      </c>
      <c r="B45" s="1">
        <v>9</v>
      </c>
      <c r="C45" s="3">
        <v>45469</v>
      </c>
      <c r="D45" s="1">
        <v>5</v>
      </c>
      <c r="E45" s="1">
        <v>4</v>
      </c>
    </row>
    <row r="46" spans="1:5">
      <c r="A46" s="1" t="s">
        <v>107</v>
      </c>
      <c r="B46" s="1">
        <v>9</v>
      </c>
      <c r="C46" s="3">
        <v>45469</v>
      </c>
      <c r="D46" s="1">
        <v>5</v>
      </c>
      <c r="E46" s="1">
        <v>5</v>
      </c>
    </row>
    <row r="47" spans="1:5">
      <c r="A47" s="1" t="s">
        <v>107</v>
      </c>
      <c r="B47" s="1">
        <v>10</v>
      </c>
      <c r="C47" s="3">
        <v>45469</v>
      </c>
      <c r="D47" s="1">
        <v>10</v>
      </c>
      <c r="E47" s="1">
        <v>1</v>
      </c>
    </row>
    <row r="48" spans="1:5">
      <c r="A48" s="1" t="s">
        <v>107</v>
      </c>
      <c r="B48" s="1">
        <v>10</v>
      </c>
      <c r="C48" s="3">
        <v>45469</v>
      </c>
      <c r="D48" s="1">
        <v>10</v>
      </c>
      <c r="E48" s="1">
        <v>2</v>
      </c>
    </row>
    <row r="49" spans="1:5">
      <c r="A49" s="1" t="s">
        <v>107</v>
      </c>
      <c r="B49" s="1">
        <v>10</v>
      </c>
      <c r="C49" s="3">
        <v>45469</v>
      </c>
      <c r="D49" s="1">
        <v>10</v>
      </c>
      <c r="E49" s="1">
        <v>3</v>
      </c>
    </row>
    <row r="50" spans="1:5">
      <c r="A50" s="1" t="s">
        <v>107</v>
      </c>
      <c r="B50" s="1">
        <v>10</v>
      </c>
      <c r="C50" s="3">
        <v>45469</v>
      </c>
      <c r="D50" s="1">
        <v>10</v>
      </c>
      <c r="E50" s="1">
        <v>4</v>
      </c>
    </row>
    <row r="51" spans="1:5">
      <c r="A51" s="1" t="s">
        <v>107</v>
      </c>
      <c r="B51" s="1">
        <v>10</v>
      </c>
      <c r="C51" s="3">
        <v>45469</v>
      </c>
      <c r="D51" s="1">
        <v>5</v>
      </c>
      <c r="E51" s="1">
        <v>5</v>
      </c>
    </row>
    <row r="52" spans="1:5">
      <c r="A52" s="1" t="s">
        <v>107</v>
      </c>
      <c r="B52" s="1">
        <v>11</v>
      </c>
      <c r="C52" s="3">
        <v>45468</v>
      </c>
      <c r="D52" s="1">
        <v>0</v>
      </c>
      <c r="E52" s="1">
        <v>1</v>
      </c>
    </row>
    <row r="53" spans="1:5">
      <c r="A53" s="1" t="s">
        <v>107</v>
      </c>
      <c r="B53" s="1">
        <v>11</v>
      </c>
      <c r="C53" s="3">
        <v>45468</v>
      </c>
      <c r="D53" s="1">
        <v>10</v>
      </c>
      <c r="E53" s="1">
        <v>2</v>
      </c>
    </row>
    <row r="54" spans="1:5">
      <c r="A54" s="1" t="s">
        <v>107</v>
      </c>
      <c r="B54" s="1">
        <v>11</v>
      </c>
      <c r="C54" s="3">
        <v>45468</v>
      </c>
      <c r="D54" s="1">
        <v>5</v>
      </c>
      <c r="E54" s="1">
        <v>3</v>
      </c>
    </row>
    <row r="55" spans="1:5">
      <c r="A55" s="1" t="s">
        <v>107</v>
      </c>
      <c r="B55" s="1">
        <v>11</v>
      </c>
      <c r="C55" s="3">
        <v>45468</v>
      </c>
      <c r="D55" s="1">
        <v>5</v>
      </c>
      <c r="E55" s="1">
        <v>4</v>
      </c>
    </row>
    <row r="56" spans="1:5">
      <c r="A56" s="1" t="s">
        <v>107</v>
      </c>
      <c r="B56" s="1">
        <v>11</v>
      </c>
      <c r="C56" s="3">
        <v>45468</v>
      </c>
      <c r="D56" s="1">
        <v>5</v>
      </c>
      <c r="E56" s="1">
        <v>5</v>
      </c>
    </row>
    <row r="57" spans="1:5">
      <c r="A57" s="1" t="s">
        <v>107</v>
      </c>
      <c r="B57" s="1">
        <v>12</v>
      </c>
      <c r="C57" s="3">
        <v>45468</v>
      </c>
      <c r="D57" s="1">
        <v>5</v>
      </c>
      <c r="E57" s="1">
        <v>1</v>
      </c>
    </row>
    <row r="58" spans="1:5">
      <c r="A58" s="1" t="s">
        <v>107</v>
      </c>
      <c r="B58" s="1">
        <v>12</v>
      </c>
      <c r="C58" s="3">
        <v>45468</v>
      </c>
      <c r="D58" s="1">
        <v>10</v>
      </c>
      <c r="E58" s="1">
        <v>2</v>
      </c>
    </row>
    <row r="59" spans="1:5">
      <c r="A59" s="1" t="s">
        <v>107</v>
      </c>
      <c r="B59" s="1">
        <v>12</v>
      </c>
      <c r="C59" s="3">
        <v>45468</v>
      </c>
      <c r="D59" s="1">
        <v>5</v>
      </c>
      <c r="E59" s="1">
        <v>3</v>
      </c>
    </row>
    <row r="60" spans="1:5">
      <c r="A60" s="1" t="s">
        <v>107</v>
      </c>
      <c r="B60" s="1">
        <v>12</v>
      </c>
      <c r="C60" s="3">
        <v>45468</v>
      </c>
      <c r="D60" s="1">
        <v>5</v>
      </c>
      <c r="E60" s="1">
        <v>4</v>
      </c>
    </row>
    <row r="61" spans="1:5">
      <c r="A61" s="1" t="s">
        <v>107</v>
      </c>
      <c r="B61" s="1">
        <v>12</v>
      </c>
      <c r="C61" s="3">
        <v>45468</v>
      </c>
      <c r="D61" s="1">
        <v>15</v>
      </c>
      <c r="E61" s="1">
        <v>5</v>
      </c>
    </row>
    <row r="62" spans="1:5">
      <c r="A62" s="1" t="s">
        <v>107</v>
      </c>
      <c r="B62" s="1">
        <v>13</v>
      </c>
      <c r="C62" s="3">
        <v>45468</v>
      </c>
      <c r="D62" s="1">
        <v>10</v>
      </c>
      <c r="E62" s="1">
        <v>1</v>
      </c>
    </row>
    <row r="63" spans="1:5">
      <c r="A63" s="1" t="s">
        <v>107</v>
      </c>
      <c r="B63" s="1">
        <v>13</v>
      </c>
      <c r="C63" s="3">
        <v>45468</v>
      </c>
      <c r="D63" s="1">
        <v>5</v>
      </c>
      <c r="E63" s="1">
        <v>2</v>
      </c>
    </row>
    <row r="64" spans="1:5">
      <c r="A64" s="1" t="s">
        <v>107</v>
      </c>
      <c r="B64" s="1">
        <v>13</v>
      </c>
      <c r="C64" s="3">
        <v>45468</v>
      </c>
      <c r="D64" s="1">
        <v>5</v>
      </c>
      <c r="E64" s="1">
        <v>3</v>
      </c>
    </row>
    <row r="65" spans="1:5">
      <c r="A65" s="1" t="s">
        <v>107</v>
      </c>
      <c r="B65" s="1">
        <v>13</v>
      </c>
      <c r="C65" s="3">
        <v>45468</v>
      </c>
      <c r="D65" s="1">
        <v>0</v>
      </c>
      <c r="E65" s="1">
        <v>4</v>
      </c>
    </row>
    <row r="66" spans="1:5">
      <c r="A66" s="1" t="s">
        <v>107</v>
      </c>
      <c r="B66" s="1">
        <v>13</v>
      </c>
      <c r="C66" s="3">
        <v>45468</v>
      </c>
      <c r="D66" s="1">
        <v>5</v>
      </c>
      <c r="E66" s="1">
        <v>5</v>
      </c>
    </row>
    <row r="67" spans="1:5">
      <c r="A67" s="1" t="s">
        <v>107</v>
      </c>
      <c r="B67" s="1">
        <v>14</v>
      </c>
      <c r="C67" s="3">
        <v>45468</v>
      </c>
      <c r="D67" s="1">
        <v>5</v>
      </c>
      <c r="E67" s="1">
        <v>1</v>
      </c>
    </row>
    <row r="68" spans="1:5">
      <c r="A68" s="1" t="s">
        <v>107</v>
      </c>
      <c r="B68" s="1">
        <v>14</v>
      </c>
      <c r="C68" s="3">
        <v>45468</v>
      </c>
      <c r="D68" s="1">
        <v>0</v>
      </c>
      <c r="E68" s="1">
        <v>2</v>
      </c>
    </row>
    <row r="69" spans="1:5">
      <c r="A69" s="1" t="s">
        <v>107</v>
      </c>
      <c r="B69" s="1">
        <v>14</v>
      </c>
      <c r="C69" s="3">
        <v>45468</v>
      </c>
      <c r="D69" s="1">
        <v>0</v>
      </c>
      <c r="E69" s="1">
        <v>3</v>
      </c>
    </row>
    <row r="70" spans="1:5">
      <c r="A70" s="1" t="s">
        <v>107</v>
      </c>
      <c r="B70" s="1">
        <v>14</v>
      </c>
      <c r="C70" s="3">
        <v>45468</v>
      </c>
      <c r="D70" s="1">
        <v>0</v>
      </c>
      <c r="E70" s="1">
        <v>4</v>
      </c>
    </row>
    <row r="71" spans="1:5">
      <c r="A71" s="1" t="s">
        <v>107</v>
      </c>
      <c r="B71" s="1">
        <v>14</v>
      </c>
      <c r="C71" s="3">
        <v>45468</v>
      </c>
      <c r="D71" s="1">
        <v>0</v>
      </c>
      <c r="E71" s="1">
        <v>5</v>
      </c>
    </row>
    <row r="72" spans="1:5">
      <c r="A72" s="1" t="s">
        <v>107</v>
      </c>
      <c r="B72" s="1">
        <v>15</v>
      </c>
      <c r="C72" s="3">
        <v>45468</v>
      </c>
      <c r="D72" s="1">
        <v>5</v>
      </c>
      <c r="E72" s="1">
        <v>1</v>
      </c>
    </row>
    <row r="73" spans="1:5">
      <c r="A73" s="1" t="s">
        <v>107</v>
      </c>
      <c r="B73" s="1">
        <v>15</v>
      </c>
      <c r="C73" s="3">
        <v>45468</v>
      </c>
      <c r="D73" s="1">
        <v>5</v>
      </c>
      <c r="E73" s="1">
        <v>2</v>
      </c>
    </row>
    <row r="74" spans="1:5">
      <c r="A74" s="1" t="s">
        <v>107</v>
      </c>
      <c r="B74" s="1">
        <v>15</v>
      </c>
      <c r="C74" s="3">
        <v>45468</v>
      </c>
      <c r="D74" s="1">
        <v>5</v>
      </c>
      <c r="E74" s="1">
        <v>3</v>
      </c>
    </row>
    <row r="75" spans="1:5">
      <c r="A75" s="1" t="s">
        <v>107</v>
      </c>
      <c r="B75" s="1">
        <v>15</v>
      </c>
      <c r="C75" s="3">
        <v>45468</v>
      </c>
      <c r="D75" s="1">
        <v>10</v>
      </c>
      <c r="E75" s="1">
        <v>4</v>
      </c>
    </row>
    <row r="76" spans="1:5">
      <c r="A76" s="1" t="s">
        <v>107</v>
      </c>
      <c r="B76" s="1">
        <v>15</v>
      </c>
      <c r="C76" s="3">
        <v>45468</v>
      </c>
      <c r="D76" s="1">
        <v>5</v>
      </c>
      <c r="E76" s="1">
        <v>5</v>
      </c>
    </row>
    <row r="77" spans="1:5">
      <c r="A77" s="1" t="s">
        <v>107</v>
      </c>
      <c r="B77" s="1">
        <v>16</v>
      </c>
      <c r="C77" s="3">
        <v>45470</v>
      </c>
      <c r="D77" s="1">
        <v>5</v>
      </c>
      <c r="E77" s="1">
        <v>1</v>
      </c>
    </row>
    <row r="78" spans="1:5">
      <c r="A78" s="1" t="s">
        <v>107</v>
      </c>
      <c r="B78" s="1">
        <v>16</v>
      </c>
      <c r="C78" s="3">
        <v>45470</v>
      </c>
      <c r="D78" s="1">
        <v>15</v>
      </c>
      <c r="E78" s="1">
        <v>2</v>
      </c>
    </row>
    <row r="79" spans="1:5">
      <c r="A79" s="1" t="s">
        <v>107</v>
      </c>
      <c r="B79" s="1">
        <v>16</v>
      </c>
      <c r="C79" s="3">
        <v>45470</v>
      </c>
      <c r="D79" s="1">
        <v>10</v>
      </c>
      <c r="E79" s="1">
        <v>3</v>
      </c>
    </row>
    <row r="80" spans="1:5">
      <c r="A80" s="1" t="s">
        <v>107</v>
      </c>
      <c r="B80" s="1">
        <v>16</v>
      </c>
      <c r="C80" s="3">
        <v>45470</v>
      </c>
      <c r="D80" s="1">
        <v>5</v>
      </c>
      <c r="E80" s="1">
        <v>4</v>
      </c>
    </row>
    <row r="81" spans="1:5">
      <c r="A81" s="1" t="s">
        <v>107</v>
      </c>
      <c r="B81" s="1">
        <v>16</v>
      </c>
      <c r="C81" s="3">
        <v>45470</v>
      </c>
      <c r="D81" s="1">
        <v>10</v>
      </c>
      <c r="E81" s="1">
        <v>5</v>
      </c>
    </row>
    <row r="82" spans="1:5">
      <c r="A82" s="1" t="s">
        <v>107</v>
      </c>
      <c r="B82" s="1">
        <v>17</v>
      </c>
      <c r="C82" s="3">
        <v>45470</v>
      </c>
      <c r="D82" s="1">
        <v>15</v>
      </c>
      <c r="E82" s="1">
        <v>1</v>
      </c>
    </row>
    <row r="83" spans="1:5">
      <c r="A83" s="1" t="s">
        <v>107</v>
      </c>
      <c r="B83" s="1">
        <v>17</v>
      </c>
      <c r="C83" s="3">
        <v>45470</v>
      </c>
      <c r="D83" s="1">
        <v>10</v>
      </c>
      <c r="E83" s="1">
        <v>2</v>
      </c>
    </row>
    <row r="84" spans="1:5">
      <c r="A84" s="1" t="s">
        <v>107</v>
      </c>
      <c r="B84" s="1">
        <v>17</v>
      </c>
      <c r="C84" s="3">
        <v>45470</v>
      </c>
      <c r="D84" s="1">
        <v>10</v>
      </c>
      <c r="E84" s="1">
        <v>3</v>
      </c>
    </row>
    <row r="85" spans="1:5">
      <c r="A85" s="1" t="s">
        <v>107</v>
      </c>
      <c r="B85" s="1">
        <v>17</v>
      </c>
      <c r="C85" s="3">
        <v>45470</v>
      </c>
      <c r="D85" s="1">
        <v>5</v>
      </c>
      <c r="E85" s="1">
        <v>4</v>
      </c>
    </row>
    <row r="86" spans="1:5">
      <c r="A86" s="1" t="s">
        <v>107</v>
      </c>
      <c r="B86" s="1">
        <v>17</v>
      </c>
      <c r="C86" s="3">
        <v>45470</v>
      </c>
      <c r="D86" s="1">
        <v>0</v>
      </c>
      <c r="E86" s="1">
        <v>5</v>
      </c>
    </row>
    <row r="87" spans="1:5">
      <c r="A87" s="1" t="s">
        <v>107</v>
      </c>
      <c r="B87" s="1">
        <v>18</v>
      </c>
      <c r="C87" s="3">
        <v>45470</v>
      </c>
      <c r="D87" s="1">
        <v>5</v>
      </c>
      <c r="E87" s="1">
        <v>1</v>
      </c>
    </row>
    <row r="88" spans="1:5">
      <c r="A88" s="1" t="s">
        <v>107</v>
      </c>
      <c r="B88" s="1">
        <v>18</v>
      </c>
      <c r="C88" s="3">
        <v>45470</v>
      </c>
      <c r="D88" s="1">
        <v>10</v>
      </c>
      <c r="E88" s="1">
        <v>2</v>
      </c>
    </row>
    <row r="89" spans="1:5">
      <c r="A89" s="1" t="s">
        <v>107</v>
      </c>
      <c r="B89" s="1">
        <v>18</v>
      </c>
      <c r="C89" s="3">
        <v>45470</v>
      </c>
      <c r="D89" s="1">
        <v>25</v>
      </c>
      <c r="E89" s="1">
        <v>3</v>
      </c>
    </row>
    <row r="90" spans="1:5">
      <c r="A90" s="1" t="s">
        <v>107</v>
      </c>
      <c r="B90" s="1">
        <v>18</v>
      </c>
      <c r="C90" s="3">
        <v>45470</v>
      </c>
      <c r="D90" s="1">
        <v>5</v>
      </c>
      <c r="E90" s="1">
        <v>4</v>
      </c>
    </row>
    <row r="91" spans="1:5">
      <c r="A91" s="1" t="s">
        <v>107</v>
      </c>
      <c r="B91" s="1">
        <v>18</v>
      </c>
      <c r="C91" s="3">
        <v>45470</v>
      </c>
      <c r="D91" s="1">
        <v>10</v>
      </c>
      <c r="E91" s="1">
        <v>5</v>
      </c>
    </row>
    <row r="92" spans="1:5">
      <c r="A92" s="1" t="s">
        <v>107</v>
      </c>
      <c r="B92" s="1">
        <v>19</v>
      </c>
      <c r="C92" s="3">
        <v>45470</v>
      </c>
      <c r="D92" s="1">
        <v>0</v>
      </c>
      <c r="E92" s="1">
        <v>1</v>
      </c>
    </row>
    <row r="93" spans="1:5">
      <c r="A93" s="1" t="s">
        <v>107</v>
      </c>
      <c r="B93" s="1">
        <v>19</v>
      </c>
      <c r="C93" s="3">
        <v>45470</v>
      </c>
      <c r="D93" s="1">
        <v>5</v>
      </c>
      <c r="E93" s="1">
        <v>2</v>
      </c>
    </row>
    <row r="94" spans="1:5">
      <c r="A94" s="1" t="s">
        <v>107</v>
      </c>
      <c r="B94" s="1">
        <v>19</v>
      </c>
      <c r="C94" s="3">
        <v>45470</v>
      </c>
      <c r="D94" s="1">
        <v>0</v>
      </c>
      <c r="E94" s="1">
        <v>3</v>
      </c>
    </row>
    <row r="95" spans="1:5">
      <c r="A95" s="1" t="s">
        <v>107</v>
      </c>
      <c r="B95" s="1">
        <v>19</v>
      </c>
      <c r="C95" s="3">
        <v>45470</v>
      </c>
      <c r="D95" s="1">
        <v>10</v>
      </c>
      <c r="E95" s="1">
        <v>4</v>
      </c>
    </row>
    <row r="96" spans="1:5">
      <c r="A96" s="1" t="s">
        <v>107</v>
      </c>
      <c r="B96" s="1">
        <v>19</v>
      </c>
      <c r="C96" s="3">
        <v>45470</v>
      </c>
      <c r="D96" s="1">
        <v>0</v>
      </c>
      <c r="E96" s="1">
        <v>5</v>
      </c>
    </row>
    <row r="97" spans="1:5">
      <c r="A97" s="1" t="s">
        <v>107</v>
      </c>
      <c r="B97" s="1">
        <v>20</v>
      </c>
      <c r="C97" s="3">
        <v>45470</v>
      </c>
      <c r="D97" s="1">
        <v>5</v>
      </c>
      <c r="E97" s="1">
        <v>1</v>
      </c>
    </row>
    <row r="98" spans="1:5">
      <c r="A98" s="1" t="s">
        <v>107</v>
      </c>
      <c r="B98" s="1">
        <v>20</v>
      </c>
      <c r="C98" s="3">
        <v>45470</v>
      </c>
      <c r="D98" s="1">
        <v>10</v>
      </c>
      <c r="E98" s="1">
        <v>2</v>
      </c>
    </row>
    <row r="99" spans="1:5">
      <c r="A99" s="1" t="s">
        <v>107</v>
      </c>
      <c r="B99" s="1">
        <v>20</v>
      </c>
      <c r="C99" s="3">
        <v>45470</v>
      </c>
      <c r="D99" s="1">
        <v>10</v>
      </c>
      <c r="E99" s="1">
        <v>3</v>
      </c>
    </row>
    <row r="100" spans="1:5">
      <c r="A100" s="1" t="s">
        <v>107</v>
      </c>
      <c r="B100" s="1">
        <v>20</v>
      </c>
      <c r="C100" s="3">
        <v>45470</v>
      </c>
      <c r="D100" s="1">
        <v>5</v>
      </c>
      <c r="E100" s="1">
        <v>4</v>
      </c>
    </row>
    <row r="101" spans="1:5">
      <c r="A101" s="1" t="s">
        <v>107</v>
      </c>
      <c r="B101" s="1">
        <v>20</v>
      </c>
      <c r="C101" s="3">
        <v>45470</v>
      </c>
      <c r="D101" s="1">
        <v>10</v>
      </c>
      <c r="E101" s="1">
        <v>5</v>
      </c>
    </row>
    <row r="102" spans="1:5">
      <c r="A102" s="1" t="s">
        <v>107</v>
      </c>
      <c r="B102" s="1">
        <v>22</v>
      </c>
      <c r="C102" s="3">
        <v>45471</v>
      </c>
      <c r="D102" s="1">
        <v>15</v>
      </c>
      <c r="E102" s="1">
        <v>1</v>
      </c>
    </row>
    <row r="103" spans="1:5">
      <c r="A103" s="1" t="s">
        <v>107</v>
      </c>
      <c r="B103" s="1">
        <v>22</v>
      </c>
      <c r="C103" s="3">
        <v>45471</v>
      </c>
      <c r="D103" s="1">
        <v>40</v>
      </c>
      <c r="E103" s="1">
        <v>2</v>
      </c>
    </row>
    <row r="104" spans="1:5">
      <c r="A104" s="1" t="s">
        <v>107</v>
      </c>
      <c r="B104" s="1">
        <v>22</v>
      </c>
      <c r="C104" s="3">
        <v>45471</v>
      </c>
      <c r="D104" s="1">
        <v>20</v>
      </c>
      <c r="E104" s="1">
        <v>3</v>
      </c>
    </row>
    <row r="105" spans="1:5">
      <c r="A105" s="1" t="s">
        <v>107</v>
      </c>
      <c r="B105" s="1">
        <v>22</v>
      </c>
      <c r="C105" s="3">
        <v>45471</v>
      </c>
      <c r="D105" s="1">
        <v>0</v>
      </c>
      <c r="E105" s="1">
        <v>4</v>
      </c>
    </row>
    <row r="106" spans="1:5">
      <c r="A106" s="1" t="s">
        <v>107</v>
      </c>
      <c r="B106" s="1">
        <v>22</v>
      </c>
      <c r="C106" s="3">
        <v>45471</v>
      </c>
      <c r="D106" s="1">
        <v>20</v>
      </c>
      <c r="E106" s="1">
        <v>5</v>
      </c>
    </row>
    <row r="107" spans="1:5">
      <c r="A107" s="1" t="s">
        <v>107</v>
      </c>
      <c r="B107" s="1">
        <v>23</v>
      </c>
      <c r="C107" s="3">
        <v>45471</v>
      </c>
      <c r="D107" s="1">
        <v>10</v>
      </c>
      <c r="E107" s="1">
        <v>1</v>
      </c>
    </row>
    <row r="108" spans="1:5">
      <c r="A108" s="1" t="s">
        <v>107</v>
      </c>
      <c r="B108" s="1">
        <v>23</v>
      </c>
      <c r="C108" s="3">
        <v>45471</v>
      </c>
      <c r="D108" s="1">
        <v>10</v>
      </c>
      <c r="E108" s="1">
        <v>2</v>
      </c>
    </row>
    <row r="109" spans="1:5">
      <c r="A109" s="1" t="s">
        <v>107</v>
      </c>
      <c r="B109" s="1">
        <v>23</v>
      </c>
      <c r="C109" s="3">
        <v>45471</v>
      </c>
      <c r="D109" s="1">
        <v>5</v>
      </c>
      <c r="E109" s="1">
        <v>3</v>
      </c>
    </row>
    <row r="110" spans="1:5">
      <c r="A110" s="1" t="s">
        <v>107</v>
      </c>
      <c r="B110" s="1">
        <v>23</v>
      </c>
      <c r="C110" s="3">
        <v>45471</v>
      </c>
      <c r="D110" s="1">
        <v>15</v>
      </c>
      <c r="E110" s="1">
        <v>4</v>
      </c>
    </row>
    <row r="111" spans="1:5">
      <c r="A111" s="1" t="s">
        <v>107</v>
      </c>
      <c r="B111" s="1">
        <v>23</v>
      </c>
      <c r="C111" s="3">
        <v>45471</v>
      </c>
      <c r="D111" s="1">
        <v>5</v>
      </c>
      <c r="E111" s="1">
        <v>5</v>
      </c>
    </row>
    <row r="112" spans="1:5">
      <c r="A112" s="1" t="s">
        <v>107</v>
      </c>
      <c r="B112" s="1">
        <v>24</v>
      </c>
      <c r="C112" s="3">
        <v>45471</v>
      </c>
      <c r="D112" s="1">
        <v>15</v>
      </c>
      <c r="E112" s="1">
        <v>1</v>
      </c>
    </row>
    <row r="113" spans="1:5">
      <c r="A113" s="1" t="s">
        <v>107</v>
      </c>
      <c r="B113" s="1">
        <v>24</v>
      </c>
      <c r="C113" s="3">
        <v>45471</v>
      </c>
      <c r="D113" s="1">
        <v>15</v>
      </c>
      <c r="E113" s="1">
        <v>2</v>
      </c>
    </row>
    <row r="114" spans="1:5">
      <c r="A114" s="1" t="s">
        <v>107</v>
      </c>
      <c r="B114" s="1">
        <v>24</v>
      </c>
      <c r="C114" s="3">
        <v>45471</v>
      </c>
      <c r="D114" s="1">
        <v>15</v>
      </c>
      <c r="E114" s="1">
        <v>3</v>
      </c>
    </row>
    <row r="115" spans="1:5">
      <c r="A115" s="1" t="s">
        <v>107</v>
      </c>
      <c r="B115" s="1">
        <v>24</v>
      </c>
      <c r="C115" s="3">
        <v>45471</v>
      </c>
      <c r="D115" s="1">
        <v>10</v>
      </c>
      <c r="E115" s="1">
        <v>4</v>
      </c>
    </row>
    <row r="116" spans="1:5">
      <c r="A116" s="1" t="s">
        <v>107</v>
      </c>
      <c r="B116" s="1">
        <v>24</v>
      </c>
      <c r="C116" s="3">
        <v>45471</v>
      </c>
      <c r="D116" s="1">
        <v>10</v>
      </c>
      <c r="E116" s="1">
        <v>5</v>
      </c>
    </row>
    <row r="117" spans="1:5">
      <c r="A117" s="1" t="s">
        <v>107</v>
      </c>
      <c r="B117" s="1">
        <v>25</v>
      </c>
      <c r="C117" s="3">
        <v>45471</v>
      </c>
      <c r="D117" s="1">
        <v>5</v>
      </c>
      <c r="E117" s="1">
        <v>1</v>
      </c>
    </row>
    <row r="118" spans="1:5">
      <c r="A118" s="1" t="s">
        <v>107</v>
      </c>
      <c r="B118" s="1">
        <v>25</v>
      </c>
      <c r="C118" s="3">
        <v>45471</v>
      </c>
      <c r="D118" s="1">
        <v>10</v>
      </c>
      <c r="E118" s="1">
        <v>2</v>
      </c>
    </row>
    <row r="119" spans="1:5">
      <c r="A119" s="1" t="s">
        <v>107</v>
      </c>
      <c r="B119" s="1">
        <v>25</v>
      </c>
      <c r="C119" s="3">
        <v>45471</v>
      </c>
      <c r="D119" s="1">
        <v>10</v>
      </c>
      <c r="E119" s="1">
        <v>3</v>
      </c>
    </row>
    <row r="120" spans="1:5">
      <c r="A120" s="1" t="s">
        <v>107</v>
      </c>
      <c r="B120" s="1">
        <v>25</v>
      </c>
      <c r="C120" s="3">
        <v>45471</v>
      </c>
      <c r="D120" s="1">
        <v>5</v>
      </c>
      <c r="E120" s="1">
        <v>4</v>
      </c>
    </row>
    <row r="121" spans="1:5">
      <c r="A121" s="1" t="s">
        <v>107</v>
      </c>
      <c r="B121" s="1">
        <v>25</v>
      </c>
      <c r="C121" s="3">
        <v>45471</v>
      </c>
      <c r="D121" s="1">
        <v>5</v>
      </c>
      <c r="E121" s="1">
        <v>5</v>
      </c>
    </row>
    <row r="122" spans="1:5">
      <c r="A122" s="1" t="s">
        <v>107</v>
      </c>
      <c r="B122" s="1">
        <v>26</v>
      </c>
      <c r="C122" s="3">
        <v>45471</v>
      </c>
      <c r="D122" s="1">
        <v>5</v>
      </c>
      <c r="E122" s="1">
        <v>1</v>
      </c>
    </row>
    <row r="123" spans="1:5">
      <c r="A123" s="1" t="s">
        <v>107</v>
      </c>
      <c r="B123" s="1">
        <v>26</v>
      </c>
      <c r="C123" s="3">
        <v>45471</v>
      </c>
      <c r="D123" s="1">
        <v>10</v>
      </c>
      <c r="E123" s="1">
        <v>2</v>
      </c>
    </row>
    <row r="124" spans="1:5">
      <c r="A124" s="1" t="s">
        <v>107</v>
      </c>
      <c r="B124" s="1">
        <v>26</v>
      </c>
      <c r="C124" s="3">
        <v>45471</v>
      </c>
      <c r="D124" s="1">
        <v>10</v>
      </c>
      <c r="E124" s="1">
        <v>3</v>
      </c>
    </row>
    <row r="125" spans="1:5">
      <c r="A125" s="1" t="s">
        <v>107</v>
      </c>
      <c r="B125" s="1">
        <v>26</v>
      </c>
      <c r="C125" s="3">
        <v>45471</v>
      </c>
      <c r="D125" s="1">
        <v>5</v>
      </c>
      <c r="E125" s="1">
        <v>4</v>
      </c>
    </row>
    <row r="126" spans="1:5">
      <c r="A126" s="1" t="s">
        <v>107</v>
      </c>
      <c r="B126" s="1">
        <v>26</v>
      </c>
      <c r="C126" s="3">
        <v>45471</v>
      </c>
      <c r="D126" s="1">
        <v>5</v>
      </c>
      <c r="E126" s="1">
        <v>5</v>
      </c>
    </row>
    <row r="127" spans="1:5">
      <c r="A127" s="1" t="s">
        <v>107</v>
      </c>
      <c r="B127" s="1">
        <v>27</v>
      </c>
      <c r="C127" s="3">
        <v>45471</v>
      </c>
      <c r="D127" s="1">
        <v>5</v>
      </c>
      <c r="E127" s="1">
        <v>1</v>
      </c>
    </row>
    <row r="128" spans="1:5">
      <c r="A128" s="1" t="s">
        <v>107</v>
      </c>
      <c r="B128" s="1">
        <v>27</v>
      </c>
      <c r="C128" s="3">
        <v>45471</v>
      </c>
      <c r="D128" s="1">
        <v>15</v>
      </c>
      <c r="E128" s="1">
        <v>2</v>
      </c>
    </row>
    <row r="129" spans="1:5">
      <c r="A129" s="1" t="s">
        <v>107</v>
      </c>
      <c r="B129" s="1">
        <v>27</v>
      </c>
      <c r="C129" s="3">
        <v>45471</v>
      </c>
      <c r="D129" s="1">
        <v>10</v>
      </c>
      <c r="E129" s="1">
        <v>3</v>
      </c>
    </row>
    <row r="130" spans="1:5">
      <c r="A130" s="1" t="s">
        <v>107</v>
      </c>
      <c r="B130" s="1">
        <v>27</v>
      </c>
      <c r="C130" s="3">
        <v>45471</v>
      </c>
      <c r="D130" s="1">
        <v>5</v>
      </c>
      <c r="E130" s="1">
        <v>4</v>
      </c>
    </row>
    <row r="131" spans="1:5">
      <c r="A131" s="1" t="s">
        <v>107</v>
      </c>
      <c r="B131" s="1">
        <v>27</v>
      </c>
      <c r="C131" s="3">
        <v>45471</v>
      </c>
      <c r="D131" s="1">
        <v>15</v>
      </c>
      <c r="E131" s="1">
        <v>5</v>
      </c>
    </row>
    <row r="132" spans="1:5">
      <c r="A132" s="1" t="s">
        <v>180</v>
      </c>
      <c r="B132" s="1">
        <v>29</v>
      </c>
      <c r="C132" s="3">
        <v>45498</v>
      </c>
      <c r="D132" s="1">
        <v>0</v>
      </c>
      <c r="E132" s="1">
        <v>1</v>
      </c>
    </row>
    <row r="133" spans="1:5">
      <c r="A133" s="1" t="s">
        <v>180</v>
      </c>
      <c r="B133" s="1">
        <v>29</v>
      </c>
      <c r="C133" s="3">
        <v>45498</v>
      </c>
      <c r="D133" s="1">
        <v>5</v>
      </c>
      <c r="E133" s="1">
        <v>2</v>
      </c>
    </row>
    <row r="134" spans="1:5">
      <c r="A134" s="1" t="s">
        <v>180</v>
      </c>
      <c r="B134" s="1">
        <v>29</v>
      </c>
      <c r="C134" s="3">
        <v>45498</v>
      </c>
      <c r="D134" s="1">
        <v>5</v>
      </c>
      <c r="E134" s="1">
        <v>3</v>
      </c>
    </row>
    <row r="135" spans="1:5">
      <c r="A135" s="1" t="s">
        <v>180</v>
      </c>
      <c r="B135" s="1">
        <v>29</v>
      </c>
      <c r="C135" s="3">
        <v>45498</v>
      </c>
      <c r="D135" s="1">
        <v>0</v>
      </c>
      <c r="E135" s="1">
        <v>4</v>
      </c>
    </row>
    <row r="136" spans="1:5">
      <c r="A136" s="1" t="s">
        <v>180</v>
      </c>
      <c r="B136" s="1">
        <v>29</v>
      </c>
      <c r="C136" s="3">
        <v>45498</v>
      </c>
      <c r="D136" s="1">
        <v>0</v>
      </c>
      <c r="E136" s="1">
        <v>5</v>
      </c>
    </row>
    <row r="137" spans="1:5">
      <c r="A137" s="1" t="s">
        <v>180</v>
      </c>
      <c r="B137" s="1">
        <v>30</v>
      </c>
      <c r="C137" s="3">
        <v>45498</v>
      </c>
      <c r="D137" s="1">
        <v>5</v>
      </c>
      <c r="E137" s="1">
        <v>1</v>
      </c>
    </row>
    <row r="138" spans="1:5">
      <c r="A138" s="1" t="s">
        <v>180</v>
      </c>
      <c r="B138" s="1">
        <v>30</v>
      </c>
      <c r="C138" s="3">
        <v>45498</v>
      </c>
      <c r="D138" s="1">
        <v>0</v>
      </c>
      <c r="E138" s="1">
        <v>2</v>
      </c>
    </row>
    <row r="139" spans="1:5">
      <c r="A139" s="1" t="s">
        <v>180</v>
      </c>
      <c r="B139" s="1">
        <v>30</v>
      </c>
      <c r="C139" s="3">
        <v>45498</v>
      </c>
      <c r="D139" s="1">
        <v>0</v>
      </c>
      <c r="E139" s="1">
        <v>3</v>
      </c>
    </row>
    <row r="140" spans="1:5">
      <c r="A140" s="1" t="s">
        <v>180</v>
      </c>
      <c r="B140" s="1">
        <v>30</v>
      </c>
      <c r="C140" s="3">
        <v>45498</v>
      </c>
      <c r="D140" s="1">
        <v>5</v>
      </c>
      <c r="E140" s="1">
        <v>4</v>
      </c>
    </row>
    <row r="141" spans="1:5">
      <c r="A141" s="1" t="s">
        <v>180</v>
      </c>
      <c r="B141" s="1">
        <v>30</v>
      </c>
      <c r="C141" s="3">
        <v>45498</v>
      </c>
      <c r="D141" s="1">
        <v>0</v>
      </c>
      <c r="E141" s="1">
        <v>5</v>
      </c>
    </row>
    <row r="142" spans="1:5">
      <c r="A142" s="1" t="s">
        <v>180</v>
      </c>
      <c r="B142" s="1">
        <v>31</v>
      </c>
      <c r="C142" s="3">
        <v>45498</v>
      </c>
      <c r="D142" s="1">
        <v>10</v>
      </c>
      <c r="E142" s="1">
        <v>1</v>
      </c>
    </row>
    <row r="143" spans="1:5">
      <c r="A143" s="1" t="s">
        <v>180</v>
      </c>
      <c r="B143" s="1">
        <v>31</v>
      </c>
      <c r="C143" s="3">
        <v>45498</v>
      </c>
      <c r="D143" s="1">
        <v>5</v>
      </c>
      <c r="E143" s="1">
        <v>2</v>
      </c>
    </row>
    <row r="144" spans="1:5">
      <c r="A144" s="1" t="s">
        <v>180</v>
      </c>
      <c r="B144" s="1">
        <v>31</v>
      </c>
      <c r="C144" s="3">
        <v>45498</v>
      </c>
      <c r="D144" s="1">
        <v>10</v>
      </c>
      <c r="E144" s="1">
        <v>3</v>
      </c>
    </row>
    <row r="145" spans="1:5">
      <c r="A145" s="1" t="s">
        <v>180</v>
      </c>
      <c r="B145" s="1">
        <v>31</v>
      </c>
      <c r="C145" s="3">
        <v>45498</v>
      </c>
      <c r="D145" s="1">
        <v>10</v>
      </c>
      <c r="E145" s="1">
        <v>4</v>
      </c>
    </row>
    <row r="146" spans="1:5">
      <c r="A146" s="1" t="s">
        <v>180</v>
      </c>
      <c r="B146" s="1">
        <v>31</v>
      </c>
      <c r="C146" s="3">
        <v>45498</v>
      </c>
      <c r="D146" s="1">
        <v>5</v>
      </c>
      <c r="E146" s="1">
        <v>5</v>
      </c>
    </row>
    <row r="147" spans="1:5">
      <c r="A147" s="1" t="s">
        <v>180</v>
      </c>
      <c r="B147" s="1">
        <v>32</v>
      </c>
      <c r="C147" s="3">
        <v>45495</v>
      </c>
      <c r="D147" s="1">
        <v>20</v>
      </c>
      <c r="E147" s="1">
        <v>1</v>
      </c>
    </row>
    <row r="148" spans="1:5">
      <c r="A148" s="1" t="s">
        <v>180</v>
      </c>
      <c r="B148" s="1">
        <v>32</v>
      </c>
      <c r="C148" s="3">
        <v>45495</v>
      </c>
      <c r="D148" s="1">
        <v>10</v>
      </c>
      <c r="E148" s="1">
        <v>2</v>
      </c>
    </row>
    <row r="149" spans="1:5">
      <c r="A149" s="1" t="s">
        <v>180</v>
      </c>
      <c r="B149" s="1">
        <v>32</v>
      </c>
      <c r="C149" s="3">
        <v>45495</v>
      </c>
      <c r="D149" s="1">
        <v>20</v>
      </c>
      <c r="E149" s="1">
        <v>3</v>
      </c>
    </row>
    <row r="150" spans="1:5">
      <c r="A150" s="1" t="s">
        <v>180</v>
      </c>
      <c r="B150" s="1">
        <v>32</v>
      </c>
      <c r="C150" s="3">
        <v>45495</v>
      </c>
      <c r="D150" s="1">
        <v>5</v>
      </c>
      <c r="E150" s="1">
        <v>4</v>
      </c>
    </row>
    <row r="151" spans="1:5">
      <c r="A151" s="1" t="s">
        <v>180</v>
      </c>
      <c r="B151" s="1">
        <v>32</v>
      </c>
      <c r="C151" s="3">
        <v>45495</v>
      </c>
      <c r="D151" s="1">
        <v>15</v>
      </c>
      <c r="E151" s="1">
        <v>5</v>
      </c>
    </row>
    <row r="152" spans="1:5">
      <c r="A152" s="1" t="s">
        <v>180</v>
      </c>
      <c r="B152" s="1">
        <v>33</v>
      </c>
      <c r="C152" s="3">
        <v>45496</v>
      </c>
      <c r="D152" s="1">
        <v>5</v>
      </c>
      <c r="E152" s="1">
        <v>1</v>
      </c>
    </row>
    <row r="153" spans="1:5">
      <c r="A153" s="1" t="s">
        <v>180</v>
      </c>
      <c r="B153" s="1">
        <v>33</v>
      </c>
      <c r="C153" s="3">
        <v>45496</v>
      </c>
      <c r="D153" s="1">
        <v>5</v>
      </c>
      <c r="E153" s="1">
        <v>2</v>
      </c>
    </row>
    <row r="154" spans="1:5">
      <c r="A154" s="1" t="s">
        <v>180</v>
      </c>
      <c r="B154" s="1">
        <v>33</v>
      </c>
      <c r="C154" s="3">
        <v>45496</v>
      </c>
      <c r="D154" s="1">
        <v>0</v>
      </c>
      <c r="E154" s="1">
        <v>3</v>
      </c>
    </row>
    <row r="155" spans="1:5">
      <c r="A155" s="1" t="s">
        <v>180</v>
      </c>
      <c r="B155" s="1">
        <v>33</v>
      </c>
      <c r="C155" s="3">
        <v>45496</v>
      </c>
      <c r="D155" s="1">
        <v>5</v>
      </c>
      <c r="E155" s="1">
        <v>4</v>
      </c>
    </row>
    <row r="156" spans="1:5">
      <c r="A156" s="1" t="s">
        <v>180</v>
      </c>
      <c r="B156" s="1">
        <v>33</v>
      </c>
      <c r="C156" s="3">
        <v>45496</v>
      </c>
      <c r="D156" s="1">
        <v>0</v>
      </c>
      <c r="E156" s="1">
        <v>5</v>
      </c>
    </row>
    <row r="157" spans="1:5">
      <c r="A157" s="1" t="s">
        <v>180</v>
      </c>
      <c r="B157" s="1">
        <v>34</v>
      </c>
      <c r="C157" s="3">
        <v>45496</v>
      </c>
      <c r="D157" s="1">
        <v>15</v>
      </c>
      <c r="E157" s="1">
        <v>1</v>
      </c>
    </row>
    <row r="158" spans="1:5">
      <c r="A158" s="1" t="s">
        <v>180</v>
      </c>
      <c r="B158" s="1">
        <v>34</v>
      </c>
      <c r="C158" s="3">
        <v>45496</v>
      </c>
      <c r="D158" s="1">
        <v>10</v>
      </c>
      <c r="E158" s="1">
        <v>2</v>
      </c>
    </row>
    <row r="159" spans="1:5">
      <c r="A159" s="1" t="s">
        <v>180</v>
      </c>
      <c r="B159" s="1">
        <v>34</v>
      </c>
      <c r="C159" s="3">
        <v>45496</v>
      </c>
      <c r="D159" s="1">
        <v>0</v>
      </c>
      <c r="E159" s="1">
        <v>3</v>
      </c>
    </row>
    <row r="160" spans="1:5">
      <c r="A160" s="1" t="s">
        <v>180</v>
      </c>
      <c r="B160" s="1">
        <v>34</v>
      </c>
      <c r="C160" s="3">
        <v>45496</v>
      </c>
      <c r="D160" s="1">
        <v>5</v>
      </c>
      <c r="E160" s="1">
        <v>4</v>
      </c>
    </row>
    <row r="161" spans="1:5">
      <c r="A161" s="1" t="s">
        <v>180</v>
      </c>
      <c r="B161" s="1">
        <v>34</v>
      </c>
      <c r="C161" s="3">
        <v>45496</v>
      </c>
      <c r="D161" s="1">
        <v>10</v>
      </c>
      <c r="E161" s="1">
        <v>5</v>
      </c>
    </row>
    <row r="162" spans="1:5">
      <c r="A162" s="1" t="s">
        <v>180</v>
      </c>
      <c r="B162" s="1">
        <v>35</v>
      </c>
      <c r="C162" s="3">
        <v>45495</v>
      </c>
      <c r="D162" s="1">
        <v>10</v>
      </c>
      <c r="E162" s="1">
        <v>1</v>
      </c>
    </row>
    <row r="163" spans="1:5">
      <c r="A163" s="1" t="s">
        <v>180</v>
      </c>
      <c r="B163" s="1">
        <v>35</v>
      </c>
      <c r="C163" s="3">
        <v>45495</v>
      </c>
      <c r="D163" s="1">
        <v>10</v>
      </c>
      <c r="E163" s="1">
        <v>2</v>
      </c>
    </row>
    <row r="164" spans="1:5">
      <c r="A164" s="1" t="s">
        <v>180</v>
      </c>
      <c r="B164" s="1">
        <v>35</v>
      </c>
      <c r="C164" s="3">
        <v>45495</v>
      </c>
      <c r="D164" s="1">
        <v>10</v>
      </c>
      <c r="E164" s="1">
        <v>3</v>
      </c>
    </row>
    <row r="165" spans="1:5">
      <c r="A165" s="1" t="s">
        <v>180</v>
      </c>
      <c r="B165" s="1">
        <v>35</v>
      </c>
      <c r="C165" s="3">
        <v>45495</v>
      </c>
      <c r="D165" s="1">
        <v>10</v>
      </c>
      <c r="E165" s="1">
        <v>4</v>
      </c>
    </row>
    <row r="166" spans="1:5">
      <c r="A166" s="1" t="s">
        <v>180</v>
      </c>
      <c r="B166" s="1">
        <v>35</v>
      </c>
      <c r="C166" s="3">
        <v>45495</v>
      </c>
      <c r="D166" s="1">
        <v>15</v>
      </c>
      <c r="E166" s="1">
        <v>5</v>
      </c>
    </row>
    <row r="167" spans="1:5">
      <c r="A167" s="1" t="s">
        <v>180</v>
      </c>
      <c r="B167" s="1">
        <v>36</v>
      </c>
      <c r="C167" s="3">
        <v>45495</v>
      </c>
      <c r="D167" s="1">
        <v>30</v>
      </c>
      <c r="E167" s="1">
        <v>1</v>
      </c>
    </row>
    <row r="168" spans="1:5">
      <c r="A168" s="1" t="s">
        <v>180</v>
      </c>
      <c r="B168" s="1">
        <v>36</v>
      </c>
      <c r="C168" s="3">
        <v>45495</v>
      </c>
      <c r="D168" s="1">
        <v>5</v>
      </c>
      <c r="E168" s="1">
        <v>2</v>
      </c>
    </row>
    <row r="169" spans="1:5">
      <c r="A169" s="1" t="s">
        <v>180</v>
      </c>
      <c r="B169" s="1">
        <v>36</v>
      </c>
      <c r="C169" s="3">
        <v>45495</v>
      </c>
      <c r="D169" s="1">
        <v>15</v>
      </c>
      <c r="E169" s="1">
        <v>3</v>
      </c>
    </row>
    <row r="170" spans="1:5">
      <c r="A170" s="1" t="s">
        <v>180</v>
      </c>
      <c r="B170" s="1">
        <v>36</v>
      </c>
      <c r="C170" s="3">
        <v>45495</v>
      </c>
      <c r="D170" s="1">
        <v>30</v>
      </c>
      <c r="E170" s="1">
        <v>4</v>
      </c>
    </row>
    <row r="171" spans="1:5">
      <c r="A171" s="1" t="s">
        <v>180</v>
      </c>
      <c r="B171" s="1">
        <v>36</v>
      </c>
      <c r="C171" s="3">
        <v>45495</v>
      </c>
      <c r="D171" s="1">
        <v>10</v>
      </c>
      <c r="E171" s="1">
        <v>5</v>
      </c>
    </row>
    <row r="172" spans="1:5">
      <c r="A172" s="1" t="s">
        <v>180</v>
      </c>
      <c r="B172" s="1">
        <v>37</v>
      </c>
      <c r="C172" s="3">
        <v>45495</v>
      </c>
      <c r="D172" s="1">
        <v>25</v>
      </c>
      <c r="E172" s="1">
        <v>1</v>
      </c>
    </row>
    <row r="173" spans="1:5">
      <c r="A173" s="1" t="s">
        <v>180</v>
      </c>
      <c r="B173" s="1">
        <v>37</v>
      </c>
      <c r="C173" s="3">
        <v>45495</v>
      </c>
      <c r="D173" s="1">
        <v>0</v>
      </c>
      <c r="E173" s="1">
        <v>2</v>
      </c>
    </row>
    <row r="174" spans="1:5">
      <c r="A174" s="1" t="s">
        <v>180</v>
      </c>
      <c r="B174" s="1">
        <v>37</v>
      </c>
      <c r="C174" s="3">
        <v>45495</v>
      </c>
      <c r="D174" s="1">
        <v>15</v>
      </c>
      <c r="E174" s="1">
        <v>3</v>
      </c>
    </row>
    <row r="175" spans="1:5">
      <c r="A175" s="1" t="s">
        <v>180</v>
      </c>
      <c r="B175" s="1">
        <v>37</v>
      </c>
      <c r="C175" s="3">
        <v>45495</v>
      </c>
      <c r="D175" s="1">
        <v>25</v>
      </c>
      <c r="E175" s="1">
        <v>4</v>
      </c>
    </row>
    <row r="176" spans="1:5">
      <c r="A176" s="1" t="s">
        <v>180</v>
      </c>
      <c r="B176" s="1">
        <v>37</v>
      </c>
      <c r="C176" s="3">
        <v>45495</v>
      </c>
      <c r="D176" s="1">
        <v>20</v>
      </c>
      <c r="E176" s="1">
        <v>5</v>
      </c>
    </row>
    <row r="177" spans="1:5">
      <c r="A177" s="1" t="s">
        <v>180</v>
      </c>
      <c r="B177" s="1">
        <v>38</v>
      </c>
      <c r="C177" s="3">
        <v>45495</v>
      </c>
      <c r="D177" s="1">
        <v>20</v>
      </c>
      <c r="E177" s="1">
        <v>1</v>
      </c>
    </row>
    <row r="178" spans="1:5">
      <c r="A178" s="1" t="s">
        <v>180</v>
      </c>
      <c r="B178" s="1">
        <v>38</v>
      </c>
      <c r="C178" s="3">
        <v>45495</v>
      </c>
      <c r="D178" s="1">
        <v>20</v>
      </c>
      <c r="E178" s="1">
        <v>2</v>
      </c>
    </row>
    <row r="179" spans="1:5">
      <c r="A179" s="1" t="s">
        <v>180</v>
      </c>
      <c r="B179" s="1">
        <v>38</v>
      </c>
      <c r="C179" s="3">
        <v>45495</v>
      </c>
      <c r="D179" s="1">
        <v>25</v>
      </c>
      <c r="E179" s="1">
        <v>3</v>
      </c>
    </row>
    <row r="180" spans="1:5">
      <c r="A180" s="1" t="s">
        <v>180</v>
      </c>
      <c r="B180" s="1">
        <v>38</v>
      </c>
      <c r="C180" s="3">
        <v>45495</v>
      </c>
      <c r="D180" s="1">
        <v>15</v>
      </c>
      <c r="E180" s="1">
        <v>4</v>
      </c>
    </row>
    <row r="181" spans="1:5">
      <c r="A181" s="1" t="s">
        <v>180</v>
      </c>
      <c r="B181" s="1">
        <v>38</v>
      </c>
      <c r="C181" s="3">
        <v>45495</v>
      </c>
      <c r="D181" s="1">
        <v>20</v>
      </c>
      <c r="E181" s="1">
        <v>5</v>
      </c>
    </row>
    <row r="182" spans="1:5">
      <c r="A182" s="1" t="s">
        <v>180</v>
      </c>
      <c r="B182" s="1">
        <v>39</v>
      </c>
      <c r="C182" s="3">
        <v>45496</v>
      </c>
      <c r="D182" s="1">
        <v>5</v>
      </c>
      <c r="E182" s="1">
        <v>1</v>
      </c>
    </row>
    <row r="183" spans="1:5">
      <c r="A183" s="1" t="s">
        <v>180</v>
      </c>
      <c r="B183" s="1">
        <v>39</v>
      </c>
      <c r="C183" s="3">
        <v>45496</v>
      </c>
      <c r="D183" s="1">
        <v>5</v>
      </c>
      <c r="E183" s="1">
        <v>2</v>
      </c>
    </row>
    <row r="184" spans="1:5">
      <c r="A184" s="1" t="s">
        <v>180</v>
      </c>
      <c r="B184" s="1">
        <v>39</v>
      </c>
      <c r="C184" s="3">
        <v>45496</v>
      </c>
      <c r="D184" s="1">
        <v>5</v>
      </c>
      <c r="E184" s="1">
        <v>3</v>
      </c>
    </row>
    <row r="185" spans="1:5">
      <c r="A185" s="1" t="s">
        <v>180</v>
      </c>
      <c r="B185" s="1">
        <v>39</v>
      </c>
      <c r="C185" s="3">
        <v>45496</v>
      </c>
      <c r="D185" s="1">
        <v>5</v>
      </c>
      <c r="E185" s="1">
        <v>4</v>
      </c>
    </row>
    <row r="186" spans="1:5">
      <c r="A186" s="1" t="s">
        <v>180</v>
      </c>
      <c r="B186" s="1">
        <v>39</v>
      </c>
      <c r="C186" s="3">
        <v>45496</v>
      </c>
      <c r="D186" s="1">
        <v>0</v>
      </c>
      <c r="E186" s="1">
        <v>5</v>
      </c>
    </row>
    <row r="187" spans="1:5">
      <c r="A187" s="1" t="s">
        <v>180</v>
      </c>
      <c r="B187" s="1">
        <v>40</v>
      </c>
      <c r="C187" s="3">
        <v>45496</v>
      </c>
      <c r="D187" s="1">
        <v>5</v>
      </c>
      <c r="E187" s="1">
        <v>1</v>
      </c>
    </row>
    <row r="188" spans="1:5">
      <c r="A188" s="1" t="s">
        <v>180</v>
      </c>
      <c r="B188" s="1">
        <v>40</v>
      </c>
      <c r="C188" s="3">
        <v>45496</v>
      </c>
      <c r="D188" s="1">
        <v>5</v>
      </c>
      <c r="E188" s="1">
        <v>2</v>
      </c>
    </row>
    <row r="189" spans="1:5">
      <c r="A189" s="1" t="s">
        <v>180</v>
      </c>
      <c r="B189" s="1">
        <v>40</v>
      </c>
      <c r="C189" s="3">
        <v>45496</v>
      </c>
      <c r="D189" s="1">
        <v>0</v>
      </c>
      <c r="E189" s="1">
        <v>3</v>
      </c>
    </row>
    <row r="190" spans="1:5">
      <c r="A190" s="1" t="s">
        <v>180</v>
      </c>
      <c r="B190" s="1">
        <v>40</v>
      </c>
      <c r="C190" s="3">
        <v>45496</v>
      </c>
      <c r="D190" s="1">
        <v>0</v>
      </c>
      <c r="E190" s="1">
        <v>4</v>
      </c>
    </row>
    <row r="191" spans="1:5">
      <c r="A191" s="1" t="s">
        <v>180</v>
      </c>
      <c r="B191" s="1">
        <v>40</v>
      </c>
      <c r="C191" s="3">
        <v>45496</v>
      </c>
      <c r="D191" s="1">
        <v>0</v>
      </c>
      <c r="E191" s="1">
        <v>5</v>
      </c>
    </row>
    <row r="192" spans="1:5">
      <c r="A192" s="1" t="s">
        <v>180</v>
      </c>
      <c r="B192" s="1">
        <v>41</v>
      </c>
      <c r="C192" s="3">
        <v>45497</v>
      </c>
      <c r="D192" s="1">
        <v>5</v>
      </c>
      <c r="E192" s="1">
        <v>1</v>
      </c>
    </row>
    <row r="193" spans="1:5">
      <c r="A193" s="1" t="s">
        <v>180</v>
      </c>
      <c r="B193" s="1">
        <v>41</v>
      </c>
      <c r="C193" s="3">
        <v>45497</v>
      </c>
      <c r="D193" s="1">
        <v>5</v>
      </c>
      <c r="E193" s="1">
        <v>2</v>
      </c>
    </row>
    <row r="194" spans="1:5">
      <c r="A194" s="1" t="s">
        <v>180</v>
      </c>
      <c r="B194" s="1">
        <v>41</v>
      </c>
      <c r="C194" s="3">
        <v>45497</v>
      </c>
      <c r="D194" s="1">
        <v>10</v>
      </c>
      <c r="E194" s="1">
        <v>3</v>
      </c>
    </row>
    <row r="195" spans="1:5">
      <c r="A195" s="1" t="s">
        <v>180</v>
      </c>
      <c r="B195" s="1">
        <v>41</v>
      </c>
      <c r="C195" s="3">
        <v>45497</v>
      </c>
      <c r="D195" s="1">
        <v>15</v>
      </c>
      <c r="E195" s="1">
        <v>4</v>
      </c>
    </row>
    <row r="196" spans="1:5">
      <c r="A196" s="1" t="s">
        <v>180</v>
      </c>
      <c r="B196" s="1">
        <v>41</v>
      </c>
      <c r="C196" s="3">
        <v>45497</v>
      </c>
      <c r="D196" s="1">
        <v>15</v>
      </c>
      <c r="E196" s="1">
        <v>5</v>
      </c>
    </row>
    <row r="197" spans="1:5">
      <c r="A197" s="1" t="s">
        <v>180</v>
      </c>
      <c r="B197" s="1">
        <v>42</v>
      </c>
      <c r="C197" s="3">
        <v>45496</v>
      </c>
      <c r="D197" s="1">
        <v>5</v>
      </c>
      <c r="E197" s="1">
        <v>1</v>
      </c>
    </row>
    <row r="198" spans="1:5">
      <c r="A198" s="1" t="s">
        <v>180</v>
      </c>
      <c r="B198" s="1">
        <v>42</v>
      </c>
      <c r="C198" s="3">
        <v>45496</v>
      </c>
      <c r="D198" s="1">
        <v>5</v>
      </c>
      <c r="E198" s="1">
        <v>2</v>
      </c>
    </row>
    <row r="199" spans="1:5">
      <c r="A199" s="1" t="s">
        <v>180</v>
      </c>
      <c r="B199" s="1">
        <v>42</v>
      </c>
      <c r="C199" s="3">
        <v>45496</v>
      </c>
      <c r="D199" s="1">
        <v>5</v>
      </c>
      <c r="E199" s="1">
        <v>3</v>
      </c>
    </row>
    <row r="200" spans="1:5">
      <c r="A200" s="1" t="s">
        <v>180</v>
      </c>
      <c r="B200" s="1">
        <v>42</v>
      </c>
      <c r="C200" s="3">
        <v>45496</v>
      </c>
      <c r="D200" s="1">
        <v>5</v>
      </c>
      <c r="E200" s="1">
        <v>4</v>
      </c>
    </row>
    <row r="201" spans="1:5">
      <c r="A201" s="1" t="s">
        <v>180</v>
      </c>
      <c r="B201" s="1">
        <v>42</v>
      </c>
      <c r="C201" s="3">
        <v>45496</v>
      </c>
      <c r="D201" s="1">
        <v>0</v>
      </c>
      <c r="E201" s="1">
        <v>5</v>
      </c>
    </row>
    <row r="202" spans="1:5">
      <c r="A202" s="1" t="s">
        <v>180</v>
      </c>
      <c r="B202" s="1">
        <v>43</v>
      </c>
      <c r="C202" s="3">
        <v>45497</v>
      </c>
      <c r="D202" s="1">
        <v>10</v>
      </c>
      <c r="E202" s="1">
        <v>1</v>
      </c>
    </row>
    <row r="203" spans="1:5">
      <c r="A203" s="1" t="s">
        <v>180</v>
      </c>
      <c r="B203" s="1">
        <v>43</v>
      </c>
      <c r="C203" s="3">
        <v>45497</v>
      </c>
      <c r="D203" s="1">
        <v>15</v>
      </c>
      <c r="E203" s="1">
        <v>2</v>
      </c>
    </row>
    <row r="204" spans="1:5">
      <c r="A204" s="1" t="s">
        <v>180</v>
      </c>
      <c r="B204" s="1">
        <v>43</v>
      </c>
      <c r="C204" s="3">
        <v>45497</v>
      </c>
      <c r="D204" s="1">
        <v>10</v>
      </c>
      <c r="E204" s="1">
        <v>3</v>
      </c>
    </row>
    <row r="205" spans="1:5">
      <c r="A205" s="1" t="s">
        <v>180</v>
      </c>
      <c r="B205" s="1">
        <v>43</v>
      </c>
      <c r="C205" s="3">
        <v>45497</v>
      </c>
      <c r="D205" s="1">
        <v>20</v>
      </c>
      <c r="E205" s="1">
        <v>4</v>
      </c>
    </row>
    <row r="206" spans="1:5">
      <c r="A206" s="1" t="s">
        <v>180</v>
      </c>
      <c r="B206" s="1">
        <v>43</v>
      </c>
      <c r="C206" s="3">
        <v>45497</v>
      </c>
      <c r="D206" s="1">
        <v>20</v>
      </c>
      <c r="E206" s="1">
        <v>5</v>
      </c>
    </row>
    <row r="207" spans="1:5">
      <c r="A207" s="1" t="s">
        <v>180</v>
      </c>
      <c r="B207" s="1">
        <v>44</v>
      </c>
      <c r="C207" s="3">
        <v>45496</v>
      </c>
      <c r="D207" s="1">
        <v>15</v>
      </c>
      <c r="E207" s="1">
        <v>1</v>
      </c>
    </row>
    <row r="208" spans="1:5">
      <c r="A208" s="1" t="s">
        <v>180</v>
      </c>
      <c r="B208" s="1">
        <v>44</v>
      </c>
      <c r="C208" s="3">
        <v>45496</v>
      </c>
      <c r="D208" s="1">
        <v>10</v>
      </c>
      <c r="E208" s="1">
        <v>2</v>
      </c>
    </row>
    <row r="209" spans="1:5">
      <c r="A209" s="1" t="s">
        <v>180</v>
      </c>
      <c r="B209" s="1">
        <v>44</v>
      </c>
      <c r="C209" s="3">
        <v>45496</v>
      </c>
      <c r="D209" s="1">
        <v>15</v>
      </c>
      <c r="E209" s="1">
        <v>3</v>
      </c>
    </row>
    <row r="210" spans="1:5">
      <c r="A210" s="1" t="s">
        <v>180</v>
      </c>
      <c r="B210" s="1">
        <v>44</v>
      </c>
      <c r="C210" s="3">
        <v>45496</v>
      </c>
      <c r="D210" s="1">
        <v>10</v>
      </c>
      <c r="E210" s="1">
        <v>4</v>
      </c>
    </row>
    <row r="211" spans="1:5">
      <c r="A211" s="1" t="s">
        <v>180</v>
      </c>
      <c r="B211" s="1">
        <v>44</v>
      </c>
      <c r="C211" s="3">
        <v>45496</v>
      </c>
      <c r="D211" s="1">
        <v>10</v>
      </c>
      <c r="E211" s="1">
        <v>5</v>
      </c>
    </row>
    <row r="212" spans="1:5">
      <c r="A212" s="1" t="s">
        <v>180</v>
      </c>
      <c r="B212" s="1">
        <v>45</v>
      </c>
      <c r="C212" s="3">
        <v>45497</v>
      </c>
      <c r="D212" s="1">
        <v>10</v>
      </c>
      <c r="E212" s="1">
        <v>1</v>
      </c>
    </row>
    <row r="213" spans="1:5">
      <c r="A213" s="1" t="s">
        <v>180</v>
      </c>
      <c r="B213" s="1">
        <v>45</v>
      </c>
      <c r="C213" s="3">
        <v>45497</v>
      </c>
      <c r="D213" s="1">
        <v>15</v>
      </c>
      <c r="E213" s="1">
        <v>2</v>
      </c>
    </row>
    <row r="214" spans="1:5">
      <c r="A214" s="1" t="s">
        <v>180</v>
      </c>
      <c r="B214" s="1">
        <v>45</v>
      </c>
      <c r="C214" s="3">
        <v>45497</v>
      </c>
      <c r="D214" s="1">
        <v>10</v>
      </c>
      <c r="E214" s="1">
        <v>3</v>
      </c>
    </row>
    <row r="215" spans="1:5">
      <c r="A215" s="1" t="s">
        <v>180</v>
      </c>
      <c r="B215" s="1">
        <v>45</v>
      </c>
      <c r="C215" s="3">
        <v>45497</v>
      </c>
      <c r="D215" s="1">
        <v>0</v>
      </c>
      <c r="E215" s="1">
        <v>4</v>
      </c>
    </row>
    <row r="216" spans="1:5">
      <c r="A216" s="1" t="s">
        <v>180</v>
      </c>
      <c r="B216" s="1">
        <v>45</v>
      </c>
      <c r="C216" s="3">
        <v>45497</v>
      </c>
      <c r="D216" s="1">
        <v>10</v>
      </c>
      <c r="E216" s="1">
        <v>5</v>
      </c>
    </row>
    <row r="217" spans="1:5">
      <c r="A217" s="1" t="s">
        <v>180</v>
      </c>
      <c r="B217" s="1">
        <v>46</v>
      </c>
      <c r="C217" s="3">
        <v>45498</v>
      </c>
      <c r="D217" s="1">
        <v>5</v>
      </c>
      <c r="E217" s="1">
        <v>1</v>
      </c>
    </row>
    <row r="218" spans="1:5">
      <c r="A218" s="1" t="s">
        <v>180</v>
      </c>
      <c r="B218" s="1">
        <v>46</v>
      </c>
      <c r="C218" s="3">
        <v>45498</v>
      </c>
      <c r="D218" s="1">
        <v>0</v>
      </c>
      <c r="E218" s="1">
        <v>2</v>
      </c>
    </row>
    <row r="219" spans="1:5">
      <c r="A219" s="1" t="s">
        <v>180</v>
      </c>
      <c r="B219" s="1">
        <v>46</v>
      </c>
      <c r="C219" s="3">
        <v>45498</v>
      </c>
      <c r="D219" s="1">
        <v>10</v>
      </c>
      <c r="E219" s="1">
        <v>3</v>
      </c>
    </row>
    <row r="220" spans="1:5">
      <c r="A220" s="1" t="s">
        <v>180</v>
      </c>
      <c r="B220" s="1">
        <v>46</v>
      </c>
      <c r="C220" s="3">
        <v>45498</v>
      </c>
      <c r="D220" s="1">
        <v>0</v>
      </c>
      <c r="E220" s="1">
        <v>4</v>
      </c>
    </row>
    <row r="221" spans="1:5">
      <c r="A221" s="1" t="s">
        <v>180</v>
      </c>
      <c r="B221" s="1">
        <v>46</v>
      </c>
      <c r="C221" s="3">
        <v>45498</v>
      </c>
      <c r="D221" s="1">
        <v>0</v>
      </c>
      <c r="E221" s="1">
        <v>5</v>
      </c>
    </row>
    <row r="222" spans="1:5">
      <c r="A222" s="1" t="s">
        <v>180</v>
      </c>
      <c r="B222" s="1">
        <v>47</v>
      </c>
      <c r="C222" s="3">
        <v>45497</v>
      </c>
      <c r="D222" s="1">
        <v>15</v>
      </c>
      <c r="E222" s="1">
        <v>1</v>
      </c>
    </row>
    <row r="223" spans="1:5">
      <c r="A223" s="1" t="s">
        <v>180</v>
      </c>
      <c r="B223" s="1">
        <v>47</v>
      </c>
      <c r="C223" s="3">
        <v>45497</v>
      </c>
      <c r="D223" s="1">
        <v>30</v>
      </c>
      <c r="E223" s="1">
        <v>2</v>
      </c>
    </row>
    <row r="224" spans="1:5">
      <c r="A224" s="1" t="s">
        <v>180</v>
      </c>
      <c r="B224" s="1">
        <v>47</v>
      </c>
      <c r="C224" s="3">
        <v>45497</v>
      </c>
      <c r="D224" s="1">
        <v>10</v>
      </c>
      <c r="E224" s="1">
        <v>3</v>
      </c>
    </row>
    <row r="225" spans="1:5">
      <c r="A225" s="1" t="s">
        <v>180</v>
      </c>
      <c r="B225" s="1">
        <v>47</v>
      </c>
      <c r="C225" s="3">
        <v>45497</v>
      </c>
      <c r="D225" s="1">
        <v>15</v>
      </c>
      <c r="E225" s="1">
        <v>4</v>
      </c>
    </row>
    <row r="226" spans="1:5">
      <c r="A226" s="1" t="s">
        <v>180</v>
      </c>
      <c r="B226" s="1">
        <v>47</v>
      </c>
      <c r="C226" s="3">
        <v>45497</v>
      </c>
      <c r="D226" s="1">
        <v>10</v>
      </c>
      <c r="E226" s="1">
        <v>5</v>
      </c>
    </row>
    <row r="227" spans="1:5">
      <c r="A227" s="1" t="s">
        <v>180</v>
      </c>
      <c r="B227" s="1">
        <v>48</v>
      </c>
      <c r="C227" s="3">
        <v>45499</v>
      </c>
      <c r="D227" s="1">
        <v>5</v>
      </c>
      <c r="E227" s="1">
        <v>1</v>
      </c>
    </row>
    <row r="228" spans="1:5">
      <c r="A228" s="1" t="s">
        <v>180</v>
      </c>
      <c r="B228" s="1">
        <v>48</v>
      </c>
      <c r="C228" s="3">
        <v>45499</v>
      </c>
      <c r="D228" s="1">
        <v>5</v>
      </c>
      <c r="E228" s="1">
        <v>2</v>
      </c>
    </row>
    <row r="229" spans="1:5">
      <c r="A229" s="1" t="s">
        <v>180</v>
      </c>
      <c r="B229" s="1">
        <v>48</v>
      </c>
      <c r="C229" s="3">
        <v>45499</v>
      </c>
      <c r="D229" s="1">
        <v>5</v>
      </c>
      <c r="E229" s="1">
        <v>3</v>
      </c>
    </row>
    <row r="230" spans="1:5">
      <c r="A230" s="1" t="s">
        <v>180</v>
      </c>
      <c r="B230" s="1">
        <v>48</v>
      </c>
      <c r="C230" s="3">
        <v>45499</v>
      </c>
      <c r="D230" s="1">
        <v>5</v>
      </c>
      <c r="E230" s="1">
        <v>4</v>
      </c>
    </row>
    <row r="231" spans="1:5">
      <c r="A231" s="1" t="s">
        <v>180</v>
      </c>
      <c r="B231" s="1">
        <v>48</v>
      </c>
      <c r="C231" s="3">
        <v>45499</v>
      </c>
      <c r="D231" s="1">
        <v>10</v>
      </c>
      <c r="E231" s="1">
        <v>5</v>
      </c>
    </row>
    <row r="232" spans="1:5">
      <c r="A232" s="1" t="s">
        <v>180</v>
      </c>
      <c r="B232" s="1">
        <v>49</v>
      </c>
      <c r="C232" s="3">
        <v>45496</v>
      </c>
      <c r="D232" s="1">
        <v>15</v>
      </c>
      <c r="E232" s="1">
        <v>1</v>
      </c>
    </row>
    <row r="233" spans="1:5">
      <c r="A233" s="1" t="s">
        <v>180</v>
      </c>
      <c r="B233" s="1">
        <v>49</v>
      </c>
      <c r="C233" s="3">
        <v>45496</v>
      </c>
      <c r="D233" s="1">
        <v>0</v>
      </c>
      <c r="E233" s="1">
        <v>2</v>
      </c>
    </row>
    <row r="234" spans="1:5">
      <c r="A234" s="1" t="s">
        <v>180</v>
      </c>
      <c r="B234" s="1">
        <v>49</v>
      </c>
      <c r="C234" s="3">
        <v>45496</v>
      </c>
      <c r="D234" s="1">
        <v>20</v>
      </c>
      <c r="E234" s="1">
        <v>3</v>
      </c>
    </row>
    <row r="235" spans="1:5">
      <c r="A235" s="1" t="s">
        <v>180</v>
      </c>
      <c r="B235" s="1">
        <v>49</v>
      </c>
      <c r="C235" s="3">
        <v>45496</v>
      </c>
      <c r="D235" s="1">
        <v>10</v>
      </c>
      <c r="E235" s="1">
        <v>4</v>
      </c>
    </row>
    <row r="236" spans="1:5">
      <c r="A236" s="1" t="s">
        <v>180</v>
      </c>
      <c r="B236" s="1">
        <v>49</v>
      </c>
      <c r="C236" s="3">
        <v>45496</v>
      </c>
      <c r="D236" s="1">
        <v>10</v>
      </c>
      <c r="E236" s="1">
        <v>5</v>
      </c>
    </row>
    <row r="237" spans="1:5">
      <c r="A237" s="1" t="s">
        <v>180</v>
      </c>
      <c r="B237" s="1">
        <v>50</v>
      </c>
      <c r="C237" s="3">
        <v>45499</v>
      </c>
      <c r="D237" s="1">
        <v>10</v>
      </c>
      <c r="E237" s="1">
        <v>1</v>
      </c>
    </row>
    <row r="238" spans="1:5">
      <c r="A238" s="1" t="s">
        <v>180</v>
      </c>
      <c r="B238" s="1">
        <v>50</v>
      </c>
      <c r="C238" s="3">
        <v>45499</v>
      </c>
      <c r="D238" s="1">
        <v>10</v>
      </c>
      <c r="E238" s="1">
        <v>2</v>
      </c>
    </row>
    <row r="239" spans="1:5">
      <c r="A239" s="1" t="s">
        <v>180</v>
      </c>
      <c r="B239" s="1">
        <v>50</v>
      </c>
      <c r="C239" s="3">
        <v>45499</v>
      </c>
      <c r="D239" s="1">
        <v>0</v>
      </c>
      <c r="E239" s="1">
        <v>3</v>
      </c>
    </row>
    <row r="240" spans="1:5">
      <c r="A240" s="1" t="s">
        <v>180</v>
      </c>
      <c r="B240" s="1">
        <v>50</v>
      </c>
      <c r="C240" s="3">
        <v>45499</v>
      </c>
      <c r="D240" s="1">
        <v>10</v>
      </c>
      <c r="E240" s="1">
        <v>4</v>
      </c>
    </row>
    <row r="241" spans="1:5">
      <c r="A241" s="1" t="s">
        <v>180</v>
      </c>
      <c r="B241" s="1">
        <v>50</v>
      </c>
      <c r="C241" s="3">
        <v>45499</v>
      </c>
      <c r="D241" s="1">
        <v>10</v>
      </c>
      <c r="E241" s="1">
        <v>5</v>
      </c>
    </row>
    <row r="242" spans="1:5">
      <c r="A242" s="1" t="s">
        <v>180</v>
      </c>
      <c r="B242" s="1">
        <v>51</v>
      </c>
      <c r="C242" s="3">
        <v>45498</v>
      </c>
      <c r="D242" s="1">
        <v>10</v>
      </c>
      <c r="E242" s="1">
        <v>1</v>
      </c>
    </row>
    <row r="243" spans="1:5">
      <c r="A243" s="1" t="s">
        <v>180</v>
      </c>
      <c r="B243" s="1">
        <v>51</v>
      </c>
      <c r="C243" s="3">
        <v>45498</v>
      </c>
      <c r="D243" s="1">
        <v>10</v>
      </c>
      <c r="E243" s="1">
        <v>2</v>
      </c>
    </row>
    <row r="244" spans="1:5">
      <c r="A244" s="1" t="s">
        <v>180</v>
      </c>
      <c r="B244" s="1">
        <v>51</v>
      </c>
      <c r="C244" s="3">
        <v>45498</v>
      </c>
      <c r="D244" s="1">
        <v>10</v>
      </c>
      <c r="E244" s="1">
        <v>3</v>
      </c>
    </row>
    <row r="245" spans="1:5">
      <c r="A245" s="1" t="s">
        <v>180</v>
      </c>
      <c r="B245" s="1">
        <v>51</v>
      </c>
      <c r="C245" s="3">
        <v>45498</v>
      </c>
      <c r="D245" s="1">
        <v>10</v>
      </c>
      <c r="E245" s="1">
        <v>4</v>
      </c>
    </row>
    <row r="246" spans="1:5">
      <c r="A246" s="1" t="s">
        <v>180</v>
      </c>
      <c r="B246" s="1">
        <v>51</v>
      </c>
      <c r="C246" s="3">
        <v>45498</v>
      </c>
      <c r="D246" s="1">
        <v>0</v>
      </c>
      <c r="E246" s="1">
        <v>5</v>
      </c>
    </row>
    <row r="247" spans="1:5">
      <c r="A247" s="1" t="s">
        <v>180</v>
      </c>
      <c r="B247" s="1">
        <v>52</v>
      </c>
      <c r="C247" s="3">
        <v>45499</v>
      </c>
      <c r="D247" s="1">
        <v>15</v>
      </c>
      <c r="E247" s="1">
        <v>1</v>
      </c>
    </row>
    <row r="248" spans="1:5">
      <c r="A248" s="1" t="s">
        <v>180</v>
      </c>
      <c r="B248" s="1">
        <v>52</v>
      </c>
      <c r="C248" s="3">
        <v>45499</v>
      </c>
      <c r="D248" s="1">
        <v>10</v>
      </c>
      <c r="E248" s="1">
        <v>2</v>
      </c>
    </row>
    <row r="249" spans="1:5">
      <c r="A249" s="1" t="s">
        <v>180</v>
      </c>
      <c r="B249" s="1">
        <v>52</v>
      </c>
      <c r="C249" s="3">
        <v>45499</v>
      </c>
      <c r="D249" s="1">
        <v>15</v>
      </c>
      <c r="E249" s="1">
        <v>3</v>
      </c>
    </row>
    <row r="250" spans="1:5">
      <c r="A250" s="1" t="s">
        <v>180</v>
      </c>
      <c r="B250" s="1">
        <v>52</v>
      </c>
      <c r="C250" s="3">
        <v>45499</v>
      </c>
      <c r="D250" s="1">
        <v>20</v>
      </c>
      <c r="E250" s="1">
        <v>4</v>
      </c>
    </row>
    <row r="251" spans="1:5">
      <c r="A251" s="1" t="s">
        <v>180</v>
      </c>
      <c r="B251" s="1">
        <v>52</v>
      </c>
      <c r="C251" s="3">
        <v>45499</v>
      </c>
      <c r="D251" s="1">
        <v>10</v>
      </c>
      <c r="E251" s="1">
        <v>5</v>
      </c>
    </row>
    <row r="252" spans="1:5">
      <c r="A252" s="1" t="s">
        <v>180</v>
      </c>
      <c r="B252" s="1">
        <v>53</v>
      </c>
      <c r="C252" s="3">
        <v>45499</v>
      </c>
      <c r="D252" s="1">
        <v>5</v>
      </c>
      <c r="E252" s="1">
        <v>1</v>
      </c>
    </row>
    <row r="253" spans="1:5">
      <c r="A253" s="1" t="s">
        <v>180</v>
      </c>
      <c r="B253" s="1">
        <v>53</v>
      </c>
      <c r="C253" s="3">
        <v>45499</v>
      </c>
      <c r="D253" s="1">
        <v>0</v>
      </c>
      <c r="E253" s="1">
        <v>2</v>
      </c>
    </row>
    <row r="254" spans="1:5">
      <c r="A254" s="1" t="s">
        <v>180</v>
      </c>
      <c r="B254" s="1">
        <v>53</v>
      </c>
      <c r="C254" s="3">
        <v>45499</v>
      </c>
      <c r="D254" s="1">
        <v>5</v>
      </c>
      <c r="E254" s="1">
        <v>3</v>
      </c>
    </row>
    <row r="255" spans="1:5">
      <c r="A255" s="1" t="s">
        <v>180</v>
      </c>
      <c r="B255" s="1">
        <v>53</v>
      </c>
      <c r="C255" s="3">
        <v>45499</v>
      </c>
      <c r="D255" s="1">
        <v>10</v>
      </c>
      <c r="E255" s="1">
        <v>4</v>
      </c>
    </row>
    <row r="256" spans="1:5">
      <c r="A256" s="1" t="s">
        <v>180</v>
      </c>
      <c r="B256" s="1">
        <v>53</v>
      </c>
      <c r="C256" s="3">
        <v>45499</v>
      </c>
      <c r="D256" s="1">
        <v>10</v>
      </c>
      <c r="E256" s="1">
        <v>5</v>
      </c>
    </row>
    <row r="257" spans="1:5">
      <c r="A257" s="1" t="s">
        <v>180</v>
      </c>
      <c r="B257" s="1">
        <v>54</v>
      </c>
      <c r="C257" s="3">
        <v>45499</v>
      </c>
      <c r="D257" s="1">
        <v>15</v>
      </c>
      <c r="E257" s="1">
        <v>1</v>
      </c>
    </row>
    <row r="258" spans="1:5">
      <c r="A258" s="1" t="s">
        <v>180</v>
      </c>
      <c r="B258" s="1">
        <v>54</v>
      </c>
      <c r="C258" s="3">
        <v>45499</v>
      </c>
      <c r="D258" s="1">
        <v>10</v>
      </c>
      <c r="E258" s="1">
        <v>2</v>
      </c>
    </row>
    <row r="259" spans="1:5">
      <c r="A259" s="1" t="s">
        <v>180</v>
      </c>
      <c r="B259" s="1">
        <v>54</v>
      </c>
      <c r="C259" s="3">
        <v>45499</v>
      </c>
      <c r="D259" s="1">
        <v>10</v>
      </c>
      <c r="E259" s="1">
        <v>3</v>
      </c>
    </row>
    <row r="260" spans="1:5">
      <c r="A260" s="1" t="s">
        <v>180</v>
      </c>
      <c r="B260" s="1">
        <v>54</v>
      </c>
      <c r="C260" s="3">
        <v>45499</v>
      </c>
      <c r="D260" s="1">
        <v>5</v>
      </c>
      <c r="E260" s="1">
        <v>4</v>
      </c>
    </row>
    <row r="261" spans="1:5">
      <c r="A261" s="1" t="s">
        <v>180</v>
      </c>
      <c r="B261" s="1">
        <v>54</v>
      </c>
      <c r="C261" s="3">
        <v>45499</v>
      </c>
      <c r="D261" s="1">
        <v>15</v>
      </c>
      <c r="E261" s="1">
        <v>5</v>
      </c>
    </row>
    <row r="262" spans="1:5">
      <c r="A262" s="1" t="s">
        <v>192</v>
      </c>
      <c r="B262" s="1">
        <v>57</v>
      </c>
      <c r="C262" s="3">
        <v>45485</v>
      </c>
      <c r="D262" s="1">
        <v>0</v>
      </c>
      <c r="E262" s="1">
        <v>1</v>
      </c>
    </row>
    <row r="263" spans="1:5">
      <c r="A263" s="1" t="s">
        <v>192</v>
      </c>
      <c r="B263" s="1">
        <v>57</v>
      </c>
      <c r="C263" s="3">
        <v>45485</v>
      </c>
      <c r="D263" s="1">
        <v>10</v>
      </c>
      <c r="E263" s="1">
        <v>2</v>
      </c>
    </row>
    <row r="264" spans="1:5">
      <c r="A264" s="1" t="s">
        <v>192</v>
      </c>
      <c r="B264" s="1">
        <v>57</v>
      </c>
      <c r="C264" s="3">
        <v>45485</v>
      </c>
      <c r="D264" s="1">
        <v>0</v>
      </c>
      <c r="E264" s="1">
        <v>3</v>
      </c>
    </row>
    <row r="265" spans="1:5">
      <c r="A265" s="1" t="s">
        <v>192</v>
      </c>
      <c r="B265" s="1">
        <v>57</v>
      </c>
      <c r="C265" s="3">
        <v>45485</v>
      </c>
      <c r="D265" s="1">
        <v>5</v>
      </c>
      <c r="E265" s="1">
        <v>4</v>
      </c>
    </row>
    <row r="266" spans="1:5">
      <c r="A266" s="1" t="s">
        <v>192</v>
      </c>
      <c r="B266" s="1">
        <v>57</v>
      </c>
      <c r="C266" s="3">
        <v>45485</v>
      </c>
      <c r="D266" s="1">
        <v>0</v>
      </c>
      <c r="E266" s="1">
        <v>5</v>
      </c>
    </row>
    <row r="267" spans="1:5">
      <c r="A267" s="1" t="s">
        <v>192</v>
      </c>
      <c r="B267" s="1">
        <v>58</v>
      </c>
      <c r="C267" s="3">
        <v>45485</v>
      </c>
      <c r="D267" s="1">
        <v>0</v>
      </c>
      <c r="E267" s="1">
        <v>1</v>
      </c>
    </row>
    <row r="268" spans="1:5">
      <c r="A268" s="1" t="s">
        <v>192</v>
      </c>
      <c r="B268" s="1">
        <v>58</v>
      </c>
      <c r="C268" s="3">
        <v>45485</v>
      </c>
      <c r="D268" s="1">
        <v>0</v>
      </c>
      <c r="E268" s="1">
        <v>2</v>
      </c>
    </row>
    <row r="269" spans="1:5">
      <c r="A269" s="1" t="s">
        <v>192</v>
      </c>
      <c r="B269" s="1">
        <v>58</v>
      </c>
      <c r="C269" s="3">
        <v>45485</v>
      </c>
      <c r="D269" s="1">
        <v>0</v>
      </c>
      <c r="E269" s="1">
        <v>3</v>
      </c>
    </row>
    <row r="270" spans="1:5">
      <c r="A270" s="1" t="s">
        <v>192</v>
      </c>
      <c r="B270" s="1">
        <v>58</v>
      </c>
      <c r="C270" s="3">
        <v>45485</v>
      </c>
      <c r="D270" s="1">
        <v>10</v>
      </c>
      <c r="E270" s="1">
        <v>4</v>
      </c>
    </row>
    <row r="271" spans="1:5">
      <c r="A271" s="1" t="s">
        <v>192</v>
      </c>
      <c r="B271" s="1">
        <v>58</v>
      </c>
      <c r="C271" s="3">
        <v>45485</v>
      </c>
      <c r="D271" s="1">
        <v>0</v>
      </c>
      <c r="E271" s="1">
        <v>5</v>
      </c>
    </row>
    <row r="272" spans="1:5">
      <c r="A272" s="1" t="s">
        <v>192</v>
      </c>
      <c r="B272" s="1">
        <v>59</v>
      </c>
      <c r="C272" s="3">
        <v>45485</v>
      </c>
      <c r="D272" s="1">
        <v>0</v>
      </c>
      <c r="E272" s="1">
        <v>1</v>
      </c>
    </row>
    <row r="273" spans="1:5">
      <c r="A273" s="1" t="s">
        <v>192</v>
      </c>
      <c r="B273" s="1">
        <v>59</v>
      </c>
      <c r="C273" s="3">
        <v>45485</v>
      </c>
      <c r="D273" s="1">
        <v>0</v>
      </c>
      <c r="E273" s="1">
        <v>2</v>
      </c>
    </row>
    <row r="274" spans="1:5">
      <c r="A274" s="1" t="s">
        <v>192</v>
      </c>
      <c r="B274" s="1">
        <v>59</v>
      </c>
      <c r="C274" s="3">
        <v>45485</v>
      </c>
      <c r="D274" s="1">
        <v>0</v>
      </c>
      <c r="E274" s="1">
        <v>3</v>
      </c>
    </row>
    <row r="275" spans="1:5">
      <c r="A275" s="1" t="s">
        <v>192</v>
      </c>
      <c r="B275" s="1">
        <v>59</v>
      </c>
      <c r="C275" s="3">
        <v>45485</v>
      </c>
      <c r="D275" s="1">
        <v>0</v>
      </c>
      <c r="E275" s="1">
        <v>4</v>
      </c>
    </row>
    <row r="276" spans="1:5">
      <c r="A276" s="1" t="s">
        <v>192</v>
      </c>
      <c r="B276" s="1">
        <v>59</v>
      </c>
      <c r="C276" s="3">
        <v>45485</v>
      </c>
      <c r="D276" s="1">
        <v>5</v>
      </c>
      <c r="E276" s="1">
        <v>5</v>
      </c>
    </row>
    <row r="277" spans="1:5">
      <c r="A277" s="1" t="s">
        <v>192</v>
      </c>
      <c r="B277" s="1">
        <v>60</v>
      </c>
      <c r="C277" s="3">
        <v>45485</v>
      </c>
      <c r="D277" s="1">
        <v>5</v>
      </c>
      <c r="E277" s="1">
        <v>1</v>
      </c>
    </row>
    <row r="278" spans="1:5">
      <c r="A278" s="1" t="s">
        <v>192</v>
      </c>
      <c r="B278" s="1">
        <v>60</v>
      </c>
      <c r="C278" s="3">
        <v>45485</v>
      </c>
      <c r="D278" s="1">
        <v>5</v>
      </c>
      <c r="E278" s="1">
        <v>2</v>
      </c>
    </row>
    <row r="279" spans="1:5">
      <c r="A279" s="1" t="s">
        <v>192</v>
      </c>
      <c r="B279" s="1">
        <v>60</v>
      </c>
      <c r="C279" s="3">
        <v>45485</v>
      </c>
      <c r="D279" s="1">
        <v>0</v>
      </c>
      <c r="E279" s="1">
        <v>3</v>
      </c>
    </row>
    <row r="280" spans="1:5">
      <c r="A280" s="1" t="s">
        <v>192</v>
      </c>
      <c r="B280" s="1">
        <v>60</v>
      </c>
      <c r="C280" s="3">
        <v>45485</v>
      </c>
      <c r="D280" s="1">
        <v>5</v>
      </c>
      <c r="E280" s="1">
        <v>4</v>
      </c>
    </row>
    <row r="281" spans="1:5">
      <c r="A281" s="1" t="s">
        <v>192</v>
      </c>
      <c r="B281" s="1">
        <v>60</v>
      </c>
      <c r="C281" s="3">
        <v>45485</v>
      </c>
      <c r="D281" s="1">
        <v>5</v>
      </c>
      <c r="E281" s="1">
        <v>5</v>
      </c>
    </row>
    <row r="282" spans="1:5">
      <c r="A282" s="1" t="s">
        <v>192</v>
      </c>
      <c r="B282" s="1">
        <v>63</v>
      </c>
      <c r="C282" s="3">
        <v>45481</v>
      </c>
      <c r="D282" s="1">
        <v>5</v>
      </c>
      <c r="E282" s="1">
        <v>1</v>
      </c>
    </row>
    <row r="283" spans="1:5">
      <c r="A283" s="1" t="s">
        <v>192</v>
      </c>
      <c r="B283" s="1">
        <v>63</v>
      </c>
      <c r="C283" s="3">
        <v>45481</v>
      </c>
      <c r="D283" s="1">
        <v>5</v>
      </c>
      <c r="E283" s="1">
        <v>2</v>
      </c>
    </row>
    <row r="284" spans="1:5">
      <c r="A284" s="1" t="s">
        <v>192</v>
      </c>
      <c r="B284" s="1">
        <v>63</v>
      </c>
      <c r="C284" s="3">
        <v>45481</v>
      </c>
      <c r="D284" s="1">
        <v>5</v>
      </c>
      <c r="E284" s="1">
        <v>3</v>
      </c>
    </row>
    <row r="285" spans="1:5">
      <c r="A285" s="1" t="s">
        <v>192</v>
      </c>
      <c r="B285" s="1">
        <v>63</v>
      </c>
      <c r="C285" s="3">
        <v>45481</v>
      </c>
      <c r="D285" s="1">
        <v>0</v>
      </c>
      <c r="E285" s="1">
        <v>4</v>
      </c>
    </row>
    <row r="286" spans="1:5">
      <c r="A286" s="1" t="s">
        <v>192</v>
      </c>
      <c r="B286" s="1">
        <v>63</v>
      </c>
      <c r="C286" s="3">
        <v>45481</v>
      </c>
      <c r="D286" s="1">
        <v>5</v>
      </c>
      <c r="E286" s="1">
        <v>5</v>
      </c>
    </row>
    <row r="287" spans="1:5">
      <c r="A287" s="1" t="s">
        <v>192</v>
      </c>
      <c r="B287" s="1">
        <v>63</v>
      </c>
      <c r="C287" s="3">
        <v>45481</v>
      </c>
      <c r="D287" s="1">
        <v>5</v>
      </c>
      <c r="E287" s="1">
        <v>1</v>
      </c>
    </row>
    <row r="288" spans="1:5">
      <c r="A288" s="1" t="s">
        <v>192</v>
      </c>
      <c r="B288" s="1">
        <v>63</v>
      </c>
      <c r="C288" s="3">
        <v>45481</v>
      </c>
      <c r="D288" s="1">
        <v>0</v>
      </c>
      <c r="E288" s="1">
        <v>2</v>
      </c>
    </row>
    <row r="289" spans="1:5">
      <c r="A289" s="1" t="s">
        <v>192</v>
      </c>
      <c r="B289" s="1">
        <v>63</v>
      </c>
      <c r="C289" s="3">
        <v>45481</v>
      </c>
      <c r="D289" s="1">
        <v>0</v>
      </c>
      <c r="E289" s="1">
        <v>3</v>
      </c>
    </row>
    <row r="290" spans="1:5">
      <c r="A290" s="1" t="s">
        <v>192</v>
      </c>
      <c r="B290" s="1">
        <v>63</v>
      </c>
      <c r="C290" s="3">
        <v>45481</v>
      </c>
      <c r="D290" s="1">
        <v>10</v>
      </c>
      <c r="E290" s="1">
        <v>4</v>
      </c>
    </row>
    <row r="291" spans="1:5">
      <c r="A291" s="1" t="s">
        <v>192</v>
      </c>
      <c r="B291" s="1">
        <v>63</v>
      </c>
      <c r="C291" s="3">
        <v>45481</v>
      </c>
      <c r="D291" s="1">
        <v>10</v>
      </c>
      <c r="E291" s="1">
        <v>5</v>
      </c>
    </row>
    <row r="292" spans="1:5">
      <c r="A292" s="1" t="s">
        <v>192</v>
      </c>
      <c r="B292" s="1">
        <v>64</v>
      </c>
      <c r="C292" s="3">
        <v>45481</v>
      </c>
      <c r="D292" s="1">
        <v>10</v>
      </c>
      <c r="E292" s="1">
        <v>1</v>
      </c>
    </row>
    <row r="293" spans="1:5">
      <c r="A293" s="1" t="s">
        <v>192</v>
      </c>
      <c r="B293" s="1">
        <v>64</v>
      </c>
      <c r="C293" s="3">
        <v>45481</v>
      </c>
      <c r="D293" s="1">
        <v>5</v>
      </c>
      <c r="E293" s="1">
        <v>2</v>
      </c>
    </row>
    <row r="294" spans="1:5">
      <c r="A294" s="1" t="s">
        <v>192</v>
      </c>
      <c r="B294" s="1">
        <v>64</v>
      </c>
      <c r="C294" s="3">
        <v>45481</v>
      </c>
      <c r="D294" s="1">
        <v>5</v>
      </c>
      <c r="E294" s="1">
        <v>3</v>
      </c>
    </row>
    <row r="295" spans="1:5">
      <c r="A295" s="1" t="s">
        <v>192</v>
      </c>
      <c r="B295" s="1">
        <v>64</v>
      </c>
      <c r="C295" s="3">
        <v>45481</v>
      </c>
      <c r="D295" s="1">
        <v>5</v>
      </c>
      <c r="E295" s="1">
        <v>4</v>
      </c>
    </row>
    <row r="296" spans="1:5">
      <c r="A296" s="1" t="s">
        <v>192</v>
      </c>
      <c r="B296" s="1">
        <v>64</v>
      </c>
      <c r="C296" s="3">
        <v>45481</v>
      </c>
      <c r="D296" s="1">
        <v>0</v>
      </c>
      <c r="E296" s="1">
        <v>5</v>
      </c>
    </row>
    <row r="297" spans="1:5">
      <c r="A297" s="1" t="s">
        <v>192</v>
      </c>
      <c r="B297" s="1">
        <v>65</v>
      </c>
      <c r="C297" s="3">
        <v>45482</v>
      </c>
      <c r="D297" s="1">
        <v>10</v>
      </c>
      <c r="E297" s="1">
        <v>1</v>
      </c>
    </row>
    <row r="298" spans="1:5">
      <c r="A298" s="1" t="s">
        <v>192</v>
      </c>
      <c r="B298" s="1">
        <v>65</v>
      </c>
      <c r="C298" s="3">
        <v>45482</v>
      </c>
      <c r="D298" s="1">
        <v>5</v>
      </c>
      <c r="E298" s="1">
        <v>2</v>
      </c>
    </row>
    <row r="299" spans="1:5">
      <c r="A299" s="1" t="s">
        <v>192</v>
      </c>
      <c r="B299" s="1">
        <v>65</v>
      </c>
      <c r="C299" s="3">
        <v>45482</v>
      </c>
      <c r="D299" s="1">
        <v>0</v>
      </c>
      <c r="E299" s="1">
        <v>3</v>
      </c>
    </row>
    <row r="300" spans="1:5">
      <c r="A300" s="1" t="s">
        <v>192</v>
      </c>
      <c r="B300" s="1">
        <v>65</v>
      </c>
      <c r="C300" s="3">
        <v>45482</v>
      </c>
      <c r="D300" s="1">
        <v>0</v>
      </c>
      <c r="E300" s="1">
        <v>4</v>
      </c>
    </row>
    <row r="301" spans="1:5">
      <c r="A301" s="1" t="s">
        <v>192</v>
      </c>
      <c r="B301" s="1">
        <v>65</v>
      </c>
      <c r="C301" s="3">
        <v>45482</v>
      </c>
      <c r="D301" s="1">
        <v>5</v>
      </c>
      <c r="E301" s="1">
        <v>5</v>
      </c>
    </row>
    <row r="302" spans="1:5">
      <c r="A302" s="1" t="s">
        <v>192</v>
      </c>
      <c r="B302" s="1">
        <v>66</v>
      </c>
      <c r="C302" s="3">
        <v>45482</v>
      </c>
      <c r="D302" s="1">
        <v>0</v>
      </c>
      <c r="E302" s="1">
        <v>1</v>
      </c>
    </row>
    <row r="303" spans="1:5">
      <c r="A303" s="1" t="s">
        <v>192</v>
      </c>
      <c r="B303" s="1">
        <v>66</v>
      </c>
      <c r="C303" s="3">
        <v>45482</v>
      </c>
      <c r="D303" s="1">
        <v>5</v>
      </c>
      <c r="E303" s="1">
        <v>2</v>
      </c>
    </row>
    <row r="304" spans="1:5">
      <c r="A304" s="1" t="s">
        <v>192</v>
      </c>
      <c r="B304" s="1">
        <v>66</v>
      </c>
      <c r="C304" s="3">
        <v>45482</v>
      </c>
      <c r="D304" s="1">
        <v>0</v>
      </c>
      <c r="E304" s="1">
        <v>3</v>
      </c>
    </row>
    <row r="305" spans="1:5">
      <c r="A305" s="1" t="s">
        <v>192</v>
      </c>
      <c r="B305" s="1">
        <v>66</v>
      </c>
      <c r="C305" s="3">
        <v>45482</v>
      </c>
      <c r="D305" s="1">
        <v>5</v>
      </c>
      <c r="E305" s="1">
        <v>4</v>
      </c>
    </row>
    <row r="306" spans="1:5">
      <c r="A306" s="1" t="s">
        <v>192</v>
      </c>
      <c r="B306" s="1">
        <v>66</v>
      </c>
      <c r="C306" s="3">
        <v>45482</v>
      </c>
      <c r="D306" s="1">
        <v>10</v>
      </c>
      <c r="E306" s="1">
        <v>5</v>
      </c>
    </row>
    <row r="307" spans="1:5">
      <c r="A307" s="1" t="s">
        <v>192</v>
      </c>
      <c r="B307" s="1">
        <v>67</v>
      </c>
      <c r="C307" s="3">
        <v>45482</v>
      </c>
      <c r="D307" s="1">
        <v>15</v>
      </c>
      <c r="E307" s="1">
        <v>1</v>
      </c>
    </row>
    <row r="308" spans="1:5">
      <c r="A308" s="1" t="s">
        <v>192</v>
      </c>
      <c r="B308" s="1">
        <v>67</v>
      </c>
      <c r="C308" s="3">
        <v>45482</v>
      </c>
      <c r="D308" s="1">
        <v>10</v>
      </c>
      <c r="E308" s="1">
        <v>2</v>
      </c>
    </row>
    <row r="309" spans="1:5">
      <c r="A309" s="1" t="s">
        <v>192</v>
      </c>
      <c r="B309" s="1">
        <v>67</v>
      </c>
      <c r="C309" s="3">
        <v>45482</v>
      </c>
      <c r="D309" s="1">
        <v>0</v>
      </c>
      <c r="E309" s="1">
        <v>3</v>
      </c>
    </row>
    <row r="310" spans="1:5">
      <c r="A310" s="1" t="s">
        <v>192</v>
      </c>
      <c r="B310" s="1">
        <v>67</v>
      </c>
      <c r="C310" s="3">
        <v>45482</v>
      </c>
      <c r="D310" s="1">
        <v>0</v>
      </c>
      <c r="E310" s="1">
        <v>4</v>
      </c>
    </row>
    <row r="311" spans="1:5">
      <c r="A311" s="1" t="s">
        <v>192</v>
      </c>
      <c r="B311" s="1">
        <v>67</v>
      </c>
      <c r="C311" s="3">
        <v>45482</v>
      </c>
      <c r="D311" s="1">
        <v>10</v>
      </c>
      <c r="E311" s="1">
        <v>5</v>
      </c>
    </row>
    <row r="312" spans="1:5">
      <c r="A312" s="1" t="s">
        <v>192</v>
      </c>
      <c r="B312" s="1">
        <v>68</v>
      </c>
      <c r="C312" s="3">
        <v>45482</v>
      </c>
      <c r="D312" s="1">
        <v>10</v>
      </c>
      <c r="E312" s="1">
        <v>1</v>
      </c>
    </row>
    <row r="313" spans="1:5">
      <c r="A313" s="1" t="s">
        <v>192</v>
      </c>
      <c r="B313" s="1">
        <v>68</v>
      </c>
      <c r="C313" s="3">
        <v>45482</v>
      </c>
      <c r="D313" s="1">
        <v>15</v>
      </c>
      <c r="E313" s="1">
        <v>2</v>
      </c>
    </row>
    <row r="314" spans="1:5">
      <c r="A314" s="1" t="s">
        <v>192</v>
      </c>
      <c r="B314" s="1">
        <v>68</v>
      </c>
      <c r="C314" s="3">
        <v>45482</v>
      </c>
      <c r="D314" s="1">
        <v>15</v>
      </c>
      <c r="E314" s="1">
        <v>3</v>
      </c>
    </row>
    <row r="315" spans="1:5">
      <c r="A315" s="1" t="s">
        <v>192</v>
      </c>
      <c r="B315" s="1">
        <v>68</v>
      </c>
      <c r="C315" s="3">
        <v>45482</v>
      </c>
      <c r="D315" s="1">
        <v>10</v>
      </c>
      <c r="E315" s="1">
        <v>4</v>
      </c>
    </row>
    <row r="316" spans="1:5">
      <c r="A316" s="1" t="s">
        <v>192</v>
      </c>
      <c r="B316" s="1">
        <v>68</v>
      </c>
      <c r="C316" s="3">
        <v>45482</v>
      </c>
      <c r="D316" s="1">
        <v>5</v>
      </c>
      <c r="E316" s="1">
        <v>5</v>
      </c>
    </row>
    <row r="317" spans="1:5">
      <c r="A317" s="1" t="s">
        <v>192</v>
      </c>
      <c r="B317" s="1">
        <v>70</v>
      </c>
      <c r="C317" s="3">
        <v>45482</v>
      </c>
      <c r="D317" s="1">
        <v>5</v>
      </c>
      <c r="E317" s="1">
        <v>1</v>
      </c>
    </row>
    <row r="318" spans="1:5">
      <c r="A318" s="1" t="s">
        <v>192</v>
      </c>
      <c r="B318" s="1">
        <v>70</v>
      </c>
      <c r="C318" s="3">
        <v>45482</v>
      </c>
      <c r="D318" s="1">
        <v>0</v>
      </c>
      <c r="E318" s="1">
        <v>2</v>
      </c>
    </row>
    <row r="319" spans="1:5">
      <c r="A319" s="1" t="s">
        <v>192</v>
      </c>
      <c r="B319" s="1">
        <v>70</v>
      </c>
      <c r="C319" s="3">
        <v>45482</v>
      </c>
      <c r="D319" s="1">
        <v>0</v>
      </c>
      <c r="E319" s="1">
        <v>3</v>
      </c>
    </row>
    <row r="320" spans="1:5">
      <c r="A320" s="1" t="s">
        <v>192</v>
      </c>
      <c r="B320" s="1">
        <v>70</v>
      </c>
      <c r="C320" s="3">
        <v>45482</v>
      </c>
      <c r="D320" s="1">
        <v>0</v>
      </c>
      <c r="E320" s="1">
        <v>4</v>
      </c>
    </row>
    <row r="321" spans="1:5">
      <c r="A321" s="1" t="s">
        <v>192</v>
      </c>
      <c r="B321" s="1">
        <v>70</v>
      </c>
      <c r="C321" s="3">
        <v>45482</v>
      </c>
      <c r="D321" s="1">
        <v>10</v>
      </c>
      <c r="E321" s="1">
        <v>5</v>
      </c>
    </row>
    <row r="322" spans="1:5">
      <c r="A322" s="1" t="s">
        <v>192</v>
      </c>
      <c r="B322" s="1">
        <v>71</v>
      </c>
      <c r="C322" s="3">
        <v>45483</v>
      </c>
      <c r="D322" s="1">
        <v>5</v>
      </c>
      <c r="E322" s="1">
        <v>1</v>
      </c>
    </row>
    <row r="323" spans="1:5">
      <c r="A323" s="1" t="s">
        <v>192</v>
      </c>
      <c r="B323" s="1">
        <v>71</v>
      </c>
      <c r="C323" s="3">
        <v>45483</v>
      </c>
      <c r="D323" s="1">
        <v>5</v>
      </c>
      <c r="E323" s="1">
        <v>2</v>
      </c>
    </row>
    <row r="324" spans="1:5">
      <c r="A324" s="1" t="s">
        <v>192</v>
      </c>
      <c r="B324" s="1">
        <v>71</v>
      </c>
      <c r="C324" s="3">
        <v>45483</v>
      </c>
      <c r="D324" s="1">
        <v>5</v>
      </c>
      <c r="E324" s="1">
        <v>3</v>
      </c>
    </row>
    <row r="325" spans="1:5">
      <c r="A325" s="1" t="s">
        <v>192</v>
      </c>
      <c r="B325" s="1">
        <v>71</v>
      </c>
      <c r="C325" s="3">
        <v>45483</v>
      </c>
      <c r="D325" s="1">
        <v>10</v>
      </c>
      <c r="E325" s="1">
        <v>4</v>
      </c>
    </row>
    <row r="326" spans="1:5">
      <c r="A326" s="1" t="s">
        <v>192</v>
      </c>
      <c r="B326" s="1">
        <v>71</v>
      </c>
      <c r="C326" s="3">
        <v>45483</v>
      </c>
      <c r="D326" s="1">
        <v>5</v>
      </c>
      <c r="E326" s="1">
        <v>5</v>
      </c>
    </row>
    <row r="327" spans="1:5">
      <c r="A327" s="1" t="s">
        <v>192</v>
      </c>
      <c r="B327" s="1">
        <v>72</v>
      </c>
      <c r="C327" s="3">
        <v>45482</v>
      </c>
      <c r="D327" s="1">
        <v>0</v>
      </c>
      <c r="E327" s="1">
        <v>1</v>
      </c>
    </row>
    <row r="328" spans="1:5">
      <c r="A328" s="1" t="s">
        <v>192</v>
      </c>
      <c r="B328" s="1">
        <v>72</v>
      </c>
      <c r="C328" s="3">
        <v>45482</v>
      </c>
      <c r="D328" s="1">
        <v>0</v>
      </c>
      <c r="E328" s="1">
        <v>2</v>
      </c>
    </row>
    <row r="329" spans="1:5">
      <c r="A329" s="1" t="s">
        <v>192</v>
      </c>
      <c r="B329" s="1">
        <v>72</v>
      </c>
      <c r="C329" s="3">
        <v>45482</v>
      </c>
      <c r="D329" s="1">
        <v>5</v>
      </c>
      <c r="E329" s="1">
        <v>3</v>
      </c>
    </row>
    <row r="330" spans="1:5">
      <c r="A330" s="1" t="s">
        <v>192</v>
      </c>
      <c r="B330" s="1">
        <v>72</v>
      </c>
      <c r="C330" s="3">
        <v>45482</v>
      </c>
      <c r="D330" s="1">
        <v>5</v>
      </c>
      <c r="E330" s="1">
        <v>4</v>
      </c>
    </row>
    <row r="331" spans="1:5">
      <c r="A331" s="1" t="s">
        <v>192</v>
      </c>
      <c r="B331" s="1">
        <v>72</v>
      </c>
      <c r="C331" s="3">
        <v>45482</v>
      </c>
      <c r="D331" s="1">
        <v>0</v>
      </c>
      <c r="E331" s="1">
        <v>5</v>
      </c>
    </row>
    <row r="332" spans="1:5">
      <c r="A332" s="1" t="s">
        <v>192</v>
      </c>
      <c r="B332" s="1">
        <v>73</v>
      </c>
      <c r="C332" s="3">
        <v>45483</v>
      </c>
      <c r="D332" s="1">
        <v>5</v>
      </c>
      <c r="E332" s="1">
        <v>1</v>
      </c>
    </row>
    <row r="333" spans="1:5">
      <c r="A333" s="1" t="s">
        <v>192</v>
      </c>
      <c r="B333" s="1">
        <v>73</v>
      </c>
      <c r="C333" s="3">
        <v>45483</v>
      </c>
      <c r="D333" s="1">
        <v>5</v>
      </c>
      <c r="E333" s="1">
        <v>2</v>
      </c>
    </row>
    <row r="334" spans="1:5">
      <c r="A334" s="1" t="s">
        <v>192</v>
      </c>
      <c r="B334" s="1">
        <v>73</v>
      </c>
      <c r="C334" s="3">
        <v>45483</v>
      </c>
      <c r="D334" s="1">
        <v>10</v>
      </c>
      <c r="E334" s="1">
        <v>3</v>
      </c>
    </row>
    <row r="335" spans="1:5">
      <c r="A335" s="1" t="s">
        <v>192</v>
      </c>
      <c r="B335" s="1">
        <v>73</v>
      </c>
      <c r="C335" s="3">
        <v>45483</v>
      </c>
      <c r="D335" s="1">
        <v>0</v>
      </c>
      <c r="E335" s="1">
        <v>4</v>
      </c>
    </row>
    <row r="336" spans="1:5">
      <c r="A336" s="1" t="s">
        <v>192</v>
      </c>
      <c r="B336" s="1">
        <v>73</v>
      </c>
      <c r="C336" s="3">
        <v>45483</v>
      </c>
      <c r="D336" s="1">
        <v>5</v>
      </c>
      <c r="E336" s="1">
        <v>5</v>
      </c>
    </row>
    <row r="337" spans="1:5">
      <c r="A337" s="1" t="s">
        <v>192</v>
      </c>
      <c r="B337" s="1">
        <v>75</v>
      </c>
      <c r="C337" s="3">
        <v>45483</v>
      </c>
      <c r="D337" s="1">
        <v>5</v>
      </c>
      <c r="E337" s="1">
        <v>1</v>
      </c>
    </row>
    <row r="338" spans="1:5">
      <c r="A338" s="1" t="s">
        <v>192</v>
      </c>
      <c r="B338" s="1">
        <v>75</v>
      </c>
      <c r="C338" s="3">
        <v>45483</v>
      </c>
      <c r="D338" s="1">
        <v>5</v>
      </c>
      <c r="E338" s="1">
        <v>2</v>
      </c>
    </row>
    <row r="339" spans="1:5">
      <c r="A339" s="1" t="s">
        <v>192</v>
      </c>
      <c r="B339" s="1">
        <v>75</v>
      </c>
      <c r="C339" s="3">
        <v>45483</v>
      </c>
      <c r="D339" s="1">
        <v>10</v>
      </c>
      <c r="E339" s="1">
        <v>3</v>
      </c>
    </row>
    <row r="340" spans="1:5">
      <c r="A340" s="1" t="s">
        <v>192</v>
      </c>
      <c r="B340" s="1">
        <v>75</v>
      </c>
      <c r="C340" s="3">
        <v>45483</v>
      </c>
      <c r="D340" s="1">
        <v>0</v>
      </c>
      <c r="E340" s="1">
        <v>4</v>
      </c>
    </row>
    <row r="341" spans="1:5">
      <c r="A341" s="1" t="s">
        <v>192</v>
      </c>
      <c r="B341" s="1">
        <v>75</v>
      </c>
      <c r="C341" s="3">
        <v>45483</v>
      </c>
      <c r="D341" s="1">
        <v>5</v>
      </c>
      <c r="E341" s="1">
        <v>5</v>
      </c>
    </row>
    <row r="342" spans="1:5">
      <c r="A342" s="1" t="s">
        <v>192</v>
      </c>
      <c r="B342" s="1">
        <v>76</v>
      </c>
      <c r="C342" s="3">
        <v>45484</v>
      </c>
      <c r="D342" s="1">
        <v>0</v>
      </c>
      <c r="E342" s="1">
        <v>1</v>
      </c>
    </row>
    <row r="343" spans="1:5">
      <c r="A343" s="1" t="s">
        <v>192</v>
      </c>
      <c r="B343" s="1">
        <v>76</v>
      </c>
      <c r="C343" s="3">
        <v>45484</v>
      </c>
      <c r="D343" s="1">
        <v>0</v>
      </c>
      <c r="E343" s="1">
        <v>2</v>
      </c>
    </row>
    <row r="344" spans="1:5">
      <c r="A344" s="1" t="s">
        <v>192</v>
      </c>
      <c r="B344" s="1">
        <v>76</v>
      </c>
      <c r="C344" s="3">
        <v>45484</v>
      </c>
      <c r="D344" s="1">
        <v>0</v>
      </c>
      <c r="E344" s="1">
        <v>3</v>
      </c>
    </row>
    <row r="345" spans="1:5">
      <c r="A345" s="1" t="s">
        <v>192</v>
      </c>
      <c r="B345" s="1">
        <v>76</v>
      </c>
      <c r="C345" s="3">
        <v>45484</v>
      </c>
      <c r="D345" s="1">
        <v>5</v>
      </c>
      <c r="E345" s="1">
        <v>4</v>
      </c>
    </row>
    <row r="346" spans="1:5">
      <c r="A346" s="1" t="s">
        <v>192</v>
      </c>
      <c r="B346" s="1">
        <v>76</v>
      </c>
      <c r="C346" s="3">
        <v>45484</v>
      </c>
      <c r="D346" s="1">
        <v>5</v>
      </c>
      <c r="E346" s="1">
        <v>5</v>
      </c>
    </row>
    <row r="347" spans="1:5">
      <c r="A347" s="1" t="s">
        <v>192</v>
      </c>
      <c r="B347" s="1">
        <v>77</v>
      </c>
      <c r="C347" s="3">
        <v>45484</v>
      </c>
      <c r="D347" s="1">
        <v>10</v>
      </c>
      <c r="E347" s="1">
        <v>1</v>
      </c>
    </row>
    <row r="348" spans="1:5">
      <c r="A348" s="1" t="s">
        <v>192</v>
      </c>
      <c r="B348" s="1">
        <v>77</v>
      </c>
      <c r="C348" s="3">
        <v>45484</v>
      </c>
      <c r="D348" s="1">
        <v>10</v>
      </c>
      <c r="E348" s="1">
        <v>2</v>
      </c>
    </row>
    <row r="349" spans="1:5">
      <c r="A349" s="1" t="s">
        <v>192</v>
      </c>
      <c r="B349" s="1">
        <v>77</v>
      </c>
      <c r="C349" s="3">
        <v>45484</v>
      </c>
      <c r="D349" s="1">
        <v>0</v>
      </c>
      <c r="E349" s="1">
        <v>3</v>
      </c>
    </row>
    <row r="350" spans="1:5">
      <c r="A350" s="1" t="s">
        <v>192</v>
      </c>
      <c r="B350" s="1">
        <v>77</v>
      </c>
      <c r="C350" s="3">
        <v>45484</v>
      </c>
      <c r="D350" s="1">
        <v>0</v>
      </c>
      <c r="E350" s="1">
        <v>4</v>
      </c>
    </row>
    <row r="351" spans="1:5">
      <c r="A351" s="1" t="s">
        <v>192</v>
      </c>
      <c r="B351" s="1">
        <v>77</v>
      </c>
      <c r="C351" s="3">
        <v>45484</v>
      </c>
      <c r="D351" s="1">
        <v>5</v>
      </c>
      <c r="E351" s="1">
        <v>5</v>
      </c>
    </row>
    <row r="352" spans="1:5">
      <c r="A352" s="1" t="s">
        <v>192</v>
      </c>
      <c r="B352" s="1">
        <v>78</v>
      </c>
      <c r="C352" s="3">
        <v>45484</v>
      </c>
      <c r="D352" s="1">
        <v>5</v>
      </c>
      <c r="E352" s="1">
        <v>1</v>
      </c>
    </row>
    <row r="353" spans="1:5">
      <c r="A353" s="1" t="s">
        <v>192</v>
      </c>
      <c r="B353" s="1">
        <v>78</v>
      </c>
      <c r="C353" s="3">
        <v>45484</v>
      </c>
      <c r="D353" s="1">
        <v>0</v>
      </c>
      <c r="E353" s="1">
        <v>2</v>
      </c>
    </row>
    <row r="354" spans="1:5">
      <c r="A354" s="1" t="s">
        <v>192</v>
      </c>
      <c r="B354" s="1">
        <v>78</v>
      </c>
      <c r="C354" s="3">
        <v>45484</v>
      </c>
      <c r="D354" s="1">
        <v>0</v>
      </c>
      <c r="E354" s="1">
        <v>3</v>
      </c>
    </row>
    <row r="355" spans="1:5">
      <c r="A355" s="1" t="s">
        <v>192</v>
      </c>
      <c r="B355" s="1">
        <v>78</v>
      </c>
      <c r="C355" s="3">
        <v>45484</v>
      </c>
      <c r="D355" s="1">
        <v>5</v>
      </c>
      <c r="E355" s="1">
        <v>4</v>
      </c>
    </row>
    <row r="356" spans="1:5">
      <c r="A356" s="1" t="s">
        <v>192</v>
      </c>
      <c r="B356" s="1">
        <v>78</v>
      </c>
      <c r="C356" s="3">
        <v>45484</v>
      </c>
      <c r="D356" s="1">
        <v>15</v>
      </c>
      <c r="E356" s="1">
        <v>5</v>
      </c>
    </row>
    <row r="357" spans="1:5">
      <c r="A357" s="1" t="s">
        <v>192</v>
      </c>
      <c r="B357" s="1">
        <v>79</v>
      </c>
      <c r="C357" s="3">
        <v>45485</v>
      </c>
      <c r="D357" s="1">
        <v>0</v>
      </c>
      <c r="E357" s="1">
        <v>1</v>
      </c>
    </row>
    <row r="358" spans="1:5">
      <c r="A358" s="1" t="s">
        <v>192</v>
      </c>
      <c r="B358" s="1">
        <v>79</v>
      </c>
      <c r="C358" s="3">
        <v>45485</v>
      </c>
      <c r="D358" s="1">
        <v>10</v>
      </c>
      <c r="E358" s="1">
        <v>2</v>
      </c>
    </row>
    <row r="359" spans="1:5">
      <c r="A359" s="1" t="s">
        <v>192</v>
      </c>
      <c r="B359" s="1">
        <v>79</v>
      </c>
      <c r="C359" s="3">
        <v>45485</v>
      </c>
      <c r="D359" s="1">
        <v>5</v>
      </c>
      <c r="E359" s="1">
        <v>3</v>
      </c>
    </row>
    <row r="360" spans="1:5">
      <c r="A360" s="1" t="s">
        <v>192</v>
      </c>
      <c r="B360" s="1">
        <v>79</v>
      </c>
      <c r="C360" s="3">
        <v>45485</v>
      </c>
      <c r="D360" s="1">
        <v>10</v>
      </c>
      <c r="E360" s="1">
        <v>4</v>
      </c>
    </row>
    <row r="361" spans="1:5">
      <c r="A361" s="1" t="s">
        <v>192</v>
      </c>
      <c r="B361" s="1">
        <v>79</v>
      </c>
      <c r="C361" s="3">
        <v>45485</v>
      </c>
      <c r="D361" s="1">
        <v>10</v>
      </c>
      <c r="E361" s="1">
        <v>5</v>
      </c>
    </row>
    <row r="362" spans="1:5">
      <c r="A362" s="1" t="s">
        <v>192</v>
      </c>
      <c r="B362" s="1">
        <v>80</v>
      </c>
      <c r="C362" s="3">
        <v>45484</v>
      </c>
      <c r="D362" s="1">
        <v>0</v>
      </c>
      <c r="E362" s="1">
        <v>1</v>
      </c>
    </row>
    <row r="363" spans="1:5">
      <c r="A363" s="1" t="s">
        <v>192</v>
      </c>
      <c r="B363" s="1">
        <v>80</v>
      </c>
      <c r="C363" s="3">
        <v>45484</v>
      </c>
      <c r="D363" s="1">
        <v>10</v>
      </c>
      <c r="E363" s="1">
        <v>2</v>
      </c>
    </row>
    <row r="364" spans="1:5">
      <c r="A364" s="1" t="s">
        <v>192</v>
      </c>
      <c r="B364" s="1">
        <v>80</v>
      </c>
      <c r="C364" s="3">
        <v>45484</v>
      </c>
      <c r="D364" s="1">
        <v>5</v>
      </c>
      <c r="E364" s="1">
        <v>3</v>
      </c>
    </row>
    <row r="365" spans="1:5">
      <c r="A365" s="1" t="s">
        <v>192</v>
      </c>
      <c r="B365" s="1">
        <v>80</v>
      </c>
      <c r="C365" s="3">
        <v>45484</v>
      </c>
      <c r="D365" s="1">
        <v>0</v>
      </c>
      <c r="E365" s="1">
        <v>4</v>
      </c>
    </row>
    <row r="366" spans="1:5">
      <c r="A366" s="1" t="s">
        <v>192</v>
      </c>
      <c r="B366" s="1">
        <v>80</v>
      </c>
      <c r="C366" s="3">
        <v>45484</v>
      </c>
      <c r="D366" s="1">
        <v>5</v>
      </c>
      <c r="E366" s="1">
        <v>5</v>
      </c>
    </row>
    <row r="367" spans="1:5">
      <c r="A367" s="1" t="s">
        <v>192</v>
      </c>
      <c r="B367" s="1">
        <v>81</v>
      </c>
      <c r="C367" s="3">
        <v>45484</v>
      </c>
      <c r="D367" s="1">
        <v>15</v>
      </c>
      <c r="E367" s="1">
        <v>1</v>
      </c>
    </row>
    <row r="368" spans="1:5">
      <c r="A368" s="1" t="s">
        <v>192</v>
      </c>
      <c r="B368" s="1">
        <v>81</v>
      </c>
      <c r="C368" s="3">
        <v>45484</v>
      </c>
      <c r="D368" s="1">
        <v>10</v>
      </c>
      <c r="E368" s="1">
        <v>2</v>
      </c>
    </row>
    <row r="369" spans="1:5">
      <c r="A369" s="1" t="s">
        <v>192</v>
      </c>
      <c r="B369" s="1">
        <v>81</v>
      </c>
      <c r="C369" s="3">
        <v>45484</v>
      </c>
      <c r="D369" s="1">
        <v>10</v>
      </c>
      <c r="E369" s="1">
        <v>3</v>
      </c>
    </row>
    <row r="370" spans="1:5">
      <c r="A370" s="1" t="s">
        <v>192</v>
      </c>
      <c r="B370" s="1">
        <v>81</v>
      </c>
      <c r="C370" s="3">
        <v>45484</v>
      </c>
      <c r="D370" s="1">
        <v>10</v>
      </c>
      <c r="E370" s="1">
        <v>4</v>
      </c>
    </row>
    <row r="371" spans="1:5">
      <c r="A371" s="1" t="s">
        <v>192</v>
      </c>
      <c r="B371" s="1">
        <v>81</v>
      </c>
      <c r="C371" s="3">
        <v>45484</v>
      </c>
      <c r="D371" s="1">
        <v>10</v>
      </c>
      <c r="E371" s="1">
        <v>5</v>
      </c>
    </row>
    <row r="372" spans="1:5">
      <c r="A372" s="1" t="s">
        <v>192</v>
      </c>
      <c r="B372" s="1">
        <v>82</v>
      </c>
      <c r="C372" s="3">
        <v>45484</v>
      </c>
      <c r="D372" s="1">
        <v>5</v>
      </c>
      <c r="E372" s="1">
        <v>1</v>
      </c>
    </row>
    <row r="373" spans="1:5">
      <c r="A373" s="1" t="s">
        <v>192</v>
      </c>
      <c r="B373" s="1">
        <v>82</v>
      </c>
      <c r="C373" s="3">
        <v>45484</v>
      </c>
      <c r="D373" s="1">
        <v>5</v>
      </c>
      <c r="E373" s="1">
        <v>2</v>
      </c>
    </row>
    <row r="374" spans="1:5">
      <c r="A374" s="1" t="s">
        <v>192</v>
      </c>
      <c r="B374" s="1">
        <v>82</v>
      </c>
      <c r="C374" s="3">
        <v>45484</v>
      </c>
      <c r="D374" s="1">
        <v>5</v>
      </c>
      <c r="E374" s="1">
        <v>3</v>
      </c>
    </row>
    <row r="375" spans="1:5">
      <c r="A375" s="1" t="s">
        <v>192</v>
      </c>
      <c r="B375" s="1">
        <v>82</v>
      </c>
      <c r="C375" s="3">
        <v>45484</v>
      </c>
      <c r="D375" s="1">
        <v>5</v>
      </c>
      <c r="E375" s="1">
        <v>4</v>
      </c>
    </row>
    <row r="376" spans="1:5">
      <c r="A376" s="1" t="s">
        <v>192</v>
      </c>
      <c r="B376" s="1">
        <v>82</v>
      </c>
      <c r="C376" s="3">
        <v>45484</v>
      </c>
      <c r="D376" s="1">
        <v>10</v>
      </c>
      <c r="E376" s="1">
        <v>5</v>
      </c>
    </row>
    <row r="377" spans="1:5">
      <c r="A377" s="1" t="s">
        <v>192</v>
      </c>
      <c r="B377" s="1">
        <v>61</v>
      </c>
      <c r="C377" s="3">
        <v>45481</v>
      </c>
      <c r="D377" s="1">
        <v>0</v>
      </c>
      <c r="E377" s="1">
        <v>1</v>
      </c>
    </row>
    <row r="378" spans="1:5">
      <c r="A378" s="1" t="s">
        <v>192</v>
      </c>
      <c r="B378" s="1">
        <v>61</v>
      </c>
      <c r="C378" s="3">
        <v>45481</v>
      </c>
      <c r="D378" s="1">
        <v>10</v>
      </c>
      <c r="E378" s="1">
        <v>2</v>
      </c>
    </row>
    <row r="379" spans="1:5">
      <c r="A379" s="1" t="s">
        <v>192</v>
      </c>
      <c r="B379" s="1">
        <v>61</v>
      </c>
      <c r="C379" s="3">
        <v>45481</v>
      </c>
      <c r="D379" s="1">
        <v>10</v>
      </c>
      <c r="E379" s="1">
        <v>3</v>
      </c>
    </row>
    <row r="380" spans="1:5">
      <c r="A380" s="1" t="s">
        <v>192</v>
      </c>
      <c r="B380" s="1">
        <v>61</v>
      </c>
      <c r="C380" s="3">
        <v>45481</v>
      </c>
      <c r="D380" s="1">
        <v>10</v>
      </c>
      <c r="E380" s="1">
        <v>4</v>
      </c>
    </row>
    <row r="381" spans="1:5">
      <c r="A381" s="1" t="s">
        <v>192</v>
      </c>
      <c r="B381" s="1">
        <v>61</v>
      </c>
      <c r="C381" s="3">
        <v>45481</v>
      </c>
      <c r="D381" s="1">
        <v>10</v>
      </c>
      <c r="E381" s="1">
        <v>5</v>
      </c>
    </row>
    <row r="382" spans="1:5">
      <c r="A382" s="1" t="s">
        <v>192</v>
      </c>
      <c r="B382" s="1">
        <v>69</v>
      </c>
      <c r="C382" s="3">
        <v>45483</v>
      </c>
      <c r="D382" s="1">
        <v>10</v>
      </c>
      <c r="E382" s="1">
        <v>1</v>
      </c>
    </row>
    <row r="383" spans="1:5">
      <c r="A383" s="1" t="s">
        <v>192</v>
      </c>
      <c r="B383" s="1">
        <v>69</v>
      </c>
      <c r="C383" s="3">
        <v>45483</v>
      </c>
      <c r="D383" s="1">
        <v>0</v>
      </c>
      <c r="E383" s="1">
        <v>2</v>
      </c>
    </row>
    <row r="384" spans="1:5">
      <c r="A384" s="1" t="s">
        <v>192</v>
      </c>
      <c r="B384" s="1">
        <v>69</v>
      </c>
      <c r="C384" s="3">
        <v>45483</v>
      </c>
      <c r="D384" s="1">
        <v>5</v>
      </c>
      <c r="E384" s="1">
        <v>3</v>
      </c>
    </row>
    <row r="385" spans="1:5">
      <c r="A385" s="1" t="s">
        <v>192</v>
      </c>
      <c r="B385" s="1">
        <v>69</v>
      </c>
      <c r="C385" s="3">
        <v>45483</v>
      </c>
      <c r="D385" s="1">
        <v>5</v>
      </c>
      <c r="E385" s="1">
        <v>4</v>
      </c>
    </row>
    <row r="386" spans="1:5">
      <c r="A386" s="1" t="s">
        <v>192</v>
      </c>
      <c r="B386" s="1">
        <v>69</v>
      </c>
      <c r="C386" s="3">
        <v>45483</v>
      </c>
      <c r="D386" s="1">
        <v>15</v>
      </c>
      <c r="E386" s="1">
        <v>5</v>
      </c>
    </row>
    <row r="387" spans="1:5">
      <c r="A387" s="1" t="s">
        <v>192</v>
      </c>
      <c r="B387" s="1">
        <v>74</v>
      </c>
      <c r="C387" s="3">
        <v>45483</v>
      </c>
      <c r="D387" s="1">
        <v>5</v>
      </c>
      <c r="E387" s="1">
        <v>1</v>
      </c>
    </row>
    <row r="388" spans="1:5">
      <c r="A388" s="1" t="s">
        <v>192</v>
      </c>
      <c r="B388" s="1">
        <v>74</v>
      </c>
      <c r="C388" s="3">
        <v>45483</v>
      </c>
      <c r="D388" s="1">
        <v>5</v>
      </c>
      <c r="E388" s="1">
        <v>2</v>
      </c>
    </row>
    <row r="389" spans="1:5">
      <c r="A389" s="1" t="s">
        <v>192</v>
      </c>
      <c r="B389" s="1">
        <v>74</v>
      </c>
      <c r="C389" s="3">
        <v>45483</v>
      </c>
      <c r="D389" s="1">
        <v>5</v>
      </c>
      <c r="E389" s="1">
        <v>3</v>
      </c>
    </row>
    <row r="390" spans="1:5">
      <c r="A390" s="1" t="s">
        <v>192</v>
      </c>
      <c r="B390" s="1">
        <v>74</v>
      </c>
      <c r="C390" s="3">
        <v>45483</v>
      </c>
      <c r="D390" s="1">
        <v>0</v>
      </c>
      <c r="E390" s="1">
        <v>4</v>
      </c>
    </row>
    <row r="391" spans="1:5">
      <c r="A391" s="1" t="s">
        <v>192</v>
      </c>
      <c r="B391" s="1">
        <v>74</v>
      </c>
      <c r="C391" s="3">
        <v>45483</v>
      </c>
      <c r="D391" s="1">
        <v>0</v>
      </c>
      <c r="E391" s="1">
        <v>5</v>
      </c>
    </row>
  </sheetData>
  <sortState xmlns:xlrd2="http://schemas.microsoft.com/office/spreadsheetml/2017/richdata2" ref="A132:D261">
    <sortCondition ref="B132:B26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A4C8-85D1-4CCB-8C6C-2374F8905183}">
  <dimension ref="A1:F568"/>
  <sheetViews>
    <sheetView workbookViewId="0">
      <pane ySplit="1" topLeftCell="A125" activePane="bottomLeft" state="frozen"/>
      <selection pane="bottomLeft" activeCell="F79" sqref="F79"/>
    </sheetView>
  </sheetViews>
  <sheetFormatPr baseColWidth="10" defaultColWidth="8.6640625" defaultRowHeight="15"/>
  <cols>
    <col min="1" max="2" width="8.6640625" style="1"/>
    <col min="3" max="3" width="10.1640625" style="1" bestFit="1" customWidth="1"/>
    <col min="4" max="4" width="10.6640625" style="1" bestFit="1" customWidth="1"/>
    <col min="5" max="5" width="13.83203125" style="1" bestFit="1" customWidth="1"/>
    <col min="6" max="6" width="9.6640625" style="1" bestFit="1" customWidth="1"/>
    <col min="7" max="16384" width="8.6640625" style="1"/>
  </cols>
  <sheetData>
    <row r="1" spans="1:6">
      <c r="A1" s="2" t="s">
        <v>0</v>
      </c>
      <c r="B1" s="2" t="s">
        <v>1</v>
      </c>
      <c r="C1" s="2" t="s">
        <v>20</v>
      </c>
      <c r="D1" s="2" t="s">
        <v>25</v>
      </c>
      <c r="E1" s="2" t="s">
        <v>273</v>
      </c>
      <c r="F1" s="2" t="s">
        <v>27</v>
      </c>
    </row>
    <row r="2" spans="1:6">
      <c r="A2" s="1" t="s">
        <v>107</v>
      </c>
      <c r="B2" s="1">
        <v>1</v>
      </c>
      <c r="C2" s="3">
        <v>45467</v>
      </c>
      <c r="D2" s="1" t="s">
        <v>121</v>
      </c>
      <c r="E2" s="1" t="s">
        <v>120</v>
      </c>
      <c r="F2" s="1">
        <v>20</v>
      </c>
    </row>
    <row r="3" spans="1:6">
      <c r="A3" s="1" t="s">
        <v>107</v>
      </c>
      <c r="B3" s="1">
        <v>1</v>
      </c>
      <c r="C3" s="3">
        <v>45467</v>
      </c>
      <c r="D3" s="1" t="s">
        <v>121</v>
      </c>
      <c r="E3" s="1" t="s">
        <v>125</v>
      </c>
      <c r="F3" s="1">
        <v>0</v>
      </c>
    </row>
    <row r="4" spans="1:6">
      <c r="A4" s="1" t="s">
        <v>107</v>
      </c>
      <c r="B4" s="1">
        <v>1</v>
      </c>
      <c r="C4" s="3">
        <v>45467</v>
      </c>
      <c r="D4" s="1" t="s">
        <v>121</v>
      </c>
      <c r="E4" s="1" t="s">
        <v>124</v>
      </c>
      <c r="F4" s="1">
        <v>0</v>
      </c>
    </row>
    <row r="5" spans="1:6">
      <c r="A5" s="1" t="s">
        <v>107</v>
      </c>
      <c r="B5" s="1">
        <v>1</v>
      </c>
      <c r="C5" s="3">
        <v>45467</v>
      </c>
      <c r="D5" s="1" t="s">
        <v>121</v>
      </c>
      <c r="E5" s="1" t="s">
        <v>122</v>
      </c>
      <c r="F5" s="1">
        <v>0</v>
      </c>
    </row>
    <row r="6" spans="1:6">
      <c r="A6" s="1" t="s">
        <v>107</v>
      </c>
      <c r="B6" s="1">
        <v>1</v>
      </c>
      <c r="C6" s="3">
        <v>45467</v>
      </c>
      <c r="D6" s="1" t="s">
        <v>127</v>
      </c>
      <c r="E6" s="1" t="s">
        <v>120</v>
      </c>
      <c r="F6" s="1">
        <v>3</v>
      </c>
    </row>
    <row r="7" spans="1:6">
      <c r="A7" s="1" t="s">
        <v>107</v>
      </c>
      <c r="B7" s="1">
        <v>1</v>
      </c>
      <c r="C7" s="3">
        <v>45467</v>
      </c>
      <c r="D7" s="1" t="s">
        <v>127</v>
      </c>
      <c r="E7" s="1" t="s">
        <v>125</v>
      </c>
      <c r="F7" s="1">
        <v>0</v>
      </c>
    </row>
    <row r="8" spans="1:6">
      <c r="A8" s="1" t="s">
        <v>107</v>
      </c>
      <c r="B8" s="1">
        <v>1</v>
      </c>
      <c r="C8" s="3">
        <v>45467</v>
      </c>
      <c r="D8" s="1" t="s">
        <v>127</v>
      </c>
      <c r="E8" s="1" t="s">
        <v>124</v>
      </c>
      <c r="F8" s="1">
        <v>0</v>
      </c>
    </row>
    <row r="9" spans="1:6">
      <c r="A9" s="1" t="s">
        <v>107</v>
      </c>
      <c r="B9" s="1">
        <v>1</v>
      </c>
      <c r="C9" s="3">
        <v>45467</v>
      </c>
      <c r="D9" s="1" t="s">
        <v>127</v>
      </c>
      <c r="E9" s="1" t="s">
        <v>122</v>
      </c>
      <c r="F9" s="1">
        <v>0</v>
      </c>
    </row>
    <row r="10" spans="1:6">
      <c r="A10" s="1" t="s">
        <v>107</v>
      </c>
      <c r="B10" s="1">
        <v>2</v>
      </c>
      <c r="C10" s="3">
        <v>45467</v>
      </c>
      <c r="D10" s="1" t="s">
        <v>145</v>
      </c>
      <c r="E10" s="1" t="s">
        <v>146</v>
      </c>
      <c r="F10" s="1">
        <v>0</v>
      </c>
    </row>
    <row r="11" spans="1:6">
      <c r="A11" s="1" t="s">
        <v>107</v>
      </c>
      <c r="B11" s="1">
        <v>3</v>
      </c>
      <c r="C11" s="3">
        <v>45467</v>
      </c>
      <c r="D11" s="1" t="s">
        <v>121</v>
      </c>
      <c r="E11" s="1" t="s">
        <v>120</v>
      </c>
      <c r="F11" s="1">
        <v>0</v>
      </c>
    </row>
    <row r="12" spans="1:6">
      <c r="A12" s="1" t="s">
        <v>107</v>
      </c>
      <c r="B12" s="1">
        <v>3</v>
      </c>
      <c r="C12" s="3">
        <v>45467</v>
      </c>
      <c r="D12" s="1" t="s">
        <v>121</v>
      </c>
      <c r="E12" s="1" t="s">
        <v>125</v>
      </c>
      <c r="F12" s="1">
        <v>0</v>
      </c>
    </row>
    <row r="13" spans="1:6">
      <c r="A13" s="1" t="s">
        <v>107</v>
      </c>
      <c r="B13" s="1">
        <v>3</v>
      </c>
      <c r="C13" s="3">
        <v>45467</v>
      </c>
      <c r="D13" s="1" t="s">
        <v>121</v>
      </c>
      <c r="E13" s="1" t="s">
        <v>124</v>
      </c>
      <c r="F13" s="1">
        <v>0</v>
      </c>
    </row>
    <row r="14" spans="1:6">
      <c r="A14" s="1" t="s">
        <v>107</v>
      </c>
      <c r="B14" s="1">
        <v>3</v>
      </c>
      <c r="C14" s="3">
        <v>45467</v>
      </c>
      <c r="D14" s="1" t="s">
        <v>121</v>
      </c>
      <c r="E14" s="1" t="s">
        <v>122</v>
      </c>
      <c r="F14" s="1">
        <v>2</v>
      </c>
    </row>
    <row r="15" spans="1:6">
      <c r="A15" s="1" t="s">
        <v>107</v>
      </c>
      <c r="B15" s="1">
        <v>3</v>
      </c>
      <c r="C15" s="3">
        <v>45467</v>
      </c>
      <c r="D15" s="1" t="s">
        <v>127</v>
      </c>
      <c r="E15" s="1" t="s">
        <v>120</v>
      </c>
      <c r="F15" s="1">
        <v>1</v>
      </c>
    </row>
    <row r="16" spans="1:6">
      <c r="A16" s="1" t="s">
        <v>107</v>
      </c>
      <c r="B16" s="1">
        <v>3</v>
      </c>
      <c r="C16" s="3">
        <v>45467</v>
      </c>
      <c r="D16" s="1" t="s">
        <v>127</v>
      </c>
      <c r="E16" s="1" t="s">
        <v>125</v>
      </c>
      <c r="F16" s="1">
        <v>0</v>
      </c>
    </row>
    <row r="17" spans="1:6">
      <c r="A17" s="1" t="s">
        <v>107</v>
      </c>
      <c r="B17" s="1">
        <v>3</v>
      </c>
      <c r="C17" s="3">
        <v>45467</v>
      </c>
      <c r="D17" s="1" t="s">
        <v>127</v>
      </c>
      <c r="E17" s="1" t="s">
        <v>124</v>
      </c>
      <c r="F17" s="1">
        <v>0</v>
      </c>
    </row>
    <row r="18" spans="1:6">
      <c r="A18" s="1" t="s">
        <v>107</v>
      </c>
      <c r="B18" s="1">
        <v>3</v>
      </c>
      <c r="C18" s="3">
        <v>45467</v>
      </c>
      <c r="D18" s="1" t="s">
        <v>127</v>
      </c>
      <c r="E18" s="1" t="s">
        <v>122</v>
      </c>
      <c r="F18" s="1">
        <v>0</v>
      </c>
    </row>
    <row r="19" spans="1:6">
      <c r="A19" s="1" t="s">
        <v>107</v>
      </c>
      <c r="B19" s="1">
        <v>3</v>
      </c>
      <c r="C19" s="3">
        <v>45467</v>
      </c>
      <c r="D19" s="1" t="s">
        <v>123</v>
      </c>
      <c r="E19" s="1" t="s">
        <v>120</v>
      </c>
      <c r="F19" s="1">
        <f>16*5+3</f>
        <v>83</v>
      </c>
    </row>
    <row r="20" spans="1:6">
      <c r="A20" s="1" t="s">
        <v>107</v>
      </c>
      <c r="B20" s="1">
        <v>3</v>
      </c>
      <c r="C20" s="3">
        <v>45467</v>
      </c>
      <c r="D20" s="1" t="s">
        <v>123</v>
      </c>
      <c r="E20" s="1" t="s">
        <v>125</v>
      </c>
      <c r="F20" s="1">
        <v>4</v>
      </c>
    </row>
    <row r="21" spans="1:6">
      <c r="A21" s="1" t="s">
        <v>107</v>
      </c>
      <c r="B21" s="1">
        <v>3</v>
      </c>
      <c r="C21" s="3">
        <v>45467</v>
      </c>
      <c r="D21" s="1" t="s">
        <v>123</v>
      </c>
      <c r="E21" s="1" t="s">
        <v>124</v>
      </c>
      <c r="F21" s="1">
        <v>0</v>
      </c>
    </row>
    <row r="22" spans="1:6">
      <c r="A22" s="1" t="s">
        <v>107</v>
      </c>
      <c r="B22" s="1">
        <v>3</v>
      </c>
      <c r="C22" s="3">
        <v>45467</v>
      </c>
      <c r="D22" s="1" t="s">
        <v>123</v>
      </c>
      <c r="E22" s="1" t="s">
        <v>122</v>
      </c>
      <c r="F22" s="1">
        <v>0</v>
      </c>
    </row>
    <row r="23" spans="1:6">
      <c r="A23" s="1" t="s">
        <v>107</v>
      </c>
      <c r="B23" s="1">
        <v>3</v>
      </c>
      <c r="C23" s="3">
        <v>45467</v>
      </c>
      <c r="D23" s="1" t="s">
        <v>137</v>
      </c>
      <c r="E23" s="1" t="s">
        <v>120</v>
      </c>
      <c r="F23" s="1">
        <v>0</v>
      </c>
    </row>
    <row r="24" spans="1:6">
      <c r="A24" s="1" t="s">
        <v>107</v>
      </c>
      <c r="B24" s="1">
        <v>3</v>
      </c>
      <c r="C24" s="3">
        <v>45467</v>
      </c>
      <c r="D24" s="1" t="s">
        <v>137</v>
      </c>
      <c r="E24" s="1" t="s">
        <v>125</v>
      </c>
      <c r="F24" s="1">
        <v>0</v>
      </c>
    </row>
    <row r="25" spans="1:6">
      <c r="A25" s="1" t="s">
        <v>107</v>
      </c>
      <c r="B25" s="1">
        <v>3</v>
      </c>
      <c r="C25" s="3">
        <v>45467</v>
      </c>
      <c r="D25" s="1" t="s">
        <v>137</v>
      </c>
      <c r="E25" s="1" t="s">
        <v>124</v>
      </c>
      <c r="F25" s="1">
        <v>0</v>
      </c>
    </row>
    <row r="26" spans="1:6">
      <c r="A26" s="1" t="s">
        <v>107</v>
      </c>
      <c r="B26" s="1">
        <v>3</v>
      </c>
      <c r="C26" s="3">
        <v>45467</v>
      </c>
      <c r="D26" s="1" t="s">
        <v>137</v>
      </c>
      <c r="E26" s="1" t="s">
        <v>122</v>
      </c>
      <c r="F26" s="1">
        <v>1</v>
      </c>
    </row>
    <row r="27" spans="1:6">
      <c r="A27" s="1" t="s">
        <v>107</v>
      </c>
      <c r="B27" s="1">
        <v>4</v>
      </c>
      <c r="C27" s="3">
        <v>45467</v>
      </c>
      <c r="D27" s="1" t="s">
        <v>121</v>
      </c>
      <c r="E27" s="1" t="s">
        <v>120</v>
      </c>
      <c r="F27" s="1">
        <v>2</v>
      </c>
    </row>
    <row r="28" spans="1:6">
      <c r="A28" s="1" t="s">
        <v>107</v>
      </c>
      <c r="B28" s="1">
        <v>4</v>
      </c>
      <c r="C28" s="3">
        <v>45467</v>
      </c>
      <c r="D28" s="1" t="s">
        <v>121</v>
      </c>
      <c r="E28" s="1" t="s">
        <v>125</v>
      </c>
      <c r="F28" s="1">
        <v>0</v>
      </c>
    </row>
    <row r="29" spans="1:6">
      <c r="A29" s="1" t="s">
        <v>107</v>
      </c>
      <c r="B29" s="1">
        <v>4</v>
      </c>
      <c r="C29" s="3">
        <v>45467</v>
      </c>
      <c r="D29" s="1" t="s">
        <v>121</v>
      </c>
      <c r="E29" s="1" t="s">
        <v>124</v>
      </c>
      <c r="F29" s="1">
        <v>0</v>
      </c>
    </row>
    <row r="30" spans="1:6">
      <c r="A30" s="1" t="s">
        <v>107</v>
      </c>
      <c r="B30" s="1">
        <v>4</v>
      </c>
      <c r="C30" s="3">
        <v>45467</v>
      </c>
      <c r="D30" s="1" t="s">
        <v>121</v>
      </c>
      <c r="E30" s="1" t="s">
        <v>122</v>
      </c>
      <c r="F30" s="1">
        <v>0</v>
      </c>
    </row>
    <row r="31" spans="1:6">
      <c r="A31" s="1" t="s">
        <v>107</v>
      </c>
      <c r="B31" s="1">
        <v>4</v>
      </c>
      <c r="C31" s="3">
        <v>45467</v>
      </c>
      <c r="D31" s="1" t="s">
        <v>127</v>
      </c>
      <c r="E31" s="1" t="s">
        <v>120</v>
      </c>
      <c r="F31" s="1">
        <v>2</v>
      </c>
    </row>
    <row r="32" spans="1:6">
      <c r="A32" s="1" t="s">
        <v>107</v>
      </c>
      <c r="B32" s="1">
        <v>4</v>
      </c>
      <c r="C32" s="3">
        <v>45467</v>
      </c>
      <c r="D32" s="1" t="s">
        <v>127</v>
      </c>
      <c r="E32" s="1" t="s">
        <v>125</v>
      </c>
      <c r="F32" s="1">
        <v>0</v>
      </c>
    </row>
    <row r="33" spans="1:6">
      <c r="A33" s="1" t="s">
        <v>107</v>
      </c>
      <c r="B33" s="1">
        <v>4</v>
      </c>
      <c r="C33" s="3">
        <v>45467</v>
      </c>
      <c r="D33" s="1" t="s">
        <v>127</v>
      </c>
      <c r="E33" s="1" t="s">
        <v>124</v>
      </c>
      <c r="F33" s="1">
        <v>0</v>
      </c>
    </row>
    <row r="34" spans="1:6">
      <c r="A34" s="1" t="s">
        <v>107</v>
      </c>
      <c r="B34" s="1">
        <v>4</v>
      </c>
      <c r="C34" s="3">
        <v>45467</v>
      </c>
      <c r="D34" s="1" t="s">
        <v>127</v>
      </c>
      <c r="E34" s="1" t="s">
        <v>122</v>
      </c>
      <c r="F34" s="1">
        <v>0</v>
      </c>
    </row>
    <row r="35" spans="1:6">
      <c r="A35" s="1" t="s">
        <v>107</v>
      </c>
      <c r="B35" s="1">
        <v>4</v>
      </c>
      <c r="C35" s="3">
        <v>45467</v>
      </c>
      <c r="D35" s="1" t="s">
        <v>123</v>
      </c>
      <c r="E35" s="1" t="s">
        <v>120</v>
      </c>
      <c r="F35" s="1">
        <f>7*5+4</f>
        <v>39</v>
      </c>
    </row>
    <row r="36" spans="1:6">
      <c r="A36" s="1" t="s">
        <v>107</v>
      </c>
      <c r="B36" s="1">
        <v>4</v>
      </c>
      <c r="C36" s="3">
        <v>45467</v>
      </c>
      <c r="D36" s="1" t="s">
        <v>123</v>
      </c>
      <c r="E36" s="1" t="s">
        <v>125</v>
      </c>
      <c r="F36" s="1">
        <v>1</v>
      </c>
    </row>
    <row r="37" spans="1:6">
      <c r="A37" s="1" t="s">
        <v>107</v>
      </c>
      <c r="B37" s="1">
        <v>4</v>
      </c>
      <c r="C37" s="3">
        <v>45467</v>
      </c>
      <c r="D37" s="1" t="s">
        <v>123</v>
      </c>
      <c r="E37" s="1" t="s">
        <v>124</v>
      </c>
      <c r="F37" s="1">
        <v>0</v>
      </c>
    </row>
    <row r="38" spans="1:6">
      <c r="A38" s="1" t="s">
        <v>107</v>
      </c>
      <c r="B38" s="1">
        <v>4</v>
      </c>
      <c r="C38" s="3">
        <v>45467</v>
      </c>
      <c r="D38" s="1" t="s">
        <v>123</v>
      </c>
      <c r="E38" s="1" t="s">
        <v>122</v>
      </c>
      <c r="F38" s="1">
        <v>0</v>
      </c>
    </row>
    <row r="39" spans="1:6">
      <c r="A39" s="1" t="s">
        <v>107</v>
      </c>
      <c r="B39" s="1">
        <v>5</v>
      </c>
      <c r="C39" s="3">
        <v>45469</v>
      </c>
      <c r="D39" s="1" t="s">
        <v>123</v>
      </c>
      <c r="E39" s="1" t="s">
        <v>120</v>
      </c>
      <c r="F39" s="1">
        <v>17</v>
      </c>
    </row>
    <row r="40" spans="1:6">
      <c r="A40" s="1" t="s">
        <v>107</v>
      </c>
      <c r="B40" s="1">
        <v>5</v>
      </c>
      <c r="C40" s="3">
        <v>45469</v>
      </c>
      <c r="D40" s="1" t="s">
        <v>123</v>
      </c>
      <c r="E40" s="1" t="s">
        <v>125</v>
      </c>
      <c r="F40" s="1">
        <v>2</v>
      </c>
    </row>
    <row r="41" spans="1:6">
      <c r="A41" s="1" t="s">
        <v>107</v>
      </c>
      <c r="B41" s="1">
        <v>5</v>
      </c>
      <c r="C41" s="3">
        <v>45469</v>
      </c>
      <c r="D41" s="1" t="s">
        <v>123</v>
      </c>
      <c r="E41" s="1" t="s">
        <v>124</v>
      </c>
      <c r="F41" s="1">
        <v>1</v>
      </c>
    </row>
    <row r="42" spans="1:6">
      <c r="A42" s="1" t="s">
        <v>107</v>
      </c>
      <c r="B42" s="1">
        <v>5</v>
      </c>
      <c r="C42" s="3">
        <v>45469</v>
      </c>
      <c r="D42" s="1" t="s">
        <v>123</v>
      </c>
      <c r="E42" s="1" t="s">
        <v>122</v>
      </c>
      <c r="F42" s="1">
        <v>0</v>
      </c>
    </row>
    <row r="43" spans="1:6">
      <c r="A43" s="1" t="s">
        <v>107</v>
      </c>
      <c r="B43" s="1">
        <v>5</v>
      </c>
      <c r="C43" s="3">
        <v>45469</v>
      </c>
      <c r="D43" s="1" t="s">
        <v>121</v>
      </c>
      <c r="E43" s="1" t="s">
        <v>120</v>
      </c>
      <c r="F43" s="1">
        <v>0</v>
      </c>
    </row>
    <row r="44" spans="1:6">
      <c r="A44" s="1" t="s">
        <v>107</v>
      </c>
      <c r="B44" s="1">
        <v>5</v>
      </c>
      <c r="C44" s="3">
        <v>45469</v>
      </c>
      <c r="D44" s="1" t="s">
        <v>121</v>
      </c>
      <c r="E44" s="1" t="s">
        <v>125</v>
      </c>
      <c r="F44" s="1">
        <v>1</v>
      </c>
    </row>
    <row r="45" spans="1:6">
      <c r="A45" s="1" t="s">
        <v>107</v>
      </c>
      <c r="B45" s="1">
        <v>5</v>
      </c>
      <c r="C45" s="3">
        <v>45469</v>
      </c>
      <c r="D45" s="1" t="s">
        <v>121</v>
      </c>
      <c r="E45" s="1" t="s">
        <v>124</v>
      </c>
      <c r="F45" s="1">
        <v>0</v>
      </c>
    </row>
    <row r="46" spans="1:6">
      <c r="A46" s="1" t="s">
        <v>107</v>
      </c>
      <c r="B46" s="1">
        <v>5</v>
      </c>
      <c r="C46" s="3">
        <v>45469</v>
      </c>
      <c r="D46" s="1" t="s">
        <v>121</v>
      </c>
      <c r="E46" s="1" t="s">
        <v>122</v>
      </c>
      <c r="F46" s="1">
        <v>0</v>
      </c>
    </row>
    <row r="47" spans="1:6">
      <c r="A47" s="1" t="s">
        <v>107</v>
      </c>
      <c r="B47" s="1">
        <v>6</v>
      </c>
      <c r="C47" s="3">
        <v>45469</v>
      </c>
      <c r="D47" s="1" t="s">
        <v>127</v>
      </c>
      <c r="E47" s="1" t="s">
        <v>120</v>
      </c>
      <c r="F47" s="1">
        <v>1</v>
      </c>
    </row>
    <row r="48" spans="1:6">
      <c r="A48" s="1" t="s">
        <v>107</v>
      </c>
      <c r="B48" s="1">
        <v>6</v>
      </c>
      <c r="C48" s="3">
        <v>45469</v>
      </c>
      <c r="D48" s="1" t="s">
        <v>127</v>
      </c>
      <c r="E48" s="1" t="s">
        <v>125</v>
      </c>
      <c r="F48" s="1">
        <v>2</v>
      </c>
    </row>
    <row r="49" spans="1:6">
      <c r="A49" s="1" t="s">
        <v>107</v>
      </c>
      <c r="B49" s="1">
        <v>6</v>
      </c>
      <c r="C49" s="3">
        <v>45469</v>
      </c>
      <c r="D49" s="1" t="s">
        <v>127</v>
      </c>
      <c r="E49" s="1" t="s">
        <v>124</v>
      </c>
      <c r="F49" s="1">
        <v>0</v>
      </c>
    </row>
    <row r="50" spans="1:6">
      <c r="A50" s="1" t="s">
        <v>107</v>
      </c>
      <c r="B50" s="1">
        <v>6</v>
      </c>
      <c r="C50" s="3">
        <v>45469</v>
      </c>
      <c r="D50" s="1" t="s">
        <v>127</v>
      </c>
      <c r="E50" s="1" t="s">
        <v>122</v>
      </c>
      <c r="F50" s="1">
        <v>0</v>
      </c>
    </row>
    <row r="51" spans="1:6">
      <c r="A51" s="1" t="s">
        <v>107</v>
      </c>
      <c r="B51" s="1">
        <v>6</v>
      </c>
      <c r="C51" s="3">
        <v>45469</v>
      </c>
      <c r="D51" s="1" t="s">
        <v>121</v>
      </c>
      <c r="E51" s="1" t="s">
        <v>120</v>
      </c>
      <c r="F51" s="1">
        <v>0</v>
      </c>
    </row>
    <row r="52" spans="1:6">
      <c r="A52" s="1" t="s">
        <v>107</v>
      </c>
      <c r="B52" s="1">
        <v>6</v>
      </c>
      <c r="C52" s="3">
        <v>45469</v>
      </c>
      <c r="D52" s="1" t="s">
        <v>121</v>
      </c>
      <c r="E52" s="1" t="s">
        <v>125</v>
      </c>
      <c r="F52" s="1">
        <v>2</v>
      </c>
    </row>
    <row r="53" spans="1:6">
      <c r="A53" s="1" t="s">
        <v>107</v>
      </c>
      <c r="B53" s="1">
        <v>6</v>
      </c>
      <c r="C53" s="3">
        <v>45469</v>
      </c>
      <c r="D53" s="1" t="s">
        <v>121</v>
      </c>
      <c r="E53" s="1" t="s">
        <v>124</v>
      </c>
      <c r="F53" s="1">
        <v>0</v>
      </c>
    </row>
    <row r="54" spans="1:6">
      <c r="A54" s="1" t="s">
        <v>107</v>
      </c>
      <c r="B54" s="1">
        <v>6</v>
      </c>
      <c r="C54" s="3">
        <v>45469</v>
      </c>
      <c r="D54" s="1" t="s">
        <v>121</v>
      </c>
      <c r="E54" s="1" t="s">
        <v>122</v>
      </c>
      <c r="F54" s="1">
        <v>0</v>
      </c>
    </row>
    <row r="55" spans="1:6">
      <c r="A55" s="1" t="s">
        <v>107</v>
      </c>
      <c r="B55" s="1">
        <v>6</v>
      </c>
      <c r="C55" s="3">
        <v>45469</v>
      </c>
      <c r="D55" s="1" t="s">
        <v>123</v>
      </c>
      <c r="E55" s="1" t="s">
        <v>120</v>
      </c>
      <c r="F55" s="1">
        <v>15</v>
      </c>
    </row>
    <row r="56" spans="1:6">
      <c r="A56" s="1" t="s">
        <v>107</v>
      </c>
      <c r="B56" s="1">
        <v>6</v>
      </c>
      <c r="C56" s="3">
        <v>45469</v>
      </c>
      <c r="D56" s="1" t="s">
        <v>123</v>
      </c>
      <c r="E56" s="1" t="s">
        <v>125</v>
      </c>
      <c r="F56" s="1">
        <v>6</v>
      </c>
    </row>
    <row r="57" spans="1:6">
      <c r="A57" s="1" t="s">
        <v>107</v>
      </c>
      <c r="B57" s="1">
        <v>6</v>
      </c>
      <c r="C57" s="3">
        <v>45469</v>
      </c>
      <c r="D57" s="1" t="s">
        <v>123</v>
      </c>
      <c r="E57" s="1" t="s">
        <v>124</v>
      </c>
      <c r="F57" s="1">
        <v>0</v>
      </c>
    </row>
    <row r="58" spans="1:6">
      <c r="A58" s="1" t="s">
        <v>107</v>
      </c>
      <c r="B58" s="1">
        <v>6</v>
      </c>
      <c r="C58" s="3">
        <v>45469</v>
      </c>
      <c r="D58" s="1" t="s">
        <v>123</v>
      </c>
      <c r="E58" s="1" t="s">
        <v>122</v>
      </c>
      <c r="F58" s="1">
        <v>0</v>
      </c>
    </row>
    <row r="59" spans="1:6">
      <c r="A59" s="1" t="s">
        <v>107</v>
      </c>
      <c r="B59" s="1">
        <v>7</v>
      </c>
      <c r="C59" s="3">
        <v>45469</v>
      </c>
      <c r="D59" s="1" t="s">
        <v>123</v>
      </c>
      <c r="E59" s="1" t="s">
        <v>120</v>
      </c>
      <c r="F59" s="1">
        <v>1</v>
      </c>
    </row>
    <row r="60" spans="1:6">
      <c r="A60" s="1" t="s">
        <v>107</v>
      </c>
      <c r="B60" s="1">
        <v>7</v>
      </c>
      <c r="C60" s="3">
        <v>45469</v>
      </c>
      <c r="D60" s="1" t="s">
        <v>123</v>
      </c>
      <c r="E60" s="1" t="s">
        <v>125</v>
      </c>
      <c r="F60" s="1">
        <v>5</v>
      </c>
    </row>
    <row r="61" spans="1:6">
      <c r="A61" s="1" t="s">
        <v>107</v>
      </c>
      <c r="B61" s="1">
        <v>7</v>
      </c>
      <c r="C61" s="3">
        <v>45469</v>
      </c>
      <c r="D61" s="1" t="s">
        <v>123</v>
      </c>
      <c r="E61" s="1" t="s">
        <v>124</v>
      </c>
      <c r="F61" s="1">
        <v>1</v>
      </c>
    </row>
    <row r="62" spans="1:6">
      <c r="A62" s="1" t="s">
        <v>107</v>
      </c>
      <c r="B62" s="1">
        <v>7</v>
      </c>
      <c r="C62" s="3">
        <v>45469</v>
      </c>
      <c r="D62" s="1" t="s">
        <v>123</v>
      </c>
      <c r="E62" s="1" t="s">
        <v>122</v>
      </c>
      <c r="F62" s="1">
        <v>0</v>
      </c>
    </row>
    <row r="63" spans="1:6">
      <c r="A63" s="1" t="s">
        <v>107</v>
      </c>
      <c r="B63" s="1">
        <v>7</v>
      </c>
      <c r="C63" s="3">
        <v>45469</v>
      </c>
      <c r="D63" s="1" t="s">
        <v>137</v>
      </c>
      <c r="E63" s="1" t="s">
        <v>120</v>
      </c>
      <c r="F63" s="1">
        <v>1</v>
      </c>
    </row>
    <row r="64" spans="1:6">
      <c r="A64" s="1" t="s">
        <v>107</v>
      </c>
      <c r="B64" s="1">
        <v>7</v>
      </c>
      <c r="C64" s="3">
        <v>45469</v>
      </c>
      <c r="D64" s="1" t="s">
        <v>137</v>
      </c>
      <c r="E64" s="1" t="s">
        <v>125</v>
      </c>
      <c r="F64" s="1">
        <v>0</v>
      </c>
    </row>
    <row r="65" spans="1:6">
      <c r="A65" s="1" t="s">
        <v>107</v>
      </c>
      <c r="B65" s="1">
        <v>7</v>
      </c>
      <c r="C65" s="3">
        <v>45469</v>
      </c>
      <c r="D65" s="1" t="s">
        <v>137</v>
      </c>
      <c r="E65" s="1" t="s">
        <v>124</v>
      </c>
      <c r="F65" s="1">
        <v>0</v>
      </c>
    </row>
    <row r="66" spans="1:6">
      <c r="A66" s="1" t="s">
        <v>107</v>
      </c>
      <c r="B66" s="1">
        <v>7</v>
      </c>
      <c r="C66" s="3">
        <v>45469</v>
      </c>
      <c r="D66" s="1" t="s">
        <v>137</v>
      </c>
      <c r="E66" s="1" t="s">
        <v>122</v>
      </c>
      <c r="F66" s="1">
        <v>0</v>
      </c>
    </row>
    <row r="67" spans="1:6">
      <c r="A67" s="1" t="s">
        <v>107</v>
      </c>
      <c r="B67" s="1">
        <v>7</v>
      </c>
      <c r="C67" s="3">
        <v>45469</v>
      </c>
      <c r="D67" s="1" t="s">
        <v>127</v>
      </c>
      <c r="E67" s="1" t="s">
        <v>120</v>
      </c>
      <c r="F67" s="1">
        <v>1</v>
      </c>
    </row>
    <row r="68" spans="1:6">
      <c r="A68" s="1" t="s">
        <v>107</v>
      </c>
      <c r="B68" s="1">
        <v>7</v>
      </c>
      <c r="C68" s="3">
        <v>45469</v>
      </c>
      <c r="D68" s="1" t="s">
        <v>127</v>
      </c>
      <c r="E68" s="1" t="s">
        <v>125</v>
      </c>
      <c r="F68" s="1">
        <v>0</v>
      </c>
    </row>
    <row r="69" spans="1:6">
      <c r="A69" s="1" t="s">
        <v>107</v>
      </c>
      <c r="B69" s="1">
        <v>7</v>
      </c>
      <c r="C69" s="3">
        <v>45469</v>
      </c>
      <c r="D69" s="1" t="s">
        <v>127</v>
      </c>
      <c r="E69" s="1" t="s">
        <v>124</v>
      </c>
      <c r="F69" s="1">
        <v>0</v>
      </c>
    </row>
    <row r="70" spans="1:6">
      <c r="A70" s="1" t="s">
        <v>107</v>
      </c>
      <c r="B70" s="1">
        <v>7</v>
      </c>
      <c r="C70" s="3">
        <v>45469</v>
      </c>
      <c r="D70" s="1" t="s">
        <v>127</v>
      </c>
      <c r="E70" s="1" t="s">
        <v>122</v>
      </c>
      <c r="F70" s="1">
        <v>0</v>
      </c>
    </row>
    <row r="71" spans="1:6">
      <c r="A71" s="1" t="s">
        <v>107</v>
      </c>
      <c r="B71" s="1">
        <v>7</v>
      </c>
      <c r="C71" s="3">
        <v>45469</v>
      </c>
      <c r="D71" s="1" t="s">
        <v>126</v>
      </c>
      <c r="E71" s="1" t="s">
        <v>120</v>
      </c>
      <c r="F71" s="1">
        <v>1</v>
      </c>
    </row>
    <row r="72" spans="1:6">
      <c r="A72" s="1" t="s">
        <v>107</v>
      </c>
      <c r="B72" s="1">
        <v>7</v>
      </c>
      <c r="C72" s="3">
        <v>45469</v>
      </c>
      <c r="D72" s="1" t="s">
        <v>126</v>
      </c>
      <c r="E72" s="1" t="s">
        <v>125</v>
      </c>
      <c r="F72" s="1">
        <v>0</v>
      </c>
    </row>
    <row r="73" spans="1:6">
      <c r="A73" s="1" t="s">
        <v>107</v>
      </c>
      <c r="B73" s="1">
        <v>7</v>
      </c>
      <c r="C73" s="3">
        <v>45469</v>
      </c>
      <c r="D73" s="1" t="s">
        <v>126</v>
      </c>
      <c r="E73" s="1" t="s">
        <v>124</v>
      </c>
      <c r="F73" s="1">
        <v>0</v>
      </c>
    </row>
    <row r="74" spans="1:6">
      <c r="A74" s="1" t="s">
        <v>107</v>
      </c>
      <c r="B74" s="1">
        <v>7</v>
      </c>
      <c r="C74" s="3">
        <v>45469</v>
      </c>
      <c r="D74" s="1" t="s">
        <v>126</v>
      </c>
      <c r="E74" s="1" t="s">
        <v>122</v>
      </c>
      <c r="F74" s="1">
        <v>0</v>
      </c>
    </row>
    <row r="75" spans="1:6">
      <c r="A75" s="1" t="s">
        <v>107</v>
      </c>
      <c r="B75" s="1">
        <v>8</v>
      </c>
      <c r="C75" s="3">
        <v>45469</v>
      </c>
      <c r="D75" s="1" t="s">
        <v>121</v>
      </c>
      <c r="E75" s="1" t="s">
        <v>120</v>
      </c>
      <c r="F75" s="1">
        <v>8</v>
      </c>
    </row>
    <row r="76" spans="1:6">
      <c r="A76" s="1" t="s">
        <v>107</v>
      </c>
      <c r="B76" s="1">
        <v>8</v>
      </c>
      <c r="C76" s="3">
        <v>45469</v>
      </c>
      <c r="D76" s="1" t="s">
        <v>121</v>
      </c>
      <c r="E76" s="1" t="s">
        <v>125</v>
      </c>
      <c r="F76" s="1">
        <v>13</v>
      </c>
    </row>
    <row r="77" spans="1:6">
      <c r="A77" s="1" t="s">
        <v>107</v>
      </c>
      <c r="B77" s="1">
        <v>8</v>
      </c>
      <c r="C77" s="3">
        <v>45469</v>
      </c>
      <c r="D77" s="1" t="s">
        <v>121</v>
      </c>
      <c r="E77" s="1" t="s">
        <v>124</v>
      </c>
      <c r="F77" s="1">
        <v>2</v>
      </c>
    </row>
    <row r="78" spans="1:6">
      <c r="A78" s="1" t="s">
        <v>107</v>
      </c>
      <c r="B78" s="1">
        <v>8</v>
      </c>
      <c r="C78" s="3">
        <v>45469</v>
      </c>
      <c r="D78" s="1" t="s">
        <v>121</v>
      </c>
      <c r="E78" s="1" t="s">
        <v>122</v>
      </c>
      <c r="F78" s="1">
        <v>0</v>
      </c>
    </row>
    <row r="79" spans="1:6">
      <c r="A79" s="1" t="s">
        <v>107</v>
      </c>
      <c r="B79" s="1">
        <v>8</v>
      </c>
      <c r="C79" s="3">
        <v>45469</v>
      </c>
      <c r="D79" s="1" t="s">
        <v>121</v>
      </c>
      <c r="E79" s="1" t="s">
        <v>120</v>
      </c>
      <c r="F79" s="1">
        <v>5</v>
      </c>
    </row>
    <row r="80" spans="1:6">
      <c r="A80" s="1" t="s">
        <v>107</v>
      </c>
      <c r="B80" s="1">
        <v>8</v>
      </c>
      <c r="C80" s="3">
        <v>45469</v>
      </c>
      <c r="D80" s="1" t="s">
        <v>127</v>
      </c>
      <c r="E80" s="1" t="s">
        <v>125</v>
      </c>
      <c r="F80" s="1">
        <v>1</v>
      </c>
    </row>
    <row r="81" spans="1:6">
      <c r="A81" s="1" t="s">
        <v>107</v>
      </c>
      <c r="B81" s="1">
        <v>8</v>
      </c>
      <c r="C81" s="3">
        <v>45469</v>
      </c>
      <c r="D81" s="1" t="s">
        <v>127</v>
      </c>
      <c r="E81" s="1" t="s">
        <v>124</v>
      </c>
      <c r="F81" s="1">
        <v>0</v>
      </c>
    </row>
    <row r="82" spans="1:6">
      <c r="A82" s="1" t="s">
        <v>107</v>
      </c>
      <c r="B82" s="1">
        <v>8</v>
      </c>
      <c r="C82" s="3">
        <v>45469</v>
      </c>
      <c r="D82" s="1" t="s">
        <v>127</v>
      </c>
      <c r="E82" s="1" t="s">
        <v>122</v>
      </c>
      <c r="F82" s="1">
        <v>0</v>
      </c>
    </row>
    <row r="83" spans="1:6">
      <c r="A83" s="1" t="s">
        <v>107</v>
      </c>
      <c r="B83" s="1">
        <v>8</v>
      </c>
      <c r="C83" s="3">
        <v>45469</v>
      </c>
      <c r="D83" s="1" t="s">
        <v>123</v>
      </c>
      <c r="E83" s="1" t="s">
        <v>120</v>
      </c>
      <c r="F83" s="1">
        <v>6</v>
      </c>
    </row>
    <row r="84" spans="1:6">
      <c r="A84" s="1" t="s">
        <v>107</v>
      </c>
      <c r="B84" s="1">
        <v>8</v>
      </c>
      <c r="C84" s="3">
        <v>45469</v>
      </c>
      <c r="D84" s="1" t="s">
        <v>123</v>
      </c>
      <c r="E84" s="1" t="s">
        <v>125</v>
      </c>
      <c r="F84" s="1">
        <v>13</v>
      </c>
    </row>
    <row r="85" spans="1:6">
      <c r="A85" s="1" t="s">
        <v>107</v>
      </c>
      <c r="B85" s="1">
        <v>8</v>
      </c>
      <c r="C85" s="3">
        <v>45469</v>
      </c>
      <c r="D85" s="1" t="s">
        <v>123</v>
      </c>
      <c r="E85" s="1" t="s">
        <v>124</v>
      </c>
      <c r="F85" s="1">
        <v>2</v>
      </c>
    </row>
    <row r="86" spans="1:6">
      <c r="A86" s="1" t="s">
        <v>107</v>
      </c>
      <c r="B86" s="1">
        <v>8</v>
      </c>
      <c r="C86" s="3">
        <v>45469</v>
      </c>
      <c r="D86" s="1" t="s">
        <v>123</v>
      </c>
      <c r="E86" s="1" t="s">
        <v>122</v>
      </c>
      <c r="F86" s="1">
        <v>0</v>
      </c>
    </row>
    <row r="87" spans="1:6">
      <c r="A87" s="1" t="s">
        <v>107</v>
      </c>
      <c r="B87" s="1">
        <v>9</v>
      </c>
      <c r="C87" s="3">
        <v>45469</v>
      </c>
      <c r="D87" s="1" t="s">
        <v>127</v>
      </c>
      <c r="E87" s="1" t="s">
        <v>120</v>
      </c>
      <c r="F87" s="1">
        <v>1</v>
      </c>
    </row>
    <row r="88" spans="1:6">
      <c r="A88" s="1" t="s">
        <v>107</v>
      </c>
      <c r="B88" s="1">
        <v>9</v>
      </c>
      <c r="C88" s="3">
        <v>45469</v>
      </c>
      <c r="D88" s="1" t="s">
        <v>127</v>
      </c>
      <c r="E88" s="1" t="s">
        <v>125</v>
      </c>
      <c r="F88" s="1">
        <v>1</v>
      </c>
    </row>
    <row r="89" spans="1:6">
      <c r="A89" s="1" t="s">
        <v>107</v>
      </c>
      <c r="B89" s="1">
        <v>9</v>
      </c>
      <c r="C89" s="3">
        <v>45469</v>
      </c>
      <c r="D89" s="1" t="s">
        <v>127</v>
      </c>
      <c r="E89" s="1" t="s">
        <v>124</v>
      </c>
      <c r="F89" s="1">
        <v>0</v>
      </c>
    </row>
    <row r="90" spans="1:6">
      <c r="A90" s="1" t="s">
        <v>107</v>
      </c>
      <c r="B90" s="1">
        <v>9</v>
      </c>
      <c r="C90" s="3">
        <v>45469</v>
      </c>
      <c r="D90" s="1" t="s">
        <v>127</v>
      </c>
      <c r="E90" s="1" t="s">
        <v>122</v>
      </c>
      <c r="F90" s="1">
        <v>0</v>
      </c>
    </row>
    <row r="91" spans="1:6">
      <c r="A91" s="1" t="s">
        <v>107</v>
      </c>
      <c r="B91" s="1">
        <v>9</v>
      </c>
      <c r="C91" s="3">
        <v>45469</v>
      </c>
      <c r="D91" s="1" t="s">
        <v>121</v>
      </c>
      <c r="E91" s="1" t="s">
        <v>120</v>
      </c>
      <c r="F91" s="1">
        <v>1</v>
      </c>
    </row>
    <row r="92" spans="1:6">
      <c r="A92" s="1" t="s">
        <v>107</v>
      </c>
      <c r="B92" s="1">
        <v>9</v>
      </c>
      <c r="C92" s="3">
        <v>45469</v>
      </c>
      <c r="D92" s="1" t="s">
        <v>121</v>
      </c>
      <c r="E92" s="1" t="s">
        <v>125</v>
      </c>
      <c r="F92" s="1">
        <v>0</v>
      </c>
    </row>
    <row r="93" spans="1:6">
      <c r="A93" s="1" t="s">
        <v>107</v>
      </c>
      <c r="B93" s="1">
        <v>9</v>
      </c>
      <c r="C93" s="3">
        <v>45469</v>
      </c>
      <c r="D93" s="1" t="s">
        <v>121</v>
      </c>
      <c r="E93" s="1" t="s">
        <v>124</v>
      </c>
      <c r="F93" s="1">
        <v>0</v>
      </c>
    </row>
    <row r="94" spans="1:6">
      <c r="A94" s="1" t="s">
        <v>107</v>
      </c>
      <c r="B94" s="1">
        <v>9</v>
      </c>
      <c r="C94" s="3">
        <v>45469</v>
      </c>
      <c r="D94" s="1" t="s">
        <v>121</v>
      </c>
      <c r="E94" s="1" t="s">
        <v>122</v>
      </c>
      <c r="F94" s="1">
        <v>0</v>
      </c>
    </row>
    <row r="95" spans="1:6">
      <c r="A95" s="1" t="s">
        <v>107</v>
      </c>
      <c r="B95" s="1">
        <v>10</v>
      </c>
      <c r="C95" s="3">
        <v>45469</v>
      </c>
      <c r="D95" s="1" t="s">
        <v>127</v>
      </c>
      <c r="E95" s="1" t="s">
        <v>120</v>
      </c>
      <c r="F95" s="1">
        <v>3</v>
      </c>
    </row>
    <row r="96" spans="1:6">
      <c r="A96" s="1" t="s">
        <v>107</v>
      </c>
      <c r="B96" s="1">
        <v>10</v>
      </c>
      <c r="C96" s="3">
        <v>45469</v>
      </c>
      <c r="D96" s="1" t="s">
        <v>127</v>
      </c>
      <c r="E96" s="1" t="s">
        <v>125</v>
      </c>
      <c r="F96" s="1">
        <v>0</v>
      </c>
    </row>
    <row r="97" spans="1:6">
      <c r="A97" s="1" t="s">
        <v>107</v>
      </c>
      <c r="B97" s="1">
        <v>10</v>
      </c>
      <c r="C97" s="3">
        <v>45469</v>
      </c>
      <c r="D97" s="1" t="s">
        <v>127</v>
      </c>
      <c r="E97" s="1" t="s">
        <v>124</v>
      </c>
      <c r="F97" s="1">
        <v>0</v>
      </c>
    </row>
    <row r="98" spans="1:6">
      <c r="A98" s="1" t="s">
        <v>107</v>
      </c>
      <c r="B98" s="1">
        <v>10</v>
      </c>
      <c r="C98" s="3">
        <v>45469</v>
      </c>
      <c r="D98" s="1" t="s">
        <v>127</v>
      </c>
      <c r="E98" s="1" t="s">
        <v>122</v>
      </c>
      <c r="F98" s="1">
        <v>1</v>
      </c>
    </row>
    <row r="99" spans="1:6">
      <c r="A99" s="1" t="s">
        <v>107</v>
      </c>
      <c r="B99" s="1">
        <v>10</v>
      </c>
      <c r="C99" s="3">
        <v>45469</v>
      </c>
      <c r="D99" s="1" t="s">
        <v>123</v>
      </c>
      <c r="E99" s="1" t="s">
        <v>120</v>
      </c>
      <c r="F99" s="1">
        <v>15</v>
      </c>
    </row>
    <row r="100" spans="1:6">
      <c r="A100" s="1" t="s">
        <v>107</v>
      </c>
      <c r="B100" s="1">
        <v>10</v>
      </c>
      <c r="C100" s="3">
        <v>45469</v>
      </c>
      <c r="D100" s="1" t="s">
        <v>123</v>
      </c>
      <c r="E100" s="1" t="s">
        <v>125</v>
      </c>
      <c r="F100" s="1">
        <v>1</v>
      </c>
    </row>
    <row r="101" spans="1:6">
      <c r="A101" s="1" t="s">
        <v>107</v>
      </c>
      <c r="B101" s="1">
        <v>10</v>
      </c>
      <c r="C101" s="3">
        <v>45469</v>
      </c>
      <c r="D101" s="1" t="s">
        <v>123</v>
      </c>
      <c r="E101" s="1" t="s">
        <v>124</v>
      </c>
      <c r="F101" s="1">
        <v>0</v>
      </c>
    </row>
    <row r="102" spans="1:6">
      <c r="A102" s="1" t="s">
        <v>107</v>
      </c>
      <c r="B102" s="1">
        <v>10</v>
      </c>
      <c r="C102" s="3">
        <v>45469</v>
      </c>
      <c r="D102" s="1" t="s">
        <v>123</v>
      </c>
      <c r="E102" s="1" t="s">
        <v>122</v>
      </c>
      <c r="F102" s="1">
        <v>0</v>
      </c>
    </row>
    <row r="103" spans="1:6">
      <c r="A103" s="1" t="s">
        <v>107</v>
      </c>
      <c r="B103" s="1">
        <v>11</v>
      </c>
      <c r="C103" s="3">
        <v>45468</v>
      </c>
      <c r="D103" s="1" t="s">
        <v>127</v>
      </c>
      <c r="E103" s="1" t="s">
        <v>120</v>
      </c>
      <c r="F103" s="1">
        <v>39</v>
      </c>
    </row>
    <row r="104" spans="1:6">
      <c r="A104" s="1" t="s">
        <v>107</v>
      </c>
      <c r="B104" s="1">
        <v>11</v>
      </c>
      <c r="C104" s="3">
        <v>45468</v>
      </c>
      <c r="D104" s="1" t="s">
        <v>127</v>
      </c>
      <c r="E104" s="1" t="s">
        <v>125</v>
      </c>
      <c r="F104" s="1">
        <v>2</v>
      </c>
    </row>
    <row r="105" spans="1:6">
      <c r="A105" s="1" t="s">
        <v>107</v>
      </c>
      <c r="B105" s="1">
        <v>11</v>
      </c>
      <c r="C105" s="3">
        <v>45468</v>
      </c>
      <c r="D105" s="1" t="s">
        <v>127</v>
      </c>
      <c r="E105" s="1" t="s">
        <v>124</v>
      </c>
      <c r="F105" s="1">
        <v>0</v>
      </c>
    </row>
    <row r="106" spans="1:6">
      <c r="A106" s="1" t="s">
        <v>107</v>
      </c>
      <c r="B106" s="1">
        <v>11</v>
      </c>
      <c r="C106" s="3">
        <v>45468</v>
      </c>
      <c r="D106" s="1" t="s">
        <v>127</v>
      </c>
      <c r="E106" s="1" t="s">
        <v>122</v>
      </c>
      <c r="F106" s="1">
        <v>0</v>
      </c>
    </row>
    <row r="107" spans="1:6">
      <c r="A107" s="1" t="s">
        <v>107</v>
      </c>
      <c r="B107" s="1">
        <v>11</v>
      </c>
      <c r="C107" s="3">
        <v>45468</v>
      </c>
      <c r="D107" s="1" t="s">
        <v>121</v>
      </c>
      <c r="E107" s="1" t="s">
        <v>120</v>
      </c>
      <c r="F107" s="1">
        <v>14</v>
      </c>
    </row>
    <row r="108" spans="1:6">
      <c r="A108" s="1" t="s">
        <v>107</v>
      </c>
      <c r="B108" s="1">
        <v>11</v>
      </c>
      <c r="C108" s="3">
        <v>45468</v>
      </c>
      <c r="D108" s="1" t="s">
        <v>121</v>
      </c>
      <c r="E108" s="1" t="s">
        <v>125</v>
      </c>
      <c r="F108" s="1">
        <v>3</v>
      </c>
    </row>
    <row r="109" spans="1:6">
      <c r="A109" s="1" t="s">
        <v>107</v>
      </c>
      <c r="B109" s="1">
        <v>11</v>
      </c>
      <c r="C109" s="3">
        <v>45468</v>
      </c>
      <c r="D109" s="1" t="s">
        <v>121</v>
      </c>
      <c r="E109" s="1" t="s">
        <v>124</v>
      </c>
      <c r="F109" s="1">
        <v>0</v>
      </c>
    </row>
    <row r="110" spans="1:6">
      <c r="A110" s="1" t="s">
        <v>107</v>
      </c>
      <c r="B110" s="1">
        <v>11</v>
      </c>
      <c r="C110" s="3">
        <v>45468</v>
      </c>
      <c r="D110" s="1" t="s">
        <v>121</v>
      </c>
      <c r="E110" s="1" t="s">
        <v>122</v>
      </c>
      <c r="F110" s="1">
        <v>0</v>
      </c>
    </row>
    <row r="111" spans="1:6">
      <c r="A111" s="1" t="s">
        <v>107</v>
      </c>
      <c r="B111" s="1">
        <v>11</v>
      </c>
      <c r="C111" s="3">
        <v>45468</v>
      </c>
      <c r="D111" s="1" t="s">
        <v>123</v>
      </c>
      <c r="E111" s="1" t="s">
        <v>120</v>
      </c>
      <c r="F111" s="1">
        <v>2</v>
      </c>
    </row>
    <row r="112" spans="1:6">
      <c r="A112" s="1" t="s">
        <v>107</v>
      </c>
      <c r="B112" s="1">
        <v>11</v>
      </c>
      <c r="C112" s="3">
        <v>45468</v>
      </c>
      <c r="D112" s="1" t="s">
        <v>123</v>
      </c>
      <c r="E112" s="1" t="s">
        <v>125</v>
      </c>
      <c r="F112" s="1">
        <v>3</v>
      </c>
    </row>
    <row r="113" spans="1:6">
      <c r="A113" s="1" t="s">
        <v>107</v>
      </c>
      <c r="B113" s="1">
        <v>11</v>
      </c>
      <c r="C113" s="3">
        <v>45468</v>
      </c>
      <c r="D113" s="1" t="s">
        <v>123</v>
      </c>
      <c r="E113" s="1" t="s">
        <v>124</v>
      </c>
      <c r="F113" s="1">
        <v>2</v>
      </c>
    </row>
    <row r="114" spans="1:6">
      <c r="A114" s="1" t="s">
        <v>107</v>
      </c>
      <c r="B114" s="1">
        <v>11</v>
      </c>
      <c r="C114" s="3">
        <v>45468</v>
      </c>
      <c r="D114" s="1" t="s">
        <v>123</v>
      </c>
      <c r="E114" s="1" t="s">
        <v>122</v>
      </c>
      <c r="F114" s="1">
        <v>0</v>
      </c>
    </row>
    <row r="115" spans="1:6">
      <c r="A115" s="1" t="s">
        <v>107</v>
      </c>
      <c r="B115" s="1">
        <v>11</v>
      </c>
      <c r="C115" s="3">
        <v>45468</v>
      </c>
      <c r="D115" s="1" t="s">
        <v>168</v>
      </c>
      <c r="E115" s="1" t="s">
        <v>120</v>
      </c>
      <c r="F115" s="1">
        <v>0</v>
      </c>
    </row>
    <row r="116" spans="1:6">
      <c r="A116" s="1" t="s">
        <v>107</v>
      </c>
      <c r="B116" s="1">
        <v>11</v>
      </c>
      <c r="C116" s="3">
        <v>45468</v>
      </c>
      <c r="D116" s="1" t="s">
        <v>168</v>
      </c>
      <c r="E116" s="1" t="s">
        <v>125</v>
      </c>
      <c r="F116" s="1">
        <v>1</v>
      </c>
    </row>
    <row r="117" spans="1:6">
      <c r="A117" s="1" t="s">
        <v>107</v>
      </c>
      <c r="B117" s="1">
        <v>11</v>
      </c>
      <c r="C117" s="3">
        <v>45468</v>
      </c>
      <c r="D117" s="1" t="s">
        <v>168</v>
      </c>
      <c r="E117" s="1" t="s">
        <v>124</v>
      </c>
      <c r="F117" s="1">
        <v>0</v>
      </c>
    </row>
    <row r="118" spans="1:6">
      <c r="A118" s="1" t="s">
        <v>107</v>
      </c>
      <c r="B118" s="1">
        <v>11</v>
      </c>
      <c r="C118" s="3">
        <v>45468</v>
      </c>
      <c r="D118" s="1" t="s">
        <v>168</v>
      </c>
      <c r="E118" s="1" t="s">
        <v>122</v>
      </c>
      <c r="F118" s="1">
        <v>0</v>
      </c>
    </row>
    <row r="119" spans="1:6">
      <c r="A119" s="1" t="s">
        <v>107</v>
      </c>
      <c r="B119" s="1">
        <v>12</v>
      </c>
      <c r="C119" s="3">
        <v>45468</v>
      </c>
      <c r="D119" s="1" t="s">
        <v>123</v>
      </c>
      <c r="E119" s="1" t="s">
        <v>120</v>
      </c>
      <c r="F119" s="1">
        <v>21</v>
      </c>
    </row>
    <row r="120" spans="1:6">
      <c r="A120" s="1" t="s">
        <v>107</v>
      </c>
      <c r="B120" s="1">
        <v>12</v>
      </c>
      <c r="C120" s="3">
        <v>45468</v>
      </c>
      <c r="D120" s="1" t="s">
        <v>123</v>
      </c>
      <c r="E120" s="1" t="s">
        <v>125</v>
      </c>
      <c r="F120" s="1">
        <v>9</v>
      </c>
    </row>
    <row r="121" spans="1:6">
      <c r="A121" s="1" t="s">
        <v>107</v>
      </c>
      <c r="B121" s="1">
        <v>12</v>
      </c>
      <c r="C121" s="3">
        <v>45468</v>
      </c>
      <c r="D121" s="1" t="s">
        <v>123</v>
      </c>
      <c r="E121" s="1" t="s">
        <v>124</v>
      </c>
      <c r="F121" s="1">
        <v>0</v>
      </c>
    </row>
    <row r="122" spans="1:6">
      <c r="A122" s="1" t="s">
        <v>107</v>
      </c>
      <c r="B122" s="1">
        <v>12</v>
      </c>
      <c r="C122" s="3">
        <v>45468</v>
      </c>
      <c r="D122" s="1" t="s">
        <v>123</v>
      </c>
      <c r="E122" s="1" t="s">
        <v>122</v>
      </c>
      <c r="F122" s="1">
        <v>0</v>
      </c>
    </row>
    <row r="123" spans="1:6">
      <c r="A123" s="1" t="s">
        <v>107</v>
      </c>
      <c r="B123" s="1">
        <v>12</v>
      </c>
      <c r="C123" s="3">
        <v>45468</v>
      </c>
      <c r="D123" s="1" t="s">
        <v>121</v>
      </c>
      <c r="E123" s="1" t="s">
        <v>120</v>
      </c>
      <c r="F123" s="1">
        <v>0</v>
      </c>
    </row>
    <row r="124" spans="1:6">
      <c r="A124" s="1" t="s">
        <v>107</v>
      </c>
      <c r="B124" s="1">
        <v>12</v>
      </c>
      <c r="C124" s="3">
        <v>45468</v>
      </c>
      <c r="D124" s="1" t="s">
        <v>121</v>
      </c>
      <c r="E124" s="1" t="s">
        <v>125</v>
      </c>
      <c r="F124" s="1">
        <v>0</v>
      </c>
    </row>
    <row r="125" spans="1:6">
      <c r="A125" s="1" t="s">
        <v>107</v>
      </c>
      <c r="B125" s="1">
        <v>12</v>
      </c>
      <c r="C125" s="3">
        <v>45468</v>
      </c>
      <c r="D125" s="1" t="s">
        <v>121</v>
      </c>
      <c r="E125" s="1" t="s">
        <v>124</v>
      </c>
      <c r="F125" s="1">
        <v>0</v>
      </c>
    </row>
    <row r="126" spans="1:6">
      <c r="A126" s="1" t="s">
        <v>107</v>
      </c>
      <c r="B126" s="1">
        <v>12</v>
      </c>
      <c r="C126" s="3">
        <v>45468</v>
      </c>
      <c r="D126" s="1" t="s">
        <v>121</v>
      </c>
      <c r="E126" s="1" t="s">
        <v>122</v>
      </c>
      <c r="F126" s="1">
        <v>1</v>
      </c>
    </row>
    <row r="127" spans="1:6">
      <c r="A127" s="1" t="s">
        <v>107</v>
      </c>
      <c r="B127" s="1">
        <v>13</v>
      </c>
      <c r="C127" s="3">
        <v>45468</v>
      </c>
      <c r="D127" s="1" t="s">
        <v>121</v>
      </c>
      <c r="E127" s="1" t="s">
        <v>120</v>
      </c>
      <c r="F127" s="1">
        <v>5</v>
      </c>
    </row>
    <row r="128" spans="1:6">
      <c r="A128" s="1" t="s">
        <v>107</v>
      </c>
      <c r="B128" s="1">
        <v>13</v>
      </c>
      <c r="C128" s="3">
        <v>45468</v>
      </c>
      <c r="D128" s="1" t="s">
        <v>121</v>
      </c>
      <c r="E128" s="1" t="s">
        <v>125</v>
      </c>
      <c r="F128" s="1">
        <v>0</v>
      </c>
    </row>
    <row r="129" spans="1:6">
      <c r="A129" s="1" t="s">
        <v>107</v>
      </c>
      <c r="B129" s="1">
        <v>13</v>
      </c>
      <c r="C129" s="3">
        <v>45468</v>
      </c>
      <c r="D129" s="1" t="s">
        <v>121</v>
      </c>
      <c r="E129" s="1" t="s">
        <v>124</v>
      </c>
      <c r="F129" s="1">
        <v>1</v>
      </c>
    </row>
    <row r="130" spans="1:6">
      <c r="A130" s="1" t="s">
        <v>107</v>
      </c>
      <c r="B130" s="1">
        <v>13</v>
      </c>
      <c r="C130" s="3">
        <v>45468</v>
      </c>
      <c r="D130" s="1" t="s">
        <v>121</v>
      </c>
      <c r="E130" s="1" t="s">
        <v>122</v>
      </c>
      <c r="F130" s="1">
        <v>0</v>
      </c>
    </row>
    <row r="131" spans="1:6">
      <c r="A131" s="1" t="s">
        <v>107</v>
      </c>
      <c r="B131" s="1">
        <v>13</v>
      </c>
      <c r="C131" s="3">
        <v>45468</v>
      </c>
      <c r="D131" s="1" t="s">
        <v>127</v>
      </c>
      <c r="E131" s="1" t="s">
        <v>120</v>
      </c>
      <c r="F131" s="1">
        <f>19*5+4</f>
        <v>99</v>
      </c>
    </row>
    <row r="132" spans="1:6">
      <c r="A132" s="1" t="s">
        <v>107</v>
      </c>
      <c r="B132" s="1">
        <v>13</v>
      </c>
      <c r="C132" s="3">
        <v>45468</v>
      </c>
      <c r="D132" s="1" t="s">
        <v>127</v>
      </c>
      <c r="E132" s="1" t="s">
        <v>125</v>
      </c>
      <c r="F132" s="1">
        <v>1</v>
      </c>
    </row>
    <row r="133" spans="1:6">
      <c r="A133" s="1" t="s">
        <v>107</v>
      </c>
      <c r="B133" s="1">
        <v>13</v>
      </c>
      <c r="C133" s="3">
        <v>45468</v>
      </c>
      <c r="D133" s="1" t="s">
        <v>127</v>
      </c>
      <c r="E133" s="1" t="s">
        <v>124</v>
      </c>
      <c r="F133" s="1">
        <v>0</v>
      </c>
    </row>
    <row r="134" spans="1:6">
      <c r="A134" s="1" t="s">
        <v>107</v>
      </c>
      <c r="B134" s="1">
        <v>13</v>
      </c>
      <c r="C134" s="3">
        <v>45468</v>
      </c>
      <c r="D134" s="1" t="s">
        <v>127</v>
      </c>
      <c r="E134" s="1" t="s">
        <v>122</v>
      </c>
      <c r="F134" s="1">
        <v>0</v>
      </c>
    </row>
    <row r="135" spans="1:6">
      <c r="A135" s="1" t="s">
        <v>107</v>
      </c>
      <c r="B135" s="1">
        <v>13</v>
      </c>
      <c r="C135" s="3">
        <v>45468</v>
      </c>
      <c r="D135" s="1" t="s">
        <v>149</v>
      </c>
      <c r="E135" s="1" t="s">
        <v>120</v>
      </c>
      <c r="F135" s="1">
        <v>1</v>
      </c>
    </row>
    <row r="136" spans="1:6">
      <c r="A136" s="1" t="s">
        <v>107</v>
      </c>
      <c r="B136" s="1">
        <v>13</v>
      </c>
      <c r="C136" s="3">
        <v>45468</v>
      </c>
      <c r="D136" s="1" t="s">
        <v>149</v>
      </c>
      <c r="E136" s="1" t="s">
        <v>125</v>
      </c>
      <c r="F136" s="1">
        <v>0</v>
      </c>
    </row>
    <row r="137" spans="1:6">
      <c r="A137" s="1" t="s">
        <v>107</v>
      </c>
      <c r="B137" s="1">
        <v>13</v>
      </c>
      <c r="C137" s="3">
        <v>45468</v>
      </c>
      <c r="D137" s="1" t="s">
        <v>149</v>
      </c>
      <c r="E137" s="1" t="s">
        <v>124</v>
      </c>
      <c r="F137" s="1">
        <v>0</v>
      </c>
    </row>
    <row r="138" spans="1:6">
      <c r="A138" s="1" t="s">
        <v>107</v>
      </c>
      <c r="B138" s="1">
        <v>13</v>
      </c>
      <c r="C138" s="3">
        <v>45468</v>
      </c>
      <c r="D138" s="1" t="s">
        <v>149</v>
      </c>
      <c r="E138" s="1" t="s">
        <v>122</v>
      </c>
      <c r="F138" s="1">
        <v>0</v>
      </c>
    </row>
    <row r="139" spans="1:6">
      <c r="A139" s="1" t="s">
        <v>107</v>
      </c>
      <c r="B139" s="1">
        <v>13</v>
      </c>
      <c r="C139" s="3">
        <v>45468</v>
      </c>
      <c r="D139" s="1" t="s">
        <v>123</v>
      </c>
      <c r="E139" s="1" t="s">
        <v>120</v>
      </c>
      <c r="F139" s="1">
        <v>3</v>
      </c>
    </row>
    <row r="140" spans="1:6">
      <c r="A140" s="1" t="s">
        <v>107</v>
      </c>
      <c r="B140" s="1">
        <v>13</v>
      </c>
      <c r="C140" s="3">
        <v>45468</v>
      </c>
      <c r="D140" s="1" t="s">
        <v>123</v>
      </c>
      <c r="E140" s="1" t="s">
        <v>125</v>
      </c>
      <c r="F140" s="1">
        <v>0</v>
      </c>
    </row>
    <row r="141" spans="1:6">
      <c r="A141" s="1" t="s">
        <v>107</v>
      </c>
      <c r="B141" s="1">
        <v>13</v>
      </c>
      <c r="C141" s="3">
        <v>45468</v>
      </c>
      <c r="D141" s="1" t="s">
        <v>123</v>
      </c>
      <c r="E141" s="1" t="s">
        <v>124</v>
      </c>
      <c r="F141" s="1">
        <v>0</v>
      </c>
    </row>
    <row r="142" spans="1:6">
      <c r="A142" s="1" t="s">
        <v>107</v>
      </c>
      <c r="B142" s="1">
        <v>13</v>
      </c>
      <c r="C142" s="3">
        <v>45468</v>
      </c>
      <c r="D142" s="1" t="s">
        <v>123</v>
      </c>
      <c r="E142" s="1" t="s">
        <v>122</v>
      </c>
      <c r="F142" s="1">
        <v>0</v>
      </c>
    </row>
    <row r="143" spans="1:6">
      <c r="A143" s="1" t="s">
        <v>107</v>
      </c>
      <c r="B143" s="1">
        <v>14</v>
      </c>
      <c r="C143" s="3">
        <v>45468</v>
      </c>
      <c r="D143" s="1" t="s">
        <v>127</v>
      </c>
      <c r="E143" s="1" t="s">
        <v>120</v>
      </c>
      <c r="F143" s="1">
        <v>5</v>
      </c>
    </row>
    <row r="144" spans="1:6">
      <c r="A144" s="1" t="s">
        <v>107</v>
      </c>
      <c r="B144" s="1">
        <v>14</v>
      </c>
      <c r="C144" s="3">
        <v>45468</v>
      </c>
      <c r="D144" s="1" t="s">
        <v>127</v>
      </c>
      <c r="E144" s="1" t="s">
        <v>125</v>
      </c>
      <c r="F144" s="1">
        <v>0</v>
      </c>
    </row>
    <row r="145" spans="1:6">
      <c r="A145" s="1" t="s">
        <v>107</v>
      </c>
      <c r="B145" s="1">
        <v>14</v>
      </c>
      <c r="C145" s="3">
        <v>45468</v>
      </c>
      <c r="D145" s="1" t="s">
        <v>127</v>
      </c>
      <c r="E145" s="1" t="s">
        <v>124</v>
      </c>
      <c r="F145" s="1">
        <v>0</v>
      </c>
    </row>
    <row r="146" spans="1:6">
      <c r="A146" s="1" t="s">
        <v>107</v>
      </c>
      <c r="B146" s="1">
        <v>14</v>
      </c>
      <c r="C146" s="3">
        <v>45468</v>
      </c>
      <c r="D146" s="1" t="s">
        <v>127</v>
      </c>
      <c r="E146" s="1" t="s">
        <v>122</v>
      </c>
      <c r="F146" s="1">
        <v>0</v>
      </c>
    </row>
    <row r="147" spans="1:6">
      <c r="A147" s="1" t="s">
        <v>107</v>
      </c>
      <c r="B147" s="1">
        <v>14</v>
      </c>
      <c r="C147" s="3">
        <v>45468</v>
      </c>
      <c r="D147" s="1" t="s">
        <v>123</v>
      </c>
      <c r="E147" s="1" t="s">
        <v>120</v>
      </c>
      <c r="F147" s="1">
        <v>0</v>
      </c>
    </row>
    <row r="148" spans="1:6">
      <c r="A148" s="1" t="s">
        <v>107</v>
      </c>
      <c r="B148" s="1">
        <v>14</v>
      </c>
      <c r="C148" s="3">
        <v>45468</v>
      </c>
      <c r="D148" s="1" t="s">
        <v>123</v>
      </c>
      <c r="E148" s="1" t="s">
        <v>125</v>
      </c>
      <c r="F148" s="1">
        <v>0</v>
      </c>
    </row>
    <row r="149" spans="1:6">
      <c r="A149" s="1" t="s">
        <v>107</v>
      </c>
      <c r="B149" s="1">
        <v>14</v>
      </c>
      <c r="C149" s="3">
        <v>45468</v>
      </c>
      <c r="D149" s="1" t="s">
        <v>123</v>
      </c>
      <c r="E149" s="1" t="s">
        <v>124</v>
      </c>
      <c r="F149" s="1">
        <v>1</v>
      </c>
    </row>
    <row r="150" spans="1:6">
      <c r="A150" s="1" t="s">
        <v>107</v>
      </c>
      <c r="B150" s="1">
        <v>14</v>
      </c>
      <c r="C150" s="3">
        <v>45468</v>
      </c>
      <c r="D150" s="1" t="s">
        <v>123</v>
      </c>
      <c r="E150" s="1" t="s">
        <v>122</v>
      </c>
      <c r="F150" s="1">
        <v>0</v>
      </c>
    </row>
    <row r="151" spans="1:6">
      <c r="A151" s="1" t="s">
        <v>107</v>
      </c>
      <c r="B151" s="1">
        <v>14</v>
      </c>
      <c r="C151" s="3">
        <v>45468</v>
      </c>
      <c r="D151" s="1" t="s">
        <v>121</v>
      </c>
      <c r="E151" s="1" t="s">
        <v>120</v>
      </c>
      <c r="F151" s="1">
        <v>0</v>
      </c>
    </row>
    <row r="152" spans="1:6">
      <c r="A152" s="1" t="s">
        <v>107</v>
      </c>
      <c r="B152" s="1">
        <v>14</v>
      </c>
      <c r="C152" s="3">
        <v>45468</v>
      </c>
      <c r="D152" s="1" t="s">
        <v>121</v>
      </c>
      <c r="E152" s="1" t="s">
        <v>125</v>
      </c>
      <c r="F152" s="1">
        <v>0</v>
      </c>
    </row>
    <row r="153" spans="1:6">
      <c r="A153" s="1" t="s">
        <v>107</v>
      </c>
      <c r="B153" s="1">
        <v>14</v>
      </c>
      <c r="C153" s="3">
        <v>45468</v>
      </c>
      <c r="D153" s="1" t="s">
        <v>121</v>
      </c>
      <c r="E153" s="1" t="s">
        <v>124</v>
      </c>
      <c r="F153" s="1">
        <v>0</v>
      </c>
    </row>
    <row r="154" spans="1:6">
      <c r="A154" s="1" t="s">
        <v>107</v>
      </c>
      <c r="B154" s="1">
        <v>14</v>
      </c>
      <c r="C154" s="3">
        <v>45468</v>
      </c>
      <c r="D154" s="1" t="s">
        <v>121</v>
      </c>
      <c r="E154" s="1" t="s">
        <v>122</v>
      </c>
      <c r="F154" s="1">
        <v>1</v>
      </c>
    </row>
    <row r="155" spans="1:6">
      <c r="A155" s="1" t="s">
        <v>107</v>
      </c>
      <c r="B155" s="1">
        <v>15</v>
      </c>
      <c r="C155" s="3">
        <v>45468</v>
      </c>
      <c r="D155" s="1" t="s">
        <v>145</v>
      </c>
      <c r="E155" s="1" t="s">
        <v>146</v>
      </c>
      <c r="F155" s="1">
        <v>0</v>
      </c>
    </row>
    <row r="156" spans="1:6">
      <c r="A156" s="1" t="s">
        <v>107</v>
      </c>
      <c r="B156" s="1">
        <v>16</v>
      </c>
      <c r="C156" s="3">
        <v>45470</v>
      </c>
      <c r="D156" s="1" t="s">
        <v>145</v>
      </c>
      <c r="E156" s="1" t="s">
        <v>146</v>
      </c>
      <c r="F156" s="1">
        <v>0</v>
      </c>
    </row>
    <row r="157" spans="1:6">
      <c r="A157" s="1" t="s">
        <v>107</v>
      </c>
      <c r="B157" s="1">
        <v>17</v>
      </c>
      <c r="C157" s="3">
        <v>45470</v>
      </c>
      <c r="D157" s="1" t="s">
        <v>123</v>
      </c>
      <c r="E157" s="1" t="s">
        <v>120</v>
      </c>
      <c r="F157" s="1">
        <v>2</v>
      </c>
    </row>
    <row r="158" spans="1:6">
      <c r="A158" s="1" t="s">
        <v>107</v>
      </c>
      <c r="B158" s="1">
        <v>17</v>
      </c>
      <c r="C158" s="3">
        <v>45470</v>
      </c>
      <c r="D158" s="1" t="s">
        <v>123</v>
      </c>
      <c r="E158" s="1" t="s">
        <v>125</v>
      </c>
      <c r="F158" s="1">
        <v>0</v>
      </c>
    </row>
    <row r="159" spans="1:6">
      <c r="A159" s="1" t="s">
        <v>107</v>
      </c>
      <c r="B159" s="1">
        <v>17</v>
      </c>
      <c r="C159" s="3">
        <v>45470</v>
      </c>
      <c r="D159" s="1" t="s">
        <v>123</v>
      </c>
      <c r="E159" s="1" t="s">
        <v>124</v>
      </c>
      <c r="F159" s="1">
        <v>0</v>
      </c>
    </row>
    <row r="160" spans="1:6">
      <c r="A160" s="1" t="s">
        <v>107</v>
      </c>
      <c r="B160" s="1">
        <v>17</v>
      </c>
      <c r="C160" s="3">
        <v>45470</v>
      </c>
      <c r="D160" s="1" t="s">
        <v>123</v>
      </c>
      <c r="E160" s="1" t="s">
        <v>122</v>
      </c>
      <c r="F160" s="1">
        <v>0</v>
      </c>
    </row>
    <row r="161" spans="1:6">
      <c r="A161" s="1" t="s">
        <v>107</v>
      </c>
      <c r="B161" s="1">
        <v>18</v>
      </c>
      <c r="C161" s="3">
        <v>45470</v>
      </c>
      <c r="D161" s="1" t="s">
        <v>149</v>
      </c>
      <c r="E161" s="1" t="s">
        <v>120</v>
      </c>
      <c r="F161" s="1">
        <v>4</v>
      </c>
    </row>
    <row r="162" spans="1:6">
      <c r="A162" s="1" t="s">
        <v>107</v>
      </c>
      <c r="B162" s="1">
        <v>18</v>
      </c>
      <c r="C162" s="3">
        <v>45470</v>
      </c>
      <c r="D162" s="1" t="s">
        <v>149</v>
      </c>
      <c r="E162" s="1" t="s">
        <v>125</v>
      </c>
      <c r="F162" s="1">
        <v>0</v>
      </c>
    </row>
    <row r="163" spans="1:6">
      <c r="A163" s="1" t="s">
        <v>107</v>
      </c>
      <c r="B163" s="1">
        <v>18</v>
      </c>
      <c r="C163" s="3">
        <v>45470</v>
      </c>
      <c r="D163" s="1" t="s">
        <v>149</v>
      </c>
      <c r="E163" s="1" t="s">
        <v>124</v>
      </c>
      <c r="F163" s="1">
        <v>0</v>
      </c>
    </row>
    <row r="164" spans="1:6">
      <c r="A164" s="1" t="s">
        <v>107</v>
      </c>
      <c r="B164" s="1">
        <v>18</v>
      </c>
      <c r="C164" s="3">
        <v>45470</v>
      </c>
      <c r="D164" s="1" t="s">
        <v>149</v>
      </c>
      <c r="E164" s="1" t="s">
        <v>122</v>
      </c>
      <c r="F164" s="1">
        <v>0</v>
      </c>
    </row>
    <row r="165" spans="1:6">
      <c r="A165" s="1" t="s">
        <v>107</v>
      </c>
      <c r="B165" s="1">
        <v>19</v>
      </c>
      <c r="C165" s="3">
        <v>45470</v>
      </c>
      <c r="D165" s="1" t="s">
        <v>149</v>
      </c>
      <c r="E165" s="1" t="s">
        <v>120</v>
      </c>
      <c r="F165" s="1">
        <v>1</v>
      </c>
    </row>
    <row r="166" spans="1:6">
      <c r="A166" s="1" t="s">
        <v>107</v>
      </c>
      <c r="B166" s="1">
        <v>19</v>
      </c>
      <c r="C166" s="3">
        <v>45470</v>
      </c>
      <c r="D166" s="1" t="s">
        <v>149</v>
      </c>
      <c r="E166" s="1" t="s">
        <v>125</v>
      </c>
      <c r="F166" s="1">
        <v>0</v>
      </c>
    </row>
    <row r="167" spans="1:6">
      <c r="A167" s="1" t="s">
        <v>107</v>
      </c>
      <c r="B167" s="1">
        <v>19</v>
      </c>
      <c r="C167" s="3">
        <v>45470</v>
      </c>
      <c r="D167" s="1" t="s">
        <v>149</v>
      </c>
      <c r="E167" s="1" t="s">
        <v>124</v>
      </c>
      <c r="F167" s="1">
        <v>0</v>
      </c>
    </row>
    <row r="168" spans="1:6">
      <c r="A168" s="1" t="s">
        <v>107</v>
      </c>
      <c r="B168" s="1">
        <v>19</v>
      </c>
      <c r="C168" s="3">
        <v>45470</v>
      </c>
      <c r="D168" s="1" t="s">
        <v>149</v>
      </c>
      <c r="E168" s="1" t="s">
        <v>122</v>
      </c>
      <c r="F168" s="1">
        <v>0</v>
      </c>
    </row>
    <row r="169" spans="1:6">
      <c r="A169" s="1" t="s">
        <v>107</v>
      </c>
      <c r="B169" s="1">
        <v>20</v>
      </c>
      <c r="C169" s="3">
        <v>45470</v>
      </c>
      <c r="D169" s="1" t="s">
        <v>145</v>
      </c>
      <c r="E169" s="1" t="s">
        <v>146</v>
      </c>
      <c r="F169" s="1">
        <v>0</v>
      </c>
    </row>
    <row r="170" spans="1:6">
      <c r="A170" s="1" t="s">
        <v>107</v>
      </c>
      <c r="B170" s="1">
        <v>22</v>
      </c>
      <c r="C170" s="3">
        <v>45471</v>
      </c>
      <c r="D170" s="1" t="s">
        <v>121</v>
      </c>
      <c r="E170" s="1" t="s">
        <v>120</v>
      </c>
      <c r="F170" s="1">
        <v>2</v>
      </c>
    </row>
    <row r="171" spans="1:6">
      <c r="A171" s="1" t="s">
        <v>107</v>
      </c>
      <c r="B171" s="1">
        <v>22</v>
      </c>
      <c r="C171" s="3">
        <v>45471</v>
      </c>
      <c r="D171" s="1" t="s">
        <v>121</v>
      </c>
      <c r="E171" s="1" t="s">
        <v>125</v>
      </c>
      <c r="F171" s="1">
        <v>0</v>
      </c>
    </row>
    <row r="172" spans="1:6">
      <c r="A172" s="1" t="s">
        <v>107</v>
      </c>
      <c r="B172" s="1">
        <v>22</v>
      </c>
      <c r="C172" s="3">
        <v>45471</v>
      </c>
      <c r="D172" s="1" t="s">
        <v>121</v>
      </c>
      <c r="E172" s="1" t="s">
        <v>124</v>
      </c>
      <c r="F172" s="1">
        <v>0</v>
      </c>
    </row>
    <row r="173" spans="1:6">
      <c r="A173" s="1" t="s">
        <v>107</v>
      </c>
      <c r="B173" s="1">
        <v>22</v>
      </c>
      <c r="C173" s="3">
        <v>45471</v>
      </c>
      <c r="D173" s="1" t="s">
        <v>121</v>
      </c>
      <c r="E173" s="1" t="s">
        <v>122</v>
      </c>
      <c r="F173" s="1">
        <v>0</v>
      </c>
    </row>
    <row r="174" spans="1:6">
      <c r="A174" s="1" t="s">
        <v>107</v>
      </c>
      <c r="B174" s="1">
        <v>22</v>
      </c>
      <c r="C174" s="3">
        <v>45471</v>
      </c>
      <c r="D174" s="1" t="s">
        <v>127</v>
      </c>
      <c r="E174" s="1" t="s">
        <v>120</v>
      </c>
      <c r="F174" s="1">
        <v>1</v>
      </c>
    </row>
    <row r="175" spans="1:6">
      <c r="A175" s="1" t="s">
        <v>107</v>
      </c>
      <c r="B175" s="1">
        <v>22</v>
      </c>
      <c r="C175" s="3">
        <v>45471</v>
      </c>
      <c r="D175" s="1" t="s">
        <v>127</v>
      </c>
      <c r="E175" s="1" t="s">
        <v>125</v>
      </c>
      <c r="F175" s="1">
        <v>1</v>
      </c>
    </row>
    <row r="176" spans="1:6">
      <c r="A176" s="1" t="s">
        <v>107</v>
      </c>
      <c r="B176" s="1">
        <v>22</v>
      </c>
      <c r="C176" s="3">
        <v>45471</v>
      </c>
      <c r="D176" s="1" t="s">
        <v>127</v>
      </c>
      <c r="E176" s="1" t="s">
        <v>124</v>
      </c>
      <c r="F176" s="1">
        <v>1</v>
      </c>
    </row>
    <row r="177" spans="1:6">
      <c r="A177" s="1" t="s">
        <v>107</v>
      </c>
      <c r="B177" s="1">
        <v>22</v>
      </c>
      <c r="C177" s="3">
        <v>45471</v>
      </c>
      <c r="D177" s="1" t="s">
        <v>127</v>
      </c>
      <c r="E177" s="1" t="s">
        <v>122</v>
      </c>
      <c r="F177" s="1">
        <v>0</v>
      </c>
    </row>
    <row r="178" spans="1:6">
      <c r="A178" s="1" t="s">
        <v>107</v>
      </c>
      <c r="B178" s="1">
        <v>23</v>
      </c>
      <c r="C178" s="3">
        <v>45471</v>
      </c>
      <c r="D178" s="1" t="s">
        <v>121</v>
      </c>
      <c r="E178" s="1" t="s">
        <v>120</v>
      </c>
      <c r="F178" s="1">
        <v>18</v>
      </c>
    </row>
    <row r="179" spans="1:6">
      <c r="A179" s="1" t="s">
        <v>107</v>
      </c>
      <c r="B179" s="1">
        <v>23</v>
      </c>
      <c r="C179" s="3">
        <v>45471</v>
      </c>
      <c r="D179" s="1" t="s">
        <v>121</v>
      </c>
      <c r="E179" s="1" t="s">
        <v>125</v>
      </c>
      <c r="F179" s="1">
        <v>13</v>
      </c>
    </row>
    <row r="180" spans="1:6">
      <c r="A180" s="1" t="s">
        <v>107</v>
      </c>
      <c r="B180" s="1">
        <v>23</v>
      </c>
      <c r="C180" s="3">
        <v>45471</v>
      </c>
      <c r="D180" s="1" t="s">
        <v>121</v>
      </c>
      <c r="E180" s="1" t="s">
        <v>124</v>
      </c>
      <c r="F180" s="1">
        <v>0</v>
      </c>
    </row>
    <row r="181" spans="1:6">
      <c r="A181" s="1" t="s">
        <v>107</v>
      </c>
      <c r="B181" s="1">
        <v>23</v>
      </c>
      <c r="C181" s="3">
        <v>45471</v>
      </c>
      <c r="D181" s="1" t="s">
        <v>121</v>
      </c>
      <c r="E181" s="1" t="s">
        <v>122</v>
      </c>
      <c r="F181" s="1">
        <v>0</v>
      </c>
    </row>
    <row r="182" spans="1:6">
      <c r="A182" s="1" t="s">
        <v>107</v>
      </c>
      <c r="B182" s="1">
        <v>23</v>
      </c>
      <c r="C182" s="3">
        <v>45471</v>
      </c>
      <c r="D182" s="1" t="s">
        <v>123</v>
      </c>
      <c r="E182" s="1" t="s">
        <v>120</v>
      </c>
      <c r="F182" s="1">
        <v>8</v>
      </c>
    </row>
    <row r="183" spans="1:6">
      <c r="A183" s="1" t="s">
        <v>107</v>
      </c>
      <c r="B183" s="1">
        <v>23</v>
      </c>
      <c r="C183" s="3">
        <v>45471</v>
      </c>
      <c r="D183" s="1" t="s">
        <v>123</v>
      </c>
      <c r="E183" s="1" t="s">
        <v>125</v>
      </c>
      <c r="F183" s="1">
        <v>8</v>
      </c>
    </row>
    <row r="184" spans="1:6">
      <c r="A184" s="1" t="s">
        <v>107</v>
      </c>
      <c r="B184" s="1">
        <v>23</v>
      </c>
      <c r="C184" s="3">
        <v>45471</v>
      </c>
      <c r="D184" s="1" t="s">
        <v>123</v>
      </c>
      <c r="E184" s="1" t="s">
        <v>124</v>
      </c>
      <c r="F184" s="1">
        <v>1</v>
      </c>
    </row>
    <row r="185" spans="1:6">
      <c r="A185" s="1" t="s">
        <v>107</v>
      </c>
      <c r="B185" s="1">
        <v>23</v>
      </c>
      <c r="C185" s="3">
        <v>45471</v>
      </c>
      <c r="D185" s="1" t="s">
        <v>123</v>
      </c>
      <c r="E185" s="1" t="s">
        <v>122</v>
      </c>
      <c r="F185" s="1">
        <v>0</v>
      </c>
    </row>
    <row r="186" spans="1:6">
      <c r="A186" s="1" t="s">
        <v>107</v>
      </c>
      <c r="B186" s="1">
        <v>23</v>
      </c>
      <c r="C186" s="3">
        <v>45471</v>
      </c>
      <c r="D186" s="1" t="s">
        <v>137</v>
      </c>
      <c r="E186" s="1" t="s">
        <v>120</v>
      </c>
      <c r="F186" s="1">
        <v>10</v>
      </c>
    </row>
    <row r="187" spans="1:6">
      <c r="A187" s="1" t="s">
        <v>107</v>
      </c>
      <c r="B187" s="1">
        <v>23</v>
      </c>
      <c r="C187" s="3">
        <v>45471</v>
      </c>
      <c r="D187" s="1" t="s">
        <v>137</v>
      </c>
      <c r="E187" s="1" t="s">
        <v>125</v>
      </c>
      <c r="F187" s="1">
        <v>0</v>
      </c>
    </row>
    <row r="188" spans="1:6">
      <c r="A188" s="1" t="s">
        <v>107</v>
      </c>
      <c r="B188" s="1">
        <v>23</v>
      </c>
      <c r="C188" s="3">
        <v>45471</v>
      </c>
      <c r="D188" s="1" t="s">
        <v>137</v>
      </c>
      <c r="E188" s="1" t="s">
        <v>124</v>
      </c>
      <c r="F188" s="1">
        <v>0</v>
      </c>
    </row>
    <row r="189" spans="1:6">
      <c r="A189" s="1" t="s">
        <v>107</v>
      </c>
      <c r="B189" s="1">
        <v>23</v>
      </c>
      <c r="C189" s="3">
        <v>45471</v>
      </c>
      <c r="D189" s="1" t="s">
        <v>137</v>
      </c>
      <c r="E189" s="1" t="s">
        <v>122</v>
      </c>
      <c r="F189" s="1">
        <v>0</v>
      </c>
    </row>
    <row r="190" spans="1:6">
      <c r="A190" s="1" t="s">
        <v>107</v>
      </c>
      <c r="B190" s="1">
        <v>23</v>
      </c>
      <c r="C190" s="3">
        <v>45471</v>
      </c>
      <c r="D190" s="1" t="s">
        <v>126</v>
      </c>
      <c r="E190" s="1" t="s">
        <v>120</v>
      </c>
      <c r="F190" s="1">
        <v>3</v>
      </c>
    </row>
    <row r="191" spans="1:6">
      <c r="A191" s="1" t="s">
        <v>107</v>
      </c>
      <c r="B191" s="1">
        <v>23</v>
      </c>
      <c r="C191" s="3">
        <v>45471</v>
      </c>
      <c r="D191" s="1" t="s">
        <v>126</v>
      </c>
      <c r="E191" s="1" t="s">
        <v>125</v>
      </c>
      <c r="F191" s="1">
        <v>1</v>
      </c>
    </row>
    <row r="192" spans="1:6">
      <c r="A192" s="1" t="s">
        <v>107</v>
      </c>
      <c r="B192" s="1">
        <v>23</v>
      </c>
      <c r="C192" s="3">
        <v>45471</v>
      </c>
      <c r="D192" s="1" t="s">
        <v>126</v>
      </c>
      <c r="E192" s="1" t="s">
        <v>124</v>
      </c>
      <c r="F192" s="1">
        <v>0</v>
      </c>
    </row>
    <row r="193" spans="1:6">
      <c r="A193" s="1" t="s">
        <v>107</v>
      </c>
      <c r="B193" s="1">
        <v>23</v>
      </c>
      <c r="C193" s="3">
        <v>45471</v>
      </c>
      <c r="D193" s="1" t="s">
        <v>126</v>
      </c>
      <c r="E193" s="1" t="s">
        <v>122</v>
      </c>
      <c r="F193" s="1">
        <v>0</v>
      </c>
    </row>
    <row r="194" spans="1:6">
      <c r="A194" s="1" t="s">
        <v>107</v>
      </c>
      <c r="B194" s="1">
        <v>23</v>
      </c>
      <c r="C194" s="3">
        <v>45471</v>
      </c>
      <c r="D194" s="1" t="s">
        <v>127</v>
      </c>
      <c r="E194" s="1" t="s">
        <v>120</v>
      </c>
      <c r="F194" s="1">
        <v>1</v>
      </c>
    </row>
    <row r="195" spans="1:6">
      <c r="A195" s="1" t="s">
        <v>107</v>
      </c>
      <c r="B195" s="1">
        <v>23</v>
      </c>
      <c r="C195" s="3">
        <v>45471</v>
      </c>
      <c r="D195" s="1" t="s">
        <v>127</v>
      </c>
      <c r="E195" s="1" t="s">
        <v>125</v>
      </c>
      <c r="F195" s="1">
        <v>0</v>
      </c>
    </row>
    <row r="196" spans="1:6">
      <c r="A196" s="1" t="s">
        <v>107</v>
      </c>
      <c r="B196" s="1">
        <v>23</v>
      </c>
      <c r="C196" s="3">
        <v>45471</v>
      </c>
      <c r="D196" s="1" t="s">
        <v>127</v>
      </c>
      <c r="E196" s="1" t="s">
        <v>124</v>
      </c>
      <c r="F196" s="1">
        <v>0</v>
      </c>
    </row>
    <row r="197" spans="1:6">
      <c r="A197" s="1" t="s">
        <v>107</v>
      </c>
      <c r="B197" s="1">
        <v>23</v>
      </c>
      <c r="C197" s="3">
        <v>45471</v>
      </c>
      <c r="D197" s="1" t="s">
        <v>127</v>
      </c>
      <c r="E197" s="1" t="s">
        <v>122</v>
      </c>
      <c r="F197" s="1">
        <v>0</v>
      </c>
    </row>
    <row r="198" spans="1:6">
      <c r="A198" s="1" t="s">
        <v>107</v>
      </c>
      <c r="B198" s="1">
        <v>24</v>
      </c>
      <c r="C198" s="3">
        <v>45471</v>
      </c>
      <c r="D198" s="1" t="s">
        <v>121</v>
      </c>
      <c r="E198" s="1" t="s">
        <v>120</v>
      </c>
      <c r="F198" s="1">
        <v>8</v>
      </c>
    </row>
    <row r="199" spans="1:6">
      <c r="A199" s="1" t="s">
        <v>107</v>
      </c>
      <c r="B199" s="1">
        <v>24</v>
      </c>
      <c r="C199" s="3">
        <v>45471</v>
      </c>
      <c r="D199" s="1" t="s">
        <v>121</v>
      </c>
      <c r="E199" s="1" t="s">
        <v>125</v>
      </c>
      <c r="F199" s="1">
        <v>0</v>
      </c>
    </row>
    <row r="200" spans="1:6">
      <c r="A200" s="1" t="s">
        <v>107</v>
      </c>
      <c r="B200" s="1">
        <v>24</v>
      </c>
      <c r="C200" s="3">
        <v>45471</v>
      </c>
      <c r="D200" s="1" t="s">
        <v>121</v>
      </c>
      <c r="E200" s="1" t="s">
        <v>124</v>
      </c>
      <c r="F200" s="1">
        <v>0</v>
      </c>
    </row>
    <row r="201" spans="1:6">
      <c r="A201" s="1" t="s">
        <v>107</v>
      </c>
      <c r="B201" s="1">
        <v>24</v>
      </c>
      <c r="C201" s="3">
        <v>45471</v>
      </c>
      <c r="D201" s="1" t="s">
        <v>121</v>
      </c>
      <c r="E201" s="1" t="s">
        <v>122</v>
      </c>
      <c r="F201" s="1">
        <v>1</v>
      </c>
    </row>
    <row r="202" spans="1:6">
      <c r="A202" s="1" t="s">
        <v>107</v>
      </c>
      <c r="B202" s="1">
        <v>24</v>
      </c>
      <c r="C202" s="3">
        <v>45471</v>
      </c>
      <c r="D202" s="1" t="s">
        <v>123</v>
      </c>
      <c r="E202" s="1" t="s">
        <v>120</v>
      </c>
      <c r="F202" s="1">
        <v>0</v>
      </c>
    </row>
    <row r="203" spans="1:6">
      <c r="A203" s="1" t="s">
        <v>107</v>
      </c>
      <c r="B203" s="1">
        <v>24</v>
      </c>
      <c r="C203" s="3">
        <v>45471</v>
      </c>
      <c r="D203" s="1" t="s">
        <v>123</v>
      </c>
      <c r="E203" s="1" t="s">
        <v>125</v>
      </c>
      <c r="F203" s="1">
        <v>0</v>
      </c>
    </row>
    <row r="204" spans="1:6">
      <c r="A204" s="1" t="s">
        <v>107</v>
      </c>
      <c r="B204" s="1">
        <v>24</v>
      </c>
      <c r="C204" s="3">
        <v>45471</v>
      </c>
      <c r="D204" s="1" t="s">
        <v>123</v>
      </c>
      <c r="E204" s="1" t="s">
        <v>124</v>
      </c>
      <c r="F204" s="1">
        <v>1</v>
      </c>
    </row>
    <row r="205" spans="1:6">
      <c r="A205" s="1" t="s">
        <v>107</v>
      </c>
      <c r="B205" s="1">
        <v>24</v>
      </c>
      <c r="C205" s="3">
        <v>45471</v>
      </c>
      <c r="D205" s="1" t="s">
        <v>123</v>
      </c>
      <c r="E205" s="1" t="s">
        <v>122</v>
      </c>
      <c r="F205" s="1">
        <v>0</v>
      </c>
    </row>
    <row r="206" spans="1:6">
      <c r="A206" s="1" t="s">
        <v>107</v>
      </c>
      <c r="B206" s="1">
        <v>24</v>
      </c>
      <c r="C206" s="3">
        <v>45471</v>
      </c>
      <c r="D206" s="1" t="s">
        <v>126</v>
      </c>
      <c r="E206" s="1" t="s">
        <v>120</v>
      </c>
      <c r="F206" s="1">
        <v>0</v>
      </c>
    </row>
    <row r="207" spans="1:6">
      <c r="A207" s="1" t="s">
        <v>107</v>
      </c>
      <c r="B207" s="1">
        <v>24</v>
      </c>
      <c r="C207" s="3">
        <v>45471</v>
      </c>
      <c r="D207" s="1" t="s">
        <v>126</v>
      </c>
      <c r="E207" s="1" t="s">
        <v>125</v>
      </c>
      <c r="F207" s="1">
        <v>1</v>
      </c>
    </row>
    <row r="208" spans="1:6">
      <c r="A208" s="1" t="s">
        <v>107</v>
      </c>
      <c r="B208" s="1">
        <v>24</v>
      </c>
      <c r="C208" s="3">
        <v>45471</v>
      </c>
      <c r="D208" s="1" t="s">
        <v>126</v>
      </c>
      <c r="E208" s="1" t="s">
        <v>124</v>
      </c>
      <c r="F208" s="1">
        <v>0</v>
      </c>
    </row>
    <row r="209" spans="1:6">
      <c r="A209" s="1" t="s">
        <v>107</v>
      </c>
      <c r="B209" s="1">
        <v>24</v>
      </c>
      <c r="C209" s="3">
        <v>45471</v>
      </c>
      <c r="D209" s="1" t="s">
        <v>126</v>
      </c>
      <c r="E209" s="1" t="s">
        <v>122</v>
      </c>
      <c r="F209" s="1">
        <v>0</v>
      </c>
    </row>
    <row r="210" spans="1:6">
      <c r="A210" s="1" t="s">
        <v>107</v>
      </c>
      <c r="B210" s="1">
        <v>24</v>
      </c>
      <c r="C210" s="3">
        <v>45471</v>
      </c>
      <c r="D210" s="1" t="s">
        <v>127</v>
      </c>
      <c r="E210" s="1" t="s">
        <v>120</v>
      </c>
      <c r="F210" s="1">
        <v>2</v>
      </c>
    </row>
    <row r="211" spans="1:6">
      <c r="A211" s="1" t="s">
        <v>107</v>
      </c>
      <c r="B211" s="1">
        <v>24</v>
      </c>
      <c r="C211" s="3">
        <v>45471</v>
      </c>
      <c r="D211" s="1" t="s">
        <v>127</v>
      </c>
      <c r="E211" s="1" t="s">
        <v>125</v>
      </c>
      <c r="F211" s="1">
        <v>0</v>
      </c>
    </row>
    <row r="212" spans="1:6">
      <c r="A212" s="1" t="s">
        <v>107</v>
      </c>
      <c r="B212" s="1">
        <v>24</v>
      </c>
      <c r="C212" s="3">
        <v>45471</v>
      </c>
      <c r="D212" s="1" t="s">
        <v>127</v>
      </c>
      <c r="E212" s="1" t="s">
        <v>124</v>
      </c>
      <c r="F212" s="1">
        <v>0</v>
      </c>
    </row>
    <row r="213" spans="1:6">
      <c r="A213" s="1" t="s">
        <v>107</v>
      </c>
      <c r="B213" s="1">
        <v>24</v>
      </c>
      <c r="C213" s="3">
        <v>45471</v>
      </c>
      <c r="D213" s="1" t="s">
        <v>127</v>
      </c>
      <c r="E213" s="1" t="s">
        <v>122</v>
      </c>
      <c r="F213" s="1">
        <v>0</v>
      </c>
    </row>
    <row r="214" spans="1:6">
      <c r="A214" s="1" t="s">
        <v>107</v>
      </c>
      <c r="B214" s="1">
        <v>25</v>
      </c>
      <c r="C214" s="3">
        <v>45471</v>
      </c>
      <c r="D214" s="1" t="s">
        <v>121</v>
      </c>
      <c r="E214" s="1" t="s">
        <v>120</v>
      </c>
      <c r="F214" s="1">
        <v>0</v>
      </c>
    </row>
    <row r="215" spans="1:6">
      <c r="A215" s="1" t="s">
        <v>107</v>
      </c>
      <c r="B215" s="1">
        <v>25</v>
      </c>
      <c r="C215" s="3">
        <v>45471</v>
      </c>
      <c r="D215" s="1" t="s">
        <v>121</v>
      </c>
      <c r="E215" s="1" t="s">
        <v>125</v>
      </c>
      <c r="F215" s="1">
        <v>0</v>
      </c>
    </row>
    <row r="216" spans="1:6">
      <c r="A216" s="1" t="s">
        <v>107</v>
      </c>
      <c r="B216" s="1">
        <v>25</v>
      </c>
      <c r="C216" s="3">
        <v>45471</v>
      </c>
      <c r="D216" s="1" t="s">
        <v>121</v>
      </c>
      <c r="E216" s="1" t="s">
        <v>124</v>
      </c>
      <c r="F216" s="1">
        <v>1</v>
      </c>
    </row>
    <row r="217" spans="1:6">
      <c r="A217" s="1" t="s">
        <v>107</v>
      </c>
      <c r="B217" s="1">
        <v>25</v>
      </c>
      <c r="C217" s="3">
        <v>45471</v>
      </c>
      <c r="D217" s="1" t="s">
        <v>121</v>
      </c>
      <c r="E217" s="1" t="s">
        <v>122</v>
      </c>
      <c r="F217" s="1">
        <v>1</v>
      </c>
    </row>
    <row r="218" spans="1:6">
      <c r="A218" s="1" t="s">
        <v>107</v>
      </c>
      <c r="B218" s="1">
        <v>25</v>
      </c>
      <c r="C218" s="3">
        <v>45471</v>
      </c>
      <c r="D218" s="1" t="s">
        <v>123</v>
      </c>
      <c r="E218" s="1" t="s">
        <v>120</v>
      </c>
      <c r="F218" s="1">
        <v>0</v>
      </c>
    </row>
    <row r="219" spans="1:6">
      <c r="A219" s="1" t="s">
        <v>107</v>
      </c>
      <c r="B219" s="1">
        <v>25</v>
      </c>
      <c r="C219" s="3">
        <v>45471</v>
      </c>
      <c r="D219" s="1" t="s">
        <v>123</v>
      </c>
      <c r="E219" s="1" t="s">
        <v>125</v>
      </c>
      <c r="F219" s="1">
        <v>1</v>
      </c>
    </row>
    <row r="220" spans="1:6">
      <c r="A220" s="1" t="s">
        <v>107</v>
      </c>
      <c r="B220" s="1">
        <v>25</v>
      </c>
      <c r="C220" s="3">
        <v>45471</v>
      </c>
      <c r="D220" s="1" t="s">
        <v>123</v>
      </c>
      <c r="E220" s="1" t="s">
        <v>124</v>
      </c>
      <c r="F220" s="1">
        <v>0</v>
      </c>
    </row>
    <row r="221" spans="1:6">
      <c r="A221" s="1" t="s">
        <v>107</v>
      </c>
      <c r="B221" s="1">
        <v>25</v>
      </c>
      <c r="C221" s="3">
        <v>45471</v>
      </c>
      <c r="D221" s="1" t="s">
        <v>123</v>
      </c>
      <c r="E221" s="1" t="s">
        <v>122</v>
      </c>
      <c r="F221" s="1">
        <v>0</v>
      </c>
    </row>
    <row r="222" spans="1:6">
      <c r="A222" s="1" t="s">
        <v>107</v>
      </c>
      <c r="B222" s="1">
        <v>26</v>
      </c>
      <c r="C222" s="3">
        <v>45471</v>
      </c>
      <c r="D222" s="1" t="s">
        <v>121</v>
      </c>
      <c r="E222" s="1" t="s">
        <v>120</v>
      </c>
      <c r="F222" s="1">
        <v>18</v>
      </c>
    </row>
    <row r="223" spans="1:6">
      <c r="A223" s="1" t="s">
        <v>107</v>
      </c>
      <c r="B223" s="1">
        <v>26</v>
      </c>
      <c r="C223" s="3">
        <v>45471</v>
      </c>
      <c r="D223" s="1" t="s">
        <v>121</v>
      </c>
      <c r="E223" s="1" t="s">
        <v>125</v>
      </c>
      <c r="F223" s="1">
        <v>8</v>
      </c>
    </row>
    <row r="224" spans="1:6">
      <c r="A224" s="1" t="s">
        <v>107</v>
      </c>
      <c r="B224" s="1">
        <v>26</v>
      </c>
      <c r="C224" s="3">
        <v>45471</v>
      </c>
      <c r="D224" s="1" t="s">
        <v>121</v>
      </c>
      <c r="E224" s="1" t="s">
        <v>124</v>
      </c>
      <c r="F224" s="1">
        <v>0</v>
      </c>
    </row>
    <row r="225" spans="1:6">
      <c r="A225" s="1" t="s">
        <v>107</v>
      </c>
      <c r="B225" s="1">
        <v>26</v>
      </c>
      <c r="C225" s="3">
        <v>45471</v>
      </c>
      <c r="D225" s="1" t="s">
        <v>121</v>
      </c>
      <c r="E225" s="1" t="s">
        <v>122</v>
      </c>
      <c r="F225" s="1">
        <v>0</v>
      </c>
    </row>
    <row r="226" spans="1:6">
      <c r="A226" s="1" t="s">
        <v>107</v>
      </c>
      <c r="B226" s="1">
        <v>26</v>
      </c>
      <c r="C226" s="3">
        <v>45471</v>
      </c>
      <c r="D226" s="1" t="s">
        <v>127</v>
      </c>
      <c r="E226" s="1" t="s">
        <v>120</v>
      </c>
      <c r="F226" s="1">
        <v>10</v>
      </c>
    </row>
    <row r="227" spans="1:6">
      <c r="A227" s="1" t="s">
        <v>107</v>
      </c>
      <c r="B227" s="1">
        <v>26</v>
      </c>
      <c r="C227" s="3">
        <v>45471</v>
      </c>
      <c r="D227" s="1" t="s">
        <v>127</v>
      </c>
      <c r="E227" s="1" t="s">
        <v>125</v>
      </c>
      <c r="F227" s="1">
        <v>1</v>
      </c>
    </row>
    <row r="228" spans="1:6">
      <c r="A228" s="1" t="s">
        <v>107</v>
      </c>
      <c r="B228" s="1">
        <v>26</v>
      </c>
      <c r="C228" s="3">
        <v>45471</v>
      </c>
      <c r="D228" s="1" t="s">
        <v>127</v>
      </c>
      <c r="E228" s="1" t="s">
        <v>124</v>
      </c>
      <c r="F228" s="1">
        <v>0</v>
      </c>
    </row>
    <row r="229" spans="1:6">
      <c r="A229" s="1" t="s">
        <v>107</v>
      </c>
      <c r="B229" s="1">
        <v>26</v>
      </c>
      <c r="C229" s="3">
        <v>45471</v>
      </c>
      <c r="D229" s="1" t="s">
        <v>127</v>
      </c>
      <c r="E229" s="1" t="s">
        <v>122</v>
      </c>
      <c r="F229" s="1">
        <v>0</v>
      </c>
    </row>
    <row r="230" spans="1:6">
      <c r="A230" s="1" t="s">
        <v>107</v>
      </c>
      <c r="B230" s="1">
        <v>26</v>
      </c>
      <c r="C230" s="3">
        <v>45471</v>
      </c>
      <c r="D230" s="1" t="s">
        <v>137</v>
      </c>
      <c r="E230" s="1" t="s">
        <v>120</v>
      </c>
      <c r="F230" s="1">
        <v>10</v>
      </c>
    </row>
    <row r="231" spans="1:6">
      <c r="A231" s="1" t="s">
        <v>107</v>
      </c>
      <c r="B231" s="1">
        <v>26</v>
      </c>
      <c r="C231" s="3">
        <v>45471</v>
      </c>
      <c r="D231" s="1" t="s">
        <v>137</v>
      </c>
      <c r="E231" s="1" t="s">
        <v>125</v>
      </c>
      <c r="F231" s="1">
        <v>0</v>
      </c>
    </row>
    <row r="232" spans="1:6">
      <c r="A232" s="1" t="s">
        <v>107</v>
      </c>
      <c r="B232" s="1">
        <v>26</v>
      </c>
      <c r="C232" s="3">
        <v>45471</v>
      </c>
      <c r="D232" s="1" t="s">
        <v>137</v>
      </c>
      <c r="E232" s="1" t="s">
        <v>124</v>
      </c>
      <c r="F232" s="1">
        <v>0</v>
      </c>
    </row>
    <row r="233" spans="1:6">
      <c r="A233" s="1" t="s">
        <v>107</v>
      </c>
      <c r="B233" s="1">
        <v>26</v>
      </c>
      <c r="C233" s="3">
        <v>45471</v>
      </c>
      <c r="D233" s="1" t="s">
        <v>137</v>
      </c>
      <c r="E233" s="1" t="s">
        <v>122</v>
      </c>
      <c r="F233" s="1">
        <v>0</v>
      </c>
    </row>
    <row r="234" spans="1:6">
      <c r="A234" s="1" t="s">
        <v>107</v>
      </c>
      <c r="B234" s="1">
        <v>26</v>
      </c>
      <c r="C234" s="3">
        <v>45471</v>
      </c>
      <c r="D234" s="1" t="s">
        <v>123</v>
      </c>
      <c r="E234" s="1" t="s">
        <v>120</v>
      </c>
      <c r="F234" s="1">
        <v>2</v>
      </c>
    </row>
    <row r="235" spans="1:6">
      <c r="A235" s="1" t="s">
        <v>107</v>
      </c>
      <c r="B235" s="1">
        <v>26</v>
      </c>
      <c r="C235" s="3">
        <v>45471</v>
      </c>
      <c r="D235" s="1" t="s">
        <v>123</v>
      </c>
      <c r="E235" s="1" t="s">
        <v>125</v>
      </c>
      <c r="F235" s="1">
        <v>3</v>
      </c>
    </row>
    <row r="236" spans="1:6">
      <c r="A236" s="1" t="s">
        <v>107</v>
      </c>
      <c r="B236" s="1">
        <v>26</v>
      </c>
      <c r="C236" s="3">
        <v>45471</v>
      </c>
      <c r="D236" s="1" t="s">
        <v>123</v>
      </c>
      <c r="E236" s="1" t="s">
        <v>124</v>
      </c>
      <c r="F236" s="1">
        <v>0</v>
      </c>
    </row>
    <row r="237" spans="1:6">
      <c r="A237" s="1" t="s">
        <v>107</v>
      </c>
      <c r="B237" s="1">
        <v>26</v>
      </c>
      <c r="C237" s="3">
        <v>45471</v>
      </c>
      <c r="D237" s="1" t="s">
        <v>123</v>
      </c>
      <c r="E237" s="1" t="s">
        <v>122</v>
      </c>
      <c r="F237" s="1">
        <v>0</v>
      </c>
    </row>
    <row r="238" spans="1:6">
      <c r="A238" s="1" t="s">
        <v>107</v>
      </c>
      <c r="B238" s="1">
        <v>26</v>
      </c>
      <c r="C238" s="3">
        <v>45471</v>
      </c>
      <c r="D238" s="1" t="s">
        <v>139</v>
      </c>
      <c r="E238" s="1" t="s">
        <v>120</v>
      </c>
      <c r="F238" s="1">
        <v>1</v>
      </c>
    </row>
    <row r="239" spans="1:6">
      <c r="A239" s="1" t="s">
        <v>107</v>
      </c>
      <c r="B239" s="1">
        <v>26</v>
      </c>
      <c r="C239" s="3">
        <v>45471</v>
      </c>
      <c r="D239" s="1" t="s">
        <v>139</v>
      </c>
      <c r="E239" s="1" t="s">
        <v>125</v>
      </c>
      <c r="F239" s="1">
        <v>0</v>
      </c>
    </row>
    <row r="240" spans="1:6">
      <c r="A240" s="1" t="s">
        <v>107</v>
      </c>
      <c r="B240" s="1">
        <v>26</v>
      </c>
      <c r="C240" s="3">
        <v>45471</v>
      </c>
      <c r="D240" s="1" t="s">
        <v>139</v>
      </c>
      <c r="E240" s="1" t="s">
        <v>124</v>
      </c>
      <c r="F240" s="1">
        <v>0</v>
      </c>
    </row>
    <row r="241" spans="1:6">
      <c r="A241" s="1" t="s">
        <v>107</v>
      </c>
      <c r="B241" s="1">
        <v>26</v>
      </c>
      <c r="C241" s="3">
        <v>45471</v>
      </c>
      <c r="D241" s="1" t="s">
        <v>139</v>
      </c>
      <c r="E241" s="1" t="s">
        <v>122</v>
      </c>
      <c r="F241" s="1">
        <v>0</v>
      </c>
    </row>
    <row r="242" spans="1:6">
      <c r="A242" s="1" t="s">
        <v>107</v>
      </c>
      <c r="B242" s="1">
        <v>27</v>
      </c>
      <c r="C242" s="3">
        <v>45471</v>
      </c>
      <c r="D242" s="1" t="s">
        <v>145</v>
      </c>
      <c r="E242" s="1" t="s">
        <v>146</v>
      </c>
      <c r="F242" s="1">
        <v>0</v>
      </c>
    </row>
    <row r="243" spans="1:6">
      <c r="A243" s="1" t="s">
        <v>180</v>
      </c>
      <c r="B243" s="1">
        <v>29</v>
      </c>
      <c r="C243" s="3">
        <v>45498</v>
      </c>
      <c r="D243" s="1" t="s">
        <v>145</v>
      </c>
      <c r="E243" s="1" t="s">
        <v>146</v>
      </c>
      <c r="F243" s="1">
        <v>0</v>
      </c>
    </row>
    <row r="244" spans="1:6">
      <c r="A244" s="1" t="s">
        <v>180</v>
      </c>
      <c r="B244" s="1">
        <v>30</v>
      </c>
      <c r="C244" s="3">
        <v>45498</v>
      </c>
      <c r="D244" s="1" t="s">
        <v>123</v>
      </c>
      <c r="E244" s="1" t="s">
        <v>120</v>
      </c>
      <c r="F244" s="1">
        <v>13</v>
      </c>
    </row>
    <row r="245" spans="1:6">
      <c r="A245" s="1" t="s">
        <v>180</v>
      </c>
      <c r="B245" s="1">
        <v>30</v>
      </c>
      <c r="C245" s="3">
        <v>45498</v>
      </c>
      <c r="D245" s="1" t="s">
        <v>123</v>
      </c>
      <c r="E245" s="1" t="s">
        <v>125</v>
      </c>
      <c r="F245" s="1">
        <v>0</v>
      </c>
    </row>
    <row r="246" spans="1:6">
      <c r="A246" s="1" t="s">
        <v>180</v>
      </c>
      <c r="B246" s="1">
        <v>30</v>
      </c>
      <c r="C246" s="3">
        <v>45498</v>
      </c>
      <c r="D246" s="1" t="s">
        <v>123</v>
      </c>
      <c r="E246" s="1" t="s">
        <v>124</v>
      </c>
      <c r="F246" s="1">
        <v>0</v>
      </c>
    </row>
    <row r="247" spans="1:6">
      <c r="A247" s="1" t="s">
        <v>180</v>
      </c>
      <c r="B247" s="1">
        <v>30</v>
      </c>
      <c r="C247" s="3">
        <v>45498</v>
      </c>
      <c r="D247" s="1" t="s">
        <v>123</v>
      </c>
      <c r="E247" s="1" t="s">
        <v>122</v>
      </c>
      <c r="F247" s="1">
        <v>0</v>
      </c>
    </row>
    <row r="248" spans="1:6">
      <c r="A248" s="1" t="s">
        <v>180</v>
      </c>
      <c r="B248" s="1">
        <v>31</v>
      </c>
      <c r="C248" s="3">
        <v>45498</v>
      </c>
      <c r="D248" s="1" t="s">
        <v>145</v>
      </c>
      <c r="E248" s="1" t="s">
        <v>146</v>
      </c>
      <c r="F248" s="1">
        <v>0</v>
      </c>
    </row>
    <row r="249" spans="1:6">
      <c r="A249" s="1" t="s">
        <v>180</v>
      </c>
      <c r="B249" s="1">
        <v>32</v>
      </c>
      <c r="C249" s="3">
        <v>45495</v>
      </c>
      <c r="D249" s="1" t="s">
        <v>145</v>
      </c>
      <c r="E249" s="1" t="s">
        <v>146</v>
      </c>
      <c r="F249" s="1">
        <v>0</v>
      </c>
    </row>
    <row r="250" spans="1:6">
      <c r="A250" s="1" t="s">
        <v>180</v>
      </c>
      <c r="B250" s="1">
        <v>33</v>
      </c>
      <c r="C250" s="3">
        <v>45496</v>
      </c>
      <c r="D250" s="1" t="s">
        <v>145</v>
      </c>
      <c r="E250" s="1" t="s">
        <v>146</v>
      </c>
      <c r="F250" s="1">
        <v>0</v>
      </c>
    </row>
    <row r="251" spans="1:6">
      <c r="A251" s="1" t="s">
        <v>180</v>
      </c>
      <c r="B251" s="1">
        <v>34</v>
      </c>
      <c r="C251" s="3">
        <v>45496</v>
      </c>
      <c r="D251" s="1" t="s">
        <v>123</v>
      </c>
      <c r="E251" s="1" t="s">
        <v>120</v>
      </c>
      <c r="F251" s="1">
        <v>7</v>
      </c>
    </row>
    <row r="252" spans="1:6">
      <c r="A252" s="1" t="s">
        <v>180</v>
      </c>
      <c r="B252" s="1">
        <v>34</v>
      </c>
      <c r="C252" s="3">
        <v>45496</v>
      </c>
      <c r="D252" s="1" t="s">
        <v>123</v>
      </c>
      <c r="E252" s="1" t="s">
        <v>125</v>
      </c>
      <c r="F252" s="1">
        <v>0</v>
      </c>
    </row>
    <row r="253" spans="1:6">
      <c r="A253" s="1" t="s">
        <v>180</v>
      </c>
      <c r="B253" s="1">
        <v>34</v>
      </c>
      <c r="C253" s="3">
        <v>45496</v>
      </c>
      <c r="D253" s="1" t="s">
        <v>123</v>
      </c>
      <c r="E253" s="1" t="s">
        <v>124</v>
      </c>
      <c r="F253" s="1">
        <v>0</v>
      </c>
    </row>
    <row r="254" spans="1:6">
      <c r="A254" s="1" t="s">
        <v>180</v>
      </c>
      <c r="B254" s="1">
        <v>34</v>
      </c>
      <c r="C254" s="3">
        <v>45496</v>
      </c>
      <c r="D254" s="1" t="s">
        <v>123</v>
      </c>
      <c r="E254" s="1" t="s">
        <v>122</v>
      </c>
      <c r="F254" s="1">
        <v>0</v>
      </c>
    </row>
    <row r="255" spans="1:6">
      <c r="A255" s="1" t="s">
        <v>180</v>
      </c>
      <c r="B255" s="1">
        <v>35</v>
      </c>
      <c r="C255" s="3">
        <v>45495</v>
      </c>
      <c r="D255" s="1" t="s">
        <v>123</v>
      </c>
      <c r="E255" s="1" t="s">
        <v>120</v>
      </c>
      <c r="F255" s="1">
        <v>45</v>
      </c>
    </row>
    <row r="256" spans="1:6">
      <c r="A256" s="1" t="s">
        <v>180</v>
      </c>
      <c r="B256" s="1">
        <v>35</v>
      </c>
      <c r="C256" s="3">
        <v>45495</v>
      </c>
      <c r="D256" s="1" t="s">
        <v>123</v>
      </c>
      <c r="E256" s="1" t="s">
        <v>125</v>
      </c>
      <c r="F256" s="1">
        <v>43</v>
      </c>
    </row>
    <row r="257" spans="1:6">
      <c r="A257" s="1" t="s">
        <v>180</v>
      </c>
      <c r="B257" s="1">
        <v>35</v>
      </c>
      <c r="C257" s="3">
        <v>45495</v>
      </c>
      <c r="D257" s="1" t="s">
        <v>123</v>
      </c>
      <c r="E257" s="1" t="s">
        <v>124</v>
      </c>
      <c r="F257" s="1">
        <v>27</v>
      </c>
    </row>
    <row r="258" spans="1:6">
      <c r="A258" s="1" t="s">
        <v>180</v>
      </c>
      <c r="B258" s="1">
        <v>35</v>
      </c>
      <c r="C258" s="3">
        <v>45495</v>
      </c>
      <c r="D258" s="1" t="s">
        <v>123</v>
      </c>
      <c r="E258" s="1" t="s">
        <v>122</v>
      </c>
      <c r="F258" s="1">
        <v>0</v>
      </c>
    </row>
    <row r="259" spans="1:6">
      <c r="A259" s="1" t="s">
        <v>180</v>
      </c>
      <c r="B259" s="1">
        <v>35</v>
      </c>
      <c r="C259" s="3">
        <v>45495</v>
      </c>
      <c r="D259" s="1" t="s">
        <v>127</v>
      </c>
      <c r="E259" s="1" t="s">
        <v>120</v>
      </c>
      <c r="F259" s="1">
        <v>10</v>
      </c>
    </row>
    <row r="260" spans="1:6">
      <c r="A260" s="1" t="s">
        <v>180</v>
      </c>
      <c r="B260" s="1">
        <v>35</v>
      </c>
      <c r="C260" s="3">
        <v>45495</v>
      </c>
      <c r="D260" s="1" t="s">
        <v>127</v>
      </c>
      <c r="E260" s="1" t="s">
        <v>125</v>
      </c>
      <c r="F260" s="1">
        <v>3</v>
      </c>
    </row>
    <row r="261" spans="1:6">
      <c r="A261" s="1" t="s">
        <v>180</v>
      </c>
      <c r="B261" s="1">
        <v>35</v>
      </c>
      <c r="C261" s="3">
        <v>45495</v>
      </c>
      <c r="D261" s="1" t="s">
        <v>127</v>
      </c>
      <c r="E261" s="1" t="s">
        <v>124</v>
      </c>
      <c r="F261" s="1">
        <v>3</v>
      </c>
    </row>
    <row r="262" spans="1:6">
      <c r="A262" s="1" t="s">
        <v>180</v>
      </c>
      <c r="B262" s="1">
        <v>35</v>
      </c>
      <c r="C262" s="3">
        <v>45495</v>
      </c>
      <c r="D262" s="1" t="s">
        <v>127</v>
      </c>
      <c r="E262" s="1" t="s">
        <v>122</v>
      </c>
      <c r="F262" s="1">
        <v>1</v>
      </c>
    </row>
    <row r="263" spans="1:6">
      <c r="A263" s="1" t="s">
        <v>180</v>
      </c>
      <c r="B263" s="1">
        <v>35</v>
      </c>
      <c r="C263" s="3">
        <v>45495</v>
      </c>
      <c r="D263" s="1" t="s">
        <v>121</v>
      </c>
      <c r="E263" s="1" t="s">
        <v>120</v>
      </c>
      <c r="F263" s="1">
        <v>3</v>
      </c>
    </row>
    <row r="264" spans="1:6">
      <c r="A264" s="1" t="s">
        <v>180</v>
      </c>
      <c r="B264" s="1">
        <v>35</v>
      </c>
      <c r="C264" s="3">
        <v>45495</v>
      </c>
      <c r="D264" s="1" t="s">
        <v>121</v>
      </c>
      <c r="E264" s="1" t="s">
        <v>125</v>
      </c>
      <c r="F264" s="1">
        <v>4</v>
      </c>
    </row>
    <row r="265" spans="1:6">
      <c r="A265" s="1" t="s">
        <v>180</v>
      </c>
      <c r="B265" s="1">
        <v>35</v>
      </c>
      <c r="C265" s="3">
        <v>45495</v>
      </c>
      <c r="D265" s="1" t="s">
        <v>121</v>
      </c>
      <c r="E265" s="1" t="s">
        <v>124</v>
      </c>
      <c r="F265" s="1">
        <v>6</v>
      </c>
    </row>
    <row r="266" spans="1:6">
      <c r="A266" s="1" t="s">
        <v>180</v>
      </c>
      <c r="B266" s="1">
        <v>35</v>
      </c>
      <c r="C266" s="3">
        <v>45495</v>
      </c>
      <c r="D266" s="1" t="s">
        <v>121</v>
      </c>
      <c r="E266" s="1" t="s">
        <v>122</v>
      </c>
      <c r="F266" s="1">
        <v>1</v>
      </c>
    </row>
    <row r="267" spans="1:6">
      <c r="A267" s="1" t="s">
        <v>180</v>
      </c>
      <c r="B267" s="1">
        <v>36</v>
      </c>
      <c r="C267" s="3">
        <v>45495</v>
      </c>
      <c r="D267" s="1" t="s">
        <v>121</v>
      </c>
      <c r="E267" s="1" t="s">
        <v>120</v>
      </c>
      <c r="F267" s="1">
        <v>0</v>
      </c>
    </row>
    <row r="268" spans="1:6">
      <c r="A268" s="1" t="s">
        <v>180</v>
      </c>
      <c r="B268" s="1">
        <v>36</v>
      </c>
      <c r="C268" s="3">
        <v>45495</v>
      </c>
      <c r="D268" s="1" t="s">
        <v>121</v>
      </c>
      <c r="E268" s="1" t="s">
        <v>125</v>
      </c>
      <c r="F268" s="1">
        <v>6</v>
      </c>
    </row>
    <row r="269" spans="1:6">
      <c r="A269" s="1" t="s">
        <v>180</v>
      </c>
      <c r="B269" s="1">
        <v>36</v>
      </c>
      <c r="C269" s="3">
        <v>45495</v>
      </c>
      <c r="D269" s="1" t="s">
        <v>121</v>
      </c>
      <c r="E269" s="1" t="s">
        <v>124</v>
      </c>
      <c r="F269" s="1">
        <v>9</v>
      </c>
    </row>
    <row r="270" spans="1:6">
      <c r="A270" s="1" t="s">
        <v>180</v>
      </c>
      <c r="B270" s="1">
        <v>36</v>
      </c>
      <c r="C270" s="3">
        <v>45495</v>
      </c>
      <c r="D270" s="1" t="s">
        <v>121</v>
      </c>
      <c r="E270" s="1" t="s">
        <v>122</v>
      </c>
      <c r="F270" s="1">
        <v>20</v>
      </c>
    </row>
    <row r="271" spans="1:6">
      <c r="A271" s="1" t="s">
        <v>180</v>
      </c>
      <c r="B271" s="1">
        <v>36</v>
      </c>
      <c r="C271" s="3">
        <v>45495</v>
      </c>
      <c r="D271" s="1" t="s">
        <v>123</v>
      </c>
      <c r="E271" s="1" t="s">
        <v>120</v>
      </c>
      <c r="F271" s="1">
        <v>3</v>
      </c>
    </row>
    <row r="272" spans="1:6">
      <c r="A272" s="1" t="s">
        <v>180</v>
      </c>
      <c r="B272" s="1">
        <v>36</v>
      </c>
      <c r="C272" s="3">
        <v>45495</v>
      </c>
      <c r="D272" s="1" t="s">
        <v>123</v>
      </c>
      <c r="E272" s="1" t="s">
        <v>125</v>
      </c>
      <c r="F272" s="1">
        <v>7</v>
      </c>
    </row>
    <row r="273" spans="1:6">
      <c r="A273" s="1" t="s">
        <v>180</v>
      </c>
      <c r="B273" s="1">
        <v>36</v>
      </c>
      <c r="C273" s="3">
        <v>45495</v>
      </c>
      <c r="D273" s="1" t="s">
        <v>123</v>
      </c>
      <c r="E273" s="1" t="s">
        <v>124</v>
      </c>
      <c r="F273" s="1">
        <v>23</v>
      </c>
    </row>
    <row r="274" spans="1:6">
      <c r="A274" s="1" t="s">
        <v>180</v>
      </c>
      <c r="B274" s="1">
        <v>36</v>
      </c>
      <c r="C274" s="3">
        <v>45495</v>
      </c>
      <c r="D274" s="1" t="s">
        <v>123</v>
      </c>
      <c r="E274" s="1" t="s">
        <v>122</v>
      </c>
      <c r="F274" s="1">
        <v>29</v>
      </c>
    </row>
    <row r="275" spans="1:6">
      <c r="A275" s="1" t="s">
        <v>180</v>
      </c>
      <c r="B275" s="1">
        <v>36</v>
      </c>
      <c r="C275" s="3">
        <v>45495</v>
      </c>
      <c r="D275" s="1" t="s">
        <v>126</v>
      </c>
      <c r="E275" s="1" t="s">
        <v>120</v>
      </c>
      <c r="F275" s="1">
        <v>0</v>
      </c>
    </row>
    <row r="276" spans="1:6">
      <c r="A276" s="1" t="s">
        <v>180</v>
      </c>
      <c r="B276" s="1">
        <v>36</v>
      </c>
      <c r="C276" s="3">
        <v>45495</v>
      </c>
      <c r="D276" s="1" t="s">
        <v>126</v>
      </c>
      <c r="E276" s="1" t="s">
        <v>125</v>
      </c>
      <c r="F276" s="1">
        <v>0</v>
      </c>
    </row>
    <row r="277" spans="1:6">
      <c r="A277" s="1" t="s">
        <v>180</v>
      </c>
      <c r="B277" s="1">
        <v>36</v>
      </c>
      <c r="C277" s="3">
        <v>45495</v>
      </c>
      <c r="D277" s="1" t="s">
        <v>126</v>
      </c>
      <c r="E277" s="1" t="s">
        <v>124</v>
      </c>
      <c r="F277" s="1">
        <v>1</v>
      </c>
    </row>
    <row r="278" spans="1:6">
      <c r="A278" s="1" t="s">
        <v>180</v>
      </c>
      <c r="B278" s="1">
        <v>36</v>
      </c>
      <c r="C278" s="3">
        <v>45495</v>
      </c>
      <c r="D278" s="1" t="s">
        <v>126</v>
      </c>
      <c r="E278" s="1" t="s">
        <v>122</v>
      </c>
      <c r="F278" s="1">
        <v>0</v>
      </c>
    </row>
    <row r="279" spans="1:6">
      <c r="A279" s="1" t="s">
        <v>180</v>
      </c>
      <c r="B279" s="1">
        <v>36</v>
      </c>
      <c r="C279" s="3">
        <v>45495</v>
      </c>
      <c r="D279" s="1" t="s">
        <v>127</v>
      </c>
      <c r="E279" s="1" t="s">
        <v>120</v>
      </c>
      <c r="F279" s="1">
        <v>2</v>
      </c>
    </row>
    <row r="280" spans="1:6">
      <c r="A280" s="1" t="s">
        <v>180</v>
      </c>
      <c r="B280" s="1">
        <v>36</v>
      </c>
      <c r="C280" s="3">
        <v>45495</v>
      </c>
      <c r="D280" s="1" t="s">
        <v>127</v>
      </c>
      <c r="E280" s="1" t="s">
        <v>125</v>
      </c>
      <c r="F280" s="1">
        <v>1</v>
      </c>
    </row>
    <row r="281" spans="1:6">
      <c r="A281" s="1" t="s">
        <v>180</v>
      </c>
      <c r="B281" s="1">
        <v>36</v>
      </c>
      <c r="C281" s="3">
        <v>45495</v>
      </c>
      <c r="D281" s="1" t="s">
        <v>127</v>
      </c>
      <c r="E281" s="1" t="s">
        <v>124</v>
      </c>
      <c r="F281" s="1">
        <v>0</v>
      </c>
    </row>
    <row r="282" spans="1:6">
      <c r="A282" s="1" t="s">
        <v>180</v>
      </c>
      <c r="B282" s="1">
        <v>36</v>
      </c>
      <c r="C282" s="3">
        <v>45495</v>
      </c>
      <c r="D282" s="1" t="s">
        <v>127</v>
      </c>
      <c r="E282" s="1" t="s">
        <v>122</v>
      </c>
      <c r="F282" s="1">
        <v>0</v>
      </c>
    </row>
    <row r="283" spans="1:6">
      <c r="A283" s="1" t="s">
        <v>180</v>
      </c>
      <c r="B283" s="1">
        <v>37</v>
      </c>
      <c r="C283" s="3">
        <v>45495</v>
      </c>
      <c r="D283" s="1" t="s">
        <v>123</v>
      </c>
      <c r="E283" s="1" t="s">
        <v>120</v>
      </c>
      <c r="F283" s="1">
        <v>12</v>
      </c>
    </row>
    <row r="284" spans="1:6">
      <c r="A284" s="1" t="s">
        <v>180</v>
      </c>
      <c r="B284" s="1">
        <v>37</v>
      </c>
      <c r="C284" s="3">
        <v>45495</v>
      </c>
      <c r="D284" s="1" t="s">
        <v>123</v>
      </c>
      <c r="E284" s="1" t="s">
        <v>125</v>
      </c>
      <c r="F284" s="1">
        <v>9</v>
      </c>
    </row>
    <row r="285" spans="1:6">
      <c r="A285" s="1" t="s">
        <v>180</v>
      </c>
      <c r="B285" s="1">
        <v>37</v>
      </c>
      <c r="C285" s="3">
        <v>45495</v>
      </c>
      <c r="D285" s="1" t="s">
        <v>123</v>
      </c>
      <c r="E285" s="1" t="s">
        <v>124</v>
      </c>
      <c r="F285" s="1">
        <v>18</v>
      </c>
    </row>
    <row r="286" spans="1:6">
      <c r="A286" s="1" t="s">
        <v>180</v>
      </c>
      <c r="B286" s="1">
        <v>37</v>
      </c>
      <c r="C286" s="3">
        <v>45495</v>
      </c>
      <c r="D286" s="1" t="s">
        <v>123</v>
      </c>
      <c r="E286" s="1" t="s">
        <v>122</v>
      </c>
      <c r="F286" s="1">
        <v>2</v>
      </c>
    </row>
    <row r="287" spans="1:6">
      <c r="A287" s="1" t="s">
        <v>180</v>
      </c>
      <c r="B287" s="1">
        <v>37</v>
      </c>
      <c r="C287" s="3">
        <v>45495</v>
      </c>
      <c r="D287" s="1" t="s">
        <v>121</v>
      </c>
      <c r="E287" s="1" t="s">
        <v>120</v>
      </c>
      <c r="F287" s="1">
        <v>5</v>
      </c>
    </row>
    <row r="288" spans="1:6">
      <c r="A288" s="1" t="s">
        <v>180</v>
      </c>
      <c r="B288" s="1">
        <v>37</v>
      </c>
      <c r="C288" s="3">
        <v>45495</v>
      </c>
      <c r="D288" s="1" t="s">
        <v>121</v>
      </c>
      <c r="E288" s="1" t="s">
        <v>125</v>
      </c>
      <c r="F288" s="1">
        <v>3</v>
      </c>
    </row>
    <row r="289" spans="1:6">
      <c r="A289" s="1" t="s">
        <v>180</v>
      </c>
      <c r="B289" s="1">
        <v>37</v>
      </c>
      <c r="C289" s="3">
        <v>45495</v>
      </c>
      <c r="D289" s="1" t="s">
        <v>121</v>
      </c>
      <c r="E289" s="1" t="s">
        <v>124</v>
      </c>
      <c r="F289" s="1">
        <v>14</v>
      </c>
    </row>
    <row r="290" spans="1:6">
      <c r="A290" s="1" t="s">
        <v>180</v>
      </c>
      <c r="B290" s="1">
        <v>37</v>
      </c>
      <c r="C290" s="3">
        <v>45495</v>
      </c>
      <c r="D290" s="1" t="s">
        <v>121</v>
      </c>
      <c r="E290" s="1" t="s">
        <v>122</v>
      </c>
      <c r="F290" s="1">
        <v>15</v>
      </c>
    </row>
    <row r="291" spans="1:6">
      <c r="A291" s="1" t="s">
        <v>180</v>
      </c>
      <c r="B291" s="1">
        <v>37</v>
      </c>
      <c r="C291" s="3">
        <v>45495</v>
      </c>
      <c r="D291" s="1" t="s">
        <v>127</v>
      </c>
      <c r="E291" s="1" t="s">
        <v>120</v>
      </c>
      <c r="F291" s="1">
        <v>8</v>
      </c>
    </row>
    <row r="292" spans="1:6">
      <c r="A292" s="1" t="s">
        <v>180</v>
      </c>
      <c r="B292" s="1">
        <v>37</v>
      </c>
      <c r="C292" s="3">
        <v>45495</v>
      </c>
      <c r="D292" s="1" t="s">
        <v>127</v>
      </c>
      <c r="E292" s="1" t="s">
        <v>125</v>
      </c>
      <c r="F292" s="1">
        <v>1</v>
      </c>
    </row>
    <row r="293" spans="1:6">
      <c r="A293" s="1" t="s">
        <v>180</v>
      </c>
      <c r="B293" s="1">
        <v>37</v>
      </c>
      <c r="C293" s="3">
        <v>45495</v>
      </c>
      <c r="D293" s="1" t="s">
        <v>127</v>
      </c>
      <c r="E293" s="1" t="s">
        <v>124</v>
      </c>
      <c r="F293" s="1">
        <v>2</v>
      </c>
    </row>
    <row r="294" spans="1:6">
      <c r="A294" s="1" t="s">
        <v>180</v>
      </c>
      <c r="B294" s="1">
        <v>37</v>
      </c>
      <c r="C294" s="3">
        <v>45495</v>
      </c>
      <c r="D294" s="1" t="s">
        <v>127</v>
      </c>
      <c r="E294" s="1" t="s">
        <v>122</v>
      </c>
      <c r="F294" s="1">
        <v>0</v>
      </c>
    </row>
    <row r="295" spans="1:6">
      <c r="A295" s="1" t="s">
        <v>180</v>
      </c>
      <c r="B295" s="1">
        <v>37</v>
      </c>
      <c r="C295" s="3">
        <v>45495</v>
      </c>
      <c r="D295" s="1" t="s">
        <v>126</v>
      </c>
      <c r="E295" s="1" t="s">
        <v>120</v>
      </c>
      <c r="F295" s="1">
        <v>0</v>
      </c>
    </row>
    <row r="296" spans="1:6">
      <c r="A296" s="1" t="s">
        <v>180</v>
      </c>
      <c r="B296" s="1">
        <v>37</v>
      </c>
      <c r="C296" s="3">
        <v>45495</v>
      </c>
      <c r="D296" s="1" t="s">
        <v>126</v>
      </c>
      <c r="E296" s="1" t="s">
        <v>125</v>
      </c>
      <c r="F296" s="1">
        <v>1</v>
      </c>
    </row>
    <row r="297" spans="1:6">
      <c r="A297" s="1" t="s">
        <v>180</v>
      </c>
      <c r="B297" s="1">
        <v>37</v>
      </c>
      <c r="C297" s="3">
        <v>45495</v>
      </c>
      <c r="D297" s="1" t="s">
        <v>126</v>
      </c>
      <c r="E297" s="1" t="s">
        <v>124</v>
      </c>
      <c r="F297" s="1">
        <v>0</v>
      </c>
    </row>
    <row r="298" spans="1:6">
      <c r="A298" s="1" t="s">
        <v>180</v>
      </c>
      <c r="B298" s="1">
        <v>37</v>
      </c>
      <c r="C298" s="3">
        <v>45495</v>
      </c>
      <c r="D298" s="1" t="s">
        <v>126</v>
      </c>
      <c r="E298" s="1" t="s">
        <v>122</v>
      </c>
      <c r="F298" s="1">
        <v>0</v>
      </c>
    </row>
    <row r="299" spans="1:6">
      <c r="A299" s="1" t="s">
        <v>180</v>
      </c>
      <c r="B299" s="1">
        <v>38</v>
      </c>
      <c r="C299" s="3">
        <v>45495</v>
      </c>
      <c r="D299" s="1" t="s">
        <v>121</v>
      </c>
      <c r="E299" s="1" t="s">
        <v>120</v>
      </c>
      <c r="F299" s="1">
        <v>5</v>
      </c>
    </row>
    <row r="300" spans="1:6">
      <c r="A300" s="1" t="s">
        <v>180</v>
      </c>
      <c r="B300" s="1">
        <v>38</v>
      </c>
      <c r="C300" s="3">
        <v>45495</v>
      </c>
      <c r="D300" s="1" t="s">
        <v>121</v>
      </c>
      <c r="E300" s="1" t="s">
        <v>125</v>
      </c>
      <c r="F300" s="1">
        <v>17</v>
      </c>
    </row>
    <row r="301" spans="1:6">
      <c r="A301" s="1" t="s">
        <v>180</v>
      </c>
      <c r="B301" s="1">
        <v>38</v>
      </c>
      <c r="C301" s="3">
        <v>45495</v>
      </c>
      <c r="D301" s="1" t="s">
        <v>121</v>
      </c>
      <c r="E301" s="1" t="s">
        <v>124</v>
      </c>
      <c r="F301" s="1">
        <v>34</v>
      </c>
    </row>
    <row r="302" spans="1:6">
      <c r="A302" s="1" t="s">
        <v>180</v>
      </c>
      <c r="B302" s="1">
        <v>38</v>
      </c>
      <c r="C302" s="3">
        <v>45495</v>
      </c>
      <c r="D302" s="1" t="s">
        <v>121</v>
      </c>
      <c r="E302" s="1" t="s">
        <v>122</v>
      </c>
      <c r="F302" s="1">
        <v>22</v>
      </c>
    </row>
    <row r="303" spans="1:6">
      <c r="A303" s="1" t="s">
        <v>180</v>
      </c>
      <c r="B303" s="1">
        <v>38</v>
      </c>
      <c r="C303" s="3">
        <v>45495</v>
      </c>
      <c r="D303" s="1" t="s">
        <v>123</v>
      </c>
      <c r="E303" s="1" t="s">
        <v>120</v>
      </c>
      <c r="F303" s="1">
        <v>14</v>
      </c>
    </row>
    <row r="304" spans="1:6">
      <c r="A304" s="1" t="s">
        <v>180</v>
      </c>
      <c r="B304" s="1">
        <v>38</v>
      </c>
      <c r="C304" s="3">
        <v>45495</v>
      </c>
      <c r="D304" s="1" t="s">
        <v>123</v>
      </c>
      <c r="E304" s="1" t="s">
        <v>125</v>
      </c>
      <c r="F304" s="1">
        <v>6</v>
      </c>
    </row>
    <row r="305" spans="1:6">
      <c r="A305" s="1" t="s">
        <v>180</v>
      </c>
      <c r="B305" s="1">
        <v>38</v>
      </c>
      <c r="C305" s="3">
        <v>45495</v>
      </c>
      <c r="D305" s="1" t="s">
        <v>123</v>
      </c>
      <c r="E305" s="1" t="s">
        <v>124</v>
      </c>
      <c r="F305" s="1">
        <v>2</v>
      </c>
    </row>
    <row r="306" spans="1:6">
      <c r="A306" s="1" t="s">
        <v>180</v>
      </c>
      <c r="B306" s="1">
        <v>38</v>
      </c>
      <c r="C306" s="3">
        <v>45495</v>
      </c>
      <c r="D306" s="1" t="s">
        <v>123</v>
      </c>
      <c r="E306" s="1" t="s">
        <v>122</v>
      </c>
      <c r="F306" s="1">
        <v>0</v>
      </c>
    </row>
    <row r="307" spans="1:6">
      <c r="A307" s="1" t="s">
        <v>180</v>
      </c>
      <c r="B307" s="1">
        <v>38</v>
      </c>
      <c r="C307" s="3">
        <v>45495</v>
      </c>
      <c r="D307" s="1" t="s">
        <v>127</v>
      </c>
      <c r="E307" s="1" t="s">
        <v>120</v>
      </c>
      <c r="F307" s="1">
        <v>8</v>
      </c>
    </row>
    <row r="308" spans="1:6">
      <c r="A308" s="1" t="s">
        <v>180</v>
      </c>
      <c r="B308" s="1">
        <v>38</v>
      </c>
      <c r="C308" s="3">
        <v>45495</v>
      </c>
      <c r="D308" s="1" t="s">
        <v>127</v>
      </c>
      <c r="E308" s="1" t="s">
        <v>125</v>
      </c>
      <c r="F308" s="1">
        <v>3</v>
      </c>
    </row>
    <row r="309" spans="1:6">
      <c r="A309" s="1" t="s">
        <v>180</v>
      </c>
      <c r="B309" s="1">
        <v>38</v>
      </c>
      <c r="C309" s="3">
        <v>45495</v>
      </c>
      <c r="D309" s="1" t="s">
        <v>127</v>
      </c>
      <c r="E309" s="1" t="s">
        <v>124</v>
      </c>
      <c r="F309" s="1">
        <v>1</v>
      </c>
    </row>
    <row r="310" spans="1:6">
      <c r="A310" s="1" t="s">
        <v>180</v>
      </c>
      <c r="B310" s="1">
        <v>38</v>
      </c>
      <c r="C310" s="3">
        <v>45495</v>
      </c>
      <c r="D310" s="1" t="s">
        <v>127</v>
      </c>
      <c r="E310" s="1" t="s">
        <v>122</v>
      </c>
      <c r="F310" s="1">
        <v>0</v>
      </c>
    </row>
    <row r="311" spans="1:6">
      <c r="A311" s="1" t="s">
        <v>180</v>
      </c>
      <c r="B311" s="1">
        <v>39</v>
      </c>
      <c r="C311" s="3">
        <v>45496</v>
      </c>
      <c r="D311" s="1" t="s">
        <v>123</v>
      </c>
      <c r="E311" s="1" t="s">
        <v>120</v>
      </c>
      <c r="F311" s="1">
        <v>1</v>
      </c>
    </row>
    <row r="312" spans="1:6">
      <c r="A312" s="1" t="s">
        <v>180</v>
      </c>
      <c r="B312" s="1">
        <v>39</v>
      </c>
      <c r="C312" s="3">
        <v>45496</v>
      </c>
      <c r="D312" s="1" t="s">
        <v>123</v>
      </c>
      <c r="E312" s="1" t="s">
        <v>125</v>
      </c>
      <c r="F312" s="1">
        <v>1</v>
      </c>
    </row>
    <row r="313" spans="1:6">
      <c r="A313" s="1" t="s">
        <v>180</v>
      </c>
      <c r="B313" s="1">
        <v>39</v>
      </c>
      <c r="C313" s="3">
        <v>45496</v>
      </c>
      <c r="D313" s="1" t="s">
        <v>123</v>
      </c>
      <c r="E313" s="1" t="s">
        <v>124</v>
      </c>
      <c r="F313" s="1">
        <v>15</v>
      </c>
    </row>
    <row r="314" spans="1:6">
      <c r="A314" s="1" t="s">
        <v>180</v>
      </c>
      <c r="B314" s="1">
        <v>39</v>
      </c>
      <c r="C314" s="3">
        <v>45496</v>
      </c>
      <c r="D314" s="1" t="s">
        <v>123</v>
      </c>
      <c r="E314" s="1" t="s">
        <v>122</v>
      </c>
      <c r="F314" s="1">
        <v>18</v>
      </c>
    </row>
    <row r="315" spans="1:6">
      <c r="A315" s="1" t="s">
        <v>180</v>
      </c>
      <c r="B315" s="1">
        <v>39</v>
      </c>
      <c r="C315" s="3">
        <v>45496</v>
      </c>
      <c r="D315" s="1" t="s">
        <v>121</v>
      </c>
      <c r="E315" s="1" t="s">
        <v>120</v>
      </c>
      <c r="F315" s="1">
        <v>1</v>
      </c>
    </row>
    <row r="316" spans="1:6">
      <c r="A316" s="1" t="s">
        <v>180</v>
      </c>
      <c r="B316" s="1">
        <v>39</v>
      </c>
      <c r="C316" s="3">
        <v>45496</v>
      </c>
      <c r="D316" s="1" t="s">
        <v>121</v>
      </c>
      <c r="E316" s="1" t="s">
        <v>125</v>
      </c>
      <c r="F316" s="1">
        <v>1</v>
      </c>
    </row>
    <row r="317" spans="1:6">
      <c r="A317" s="1" t="s">
        <v>180</v>
      </c>
      <c r="B317" s="1">
        <v>39</v>
      </c>
      <c r="C317" s="3">
        <v>45496</v>
      </c>
      <c r="D317" s="1" t="s">
        <v>121</v>
      </c>
      <c r="E317" s="1" t="s">
        <v>124</v>
      </c>
      <c r="F317" s="1">
        <v>3</v>
      </c>
    </row>
    <row r="318" spans="1:6">
      <c r="A318" s="1" t="s">
        <v>180</v>
      </c>
      <c r="B318" s="1">
        <v>39</v>
      </c>
      <c r="C318" s="3">
        <v>45496</v>
      </c>
      <c r="D318" s="1" t="s">
        <v>121</v>
      </c>
      <c r="E318" s="1" t="s">
        <v>122</v>
      </c>
      <c r="F318" s="1">
        <v>10</v>
      </c>
    </row>
    <row r="319" spans="1:6">
      <c r="A319" s="1" t="s">
        <v>180</v>
      </c>
      <c r="B319" s="1">
        <v>39</v>
      </c>
      <c r="C319" s="3">
        <v>45496</v>
      </c>
      <c r="D319" s="1" t="s">
        <v>127</v>
      </c>
      <c r="E319" s="1" t="s">
        <v>120</v>
      </c>
      <c r="F319" s="1">
        <v>0</v>
      </c>
    </row>
    <row r="320" spans="1:6">
      <c r="A320" s="1" t="s">
        <v>180</v>
      </c>
      <c r="B320" s="1">
        <v>39</v>
      </c>
      <c r="C320" s="3">
        <v>45496</v>
      </c>
      <c r="D320" s="1" t="s">
        <v>127</v>
      </c>
      <c r="E320" s="1" t="s">
        <v>125</v>
      </c>
      <c r="F320" s="1">
        <v>0</v>
      </c>
    </row>
    <row r="321" spans="1:6">
      <c r="A321" s="1" t="s">
        <v>180</v>
      </c>
      <c r="B321" s="1">
        <v>39</v>
      </c>
      <c r="C321" s="3">
        <v>45496</v>
      </c>
      <c r="D321" s="1" t="s">
        <v>127</v>
      </c>
      <c r="E321" s="1" t="s">
        <v>124</v>
      </c>
      <c r="F321" s="1">
        <v>0</v>
      </c>
    </row>
    <row r="322" spans="1:6">
      <c r="A322" s="1" t="s">
        <v>180</v>
      </c>
      <c r="B322" s="1">
        <v>39</v>
      </c>
      <c r="C322" s="3">
        <v>45496</v>
      </c>
      <c r="D322" s="1" t="s">
        <v>127</v>
      </c>
      <c r="E322" s="1" t="s">
        <v>122</v>
      </c>
      <c r="F322" s="1">
        <v>1</v>
      </c>
    </row>
    <row r="323" spans="1:6">
      <c r="A323" s="1" t="s">
        <v>180</v>
      </c>
      <c r="B323" s="1">
        <v>40</v>
      </c>
      <c r="C323" s="3">
        <v>45496</v>
      </c>
      <c r="D323" s="1" t="s">
        <v>123</v>
      </c>
      <c r="E323" s="1" t="s">
        <v>120</v>
      </c>
      <c r="F323" s="1">
        <f>5*24+2</f>
        <v>122</v>
      </c>
    </row>
    <row r="324" spans="1:6">
      <c r="A324" s="1" t="s">
        <v>180</v>
      </c>
      <c r="B324" s="1">
        <v>40</v>
      </c>
      <c r="C324" s="3">
        <v>45496</v>
      </c>
      <c r="D324" s="1" t="s">
        <v>123</v>
      </c>
      <c r="E324" s="1" t="s">
        <v>125</v>
      </c>
      <c r="F324" s="1">
        <v>0</v>
      </c>
    </row>
    <row r="325" spans="1:6">
      <c r="A325" s="1" t="s">
        <v>180</v>
      </c>
      <c r="B325" s="1">
        <v>40</v>
      </c>
      <c r="C325" s="3">
        <v>45496</v>
      </c>
      <c r="D325" s="1" t="s">
        <v>123</v>
      </c>
      <c r="E325" s="1" t="s">
        <v>124</v>
      </c>
      <c r="F325" s="1">
        <v>0</v>
      </c>
    </row>
    <row r="326" spans="1:6">
      <c r="A326" s="1" t="s">
        <v>180</v>
      </c>
      <c r="B326" s="1">
        <v>40</v>
      </c>
      <c r="C326" s="3">
        <v>45496</v>
      </c>
      <c r="D326" s="1" t="s">
        <v>123</v>
      </c>
      <c r="E326" s="1" t="s">
        <v>122</v>
      </c>
      <c r="F326" s="1">
        <v>0</v>
      </c>
    </row>
    <row r="327" spans="1:6">
      <c r="A327" s="1" t="s">
        <v>180</v>
      </c>
      <c r="B327" s="1">
        <v>40</v>
      </c>
      <c r="C327" s="3">
        <v>45496</v>
      </c>
      <c r="D327" s="1" t="s">
        <v>121</v>
      </c>
      <c r="E327" s="1" t="s">
        <v>120</v>
      </c>
      <c r="F327" s="1">
        <v>4</v>
      </c>
    </row>
    <row r="328" spans="1:6">
      <c r="A328" s="1" t="s">
        <v>180</v>
      </c>
      <c r="B328" s="1">
        <v>40</v>
      </c>
      <c r="C328" s="3">
        <v>45496</v>
      </c>
      <c r="D328" s="1" t="s">
        <v>121</v>
      </c>
      <c r="E328" s="1" t="s">
        <v>125</v>
      </c>
      <c r="F328" s="1">
        <v>0</v>
      </c>
    </row>
    <row r="329" spans="1:6">
      <c r="A329" s="1" t="s">
        <v>180</v>
      </c>
      <c r="B329" s="1">
        <v>40</v>
      </c>
      <c r="C329" s="3">
        <v>45496</v>
      </c>
      <c r="D329" s="1" t="s">
        <v>121</v>
      </c>
      <c r="E329" s="1" t="s">
        <v>124</v>
      </c>
      <c r="F329" s="1">
        <v>0</v>
      </c>
    </row>
    <row r="330" spans="1:6">
      <c r="A330" s="1" t="s">
        <v>180</v>
      </c>
      <c r="B330" s="1">
        <v>40</v>
      </c>
      <c r="C330" s="3">
        <v>45496</v>
      </c>
      <c r="D330" s="1" t="s">
        <v>121</v>
      </c>
      <c r="E330" s="1" t="s">
        <v>122</v>
      </c>
      <c r="F330" s="1">
        <v>0</v>
      </c>
    </row>
    <row r="331" spans="1:6">
      <c r="A331" s="1" t="s">
        <v>180</v>
      </c>
      <c r="B331" s="1">
        <v>40</v>
      </c>
      <c r="C331" s="3">
        <v>45496</v>
      </c>
      <c r="D331" s="1" t="s">
        <v>127</v>
      </c>
      <c r="E331" s="1" t="s">
        <v>120</v>
      </c>
      <c r="F331" s="1">
        <v>3</v>
      </c>
    </row>
    <row r="332" spans="1:6">
      <c r="A332" s="1" t="s">
        <v>180</v>
      </c>
      <c r="B332" s="1">
        <v>40</v>
      </c>
      <c r="C332" s="3">
        <v>45496</v>
      </c>
      <c r="D332" s="1" t="s">
        <v>127</v>
      </c>
      <c r="E332" s="1" t="s">
        <v>125</v>
      </c>
      <c r="F332" s="1">
        <v>7</v>
      </c>
    </row>
    <row r="333" spans="1:6">
      <c r="A333" s="1" t="s">
        <v>180</v>
      </c>
      <c r="B333" s="1">
        <v>40</v>
      </c>
      <c r="C333" s="3">
        <v>45496</v>
      </c>
      <c r="D333" s="1" t="s">
        <v>127</v>
      </c>
      <c r="E333" s="1" t="s">
        <v>124</v>
      </c>
      <c r="F333" s="1">
        <v>0</v>
      </c>
    </row>
    <row r="334" spans="1:6">
      <c r="A334" s="1" t="s">
        <v>180</v>
      </c>
      <c r="B334" s="1">
        <v>40</v>
      </c>
      <c r="C334" s="3">
        <v>45496</v>
      </c>
      <c r="D334" s="1" t="s">
        <v>127</v>
      </c>
      <c r="E334" s="1" t="s">
        <v>122</v>
      </c>
      <c r="F334" s="1">
        <v>0</v>
      </c>
    </row>
    <row r="335" spans="1:6">
      <c r="A335" s="1" t="s">
        <v>180</v>
      </c>
      <c r="B335" s="1">
        <v>40</v>
      </c>
      <c r="C335" s="3">
        <v>45496</v>
      </c>
      <c r="D335" s="1" t="s">
        <v>137</v>
      </c>
      <c r="E335" s="1" t="s">
        <v>120</v>
      </c>
      <c r="F335" s="1">
        <v>1</v>
      </c>
    </row>
    <row r="336" spans="1:6">
      <c r="A336" s="1" t="s">
        <v>180</v>
      </c>
      <c r="B336" s="1">
        <v>40</v>
      </c>
      <c r="C336" s="3">
        <v>45496</v>
      </c>
      <c r="D336" s="1" t="s">
        <v>137</v>
      </c>
      <c r="E336" s="1" t="s">
        <v>125</v>
      </c>
      <c r="F336" s="1">
        <v>0</v>
      </c>
    </row>
    <row r="337" spans="1:6">
      <c r="A337" s="1" t="s">
        <v>180</v>
      </c>
      <c r="B337" s="1">
        <v>40</v>
      </c>
      <c r="C337" s="3">
        <v>45496</v>
      </c>
      <c r="D337" s="1" t="s">
        <v>137</v>
      </c>
      <c r="E337" s="1" t="s">
        <v>124</v>
      </c>
      <c r="F337" s="1">
        <v>0</v>
      </c>
    </row>
    <row r="338" spans="1:6">
      <c r="A338" s="1" t="s">
        <v>180</v>
      </c>
      <c r="B338" s="1">
        <v>40</v>
      </c>
      <c r="C338" s="3">
        <v>45496</v>
      </c>
      <c r="D338" s="1" t="s">
        <v>137</v>
      </c>
      <c r="E338" s="1" t="s">
        <v>122</v>
      </c>
      <c r="F338" s="1">
        <v>0</v>
      </c>
    </row>
    <row r="339" spans="1:6">
      <c r="A339" s="1" t="s">
        <v>180</v>
      </c>
      <c r="B339" s="1">
        <v>41</v>
      </c>
      <c r="C339" s="3">
        <v>45497</v>
      </c>
      <c r="D339" s="1" t="s">
        <v>123</v>
      </c>
      <c r="E339" s="1" t="s">
        <v>120</v>
      </c>
      <c r="F339" s="1">
        <v>1</v>
      </c>
    </row>
    <row r="340" spans="1:6">
      <c r="A340" s="1" t="s">
        <v>180</v>
      </c>
      <c r="B340" s="1">
        <v>41</v>
      </c>
      <c r="C340" s="3">
        <v>45497</v>
      </c>
      <c r="D340" s="1" t="s">
        <v>123</v>
      </c>
      <c r="E340" s="1" t="s">
        <v>125</v>
      </c>
      <c r="F340" s="1">
        <v>1</v>
      </c>
    </row>
    <row r="341" spans="1:6">
      <c r="A341" s="1" t="s">
        <v>180</v>
      </c>
      <c r="B341" s="1">
        <v>41</v>
      </c>
      <c r="C341" s="3">
        <v>45497</v>
      </c>
      <c r="D341" s="1" t="s">
        <v>123</v>
      </c>
      <c r="E341" s="1" t="s">
        <v>124</v>
      </c>
      <c r="F341" s="1">
        <v>4</v>
      </c>
    </row>
    <row r="342" spans="1:6">
      <c r="A342" s="1" t="s">
        <v>180</v>
      </c>
      <c r="B342" s="1">
        <v>41</v>
      </c>
      <c r="C342" s="3">
        <v>45497</v>
      </c>
      <c r="D342" s="1" t="s">
        <v>123</v>
      </c>
      <c r="E342" s="1" t="s">
        <v>122</v>
      </c>
      <c r="F342" s="1">
        <v>11</v>
      </c>
    </row>
    <row r="343" spans="1:6">
      <c r="A343" s="1" t="s">
        <v>180</v>
      </c>
      <c r="B343" s="1">
        <v>41</v>
      </c>
      <c r="C343" s="3">
        <v>45497</v>
      </c>
      <c r="D343" s="1" t="s">
        <v>121</v>
      </c>
      <c r="E343" s="1" t="s">
        <v>120</v>
      </c>
      <c r="F343" s="1">
        <v>1</v>
      </c>
    </row>
    <row r="344" spans="1:6">
      <c r="A344" s="1" t="s">
        <v>180</v>
      </c>
      <c r="B344" s="1">
        <v>41</v>
      </c>
      <c r="C344" s="3">
        <v>45497</v>
      </c>
      <c r="D344" s="1" t="s">
        <v>121</v>
      </c>
      <c r="E344" s="1" t="s">
        <v>125</v>
      </c>
      <c r="F344" s="1">
        <v>0</v>
      </c>
    </row>
    <row r="345" spans="1:6">
      <c r="A345" s="1" t="s">
        <v>180</v>
      </c>
      <c r="B345" s="1">
        <v>41</v>
      </c>
      <c r="C345" s="3">
        <v>45497</v>
      </c>
      <c r="D345" s="1" t="s">
        <v>121</v>
      </c>
      <c r="E345" s="1" t="s">
        <v>124</v>
      </c>
      <c r="F345" s="1">
        <v>2</v>
      </c>
    </row>
    <row r="346" spans="1:6">
      <c r="A346" s="1" t="s">
        <v>180</v>
      </c>
      <c r="B346" s="1">
        <v>41</v>
      </c>
      <c r="C346" s="3">
        <v>45497</v>
      </c>
      <c r="D346" s="1" t="s">
        <v>121</v>
      </c>
      <c r="E346" s="1" t="s">
        <v>122</v>
      </c>
      <c r="F346" s="1">
        <v>29</v>
      </c>
    </row>
    <row r="347" spans="1:6">
      <c r="A347" s="1" t="s">
        <v>180</v>
      </c>
      <c r="B347" s="1">
        <v>41</v>
      </c>
      <c r="C347" s="3">
        <v>45497</v>
      </c>
      <c r="D347" s="1" t="s">
        <v>127</v>
      </c>
      <c r="E347" s="1" t="s">
        <v>120</v>
      </c>
      <c r="F347" s="1">
        <v>9</v>
      </c>
    </row>
    <row r="348" spans="1:6">
      <c r="A348" s="1" t="s">
        <v>180</v>
      </c>
      <c r="B348" s="1">
        <v>41</v>
      </c>
      <c r="C348" s="3">
        <v>45497</v>
      </c>
      <c r="D348" s="1" t="s">
        <v>127</v>
      </c>
      <c r="E348" s="1" t="s">
        <v>125</v>
      </c>
      <c r="F348" s="1">
        <v>0</v>
      </c>
    </row>
    <row r="349" spans="1:6">
      <c r="A349" s="1" t="s">
        <v>180</v>
      </c>
      <c r="B349" s="1">
        <v>41</v>
      </c>
      <c r="C349" s="3">
        <v>45497</v>
      </c>
      <c r="D349" s="1" t="s">
        <v>127</v>
      </c>
      <c r="E349" s="1" t="s">
        <v>124</v>
      </c>
      <c r="F349" s="1">
        <v>0</v>
      </c>
    </row>
    <row r="350" spans="1:6">
      <c r="A350" s="1" t="s">
        <v>180</v>
      </c>
      <c r="B350" s="1">
        <v>41</v>
      </c>
      <c r="C350" s="3">
        <v>45497</v>
      </c>
      <c r="D350" s="1" t="s">
        <v>127</v>
      </c>
      <c r="E350" s="1" t="s">
        <v>122</v>
      </c>
      <c r="F350" s="1">
        <v>0</v>
      </c>
    </row>
    <row r="351" spans="1:6">
      <c r="A351" s="1" t="s">
        <v>180</v>
      </c>
      <c r="B351" s="1">
        <v>42</v>
      </c>
      <c r="C351" s="3">
        <v>45496</v>
      </c>
      <c r="D351" s="1" t="s">
        <v>127</v>
      </c>
      <c r="E351" s="1" t="s">
        <v>120</v>
      </c>
      <c r="F351" s="1">
        <v>28</v>
      </c>
    </row>
    <row r="352" spans="1:6">
      <c r="A352" s="1" t="s">
        <v>180</v>
      </c>
      <c r="B352" s="1">
        <v>42</v>
      </c>
      <c r="C352" s="3">
        <v>45496</v>
      </c>
      <c r="D352" s="1" t="s">
        <v>127</v>
      </c>
      <c r="E352" s="1" t="s">
        <v>125</v>
      </c>
      <c r="F352" s="1">
        <v>1</v>
      </c>
    </row>
    <row r="353" spans="1:6">
      <c r="A353" s="1" t="s">
        <v>180</v>
      </c>
      <c r="B353" s="1">
        <v>42</v>
      </c>
      <c r="C353" s="3">
        <v>45496</v>
      </c>
      <c r="D353" s="1" t="s">
        <v>127</v>
      </c>
      <c r="E353" s="1" t="s">
        <v>124</v>
      </c>
      <c r="F353" s="1">
        <v>2</v>
      </c>
    </row>
    <row r="354" spans="1:6">
      <c r="A354" s="1" t="s">
        <v>180</v>
      </c>
      <c r="B354" s="1">
        <v>42</v>
      </c>
      <c r="C354" s="3">
        <v>45496</v>
      </c>
      <c r="D354" s="1" t="s">
        <v>127</v>
      </c>
      <c r="E354" s="1" t="s">
        <v>122</v>
      </c>
      <c r="F354" s="1">
        <v>0</v>
      </c>
    </row>
    <row r="355" spans="1:6">
      <c r="A355" s="1" t="s">
        <v>180</v>
      </c>
      <c r="B355" s="1">
        <v>42</v>
      </c>
      <c r="C355" s="3">
        <v>45496</v>
      </c>
      <c r="D355" s="1" t="s">
        <v>123</v>
      </c>
      <c r="E355" s="1" t="s">
        <v>120</v>
      </c>
      <c r="F355" s="1">
        <v>0</v>
      </c>
    </row>
    <row r="356" spans="1:6">
      <c r="A356" s="1" t="s">
        <v>180</v>
      </c>
      <c r="B356" s="1">
        <v>42</v>
      </c>
      <c r="C356" s="3">
        <v>45496</v>
      </c>
      <c r="D356" s="1" t="s">
        <v>123</v>
      </c>
      <c r="E356" s="1" t="s">
        <v>125</v>
      </c>
      <c r="F356" s="1">
        <v>10</v>
      </c>
    </row>
    <row r="357" spans="1:6">
      <c r="A357" s="1" t="s">
        <v>180</v>
      </c>
      <c r="B357" s="1">
        <v>42</v>
      </c>
      <c r="C357" s="3">
        <v>45496</v>
      </c>
      <c r="D357" s="1" t="s">
        <v>123</v>
      </c>
      <c r="E357" s="1" t="s">
        <v>124</v>
      </c>
      <c r="F357" s="1">
        <v>2</v>
      </c>
    </row>
    <row r="358" spans="1:6">
      <c r="A358" s="1" t="s">
        <v>180</v>
      </c>
      <c r="B358" s="1">
        <v>42</v>
      </c>
      <c r="C358" s="3">
        <v>45496</v>
      </c>
      <c r="D358" s="1" t="s">
        <v>123</v>
      </c>
      <c r="E358" s="1" t="s">
        <v>122</v>
      </c>
      <c r="F358" s="1">
        <v>0</v>
      </c>
    </row>
    <row r="359" spans="1:6">
      <c r="A359" s="1" t="s">
        <v>180</v>
      </c>
      <c r="B359" s="1">
        <v>42</v>
      </c>
      <c r="C359" s="3">
        <v>45496</v>
      </c>
      <c r="D359" s="1" t="s">
        <v>121</v>
      </c>
      <c r="E359" s="1" t="s">
        <v>120</v>
      </c>
      <c r="F359" s="1">
        <v>15</v>
      </c>
    </row>
    <row r="360" spans="1:6">
      <c r="A360" s="1" t="s">
        <v>180</v>
      </c>
      <c r="B360" s="1">
        <v>42</v>
      </c>
      <c r="C360" s="3">
        <v>45496</v>
      </c>
      <c r="D360" s="1" t="s">
        <v>121</v>
      </c>
      <c r="E360" s="1" t="s">
        <v>125</v>
      </c>
      <c r="F360" s="1">
        <v>0</v>
      </c>
    </row>
    <row r="361" spans="1:6">
      <c r="A361" s="1" t="s">
        <v>180</v>
      </c>
      <c r="B361" s="1">
        <v>42</v>
      </c>
      <c r="C361" s="3">
        <v>45496</v>
      </c>
      <c r="D361" s="1" t="s">
        <v>121</v>
      </c>
      <c r="E361" s="1" t="s">
        <v>124</v>
      </c>
      <c r="F361" s="1">
        <v>0</v>
      </c>
    </row>
    <row r="362" spans="1:6">
      <c r="A362" s="1" t="s">
        <v>180</v>
      </c>
      <c r="B362" s="1">
        <v>42</v>
      </c>
      <c r="C362" s="3">
        <v>45496</v>
      </c>
      <c r="D362" s="1" t="s">
        <v>121</v>
      </c>
      <c r="E362" s="1" t="s">
        <v>122</v>
      </c>
      <c r="F362" s="1">
        <v>0</v>
      </c>
    </row>
    <row r="363" spans="1:6">
      <c r="A363" s="1" t="s">
        <v>180</v>
      </c>
      <c r="B363" s="1">
        <v>43</v>
      </c>
      <c r="C363" s="3">
        <v>45497</v>
      </c>
      <c r="D363" s="1" t="s">
        <v>121</v>
      </c>
      <c r="E363" s="1" t="s">
        <v>120</v>
      </c>
      <c r="F363" s="1">
        <v>3</v>
      </c>
    </row>
    <row r="364" spans="1:6">
      <c r="A364" s="1" t="s">
        <v>180</v>
      </c>
      <c r="B364" s="1">
        <v>43</v>
      </c>
      <c r="C364" s="3">
        <v>45497</v>
      </c>
      <c r="D364" s="1" t="s">
        <v>121</v>
      </c>
      <c r="E364" s="1" t="s">
        <v>125</v>
      </c>
      <c r="F364" s="1">
        <v>11</v>
      </c>
    </row>
    <row r="365" spans="1:6">
      <c r="A365" s="1" t="s">
        <v>180</v>
      </c>
      <c r="B365" s="1">
        <v>43</v>
      </c>
      <c r="C365" s="3">
        <v>45497</v>
      </c>
      <c r="D365" s="1" t="s">
        <v>121</v>
      </c>
      <c r="E365" s="1" t="s">
        <v>124</v>
      </c>
      <c r="F365" s="1">
        <v>10</v>
      </c>
    </row>
    <row r="366" spans="1:6">
      <c r="A366" s="1" t="s">
        <v>180</v>
      </c>
      <c r="B366" s="1">
        <v>43</v>
      </c>
      <c r="C366" s="3">
        <v>45497</v>
      </c>
      <c r="D366" s="1" t="s">
        <v>121</v>
      </c>
      <c r="E366" s="1" t="s">
        <v>122</v>
      </c>
      <c r="F366" s="1">
        <v>10</v>
      </c>
    </row>
    <row r="367" spans="1:6">
      <c r="A367" s="1" t="s">
        <v>180</v>
      </c>
      <c r="B367" s="1">
        <v>43</v>
      </c>
      <c r="C367" s="3">
        <v>45497</v>
      </c>
      <c r="D367" s="1" t="s">
        <v>123</v>
      </c>
      <c r="E367" s="1" t="s">
        <v>120</v>
      </c>
      <c r="F367" s="1">
        <v>50</v>
      </c>
    </row>
    <row r="368" spans="1:6">
      <c r="A368" s="1" t="s">
        <v>180</v>
      </c>
      <c r="B368" s="1">
        <v>43</v>
      </c>
      <c r="C368" s="3">
        <v>45497</v>
      </c>
      <c r="D368" s="1" t="s">
        <v>123</v>
      </c>
      <c r="E368" s="1" t="s">
        <v>125</v>
      </c>
      <c r="F368" s="1">
        <v>34</v>
      </c>
    </row>
    <row r="369" spans="1:6">
      <c r="A369" s="1" t="s">
        <v>180</v>
      </c>
      <c r="B369" s="1">
        <v>43</v>
      </c>
      <c r="C369" s="3">
        <v>45497</v>
      </c>
      <c r="D369" s="1" t="s">
        <v>123</v>
      </c>
      <c r="E369" s="1" t="s">
        <v>124</v>
      </c>
      <c r="F369" s="1">
        <v>44</v>
      </c>
    </row>
    <row r="370" spans="1:6">
      <c r="A370" s="1" t="s">
        <v>180</v>
      </c>
      <c r="B370" s="1">
        <v>43</v>
      </c>
      <c r="C370" s="3">
        <v>45497</v>
      </c>
      <c r="D370" s="1" t="s">
        <v>123</v>
      </c>
      <c r="E370" s="1" t="s">
        <v>122</v>
      </c>
      <c r="F370" s="1">
        <v>9</v>
      </c>
    </row>
    <row r="371" spans="1:6">
      <c r="A371" s="1" t="s">
        <v>180</v>
      </c>
      <c r="B371" s="1">
        <v>44</v>
      </c>
      <c r="C371" s="3">
        <v>45496</v>
      </c>
      <c r="D371" s="1" t="s">
        <v>121</v>
      </c>
      <c r="E371" s="1" t="s">
        <v>120</v>
      </c>
      <c r="F371" s="1">
        <v>15</v>
      </c>
    </row>
    <row r="372" spans="1:6">
      <c r="A372" s="1" t="s">
        <v>180</v>
      </c>
      <c r="B372" s="1">
        <v>44</v>
      </c>
      <c r="C372" s="3">
        <v>45496</v>
      </c>
      <c r="D372" s="1" t="s">
        <v>121</v>
      </c>
      <c r="E372" s="1" t="s">
        <v>125</v>
      </c>
      <c r="F372" s="1">
        <v>24</v>
      </c>
    </row>
    <row r="373" spans="1:6">
      <c r="A373" s="1" t="s">
        <v>180</v>
      </c>
      <c r="B373" s="1">
        <v>44</v>
      </c>
      <c r="C373" s="3">
        <v>45496</v>
      </c>
      <c r="D373" s="1" t="s">
        <v>121</v>
      </c>
      <c r="E373" s="1" t="s">
        <v>124</v>
      </c>
      <c r="F373" s="1">
        <v>7</v>
      </c>
    </row>
    <row r="374" spans="1:6">
      <c r="A374" s="1" t="s">
        <v>180</v>
      </c>
      <c r="B374" s="1">
        <v>44</v>
      </c>
      <c r="C374" s="3">
        <v>45496</v>
      </c>
      <c r="D374" s="1" t="s">
        <v>121</v>
      </c>
      <c r="E374" s="1" t="s">
        <v>122</v>
      </c>
      <c r="F374" s="1">
        <v>0</v>
      </c>
    </row>
    <row r="375" spans="1:6">
      <c r="A375" s="1" t="s">
        <v>180</v>
      </c>
      <c r="B375" s="1">
        <v>44</v>
      </c>
      <c r="C375" s="3">
        <v>45496</v>
      </c>
      <c r="D375" s="1" t="s">
        <v>127</v>
      </c>
      <c r="E375" s="1" t="s">
        <v>120</v>
      </c>
      <c r="F375" s="1">
        <v>20</v>
      </c>
    </row>
    <row r="376" spans="1:6">
      <c r="A376" s="1" t="s">
        <v>180</v>
      </c>
      <c r="B376" s="1">
        <v>44</v>
      </c>
      <c r="C376" s="3">
        <v>45496</v>
      </c>
      <c r="D376" s="1" t="s">
        <v>127</v>
      </c>
      <c r="E376" s="1" t="s">
        <v>125</v>
      </c>
      <c r="F376" s="1">
        <v>4</v>
      </c>
    </row>
    <row r="377" spans="1:6">
      <c r="A377" s="1" t="s">
        <v>180</v>
      </c>
      <c r="B377" s="1">
        <v>44</v>
      </c>
      <c r="C377" s="3">
        <v>45496</v>
      </c>
      <c r="D377" s="1" t="s">
        <v>127</v>
      </c>
      <c r="E377" s="1" t="s">
        <v>124</v>
      </c>
      <c r="F377" s="1">
        <v>5</v>
      </c>
    </row>
    <row r="378" spans="1:6">
      <c r="A378" s="1" t="s">
        <v>180</v>
      </c>
      <c r="B378" s="1">
        <v>44</v>
      </c>
      <c r="C378" s="3">
        <v>45496</v>
      </c>
      <c r="D378" s="1" t="s">
        <v>127</v>
      </c>
      <c r="E378" s="1" t="s">
        <v>122</v>
      </c>
      <c r="F378" s="1">
        <v>0</v>
      </c>
    </row>
    <row r="379" spans="1:6">
      <c r="A379" s="1" t="s">
        <v>180</v>
      </c>
      <c r="B379" s="1">
        <v>44</v>
      </c>
      <c r="C379" s="3">
        <v>45496</v>
      </c>
      <c r="D379" s="1" t="s">
        <v>123</v>
      </c>
      <c r="E379" s="1" t="s">
        <v>120</v>
      </c>
      <c r="F379" s="1">
        <v>7</v>
      </c>
    </row>
    <row r="380" spans="1:6">
      <c r="A380" s="1" t="s">
        <v>180</v>
      </c>
      <c r="B380" s="1">
        <v>44</v>
      </c>
      <c r="C380" s="3">
        <v>45496</v>
      </c>
      <c r="D380" s="1" t="s">
        <v>123</v>
      </c>
      <c r="E380" s="1" t="s">
        <v>125</v>
      </c>
      <c r="F380" s="1">
        <v>5</v>
      </c>
    </row>
    <row r="381" spans="1:6">
      <c r="A381" s="1" t="s">
        <v>180</v>
      </c>
      <c r="B381" s="1">
        <v>44</v>
      </c>
      <c r="C381" s="3">
        <v>45496</v>
      </c>
      <c r="D381" s="1" t="s">
        <v>123</v>
      </c>
      <c r="E381" s="1" t="s">
        <v>124</v>
      </c>
      <c r="F381" s="1">
        <v>6</v>
      </c>
    </row>
    <row r="382" spans="1:6">
      <c r="A382" s="1" t="s">
        <v>180</v>
      </c>
      <c r="B382" s="1">
        <v>44</v>
      </c>
      <c r="C382" s="3">
        <v>45496</v>
      </c>
      <c r="D382" s="1" t="s">
        <v>123</v>
      </c>
      <c r="E382" s="1" t="s">
        <v>122</v>
      </c>
      <c r="F382" s="1">
        <v>1</v>
      </c>
    </row>
    <row r="383" spans="1:6">
      <c r="A383" s="1" t="s">
        <v>180</v>
      </c>
      <c r="B383" s="1">
        <v>45</v>
      </c>
      <c r="C383" s="3">
        <v>45497</v>
      </c>
      <c r="D383" s="1" t="s">
        <v>121</v>
      </c>
      <c r="E383" s="1" t="s">
        <v>120</v>
      </c>
      <c r="F383" s="1">
        <v>7</v>
      </c>
    </row>
    <row r="384" spans="1:6">
      <c r="A384" s="1" t="s">
        <v>180</v>
      </c>
      <c r="B384" s="1">
        <v>45</v>
      </c>
      <c r="C384" s="3">
        <v>45497</v>
      </c>
      <c r="D384" s="1" t="s">
        <v>121</v>
      </c>
      <c r="E384" s="1" t="s">
        <v>125</v>
      </c>
      <c r="F384" s="1">
        <v>33</v>
      </c>
    </row>
    <row r="385" spans="1:6">
      <c r="A385" s="1" t="s">
        <v>180</v>
      </c>
      <c r="B385" s="1">
        <v>45</v>
      </c>
      <c r="C385" s="3">
        <v>45497</v>
      </c>
      <c r="D385" s="1" t="s">
        <v>121</v>
      </c>
      <c r="E385" s="1" t="s">
        <v>124</v>
      </c>
      <c r="F385" s="1">
        <v>21</v>
      </c>
    </row>
    <row r="386" spans="1:6">
      <c r="A386" s="1" t="s">
        <v>180</v>
      </c>
      <c r="B386" s="1">
        <v>45</v>
      </c>
      <c r="C386" s="3">
        <v>45497</v>
      </c>
      <c r="D386" s="1" t="s">
        <v>121</v>
      </c>
      <c r="E386" s="1" t="s">
        <v>122</v>
      </c>
      <c r="F386" s="1">
        <v>2</v>
      </c>
    </row>
    <row r="387" spans="1:6">
      <c r="A387" s="1" t="s">
        <v>180</v>
      </c>
      <c r="B387" s="1">
        <v>45</v>
      </c>
      <c r="C387" s="3">
        <v>45497</v>
      </c>
      <c r="D387" s="1" t="s">
        <v>123</v>
      </c>
      <c r="E387" s="1" t="s">
        <v>120</v>
      </c>
      <c r="F387" s="1">
        <v>10</v>
      </c>
    </row>
    <row r="388" spans="1:6">
      <c r="A388" s="1" t="s">
        <v>180</v>
      </c>
      <c r="B388" s="1">
        <v>45</v>
      </c>
      <c r="C388" s="3">
        <v>45497</v>
      </c>
      <c r="D388" s="1" t="s">
        <v>123</v>
      </c>
      <c r="E388" s="1" t="s">
        <v>125</v>
      </c>
      <c r="F388" s="1">
        <v>3</v>
      </c>
    </row>
    <row r="389" spans="1:6">
      <c r="A389" s="1" t="s">
        <v>180</v>
      </c>
      <c r="B389" s="1">
        <v>45</v>
      </c>
      <c r="C389" s="3">
        <v>45497</v>
      </c>
      <c r="D389" s="1" t="s">
        <v>123</v>
      </c>
      <c r="E389" s="1" t="s">
        <v>124</v>
      </c>
      <c r="F389" s="1">
        <v>6</v>
      </c>
    </row>
    <row r="390" spans="1:6">
      <c r="A390" s="1" t="s">
        <v>180</v>
      </c>
      <c r="B390" s="1">
        <v>45</v>
      </c>
      <c r="C390" s="3">
        <v>45497</v>
      </c>
      <c r="D390" s="1" t="s">
        <v>123</v>
      </c>
      <c r="E390" s="1" t="s">
        <v>122</v>
      </c>
      <c r="F390" s="1">
        <v>0</v>
      </c>
    </row>
    <row r="391" spans="1:6">
      <c r="A391" s="1" t="s">
        <v>180</v>
      </c>
      <c r="B391" s="1">
        <v>45</v>
      </c>
      <c r="C391" s="3">
        <v>45497</v>
      </c>
      <c r="D391" s="1" t="s">
        <v>127</v>
      </c>
      <c r="E391" s="1" t="s">
        <v>120</v>
      </c>
      <c r="F391" s="1">
        <v>26</v>
      </c>
    </row>
    <row r="392" spans="1:6">
      <c r="A392" s="1" t="s">
        <v>180</v>
      </c>
      <c r="B392" s="1">
        <v>45</v>
      </c>
      <c r="C392" s="3">
        <v>45497</v>
      </c>
      <c r="D392" s="1" t="s">
        <v>127</v>
      </c>
      <c r="E392" s="1" t="s">
        <v>125</v>
      </c>
      <c r="F392" s="1">
        <v>8</v>
      </c>
    </row>
    <row r="393" spans="1:6">
      <c r="A393" s="1" t="s">
        <v>180</v>
      </c>
      <c r="B393" s="1">
        <v>45</v>
      </c>
      <c r="C393" s="3">
        <v>45497</v>
      </c>
      <c r="D393" s="1" t="s">
        <v>127</v>
      </c>
      <c r="E393" s="1" t="s">
        <v>124</v>
      </c>
      <c r="F393" s="1">
        <v>7</v>
      </c>
    </row>
    <row r="394" spans="1:6">
      <c r="A394" s="1" t="s">
        <v>180</v>
      </c>
      <c r="B394" s="1">
        <v>45</v>
      </c>
      <c r="C394" s="3">
        <v>45497</v>
      </c>
      <c r="D394" s="1" t="s">
        <v>127</v>
      </c>
      <c r="E394" s="1" t="s">
        <v>122</v>
      </c>
      <c r="F394" s="1">
        <v>0</v>
      </c>
    </row>
    <row r="395" spans="1:6">
      <c r="A395" s="1" t="s">
        <v>180</v>
      </c>
      <c r="B395" s="1">
        <v>45</v>
      </c>
      <c r="C395" s="3">
        <v>45497</v>
      </c>
      <c r="D395" s="1" t="s">
        <v>126</v>
      </c>
      <c r="E395" s="1" t="s">
        <v>120</v>
      </c>
      <c r="F395" s="1">
        <v>1</v>
      </c>
    </row>
    <row r="396" spans="1:6">
      <c r="A396" s="1" t="s">
        <v>180</v>
      </c>
      <c r="B396" s="1">
        <v>45</v>
      </c>
      <c r="C396" s="3">
        <v>45497</v>
      </c>
      <c r="D396" s="1" t="s">
        <v>126</v>
      </c>
      <c r="E396" s="1" t="s">
        <v>125</v>
      </c>
      <c r="F396" s="1">
        <v>0</v>
      </c>
    </row>
    <row r="397" spans="1:6">
      <c r="A397" s="1" t="s">
        <v>180</v>
      </c>
      <c r="B397" s="1">
        <v>45</v>
      </c>
      <c r="C397" s="3">
        <v>45497</v>
      </c>
      <c r="D397" s="1" t="s">
        <v>126</v>
      </c>
      <c r="E397" s="1" t="s">
        <v>124</v>
      </c>
      <c r="F397" s="1">
        <v>0</v>
      </c>
    </row>
    <row r="398" spans="1:6">
      <c r="A398" s="1" t="s">
        <v>180</v>
      </c>
      <c r="B398" s="1">
        <v>45</v>
      </c>
      <c r="C398" s="3">
        <v>45497</v>
      </c>
      <c r="D398" s="1" t="s">
        <v>126</v>
      </c>
      <c r="E398" s="1" t="s">
        <v>122</v>
      </c>
      <c r="F398" s="1">
        <v>0</v>
      </c>
    </row>
    <row r="399" spans="1:6">
      <c r="A399" s="1" t="s">
        <v>180</v>
      </c>
      <c r="B399" s="1">
        <v>46</v>
      </c>
      <c r="C399" s="3">
        <v>45498</v>
      </c>
      <c r="D399" s="1" t="s">
        <v>145</v>
      </c>
      <c r="E399" s="1" t="s">
        <v>146</v>
      </c>
      <c r="F399" s="1">
        <v>0</v>
      </c>
    </row>
    <row r="400" spans="1:6">
      <c r="A400" s="1" t="s">
        <v>180</v>
      </c>
      <c r="B400" s="1">
        <v>47</v>
      </c>
      <c r="C400" s="3">
        <v>45497</v>
      </c>
      <c r="D400" s="1" t="s">
        <v>127</v>
      </c>
      <c r="E400" s="1" t="s">
        <v>120</v>
      </c>
      <c r="F400" s="1">
        <v>2</v>
      </c>
    </row>
    <row r="401" spans="1:6">
      <c r="A401" s="1" t="s">
        <v>180</v>
      </c>
      <c r="B401" s="1">
        <v>47</v>
      </c>
      <c r="C401" s="3">
        <v>45497</v>
      </c>
      <c r="D401" s="1" t="s">
        <v>127</v>
      </c>
      <c r="E401" s="1" t="s">
        <v>125</v>
      </c>
      <c r="F401" s="1">
        <v>2</v>
      </c>
    </row>
    <row r="402" spans="1:6">
      <c r="A402" s="1" t="s">
        <v>180</v>
      </c>
      <c r="B402" s="1">
        <v>47</v>
      </c>
      <c r="C402" s="3">
        <v>45497</v>
      </c>
      <c r="D402" s="1" t="s">
        <v>127</v>
      </c>
      <c r="E402" s="1" t="s">
        <v>124</v>
      </c>
      <c r="F402" s="1">
        <v>3</v>
      </c>
    </row>
    <row r="403" spans="1:6">
      <c r="A403" s="1" t="s">
        <v>180</v>
      </c>
      <c r="B403" s="1">
        <v>47</v>
      </c>
      <c r="C403" s="3">
        <v>45497</v>
      </c>
      <c r="D403" s="1" t="s">
        <v>127</v>
      </c>
      <c r="E403" s="1" t="s">
        <v>122</v>
      </c>
      <c r="F403" s="1">
        <v>1</v>
      </c>
    </row>
    <row r="404" spans="1:6">
      <c r="A404" s="1" t="s">
        <v>180</v>
      </c>
      <c r="B404" s="1">
        <v>47</v>
      </c>
      <c r="C404" s="3">
        <v>45497</v>
      </c>
      <c r="D404" s="1" t="s">
        <v>121</v>
      </c>
      <c r="E404" s="1" t="s">
        <v>120</v>
      </c>
      <c r="F404" s="1">
        <v>2</v>
      </c>
    </row>
    <row r="405" spans="1:6">
      <c r="A405" s="1" t="s">
        <v>180</v>
      </c>
      <c r="B405" s="1">
        <v>47</v>
      </c>
      <c r="C405" s="3">
        <v>45497</v>
      </c>
      <c r="D405" s="1" t="s">
        <v>121</v>
      </c>
      <c r="E405" s="1" t="s">
        <v>125</v>
      </c>
      <c r="F405" s="1">
        <v>11</v>
      </c>
    </row>
    <row r="406" spans="1:6">
      <c r="A406" s="1" t="s">
        <v>180</v>
      </c>
      <c r="B406" s="1">
        <v>47</v>
      </c>
      <c r="C406" s="3">
        <v>45497</v>
      </c>
      <c r="D406" s="1" t="s">
        <v>121</v>
      </c>
      <c r="E406" s="1" t="s">
        <v>124</v>
      </c>
      <c r="F406" s="1">
        <v>30</v>
      </c>
    </row>
    <row r="407" spans="1:6">
      <c r="A407" s="1" t="s">
        <v>180</v>
      </c>
      <c r="B407" s="1">
        <v>47</v>
      </c>
      <c r="C407" s="3">
        <v>45497</v>
      </c>
      <c r="D407" s="1" t="s">
        <v>121</v>
      </c>
      <c r="E407" s="1" t="s">
        <v>122</v>
      </c>
      <c r="F407" s="1">
        <v>12</v>
      </c>
    </row>
    <row r="408" spans="1:6">
      <c r="A408" s="1" t="s">
        <v>180</v>
      </c>
      <c r="B408" s="1">
        <v>47</v>
      </c>
      <c r="C408" s="3">
        <v>45497</v>
      </c>
      <c r="D408" s="1" t="s">
        <v>123</v>
      </c>
      <c r="E408" s="1" t="s">
        <v>120</v>
      </c>
      <c r="F408" s="1">
        <v>10</v>
      </c>
    </row>
    <row r="409" spans="1:6">
      <c r="A409" s="1" t="s">
        <v>180</v>
      </c>
      <c r="B409" s="1">
        <v>47</v>
      </c>
      <c r="C409" s="3">
        <v>45497</v>
      </c>
      <c r="D409" s="1" t="s">
        <v>123</v>
      </c>
      <c r="E409" s="1" t="s">
        <v>125</v>
      </c>
      <c r="F409" s="1">
        <v>9</v>
      </c>
    </row>
    <row r="410" spans="1:6">
      <c r="A410" s="1" t="s">
        <v>180</v>
      </c>
      <c r="B410" s="1">
        <v>47</v>
      </c>
      <c r="C410" s="3">
        <v>45497</v>
      </c>
      <c r="D410" s="1" t="s">
        <v>123</v>
      </c>
      <c r="E410" s="1" t="s">
        <v>124</v>
      </c>
      <c r="F410" s="1">
        <v>21</v>
      </c>
    </row>
    <row r="411" spans="1:6">
      <c r="A411" s="1" t="s">
        <v>180</v>
      </c>
      <c r="B411" s="1">
        <v>47</v>
      </c>
      <c r="C411" s="3">
        <v>45497</v>
      </c>
      <c r="D411" s="1" t="s">
        <v>123</v>
      </c>
      <c r="E411" s="1" t="s">
        <v>122</v>
      </c>
      <c r="F411" s="1">
        <v>2</v>
      </c>
    </row>
    <row r="412" spans="1:6">
      <c r="A412" s="1" t="s">
        <v>180</v>
      </c>
      <c r="B412" s="1">
        <v>48</v>
      </c>
      <c r="C412" s="3">
        <v>45499</v>
      </c>
      <c r="D412" s="1" t="s">
        <v>189</v>
      </c>
      <c r="E412" s="1" t="s">
        <v>120</v>
      </c>
      <c r="F412" s="1">
        <v>5</v>
      </c>
    </row>
    <row r="413" spans="1:6">
      <c r="A413" s="1" t="s">
        <v>180</v>
      </c>
      <c r="B413" s="1">
        <v>48</v>
      </c>
      <c r="C413" s="3">
        <v>45499</v>
      </c>
      <c r="D413" s="1" t="s">
        <v>189</v>
      </c>
      <c r="E413" s="1" t="s">
        <v>125</v>
      </c>
      <c r="F413" s="1">
        <v>0</v>
      </c>
    </row>
    <row r="414" spans="1:6">
      <c r="A414" s="1" t="s">
        <v>180</v>
      </c>
      <c r="B414" s="1">
        <v>48</v>
      </c>
      <c r="C414" s="3">
        <v>45499</v>
      </c>
      <c r="D414" s="1" t="s">
        <v>189</v>
      </c>
      <c r="E414" s="1" t="s">
        <v>124</v>
      </c>
      <c r="F414" s="1">
        <v>0</v>
      </c>
    </row>
    <row r="415" spans="1:6">
      <c r="A415" s="1" t="s">
        <v>180</v>
      </c>
      <c r="B415" s="1">
        <v>48</v>
      </c>
      <c r="C415" s="3">
        <v>45499</v>
      </c>
      <c r="D415" s="1" t="s">
        <v>189</v>
      </c>
      <c r="E415" s="1" t="s">
        <v>122</v>
      </c>
      <c r="F415" s="1">
        <v>16</v>
      </c>
    </row>
    <row r="416" spans="1:6">
      <c r="A416" s="1" t="s">
        <v>180</v>
      </c>
      <c r="B416" s="1">
        <v>48</v>
      </c>
      <c r="C416" s="3">
        <v>45499</v>
      </c>
      <c r="D416" s="1" t="s">
        <v>123</v>
      </c>
      <c r="E416" s="1" t="s">
        <v>120</v>
      </c>
      <c r="F416" s="1">
        <v>3</v>
      </c>
    </row>
    <row r="417" spans="1:6">
      <c r="A417" s="1" t="s">
        <v>180</v>
      </c>
      <c r="B417" s="1">
        <v>48</v>
      </c>
      <c r="C417" s="3">
        <v>45499</v>
      </c>
      <c r="D417" s="1" t="s">
        <v>123</v>
      </c>
      <c r="E417" s="1" t="s">
        <v>125</v>
      </c>
      <c r="F417" s="1">
        <v>0</v>
      </c>
    </row>
    <row r="418" spans="1:6">
      <c r="A418" s="1" t="s">
        <v>180</v>
      </c>
      <c r="B418" s="1">
        <v>48</v>
      </c>
      <c r="C418" s="3">
        <v>45499</v>
      </c>
      <c r="D418" s="1" t="s">
        <v>123</v>
      </c>
      <c r="E418" s="1" t="s">
        <v>124</v>
      </c>
      <c r="F418" s="1">
        <v>0</v>
      </c>
    </row>
    <row r="419" spans="1:6">
      <c r="A419" s="1" t="s">
        <v>180</v>
      </c>
      <c r="B419" s="1">
        <v>48</v>
      </c>
      <c r="C419" s="3">
        <v>45499</v>
      </c>
      <c r="D419" s="1" t="s">
        <v>123</v>
      </c>
      <c r="E419" s="1" t="s">
        <v>122</v>
      </c>
      <c r="F419" s="1">
        <v>23</v>
      </c>
    </row>
    <row r="420" spans="1:6">
      <c r="A420" s="1" t="s">
        <v>180</v>
      </c>
      <c r="B420" s="1">
        <v>49</v>
      </c>
      <c r="C420" s="3">
        <v>45497</v>
      </c>
      <c r="D420" s="1" t="s">
        <v>127</v>
      </c>
      <c r="E420" s="1" t="s">
        <v>120</v>
      </c>
      <c r="F420" s="1">
        <v>10</v>
      </c>
    </row>
    <row r="421" spans="1:6">
      <c r="A421" s="1" t="s">
        <v>180</v>
      </c>
      <c r="B421" s="1">
        <v>49</v>
      </c>
      <c r="C421" s="3">
        <v>45497</v>
      </c>
      <c r="D421" s="1" t="s">
        <v>127</v>
      </c>
      <c r="E421" s="1" t="s">
        <v>125</v>
      </c>
      <c r="F421" s="1">
        <v>0</v>
      </c>
    </row>
    <row r="422" spans="1:6">
      <c r="A422" s="1" t="s">
        <v>180</v>
      </c>
      <c r="B422" s="1">
        <v>49</v>
      </c>
      <c r="C422" s="3">
        <v>45497</v>
      </c>
      <c r="D422" s="1" t="s">
        <v>127</v>
      </c>
      <c r="E422" s="1" t="s">
        <v>124</v>
      </c>
      <c r="F422" s="1">
        <v>0</v>
      </c>
    </row>
    <row r="423" spans="1:6">
      <c r="A423" s="1" t="s">
        <v>180</v>
      </c>
      <c r="B423" s="1">
        <v>49</v>
      </c>
      <c r="C423" s="3">
        <v>45497</v>
      </c>
      <c r="D423" s="1" t="s">
        <v>127</v>
      </c>
      <c r="E423" s="1" t="s">
        <v>122</v>
      </c>
      <c r="F423" s="1">
        <v>0</v>
      </c>
    </row>
    <row r="424" spans="1:6">
      <c r="A424" s="1" t="s">
        <v>180</v>
      </c>
      <c r="B424" s="1">
        <v>49</v>
      </c>
      <c r="C424" s="3">
        <v>45497</v>
      </c>
      <c r="D424" s="1" t="s">
        <v>123</v>
      </c>
      <c r="E424" s="1" t="s">
        <v>120</v>
      </c>
      <c r="F424" s="1">
        <v>4</v>
      </c>
    </row>
    <row r="425" spans="1:6">
      <c r="A425" s="1" t="s">
        <v>180</v>
      </c>
      <c r="B425" s="1">
        <v>49</v>
      </c>
      <c r="C425" s="3">
        <v>45497</v>
      </c>
      <c r="D425" s="1" t="s">
        <v>123</v>
      </c>
      <c r="E425" s="1" t="s">
        <v>125</v>
      </c>
      <c r="F425" s="1">
        <v>0</v>
      </c>
    </row>
    <row r="426" spans="1:6">
      <c r="A426" s="1" t="s">
        <v>180</v>
      </c>
      <c r="B426" s="1">
        <v>49</v>
      </c>
      <c r="C426" s="3">
        <v>45497</v>
      </c>
      <c r="D426" s="1" t="s">
        <v>123</v>
      </c>
      <c r="E426" s="1" t="s">
        <v>124</v>
      </c>
      <c r="F426" s="1">
        <v>0</v>
      </c>
    </row>
    <row r="427" spans="1:6">
      <c r="A427" s="1" t="s">
        <v>180</v>
      </c>
      <c r="B427" s="1">
        <v>49</v>
      </c>
      <c r="C427" s="3">
        <v>45497</v>
      </c>
      <c r="D427" s="1" t="s">
        <v>123</v>
      </c>
      <c r="E427" s="1" t="s">
        <v>122</v>
      </c>
      <c r="F427" s="1">
        <v>0</v>
      </c>
    </row>
    <row r="428" spans="1:6">
      <c r="A428" s="1" t="s">
        <v>180</v>
      </c>
      <c r="B428" s="1">
        <v>49</v>
      </c>
      <c r="C428" s="3">
        <v>45497</v>
      </c>
      <c r="D428" s="1" t="s">
        <v>121</v>
      </c>
      <c r="E428" s="1" t="s">
        <v>120</v>
      </c>
      <c r="F428" s="1">
        <v>1</v>
      </c>
    </row>
    <row r="429" spans="1:6">
      <c r="A429" s="1" t="s">
        <v>180</v>
      </c>
      <c r="B429" s="1">
        <v>49</v>
      </c>
      <c r="C429" s="3">
        <v>45497</v>
      </c>
      <c r="D429" s="1" t="s">
        <v>121</v>
      </c>
      <c r="E429" s="1" t="s">
        <v>125</v>
      </c>
      <c r="F429" s="1">
        <v>0</v>
      </c>
    </row>
    <row r="430" spans="1:6">
      <c r="A430" s="1" t="s">
        <v>180</v>
      </c>
      <c r="B430" s="1">
        <v>49</v>
      </c>
      <c r="C430" s="3">
        <v>45497</v>
      </c>
      <c r="D430" s="1" t="s">
        <v>121</v>
      </c>
      <c r="E430" s="1" t="s">
        <v>124</v>
      </c>
      <c r="F430" s="1">
        <v>0</v>
      </c>
    </row>
    <row r="431" spans="1:6">
      <c r="A431" s="1" t="s">
        <v>180</v>
      </c>
      <c r="B431" s="1">
        <v>49</v>
      </c>
      <c r="C431" s="3">
        <v>45497</v>
      </c>
      <c r="D431" s="1" t="s">
        <v>121</v>
      </c>
      <c r="E431" s="1" t="s">
        <v>122</v>
      </c>
      <c r="F431" s="1">
        <v>0</v>
      </c>
    </row>
    <row r="432" spans="1:6">
      <c r="A432" s="1" t="s">
        <v>180</v>
      </c>
      <c r="B432" s="1">
        <v>50</v>
      </c>
      <c r="C432" s="3">
        <v>45499</v>
      </c>
      <c r="D432" s="1" t="s">
        <v>123</v>
      </c>
      <c r="E432" s="1" t="s">
        <v>120</v>
      </c>
      <c r="F432" s="1">
        <v>13</v>
      </c>
    </row>
    <row r="433" spans="1:6">
      <c r="A433" s="1" t="s">
        <v>180</v>
      </c>
      <c r="B433" s="1">
        <v>50</v>
      </c>
      <c r="C433" s="3">
        <v>45499</v>
      </c>
      <c r="D433" s="1" t="s">
        <v>123</v>
      </c>
      <c r="E433" s="1" t="s">
        <v>125</v>
      </c>
      <c r="F433" s="1">
        <v>16</v>
      </c>
    </row>
    <row r="434" spans="1:6">
      <c r="A434" s="1" t="s">
        <v>180</v>
      </c>
      <c r="B434" s="1">
        <v>50</v>
      </c>
      <c r="C434" s="3">
        <v>45499</v>
      </c>
      <c r="D434" s="1" t="s">
        <v>123</v>
      </c>
      <c r="E434" s="1" t="s">
        <v>124</v>
      </c>
      <c r="F434" s="1">
        <v>50</v>
      </c>
    </row>
    <row r="435" spans="1:6">
      <c r="A435" s="1" t="s">
        <v>180</v>
      </c>
      <c r="B435" s="1">
        <v>50</v>
      </c>
      <c r="C435" s="3">
        <v>45499</v>
      </c>
      <c r="D435" s="1" t="s">
        <v>123</v>
      </c>
      <c r="E435" s="1" t="s">
        <v>122</v>
      </c>
      <c r="F435" s="1">
        <v>48</v>
      </c>
    </row>
    <row r="436" spans="1:6">
      <c r="A436" s="1" t="s">
        <v>180</v>
      </c>
      <c r="B436" s="1">
        <v>50</v>
      </c>
      <c r="C436" s="3">
        <v>45499</v>
      </c>
      <c r="D436" s="1" t="s">
        <v>189</v>
      </c>
      <c r="E436" s="1" t="s">
        <v>120</v>
      </c>
      <c r="F436" s="1">
        <v>5</v>
      </c>
    </row>
    <row r="437" spans="1:6">
      <c r="A437" s="1" t="s">
        <v>180</v>
      </c>
      <c r="B437" s="1">
        <v>50</v>
      </c>
      <c r="C437" s="3">
        <v>45499</v>
      </c>
      <c r="D437" s="1" t="s">
        <v>189</v>
      </c>
      <c r="E437" s="1" t="s">
        <v>125</v>
      </c>
      <c r="F437" s="1">
        <v>3</v>
      </c>
    </row>
    <row r="438" spans="1:6">
      <c r="A438" s="1" t="s">
        <v>180</v>
      </c>
      <c r="B438" s="1">
        <v>50</v>
      </c>
      <c r="C438" s="3">
        <v>45499</v>
      </c>
      <c r="D438" s="1" t="s">
        <v>189</v>
      </c>
      <c r="E438" s="1" t="s">
        <v>124</v>
      </c>
      <c r="F438" s="1">
        <v>2</v>
      </c>
    </row>
    <row r="439" spans="1:6">
      <c r="A439" s="1" t="s">
        <v>180</v>
      </c>
      <c r="B439" s="1">
        <v>50</v>
      </c>
      <c r="C439" s="3">
        <v>45499</v>
      </c>
      <c r="D439" s="1" t="s">
        <v>189</v>
      </c>
      <c r="E439" s="1" t="s">
        <v>122</v>
      </c>
      <c r="F439" s="1">
        <v>5</v>
      </c>
    </row>
    <row r="440" spans="1:6">
      <c r="A440" s="1" t="s">
        <v>180</v>
      </c>
      <c r="B440" s="1">
        <v>51</v>
      </c>
      <c r="C440" s="3">
        <v>45498</v>
      </c>
      <c r="D440" s="1" t="s">
        <v>123</v>
      </c>
      <c r="E440" s="1" t="s">
        <v>120</v>
      </c>
      <c r="F440" s="1">
        <v>3</v>
      </c>
    </row>
    <row r="441" spans="1:6">
      <c r="A441" s="1" t="s">
        <v>180</v>
      </c>
      <c r="B441" s="1">
        <v>51</v>
      </c>
      <c r="C441" s="3">
        <v>45498</v>
      </c>
      <c r="D441" s="1" t="s">
        <v>123</v>
      </c>
      <c r="E441" s="1" t="s">
        <v>125</v>
      </c>
      <c r="F441" s="1">
        <v>0</v>
      </c>
    </row>
    <row r="442" spans="1:6">
      <c r="A442" s="1" t="s">
        <v>180</v>
      </c>
      <c r="B442" s="1">
        <v>51</v>
      </c>
      <c r="C442" s="3">
        <v>45498</v>
      </c>
      <c r="D442" s="1" t="s">
        <v>123</v>
      </c>
      <c r="E442" s="1" t="s">
        <v>124</v>
      </c>
      <c r="F442" s="1">
        <v>0</v>
      </c>
    </row>
    <row r="443" spans="1:6">
      <c r="A443" s="1" t="s">
        <v>180</v>
      </c>
      <c r="B443" s="1">
        <v>51</v>
      </c>
      <c r="C443" s="3">
        <v>45498</v>
      </c>
      <c r="D443" s="1" t="s">
        <v>123</v>
      </c>
      <c r="E443" s="1" t="s">
        <v>122</v>
      </c>
      <c r="F443" s="1">
        <v>0</v>
      </c>
    </row>
    <row r="444" spans="1:6">
      <c r="A444" s="1" t="s">
        <v>180</v>
      </c>
      <c r="B444" s="1">
        <v>52</v>
      </c>
      <c r="C444" s="3">
        <v>45499</v>
      </c>
      <c r="D444" s="1" t="s">
        <v>123</v>
      </c>
      <c r="E444" s="1" t="s">
        <v>120</v>
      </c>
      <c r="F444" s="1">
        <v>1</v>
      </c>
    </row>
    <row r="445" spans="1:6">
      <c r="A445" s="1" t="s">
        <v>180</v>
      </c>
      <c r="B445" s="1">
        <v>52</v>
      </c>
      <c r="C445" s="3">
        <v>45499</v>
      </c>
      <c r="D445" s="1" t="s">
        <v>123</v>
      </c>
      <c r="E445" s="1" t="s">
        <v>125</v>
      </c>
      <c r="F445" s="1">
        <v>0</v>
      </c>
    </row>
    <row r="446" spans="1:6">
      <c r="A446" s="1" t="s">
        <v>180</v>
      </c>
      <c r="B446" s="1">
        <v>52</v>
      </c>
      <c r="C446" s="3">
        <v>45499</v>
      </c>
      <c r="D446" s="1" t="s">
        <v>123</v>
      </c>
      <c r="E446" s="1" t="s">
        <v>124</v>
      </c>
      <c r="F446" s="1">
        <v>0</v>
      </c>
    </row>
    <row r="447" spans="1:6">
      <c r="A447" s="1" t="s">
        <v>180</v>
      </c>
      <c r="B447" s="1">
        <v>52</v>
      </c>
      <c r="C447" s="3">
        <v>45499</v>
      </c>
      <c r="D447" s="1" t="s">
        <v>123</v>
      </c>
      <c r="E447" s="1" t="s">
        <v>122</v>
      </c>
      <c r="F447" s="1">
        <v>0</v>
      </c>
    </row>
    <row r="448" spans="1:6">
      <c r="A448" s="1" t="s">
        <v>180</v>
      </c>
      <c r="B448" s="1">
        <v>53</v>
      </c>
      <c r="C448" s="3">
        <v>45499</v>
      </c>
      <c r="D448" s="1" t="s">
        <v>126</v>
      </c>
      <c r="E448" s="1" t="s">
        <v>120</v>
      </c>
      <c r="F448" s="1">
        <v>1</v>
      </c>
    </row>
    <row r="449" spans="1:6">
      <c r="A449" s="1" t="s">
        <v>180</v>
      </c>
      <c r="B449" s="1">
        <v>53</v>
      </c>
      <c r="C449" s="3">
        <v>45499</v>
      </c>
      <c r="D449" s="1" t="s">
        <v>126</v>
      </c>
      <c r="E449" s="1" t="s">
        <v>125</v>
      </c>
      <c r="F449" s="1">
        <v>0</v>
      </c>
    </row>
    <row r="450" spans="1:6">
      <c r="A450" s="1" t="s">
        <v>180</v>
      </c>
      <c r="B450" s="1">
        <v>53</v>
      </c>
      <c r="C450" s="3">
        <v>45499</v>
      </c>
      <c r="D450" s="1" t="s">
        <v>126</v>
      </c>
      <c r="E450" s="1" t="s">
        <v>124</v>
      </c>
      <c r="F450" s="1">
        <v>0</v>
      </c>
    </row>
    <row r="451" spans="1:6">
      <c r="A451" s="1" t="s">
        <v>180</v>
      </c>
      <c r="B451" s="1">
        <v>53</v>
      </c>
      <c r="C451" s="3">
        <v>45499</v>
      </c>
      <c r="D451" s="1" t="s">
        <v>126</v>
      </c>
      <c r="E451" s="1" t="s">
        <v>122</v>
      </c>
      <c r="F451" s="1">
        <v>0</v>
      </c>
    </row>
    <row r="452" spans="1:6">
      <c r="A452" s="1" t="s">
        <v>180</v>
      </c>
      <c r="B452" s="1">
        <v>53</v>
      </c>
      <c r="C452" s="3">
        <v>45499</v>
      </c>
      <c r="D452" s="1" t="s">
        <v>123</v>
      </c>
      <c r="E452" s="1" t="s">
        <v>120</v>
      </c>
      <c r="F452" s="1">
        <v>1</v>
      </c>
    </row>
    <row r="453" spans="1:6">
      <c r="A453" s="1" t="s">
        <v>180</v>
      </c>
      <c r="B453" s="1">
        <v>53</v>
      </c>
      <c r="C453" s="3">
        <v>45499</v>
      </c>
      <c r="D453" s="1" t="s">
        <v>123</v>
      </c>
      <c r="E453" s="1" t="s">
        <v>125</v>
      </c>
      <c r="F453" s="1">
        <v>0</v>
      </c>
    </row>
    <row r="454" spans="1:6">
      <c r="A454" s="1" t="s">
        <v>180</v>
      </c>
      <c r="B454" s="1">
        <v>53</v>
      </c>
      <c r="C454" s="3">
        <v>45499</v>
      </c>
      <c r="D454" s="1" t="s">
        <v>123</v>
      </c>
      <c r="E454" s="1" t="s">
        <v>124</v>
      </c>
      <c r="F454" s="1">
        <v>0</v>
      </c>
    </row>
    <row r="455" spans="1:6">
      <c r="A455" s="1" t="s">
        <v>180</v>
      </c>
      <c r="B455" s="1">
        <v>53</v>
      </c>
      <c r="C455" s="3">
        <v>45499</v>
      </c>
      <c r="D455" s="1" t="s">
        <v>123</v>
      </c>
      <c r="E455" s="1" t="s">
        <v>122</v>
      </c>
      <c r="F455" s="1">
        <v>0</v>
      </c>
    </row>
    <row r="456" spans="1:6">
      <c r="A456" s="1" t="s">
        <v>180</v>
      </c>
      <c r="B456" s="1">
        <v>54</v>
      </c>
      <c r="C456" s="3">
        <v>45499</v>
      </c>
      <c r="D456" s="1" t="s">
        <v>123</v>
      </c>
      <c r="E456" s="1" t="s">
        <v>120</v>
      </c>
      <c r="F456" s="1">
        <v>5</v>
      </c>
    </row>
    <row r="457" spans="1:6">
      <c r="A457" s="1" t="s">
        <v>180</v>
      </c>
      <c r="B457" s="1">
        <v>54</v>
      </c>
      <c r="C457" s="3">
        <v>45499</v>
      </c>
      <c r="D457" s="1" t="s">
        <v>123</v>
      </c>
      <c r="E457" s="1" t="s">
        <v>125</v>
      </c>
      <c r="F457" s="1">
        <v>0</v>
      </c>
    </row>
    <row r="458" spans="1:6">
      <c r="A458" s="1" t="s">
        <v>180</v>
      </c>
      <c r="B458" s="1">
        <v>54</v>
      </c>
      <c r="C458" s="3">
        <v>45499</v>
      </c>
      <c r="D458" s="1" t="s">
        <v>123</v>
      </c>
      <c r="E458" s="1" t="s">
        <v>124</v>
      </c>
      <c r="F458" s="1">
        <v>0</v>
      </c>
    </row>
    <row r="459" spans="1:6">
      <c r="A459" s="1" t="s">
        <v>180</v>
      </c>
      <c r="B459" s="1">
        <v>54</v>
      </c>
      <c r="C459" s="3">
        <v>45499</v>
      </c>
      <c r="D459" s="1" t="s">
        <v>123</v>
      </c>
      <c r="E459" s="1" t="s">
        <v>122</v>
      </c>
      <c r="F459" s="1">
        <v>0</v>
      </c>
    </row>
    <row r="460" spans="1:6">
      <c r="A460" s="1" t="s">
        <v>192</v>
      </c>
      <c r="B460" s="1">
        <v>58</v>
      </c>
      <c r="C460" s="3">
        <v>45485</v>
      </c>
      <c r="D460" s="1" t="s">
        <v>127</v>
      </c>
      <c r="E460" s="1" t="s">
        <v>120</v>
      </c>
      <c r="F460" s="1">
        <v>2</v>
      </c>
    </row>
    <row r="461" spans="1:6">
      <c r="A461" s="1" t="s">
        <v>192</v>
      </c>
      <c r="B461" s="1">
        <v>59</v>
      </c>
      <c r="C461" s="3">
        <v>45485</v>
      </c>
      <c r="D461" s="1" t="s">
        <v>123</v>
      </c>
      <c r="E461" s="1" t="s">
        <v>120</v>
      </c>
      <c r="F461" s="1">
        <v>6</v>
      </c>
    </row>
    <row r="462" spans="1:6">
      <c r="A462" s="1" t="s">
        <v>192</v>
      </c>
      <c r="B462" s="1">
        <v>60</v>
      </c>
      <c r="C462" s="3">
        <v>45485</v>
      </c>
      <c r="D462" s="1" t="s">
        <v>121</v>
      </c>
      <c r="E462" s="1" t="s">
        <v>120</v>
      </c>
      <c r="F462" s="1">
        <v>1</v>
      </c>
    </row>
    <row r="463" spans="1:6">
      <c r="A463" s="1" t="s">
        <v>192</v>
      </c>
      <c r="B463" s="1">
        <v>60</v>
      </c>
      <c r="C463" s="3">
        <v>45485</v>
      </c>
      <c r="D463" s="1" t="s">
        <v>149</v>
      </c>
      <c r="E463" s="1" t="s">
        <v>120</v>
      </c>
      <c r="F463" s="1">
        <v>1</v>
      </c>
    </row>
    <row r="464" spans="1:6">
      <c r="A464" s="1" t="s">
        <v>192</v>
      </c>
      <c r="B464" s="1">
        <v>62</v>
      </c>
      <c r="C464" s="3">
        <v>45481</v>
      </c>
      <c r="D464" s="1" t="s">
        <v>121</v>
      </c>
      <c r="E464" s="1" t="s">
        <v>120</v>
      </c>
      <c r="F464" s="1">
        <v>33</v>
      </c>
    </row>
    <row r="465" spans="1:6">
      <c r="A465" s="1" t="s">
        <v>192</v>
      </c>
      <c r="B465" s="1">
        <v>62</v>
      </c>
      <c r="C465" s="3">
        <v>45481</v>
      </c>
      <c r="D465" s="1" t="s">
        <v>121</v>
      </c>
      <c r="E465" s="1" t="s">
        <v>125</v>
      </c>
      <c r="F465" s="1">
        <v>35</v>
      </c>
    </row>
    <row r="466" spans="1:6">
      <c r="A466" s="1" t="s">
        <v>192</v>
      </c>
      <c r="B466" s="1">
        <v>62</v>
      </c>
      <c r="C466" s="3">
        <v>45481</v>
      </c>
      <c r="D466" s="1" t="s">
        <v>121</v>
      </c>
      <c r="E466" s="1" t="s">
        <v>124</v>
      </c>
      <c r="F466" s="1">
        <v>5</v>
      </c>
    </row>
    <row r="467" spans="1:6">
      <c r="A467" s="1" t="s">
        <v>192</v>
      </c>
      <c r="B467" s="1">
        <v>62</v>
      </c>
      <c r="C467" s="3">
        <v>45481</v>
      </c>
      <c r="D467" s="1" t="s">
        <v>121</v>
      </c>
      <c r="E467" s="1" t="s">
        <v>122</v>
      </c>
      <c r="F467" s="1">
        <v>2</v>
      </c>
    </row>
    <row r="468" spans="1:6">
      <c r="A468" s="1" t="s">
        <v>192</v>
      </c>
      <c r="B468" s="1">
        <v>62</v>
      </c>
      <c r="C468" s="3">
        <v>45481</v>
      </c>
      <c r="D468" s="1" t="s">
        <v>127</v>
      </c>
      <c r="E468" s="1" t="s">
        <v>120</v>
      </c>
      <c r="F468" s="1">
        <v>6</v>
      </c>
    </row>
    <row r="469" spans="1:6">
      <c r="A469" s="1" t="s">
        <v>192</v>
      </c>
      <c r="B469" s="1">
        <v>62</v>
      </c>
      <c r="C469" s="3">
        <v>45481</v>
      </c>
      <c r="D469" s="1" t="s">
        <v>200</v>
      </c>
      <c r="E469" s="1" t="s">
        <v>125</v>
      </c>
      <c r="F469" s="1">
        <v>1</v>
      </c>
    </row>
    <row r="470" spans="1:6">
      <c r="A470" s="1" t="s">
        <v>192</v>
      </c>
      <c r="B470" s="1">
        <v>62</v>
      </c>
      <c r="C470" s="3">
        <v>45481</v>
      </c>
      <c r="D470" s="1" t="s">
        <v>123</v>
      </c>
      <c r="E470" s="1" t="s">
        <v>124</v>
      </c>
      <c r="F470" s="1">
        <v>1</v>
      </c>
    </row>
    <row r="471" spans="1:6">
      <c r="A471" s="1" t="s">
        <v>192</v>
      </c>
      <c r="B471" s="1">
        <v>63</v>
      </c>
      <c r="C471" s="3">
        <v>45481</v>
      </c>
      <c r="D471" s="1" t="s">
        <v>121</v>
      </c>
      <c r="E471" s="1" t="s">
        <v>120</v>
      </c>
      <c r="F471" s="1">
        <v>1</v>
      </c>
    </row>
    <row r="472" spans="1:6">
      <c r="A472" s="1" t="s">
        <v>192</v>
      </c>
      <c r="B472" s="1">
        <v>63</v>
      </c>
      <c r="C472" s="3">
        <v>45481</v>
      </c>
      <c r="D472" s="1" t="s">
        <v>121</v>
      </c>
      <c r="E472" s="1" t="s">
        <v>122</v>
      </c>
      <c r="F472" s="1">
        <v>3</v>
      </c>
    </row>
    <row r="473" spans="1:6">
      <c r="A473" s="1" t="s">
        <v>192</v>
      </c>
      <c r="B473" s="1">
        <v>63</v>
      </c>
      <c r="C473" s="3">
        <v>45481</v>
      </c>
      <c r="D473" s="1" t="s">
        <v>127</v>
      </c>
      <c r="E473" s="1" t="s">
        <v>120</v>
      </c>
      <c r="F473" s="1">
        <v>35</v>
      </c>
    </row>
    <row r="474" spans="1:6">
      <c r="A474" s="1" t="s">
        <v>192</v>
      </c>
      <c r="B474" s="1">
        <v>63</v>
      </c>
      <c r="C474" s="3">
        <v>45481</v>
      </c>
      <c r="D474" s="1" t="s">
        <v>123</v>
      </c>
      <c r="E474" s="1" t="s">
        <v>120</v>
      </c>
      <c r="F474" s="1">
        <v>27</v>
      </c>
    </row>
    <row r="475" spans="1:6">
      <c r="A475" s="1" t="s">
        <v>192</v>
      </c>
      <c r="B475" s="1">
        <v>63</v>
      </c>
      <c r="C475" s="3">
        <v>45481</v>
      </c>
      <c r="D475" s="1" t="s">
        <v>123</v>
      </c>
      <c r="E475" s="1" t="s">
        <v>125</v>
      </c>
      <c r="F475" s="1">
        <v>25</v>
      </c>
    </row>
    <row r="476" spans="1:6">
      <c r="A476" s="1" t="s">
        <v>192</v>
      </c>
      <c r="B476" s="1">
        <v>63</v>
      </c>
      <c r="C476" s="3">
        <v>45481</v>
      </c>
      <c r="D476" s="1" t="s">
        <v>123</v>
      </c>
      <c r="E476" s="1" t="s">
        <v>124</v>
      </c>
      <c r="F476" s="1">
        <v>33</v>
      </c>
    </row>
    <row r="477" spans="1:6">
      <c r="A477" s="1" t="s">
        <v>192</v>
      </c>
      <c r="B477" s="1">
        <v>64</v>
      </c>
      <c r="C477" s="3">
        <v>45481</v>
      </c>
      <c r="D477" s="1" t="s">
        <v>121</v>
      </c>
      <c r="E477" s="1" t="s">
        <v>120</v>
      </c>
      <c r="F477" s="1">
        <v>15</v>
      </c>
    </row>
    <row r="478" spans="1:6">
      <c r="A478" s="1" t="s">
        <v>192</v>
      </c>
      <c r="B478" s="1">
        <v>64</v>
      </c>
      <c r="C478" s="3">
        <v>45481</v>
      </c>
      <c r="D478" s="1" t="s">
        <v>121</v>
      </c>
      <c r="E478" s="1" t="s">
        <v>125</v>
      </c>
      <c r="F478" s="1">
        <v>10</v>
      </c>
    </row>
    <row r="479" spans="1:6">
      <c r="A479" s="1" t="s">
        <v>192</v>
      </c>
      <c r="B479" s="1">
        <v>64</v>
      </c>
      <c r="C479" s="3">
        <v>45481</v>
      </c>
      <c r="D479" s="1" t="s">
        <v>121</v>
      </c>
      <c r="E479" s="1" t="s">
        <v>124</v>
      </c>
      <c r="F479" s="1">
        <v>5</v>
      </c>
    </row>
    <row r="480" spans="1:6">
      <c r="A480" s="1" t="s">
        <v>192</v>
      </c>
      <c r="B480" s="1">
        <v>64</v>
      </c>
      <c r="C480" s="3">
        <v>45481</v>
      </c>
      <c r="D480" s="1" t="s">
        <v>127</v>
      </c>
      <c r="E480" s="1" t="s">
        <v>120</v>
      </c>
      <c r="F480" s="1">
        <v>13</v>
      </c>
    </row>
    <row r="481" spans="1:6">
      <c r="A481" s="1" t="s">
        <v>192</v>
      </c>
      <c r="B481" s="1">
        <v>64</v>
      </c>
      <c r="C481" s="3">
        <v>45481</v>
      </c>
      <c r="D481" s="1" t="s">
        <v>127</v>
      </c>
      <c r="E481" s="1" t="s">
        <v>125</v>
      </c>
      <c r="F481" s="1">
        <v>3</v>
      </c>
    </row>
    <row r="482" spans="1:6">
      <c r="A482" s="1" t="s">
        <v>192</v>
      </c>
      <c r="B482" s="1">
        <v>64</v>
      </c>
      <c r="C482" s="3">
        <v>45481</v>
      </c>
      <c r="D482" s="1" t="s">
        <v>127</v>
      </c>
      <c r="E482" s="1" t="s">
        <v>124</v>
      </c>
      <c r="F482" s="1">
        <v>3</v>
      </c>
    </row>
    <row r="483" spans="1:6">
      <c r="A483" s="1" t="s">
        <v>192</v>
      </c>
      <c r="B483" s="1">
        <v>64</v>
      </c>
      <c r="C483" s="3">
        <v>45481</v>
      </c>
      <c r="D483" s="1" t="s">
        <v>127</v>
      </c>
      <c r="E483" s="1" t="s">
        <v>122</v>
      </c>
      <c r="F483" s="1">
        <v>1</v>
      </c>
    </row>
    <row r="484" spans="1:6">
      <c r="A484" s="1" t="s">
        <v>192</v>
      </c>
      <c r="B484" s="1">
        <v>64</v>
      </c>
      <c r="C484" s="3">
        <v>45481</v>
      </c>
      <c r="D484" s="1" t="s">
        <v>123</v>
      </c>
      <c r="E484" s="1" t="s">
        <v>125</v>
      </c>
      <c r="F484" s="1">
        <v>1</v>
      </c>
    </row>
    <row r="485" spans="1:6">
      <c r="A485" s="1" t="s">
        <v>192</v>
      </c>
      <c r="B485" s="1">
        <v>64</v>
      </c>
      <c r="C485" s="3">
        <v>45481</v>
      </c>
      <c r="D485" s="1" t="s">
        <v>123</v>
      </c>
      <c r="E485" s="1" t="s">
        <v>124</v>
      </c>
      <c r="F485" s="1">
        <v>1</v>
      </c>
    </row>
    <row r="486" spans="1:6">
      <c r="A486" s="1" t="s">
        <v>192</v>
      </c>
      <c r="B486" s="1">
        <v>65</v>
      </c>
      <c r="C486" s="3">
        <v>45482</v>
      </c>
      <c r="D486" s="1" t="s">
        <v>123</v>
      </c>
      <c r="E486" s="1" t="s">
        <v>120</v>
      </c>
      <c r="F486" s="1">
        <v>9</v>
      </c>
    </row>
    <row r="487" spans="1:6">
      <c r="A487" s="1" t="s">
        <v>192</v>
      </c>
      <c r="B487" s="1">
        <v>65</v>
      </c>
      <c r="C487" s="3">
        <v>45482</v>
      </c>
      <c r="D487" s="1" t="s">
        <v>123</v>
      </c>
      <c r="E487" s="1" t="s">
        <v>125</v>
      </c>
      <c r="F487" s="1">
        <v>10</v>
      </c>
    </row>
    <row r="488" spans="1:6">
      <c r="A488" s="1" t="s">
        <v>192</v>
      </c>
      <c r="B488" s="1">
        <v>65</v>
      </c>
      <c r="C488" s="3">
        <v>45482</v>
      </c>
      <c r="D488" s="1" t="s">
        <v>123</v>
      </c>
      <c r="E488" s="1" t="s">
        <v>124</v>
      </c>
      <c r="F488" s="1">
        <v>5</v>
      </c>
    </row>
    <row r="489" spans="1:6">
      <c r="A489" s="1" t="s">
        <v>192</v>
      </c>
      <c r="B489" s="1">
        <v>65</v>
      </c>
      <c r="C489" s="3">
        <v>45482</v>
      </c>
      <c r="D489" s="1" t="s">
        <v>123</v>
      </c>
      <c r="E489" s="1" t="s">
        <v>122</v>
      </c>
      <c r="F489" s="1">
        <v>2</v>
      </c>
    </row>
    <row r="490" spans="1:6">
      <c r="A490" s="1" t="s">
        <v>192</v>
      </c>
      <c r="B490" s="1">
        <v>65</v>
      </c>
      <c r="C490" s="3">
        <v>45482</v>
      </c>
      <c r="D490" s="1" t="s">
        <v>121</v>
      </c>
      <c r="E490" s="1" t="s">
        <v>120</v>
      </c>
      <c r="F490" s="1">
        <v>13</v>
      </c>
    </row>
    <row r="491" spans="1:6">
      <c r="A491" s="1" t="s">
        <v>192</v>
      </c>
      <c r="B491" s="1">
        <v>65</v>
      </c>
      <c r="C491" s="3">
        <v>45482</v>
      </c>
      <c r="D491" s="1" t="s">
        <v>121</v>
      </c>
      <c r="E491" s="1" t="s">
        <v>125</v>
      </c>
      <c r="F491" s="1">
        <v>9</v>
      </c>
    </row>
    <row r="492" spans="1:6">
      <c r="A492" s="1" t="s">
        <v>192</v>
      </c>
      <c r="B492" s="1">
        <v>65</v>
      </c>
      <c r="C492" s="3">
        <v>45482</v>
      </c>
      <c r="D492" s="1" t="s">
        <v>121</v>
      </c>
      <c r="E492" s="1" t="s">
        <v>124</v>
      </c>
      <c r="F492" s="1">
        <v>2</v>
      </c>
    </row>
    <row r="493" spans="1:6">
      <c r="A493" s="1" t="s">
        <v>192</v>
      </c>
      <c r="B493" s="1">
        <v>65</v>
      </c>
      <c r="C493" s="3">
        <v>45482</v>
      </c>
      <c r="D493" s="1" t="s">
        <v>121</v>
      </c>
      <c r="E493" s="1" t="s">
        <v>122</v>
      </c>
      <c r="F493" s="1">
        <v>10</v>
      </c>
    </row>
    <row r="494" spans="1:6">
      <c r="A494" s="1" t="s">
        <v>192</v>
      </c>
      <c r="B494" s="1">
        <v>65</v>
      </c>
      <c r="C494" s="3">
        <v>45482</v>
      </c>
      <c r="D494" s="1" t="s">
        <v>127</v>
      </c>
      <c r="E494" s="1" t="s">
        <v>120</v>
      </c>
      <c r="F494" s="1">
        <v>1</v>
      </c>
    </row>
    <row r="495" spans="1:6">
      <c r="A495" s="1" t="s">
        <v>192</v>
      </c>
      <c r="B495" s="1">
        <v>66</v>
      </c>
      <c r="C495" s="3">
        <v>45482</v>
      </c>
      <c r="D495" s="1" t="s">
        <v>123</v>
      </c>
      <c r="E495" s="1" t="s">
        <v>120</v>
      </c>
      <c r="F495" s="1">
        <v>11</v>
      </c>
    </row>
    <row r="496" spans="1:6">
      <c r="A496" s="1" t="s">
        <v>192</v>
      </c>
      <c r="B496" s="1">
        <v>66</v>
      </c>
      <c r="C496" s="3">
        <v>45482</v>
      </c>
      <c r="D496" s="1" t="s">
        <v>123</v>
      </c>
      <c r="E496" s="1" t="s">
        <v>125</v>
      </c>
      <c r="F496" s="1">
        <v>24</v>
      </c>
    </row>
    <row r="497" spans="1:6">
      <c r="A497" s="1" t="s">
        <v>192</v>
      </c>
      <c r="B497" s="1">
        <v>66</v>
      </c>
      <c r="C497" s="3">
        <v>45482</v>
      </c>
      <c r="D497" s="1" t="s">
        <v>123</v>
      </c>
      <c r="E497" s="1" t="s">
        <v>124</v>
      </c>
      <c r="F497" s="1">
        <v>43</v>
      </c>
    </row>
    <row r="498" spans="1:6">
      <c r="A498" s="1" t="s">
        <v>192</v>
      </c>
      <c r="B498" s="1">
        <v>66</v>
      </c>
      <c r="C498" s="3">
        <v>45482</v>
      </c>
      <c r="D498" s="1" t="s">
        <v>123</v>
      </c>
      <c r="E498" s="1" t="s">
        <v>122</v>
      </c>
      <c r="F498" s="1">
        <v>18</v>
      </c>
    </row>
    <row r="499" spans="1:6">
      <c r="A499" s="1" t="s">
        <v>192</v>
      </c>
      <c r="B499" s="1">
        <v>66</v>
      </c>
      <c r="C499" s="3">
        <v>45482</v>
      </c>
      <c r="D499" s="1" t="s">
        <v>121</v>
      </c>
      <c r="E499" s="1" t="s">
        <v>120</v>
      </c>
      <c r="F499" s="1">
        <v>10</v>
      </c>
    </row>
    <row r="500" spans="1:6">
      <c r="A500" s="1" t="s">
        <v>192</v>
      </c>
      <c r="B500" s="1">
        <v>66</v>
      </c>
      <c r="C500" s="3">
        <v>45482</v>
      </c>
      <c r="D500" s="1" t="s">
        <v>121</v>
      </c>
      <c r="E500" s="1" t="s">
        <v>125</v>
      </c>
      <c r="F500" s="1">
        <v>13</v>
      </c>
    </row>
    <row r="501" spans="1:6">
      <c r="A501" s="1" t="s">
        <v>192</v>
      </c>
      <c r="B501" s="1">
        <v>66</v>
      </c>
      <c r="C501" s="3">
        <v>45482</v>
      </c>
      <c r="D501" s="1" t="s">
        <v>121</v>
      </c>
      <c r="E501" s="1" t="s">
        <v>124</v>
      </c>
      <c r="F501" s="1">
        <v>12</v>
      </c>
    </row>
    <row r="502" spans="1:6">
      <c r="A502" s="1" t="s">
        <v>192</v>
      </c>
      <c r="B502" s="1">
        <v>66</v>
      </c>
      <c r="C502" s="3">
        <v>45482</v>
      </c>
      <c r="D502" s="1" t="s">
        <v>121</v>
      </c>
      <c r="E502" s="1" t="s">
        <v>122</v>
      </c>
      <c r="F502" s="1">
        <v>7</v>
      </c>
    </row>
    <row r="503" spans="1:6">
      <c r="A503" s="1" t="s">
        <v>192</v>
      </c>
      <c r="B503" s="1">
        <v>66</v>
      </c>
      <c r="C503" s="3">
        <v>45482</v>
      </c>
      <c r="D503" s="1" t="s">
        <v>127</v>
      </c>
      <c r="E503" s="1" t="s">
        <v>120</v>
      </c>
      <c r="F503" s="1">
        <v>9</v>
      </c>
    </row>
    <row r="504" spans="1:6">
      <c r="A504" s="1" t="s">
        <v>192</v>
      </c>
      <c r="B504" s="1">
        <v>67</v>
      </c>
      <c r="C504" s="3">
        <v>45482</v>
      </c>
      <c r="D504" s="1" t="s">
        <v>121</v>
      </c>
      <c r="E504" s="1" t="s">
        <v>120</v>
      </c>
      <c r="F504" s="1">
        <v>59</v>
      </c>
    </row>
    <row r="505" spans="1:6">
      <c r="A505" s="1" t="s">
        <v>192</v>
      </c>
      <c r="B505" s="1">
        <v>67</v>
      </c>
      <c r="C505" s="3">
        <v>45482</v>
      </c>
      <c r="D505" s="1" t="s">
        <v>121</v>
      </c>
      <c r="E505" s="1" t="s">
        <v>125</v>
      </c>
      <c r="F505" s="1">
        <v>22</v>
      </c>
    </row>
    <row r="506" spans="1:6">
      <c r="A506" s="1" t="s">
        <v>192</v>
      </c>
      <c r="B506" s="1">
        <v>67</v>
      </c>
      <c r="C506" s="3">
        <v>45482</v>
      </c>
      <c r="D506" s="1" t="s">
        <v>121</v>
      </c>
      <c r="E506" s="1" t="s">
        <v>124</v>
      </c>
      <c r="F506" s="1">
        <v>9</v>
      </c>
    </row>
    <row r="507" spans="1:6">
      <c r="A507" s="1" t="s">
        <v>192</v>
      </c>
      <c r="B507" s="1">
        <v>67</v>
      </c>
      <c r="C507" s="3">
        <v>45482</v>
      </c>
      <c r="D507" s="1" t="s">
        <v>123</v>
      </c>
      <c r="E507" s="1" t="s">
        <v>120</v>
      </c>
      <c r="F507" s="1">
        <v>7</v>
      </c>
    </row>
    <row r="508" spans="1:6">
      <c r="A508" s="1" t="s">
        <v>192</v>
      </c>
      <c r="B508" s="1">
        <v>67</v>
      </c>
      <c r="C508" s="3">
        <v>45482</v>
      </c>
      <c r="D508" s="1" t="s">
        <v>123</v>
      </c>
      <c r="E508" s="1" t="s">
        <v>125</v>
      </c>
      <c r="F508" s="1">
        <v>4</v>
      </c>
    </row>
    <row r="509" spans="1:6">
      <c r="A509" s="1" t="s">
        <v>192</v>
      </c>
      <c r="B509" s="1">
        <v>67</v>
      </c>
      <c r="C509" s="3">
        <v>45482</v>
      </c>
      <c r="D509" s="1" t="s">
        <v>123</v>
      </c>
      <c r="E509" s="1" t="s">
        <v>124</v>
      </c>
      <c r="F509" s="1">
        <v>2</v>
      </c>
    </row>
    <row r="510" spans="1:6">
      <c r="A510" s="1" t="s">
        <v>192</v>
      </c>
      <c r="B510" s="1">
        <v>67</v>
      </c>
      <c r="C510" s="3">
        <v>45482</v>
      </c>
      <c r="D510" s="1" t="s">
        <v>127</v>
      </c>
      <c r="E510" s="1" t="s">
        <v>120</v>
      </c>
      <c r="F510" s="1">
        <v>8</v>
      </c>
    </row>
    <row r="511" spans="1:6">
      <c r="A511" s="1" t="s">
        <v>192</v>
      </c>
      <c r="B511" s="1">
        <v>67</v>
      </c>
      <c r="C511" s="3">
        <v>45482</v>
      </c>
      <c r="D511" s="1" t="s">
        <v>127</v>
      </c>
      <c r="E511" s="1" t="s">
        <v>125</v>
      </c>
      <c r="F511" s="1">
        <v>1</v>
      </c>
    </row>
    <row r="512" spans="1:6">
      <c r="A512" s="1" t="s">
        <v>192</v>
      </c>
      <c r="B512" s="1">
        <v>68</v>
      </c>
      <c r="C512" s="3">
        <v>45482</v>
      </c>
      <c r="D512" s="1" t="s">
        <v>123</v>
      </c>
      <c r="E512" s="1" t="s">
        <v>120</v>
      </c>
      <c r="F512" s="1">
        <v>39</v>
      </c>
    </row>
    <row r="513" spans="1:6">
      <c r="A513" s="1" t="s">
        <v>192</v>
      </c>
      <c r="B513" s="1">
        <v>68</v>
      </c>
      <c r="C513" s="3">
        <v>45482</v>
      </c>
      <c r="D513" s="1" t="s">
        <v>123</v>
      </c>
      <c r="E513" s="1" t="s">
        <v>125</v>
      </c>
      <c r="F513" s="1">
        <v>38</v>
      </c>
    </row>
    <row r="514" spans="1:6">
      <c r="A514" s="1" t="s">
        <v>192</v>
      </c>
      <c r="B514" s="1">
        <v>68</v>
      </c>
      <c r="C514" s="3">
        <v>45482</v>
      </c>
      <c r="D514" s="1" t="s">
        <v>123</v>
      </c>
      <c r="E514" s="1" t="s">
        <v>124</v>
      </c>
      <c r="F514" s="1">
        <v>32</v>
      </c>
    </row>
    <row r="515" spans="1:6">
      <c r="A515" s="1" t="s">
        <v>192</v>
      </c>
      <c r="B515" s="1">
        <v>68</v>
      </c>
      <c r="C515" s="3">
        <v>45482</v>
      </c>
      <c r="D515" s="1" t="s">
        <v>123</v>
      </c>
      <c r="E515" s="1" t="s">
        <v>122</v>
      </c>
      <c r="F515" s="1">
        <v>4</v>
      </c>
    </row>
    <row r="516" spans="1:6">
      <c r="A516" s="1" t="s">
        <v>192</v>
      </c>
      <c r="B516" s="1">
        <v>68</v>
      </c>
      <c r="C516" s="3">
        <v>45482</v>
      </c>
      <c r="D516" s="1" t="s">
        <v>121</v>
      </c>
      <c r="E516" s="1" t="s">
        <v>122</v>
      </c>
      <c r="F516" s="1">
        <v>3</v>
      </c>
    </row>
    <row r="517" spans="1:6">
      <c r="A517" s="1" t="s">
        <v>192</v>
      </c>
      <c r="B517" s="1">
        <v>70</v>
      </c>
      <c r="C517" s="3">
        <v>45482</v>
      </c>
      <c r="D517" s="1" t="s">
        <v>127</v>
      </c>
      <c r="E517" s="1" t="s">
        <v>120</v>
      </c>
      <c r="F517" s="1">
        <v>2</v>
      </c>
    </row>
    <row r="518" spans="1:6">
      <c r="A518" s="1" t="s">
        <v>192</v>
      </c>
      <c r="B518" s="1">
        <v>70</v>
      </c>
      <c r="C518" s="3">
        <v>45482</v>
      </c>
      <c r="D518" s="1" t="s">
        <v>121</v>
      </c>
      <c r="E518" s="1" t="s">
        <v>120</v>
      </c>
      <c r="F518" s="1">
        <v>1</v>
      </c>
    </row>
    <row r="519" spans="1:6">
      <c r="A519" s="1" t="s">
        <v>192</v>
      </c>
      <c r="B519" s="1">
        <v>72</v>
      </c>
      <c r="C519" s="3">
        <v>45482</v>
      </c>
      <c r="D519" s="1" t="s">
        <v>123</v>
      </c>
      <c r="E519" s="1" t="s">
        <v>120</v>
      </c>
      <c r="F519" s="1">
        <v>9</v>
      </c>
    </row>
    <row r="520" spans="1:6">
      <c r="A520" s="1" t="s">
        <v>192</v>
      </c>
      <c r="B520" s="1">
        <v>72</v>
      </c>
      <c r="C520" s="3">
        <v>45482</v>
      </c>
      <c r="D520" s="1" t="s">
        <v>121</v>
      </c>
      <c r="E520" s="1" t="s">
        <v>120</v>
      </c>
      <c r="F520" s="1">
        <v>3</v>
      </c>
    </row>
    <row r="521" spans="1:6">
      <c r="A521" s="1" t="s">
        <v>192</v>
      </c>
      <c r="B521" s="1">
        <v>73</v>
      </c>
      <c r="C521" s="3">
        <v>45483</v>
      </c>
      <c r="D521" s="1" t="s">
        <v>121</v>
      </c>
      <c r="E521" s="1" t="s">
        <v>120</v>
      </c>
      <c r="F521" s="1">
        <v>2</v>
      </c>
    </row>
    <row r="522" spans="1:6">
      <c r="A522" s="1" t="s">
        <v>192</v>
      </c>
      <c r="B522" s="1">
        <v>73</v>
      </c>
      <c r="C522" s="3">
        <v>45483</v>
      </c>
      <c r="D522" s="1" t="s">
        <v>121</v>
      </c>
      <c r="E522" s="1" t="s">
        <v>125</v>
      </c>
      <c r="F522" s="1">
        <v>15</v>
      </c>
    </row>
    <row r="523" spans="1:6">
      <c r="A523" s="1" t="s">
        <v>192</v>
      </c>
      <c r="B523" s="1">
        <v>73</v>
      </c>
      <c r="C523" s="3">
        <v>45483</v>
      </c>
      <c r="D523" s="1" t="s">
        <v>121</v>
      </c>
      <c r="E523" s="1" t="s">
        <v>124</v>
      </c>
      <c r="F523" s="1">
        <v>6</v>
      </c>
    </row>
    <row r="524" spans="1:6">
      <c r="A524" s="1" t="s">
        <v>192</v>
      </c>
      <c r="B524" s="1">
        <v>73</v>
      </c>
      <c r="C524" s="3">
        <v>45483</v>
      </c>
      <c r="D524" s="1" t="s">
        <v>121</v>
      </c>
      <c r="E524" s="1" t="s">
        <v>122</v>
      </c>
      <c r="F524" s="1">
        <v>6</v>
      </c>
    </row>
    <row r="525" spans="1:6">
      <c r="A525" s="1" t="s">
        <v>192</v>
      </c>
      <c r="B525" s="1">
        <v>73</v>
      </c>
      <c r="C525" s="3">
        <v>45483</v>
      </c>
      <c r="D525" s="1" t="s">
        <v>127</v>
      </c>
      <c r="E525" s="1" t="s">
        <v>120</v>
      </c>
      <c r="F525" s="1">
        <v>5</v>
      </c>
    </row>
    <row r="526" spans="1:6">
      <c r="A526" s="1" t="s">
        <v>192</v>
      </c>
      <c r="B526" s="1">
        <v>73</v>
      </c>
      <c r="C526" s="3">
        <v>45483</v>
      </c>
      <c r="D526" s="1" t="s">
        <v>123</v>
      </c>
      <c r="E526" s="1" t="s">
        <v>120</v>
      </c>
      <c r="F526" s="1">
        <v>1</v>
      </c>
    </row>
    <row r="527" spans="1:6">
      <c r="A527" s="1" t="s">
        <v>192</v>
      </c>
      <c r="B527" s="1">
        <v>73</v>
      </c>
      <c r="C527" s="3">
        <v>45483</v>
      </c>
      <c r="D527" s="1" t="s">
        <v>123</v>
      </c>
      <c r="E527" s="1" t="s">
        <v>125</v>
      </c>
      <c r="F527" s="1">
        <v>1</v>
      </c>
    </row>
    <row r="528" spans="1:6">
      <c r="A528" s="1" t="s">
        <v>192</v>
      </c>
      <c r="B528" s="1">
        <v>75</v>
      </c>
      <c r="C528" s="3">
        <v>45483</v>
      </c>
      <c r="D528" s="1" t="s">
        <v>123</v>
      </c>
      <c r="E528" s="1" t="s">
        <v>120</v>
      </c>
      <c r="F528" s="1">
        <v>1</v>
      </c>
    </row>
    <row r="529" spans="1:6">
      <c r="A529" s="1" t="s">
        <v>192</v>
      </c>
      <c r="B529" s="1">
        <v>76</v>
      </c>
      <c r="C529" s="3">
        <v>45484</v>
      </c>
      <c r="D529" s="1" t="s">
        <v>123</v>
      </c>
      <c r="E529" s="1" t="s">
        <v>120</v>
      </c>
      <c r="F529" s="1">
        <v>2</v>
      </c>
    </row>
    <row r="530" spans="1:6">
      <c r="A530" s="1" t="s">
        <v>192</v>
      </c>
      <c r="B530" s="1">
        <v>76</v>
      </c>
      <c r="C530" s="3">
        <v>45484</v>
      </c>
      <c r="D530" s="1" t="s">
        <v>121</v>
      </c>
      <c r="E530" s="1" t="s">
        <v>120</v>
      </c>
      <c r="F530" s="1">
        <v>2</v>
      </c>
    </row>
    <row r="531" spans="1:6">
      <c r="A531" s="1" t="s">
        <v>192</v>
      </c>
      <c r="B531" s="1">
        <v>76</v>
      </c>
      <c r="C531" s="3">
        <v>45484</v>
      </c>
      <c r="D531" s="1" t="s">
        <v>127</v>
      </c>
      <c r="E531" s="1" t="s">
        <v>120</v>
      </c>
      <c r="F531" s="1">
        <v>1</v>
      </c>
    </row>
    <row r="532" spans="1:6">
      <c r="A532" s="1" t="s">
        <v>192</v>
      </c>
      <c r="B532" s="1">
        <v>78</v>
      </c>
      <c r="C532" s="3">
        <v>45484</v>
      </c>
      <c r="D532" s="1" t="s">
        <v>121</v>
      </c>
      <c r="E532" s="1" t="s">
        <v>120</v>
      </c>
      <c r="F532" s="1">
        <v>5</v>
      </c>
    </row>
    <row r="533" spans="1:6">
      <c r="A533" s="1" t="s">
        <v>192</v>
      </c>
      <c r="B533" s="1">
        <v>78</v>
      </c>
      <c r="C533" s="3">
        <v>45484</v>
      </c>
      <c r="D533" s="1" t="s">
        <v>127</v>
      </c>
      <c r="E533" s="1" t="s">
        <v>120</v>
      </c>
      <c r="F533" s="1">
        <v>4</v>
      </c>
    </row>
    <row r="534" spans="1:6">
      <c r="A534" s="1" t="s">
        <v>192</v>
      </c>
      <c r="B534" s="1">
        <v>79</v>
      </c>
      <c r="C534" s="3">
        <v>45483</v>
      </c>
      <c r="D534" s="1" t="s">
        <v>121</v>
      </c>
      <c r="E534" s="1" t="s">
        <v>120</v>
      </c>
      <c r="F534" s="1">
        <v>29</v>
      </c>
    </row>
    <row r="535" spans="1:6">
      <c r="A535" s="1" t="s">
        <v>192</v>
      </c>
      <c r="B535" s="1">
        <v>79</v>
      </c>
      <c r="C535" s="3">
        <v>45483</v>
      </c>
      <c r="D535" s="1" t="s">
        <v>121</v>
      </c>
      <c r="E535" s="1" t="s">
        <v>125</v>
      </c>
      <c r="F535" s="1">
        <v>4</v>
      </c>
    </row>
    <row r="536" spans="1:6">
      <c r="A536" s="1" t="s">
        <v>192</v>
      </c>
      <c r="B536" s="1">
        <v>79</v>
      </c>
      <c r="C536" s="3">
        <v>45483</v>
      </c>
      <c r="D536" s="1" t="s">
        <v>121</v>
      </c>
      <c r="E536" s="1" t="s">
        <v>124</v>
      </c>
      <c r="F536" s="1">
        <v>1</v>
      </c>
    </row>
    <row r="537" spans="1:6">
      <c r="A537" s="1" t="s">
        <v>192</v>
      </c>
      <c r="B537" s="1">
        <v>79</v>
      </c>
      <c r="C537" s="3">
        <v>45483</v>
      </c>
      <c r="D537" s="1" t="s">
        <v>123</v>
      </c>
      <c r="E537" s="1" t="s">
        <v>120</v>
      </c>
      <c r="F537" s="1">
        <v>2</v>
      </c>
    </row>
    <row r="538" spans="1:6">
      <c r="A538" s="1" t="s">
        <v>192</v>
      </c>
      <c r="B538" s="1">
        <v>79</v>
      </c>
      <c r="C538" s="3">
        <v>45483</v>
      </c>
      <c r="D538" s="1" t="s">
        <v>127</v>
      </c>
      <c r="E538" s="1" t="s">
        <v>120</v>
      </c>
      <c r="F538" s="1">
        <v>4</v>
      </c>
    </row>
    <row r="539" spans="1:6">
      <c r="A539" s="1" t="s">
        <v>192</v>
      </c>
      <c r="B539" s="1">
        <v>80</v>
      </c>
      <c r="C539" s="3">
        <v>45484</v>
      </c>
      <c r="D539" s="1" t="s">
        <v>121</v>
      </c>
      <c r="E539" s="1" t="s">
        <v>120</v>
      </c>
      <c r="F539" s="1">
        <v>60</v>
      </c>
    </row>
    <row r="540" spans="1:6">
      <c r="A540" s="1" t="s">
        <v>192</v>
      </c>
      <c r="B540" s="1">
        <v>80</v>
      </c>
      <c r="C540" s="3">
        <v>45484</v>
      </c>
      <c r="D540" s="1" t="s">
        <v>127</v>
      </c>
      <c r="E540" s="1" t="s">
        <v>120</v>
      </c>
      <c r="F540" s="1">
        <v>24</v>
      </c>
    </row>
    <row r="541" spans="1:6">
      <c r="A541" s="1" t="s">
        <v>192</v>
      </c>
      <c r="B541" s="1">
        <v>80</v>
      </c>
      <c r="C541" s="3">
        <v>45484</v>
      </c>
      <c r="D541" s="1" t="s">
        <v>123</v>
      </c>
      <c r="E541" s="1" t="s">
        <v>120</v>
      </c>
      <c r="F541" s="1">
        <v>20</v>
      </c>
    </row>
    <row r="542" spans="1:6">
      <c r="A542" s="1" t="s">
        <v>192</v>
      </c>
      <c r="B542" s="1">
        <v>81</v>
      </c>
      <c r="C542" s="3">
        <v>45484</v>
      </c>
      <c r="D542" s="1" t="s">
        <v>121</v>
      </c>
      <c r="E542" s="1" t="s">
        <v>120</v>
      </c>
      <c r="F542" s="1">
        <v>79</v>
      </c>
    </row>
    <row r="543" spans="1:6">
      <c r="A543" s="1" t="s">
        <v>192</v>
      </c>
      <c r="B543" s="1">
        <v>81</v>
      </c>
      <c r="C543" s="3">
        <v>45481</v>
      </c>
      <c r="D543" s="1" t="s">
        <v>121</v>
      </c>
      <c r="E543" s="1" t="s">
        <v>122</v>
      </c>
      <c r="F543" s="1">
        <v>2</v>
      </c>
    </row>
    <row r="544" spans="1:6">
      <c r="A544" s="1" t="s">
        <v>192</v>
      </c>
      <c r="B544" s="1">
        <v>81</v>
      </c>
      <c r="C544" s="3">
        <v>45484</v>
      </c>
      <c r="D544" s="1" t="s">
        <v>123</v>
      </c>
      <c r="E544" s="1" t="s">
        <v>120</v>
      </c>
      <c r="F544" s="1">
        <v>87</v>
      </c>
    </row>
    <row r="545" spans="1:6">
      <c r="A545" s="1" t="s">
        <v>192</v>
      </c>
      <c r="B545" s="1">
        <v>81</v>
      </c>
      <c r="C545" s="3">
        <v>45484</v>
      </c>
      <c r="D545" s="1" t="s">
        <v>127</v>
      </c>
      <c r="E545" s="1" t="s">
        <v>120</v>
      </c>
      <c r="F545" s="1">
        <v>36</v>
      </c>
    </row>
    <row r="546" spans="1:6">
      <c r="A546" s="1" t="s">
        <v>192</v>
      </c>
      <c r="B546" s="1">
        <v>82</v>
      </c>
      <c r="C546" s="3">
        <v>45481</v>
      </c>
      <c r="D546" s="1" t="s">
        <v>121</v>
      </c>
      <c r="E546" s="1" t="s">
        <v>120</v>
      </c>
      <c r="F546" s="1">
        <v>4</v>
      </c>
    </row>
    <row r="547" spans="1:6">
      <c r="A547" s="1" t="s">
        <v>192</v>
      </c>
      <c r="B547" s="1">
        <v>82</v>
      </c>
      <c r="C547" s="3">
        <v>45484</v>
      </c>
      <c r="D547" s="1" t="s">
        <v>121</v>
      </c>
      <c r="E547" s="1" t="s">
        <v>122</v>
      </c>
      <c r="F547" s="1">
        <v>1</v>
      </c>
    </row>
    <row r="548" spans="1:6">
      <c r="A548" s="1" t="s">
        <v>192</v>
      </c>
      <c r="B548" s="1">
        <v>82</v>
      </c>
      <c r="C548" s="3">
        <v>45484</v>
      </c>
      <c r="D548" s="1" t="s">
        <v>123</v>
      </c>
      <c r="E548" s="1" t="s">
        <v>120</v>
      </c>
      <c r="F548" s="1">
        <v>134</v>
      </c>
    </row>
    <row r="549" spans="1:6">
      <c r="A549" s="1" t="s">
        <v>192</v>
      </c>
      <c r="B549" s="1">
        <v>82</v>
      </c>
      <c r="C549" s="3">
        <v>45484</v>
      </c>
      <c r="D549" s="1" t="s">
        <v>127</v>
      </c>
      <c r="E549" s="1" t="s">
        <v>120</v>
      </c>
      <c r="F549" s="1">
        <v>2</v>
      </c>
    </row>
    <row r="550" spans="1:6">
      <c r="A550" s="1" t="s">
        <v>192</v>
      </c>
      <c r="B550" s="1">
        <v>71</v>
      </c>
      <c r="C550" s="3">
        <v>45483</v>
      </c>
      <c r="D550" s="1" t="s">
        <v>145</v>
      </c>
      <c r="E550" s="1" t="s">
        <v>146</v>
      </c>
      <c r="F550" s="1">
        <v>0</v>
      </c>
    </row>
    <row r="551" spans="1:6">
      <c r="A551" s="1" t="s">
        <v>192</v>
      </c>
      <c r="B551" s="1">
        <v>77</v>
      </c>
      <c r="C551" s="15">
        <v>45484</v>
      </c>
      <c r="D551" s="1" t="s">
        <v>145</v>
      </c>
      <c r="E551" s="1" t="s">
        <v>146</v>
      </c>
      <c r="F551" s="1">
        <v>0</v>
      </c>
    </row>
    <row r="552" spans="1:6">
      <c r="A552" s="1" t="s">
        <v>192</v>
      </c>
      <c r="B552" s="1">
        <v>61</v>
      </c>
      <c r="C552" s="15">
        <v>45481</v>
      </c>
      <c r="D552" s="1" t="s">
        <v>145</v>
      </c>
      <c r="E552" s="1" t="s">
        <v>146</v>
      </c>
      <c r="F552" s="1">
        <v>0</v>
      </c>
    </row>
    <row r="553" spans="1:6">
      <c r="A553" s="1" t="s">
        <v>192</v>
      </c>
      <c r="B553" s="1">
        <v>69</v>
      </c>
      <c r="C553" s="15">
        <v>45483</v>
      </c>
      <c r="D553" s="1" t="s">
        <v>123</v>
      </c>
      <c r="E553" s="1" t="s">
        <v>120</v>
      </c>
      <c r="F553" s="1">
        <v>22</v>
      </c>
    </row>
    <row r="554" spans="1:6">
      <c r="A554" s="1" t="s">
        <v>192</v>
      </c>
      <c r="B554" s="1">
        <v>69</v>
      </c>
      <c r="C554" s="15">
        <v>45483</v>
      </c>
      <c r="D554" s="1" t="s">
        <v>123</v>
      </c>
      <c r="E554" s="1" t="s">
        <v>125</v>
      </c>
      <c r="F554" s="1">
        <v>19</v>
      </c>
    </row>
    <row r="555" spans="1:6">
      <c r="A555" s="1" t="s">
        <v>192</v>
      </c>
      <c r="B555" s="1">
        <v>69</v>
      </c>
      <c r="C555" s="15">
        <v>45483</v>
      </c>
      <c r="D555" s="1" t="s">
        <v>123</v>
      </c>
      <c r="E555" s="1" t="s">
        <v>124</v>
      </c>
      <c r="F555" s="1">
        <v>19</v>
      </c>
    </row>
    <row r="556" spans="1:6">
      <c r="A556" s="1" t="s">
        <v>192</v>
      </c>
      <c r="B556" s="1">
        <v>69</v>
      </c>
      <c r="C556" s="15">
        <v>45483</v>
      </c>
      <c r="D556" s="1" t="s">
        <v>123</v>
      </c>
      <c r="E556" s="1" t="s">
        <v>122</v>
      </c>
      <c r="F556" s="1">
        <v>10</v>
      </c>
    </row>
    <row r="557" spans="1:6">
      <c r="A557" s="1" t="s">
        <v>192</v>
      </c>
      <c r="B557" s="1">
        <v>69</v>
      </c>
      <c r="C557" s="15">
        <v>45483</v>
      </c>
      <c r="D557" s="1" t="s">
        <v>121</v>
      </c>
      <c r="E557" s="1" t="s">
        <v>120</v>
      </c>
      <c r="F557" s="1">
        <v>26</v>
      </c>
    </row>
    <row r="558" spans="1:6">
      <c r="A558" s="1" t="s">
        <v>192</v>
      </c>
      <c r="B558" s="1">
        <v>69</v>
      </c>
      <c r="C558" s="15">
        <v>45483</v>
      </c>
      <c r="D558" s="1" t="s">
        <v>121</v>
      </c>
      <c r="E558" s="1" t="s">
        <v>125</v>
      </c>
      <c r="F558" s="1">
        <v>19</v>
      </c>
    </row>
    <row r="559" spans="1:6">
      <c r="A559" s="1" t="s">
        <v>192</v>
      </c>
      <c r="B559" s="1">
        <v>69</v>
      </c>
      <c r="C559" s="15">
        <v>45483</v>
      </c>
      <c r="D559" s="1" t="s">
        <v>121</v>
      </c>
      <c r="E559" s="1" t="s">
        <v>124</v>
      </c>
      <c r="F559" s="1">
        <v>6</v>
      </c>
    </row>
    <row r="560" spans="1:6">
      <c r="A560" s="1" t="s">
        <v>192</v>
      </c>
      <c r="B560" s="1">
        <v>69</v>
      </c>
      <c r="C560" s="15">
        <v>45483</v>
      </c>
      <c r="D560" s="1" t="s">
        <v>121</v>
      </c>
      <c r="E560" s="1" t="s">
        <v>122</v>
      </c>
      <c r="F560" s="1">
        <v>10</v>
      </c>
    </row>
    <row r="561" spans="1:6">
      <c r="A561" s="1" t="s">
        <v>192</v>
      </c>
      <c r="B561" s="1">
        <v>69</v>
      </c>
      <c r="C561" s="15">
        <v>45483</v>
      </c>
      <c r="D561" s="1" t="s">
        <v>127</v>
      </c>
      <c r="E561" s="1" t="s">
        <v>120</v>
      </c>
      <c r="F561" s="1">
        <v>4</v>
      </c>
    </row>
    <row r="562" spans="1:6">
      <c r="A562" s="1" t="s">
        <v>192</v>
      </c>
      <c r="B562" s="1">
        <v>74</v>
      </c>
      <c r="C562" s="15">
        <v>45483</v>
      </c>
      <c r="D562" s="1" t="s">
        <v>123</v>
      </c>
      <c r="E562" s="1" t="s">
        <v>120</v>
      </c>
      <c r="F562" s="1">
        <v>33</v>
      </c>
    </row>
    <row r="563" spans="1:6">
      <c r="A563" s="1" t="s">
        <v>192</v>
      </c>
      <c r="B563" s="1">
        <v>74</v>
      </c>
      <c r="C563" s="15">
        <v>45483</v>
      </c>
      <c r="D563" s="1" t="s">
        <v>123</v>
      </c>
      <c r="E563" s="1" t="s">
        <v>125</v>
      </c>
      <c r="F563" s="1">
        <v>11</v>
      </c>
    </row>
    <row r="564" spans="1:6">
      <c r="A564" s="1" t="s">
        <v>192</v>
      </c>
      <c r="B564" s="1">
        <v>74</v>
      </c>
      <c r="C564" s="15">
        <v>45483</v>
      </c>
      <c r="D564" s="1" t="s">
        <v>123</v>
      </c>
      <c r="E564" s="1" t="s">
        <v>124</v>
      </c>
      <c r="F564" s="1">
        <v>20</v>
      </c>
    </row>
    <row r="565" spans="1:6">
      <c r="A565" s="1" t="s">
        <v>192</v>
      </c>
      <c r="B565" s="1">
        <v>74</v>
      </c>
      <c r="C565" s="15">
        <v>45483</v>
      </c>
      <c r="D565" s="1" t="s">
        <v>123</v>
      </c>
      <c r="E565" s="1" t="s">
        <v>122</v>
      </c>
      <c r="F565" s="1">
        <v>28</v>
      </c>
    </row>
    <row r="566" spans="1:6">
      <c r="A566" s="1" t="s">
        <v>192</v>
      </c>
      <c r="B566" s="1">
        <v>74</v>
      </c>
      <c r="C566" s="15">
        <v>45483</v>
      </c>
      <c r="D566" s="1" t="s">
        <v>121</v>
      </c>
      <c r="E566" s="1" t="s">
        <v>124</v>
      </c>
      <c r="F566" s="1">
        <v>2</v>
      </c>
    </row>
    <row r="567" spans="1:6">
      <c r="A567" s="1" t="s">
        <v>192</v>
      </c>
      <c r="B567" s="1">
        <v>74</v>
      </c>
      <c r="C567" s="15">
        <v>45483</v>
      </c>
      <c r="D567" s="1" t="s">
        <v>121</v>
      </c>
      <c r="E567" s="1" t="s">
        <v>122</v>
      </c>
      <c r="F567" s="1">
        <v>1</v>
      </c>
    </row>
    <row r="568" spans="1:6">
      <c r="A568" s="1" t="s">
        <v>192</v>
      </c>
      <c r="B568" s="1">
        <v>74</v>
      </c>
      <c r="C568" s="15">
        <v>45483</v>
      </c>
      <c r="D568" s="1" t="s">
        <v>127</v>
      </c>
      <c r="E568" s="1" t="s">
        <v>120</v>
      </c>
      <c r="F568" s="1">
        <v>3</v>
      </c>
    </row>
  </sheetData>
  <sortState xmlns:xlrd2="http://schemas.microsoft.com/office/spreadsheetml/2017/richdata2" ref="A243:F459">
    <sortCondition ref="B243:B4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D359-0903-46AA-B9B6-0750A6E70B05}">
  <dimension ref="A1:H94"/>
  <sheetViews>
    <sheetView workbookViewId="0">
      <pane ySplit="1" topLeftCell="A2" activePane="bottomLeft" state="frozen"/>
      <selection pane="bottomLeft" activeCell="H82" sqref="H82"/>
    </sheetView>
  </sheetViews>
  <sheetFormatPr baseColWidth="10" defaultColWidth="8.6640625" defaultRowHeight="15"/>
  <cols>
    <col min="1" max="2" width="8.6640625" style="1"/>
    <col min="3" max="3" width="6.5" style="1" bestFit="1" customWidth="1"/>
    <col min="4" max="4" width="10.1640625" style="1" bestFit="1" customWidth="1"/>
    <col min="5" max="5" width="9.6640625" style="1" bestFit="1" customWidth="1"/>
    <col min="6" max="6" width="13.83203125" style="1" bestFit="1" customWidth="1"/>
    <col min="7" max="16384" width="8.6640625" style="1"/>
  </cols>
  <sheetData>
    <row r="1" spans="1:6">
      <c r="A1" s="2" t="s">
        <v>0</v>
      </c>
      <c r="B1" s="2" t="s">
        <v>1</v>
      </c>
      <c r="C1" s="2" t="s">
        <v>95</v>
      </c>
      <c r="D1" s="2" t="s">
        <v>20</v>
      </c>
      <c r="E1" s="2" t="s">
        <v>25</v>
      </c>
      <c r="F1" s="2" t="s">
        <v>62</v>
      </c>
    </row>
    <row r="2" spans="1:6">
      <c r="A2" s="1" t="s">
        <v>107</v>
      </c>
      <c r="B2" s="1">
        <v>3</v>
      </c>
      <c r="C2" s="1">
        <v>1</v>
      </c>
      <c r="D2" s="3">
        <v>45467</v>
      </c>
      <c r="E2" s="1" t="s">
        <v>121</v>
      </c>
      <c r="F2" s="1">
        <v>28</v>
      </c>
    </row>
    <row r="3" spans="1:6">
      <c r="A3" s="1" t="s">
        <v>107</v>
      </c>
      <c r="B3" s="1">
        <v>3</v>
      </c>
      <c r="C3" s="1">
        <v>1</v>
      </c>
      <c r="D3" s="3">
        <v>45467</v>
      </c>
      <c r="E3" s="1" t="s">
        <v>121</v>
      </c>
      <c r="F3" s="1">
        <v>26</v>
      </c>
    </row>
    <row r="4" spans="1:6">
      <c r="A4" s="1" t="s">
        <v>107</v>
      </c>
      <c r="B4" s="1">
        <v>3</v>
      </c>
      <c r="C4" s="1">
        <v>2</v>
      </c>
      <c r="D4" s="3">
        <v>45467</v>
      </c>
      <c r="E4" s="1" t="s">
        <v>121</v>
      </c>
      <c r="F4" s="1">
        <v>30.5</v>
      </c>
    </row>
    <row r="5" spans="1:6">
      <c r="A5" s="1" t="s">
        <v>107</v>
      </c>
      <c r="B5" s="1">
        <v>3</v>
      </c>
      <c r="C5" s="1">
        <v>3</v>
      </c>
      <c r="D5" s="3">
        <v>45467</v>
      </c>
      <c r="E5" s="1" t="s">
        <v>137</v>
      </c>
      <c r="F5" s="1">
        <v>49</v>
      </c>
    </row>
    <row r="6" spans="1:6">
      <c r="A6" s="1" t="s">
        <v>107</v>
      </c>
      <c r="B6" s="1">
        <v>4</v>
      </c>
      <c r="C6" s="1">
        <v>1</v>
      </c>
      <c r="D6" s="3">
        <v>45467</v>
      </c>
      <c r="E6" s="1" t="s">
        <v>121</v>
      </c>
      <c r="F6" s="1">
        <v>36.5</v>
      </c>
    </row>
    <row r="7" spans="1:6">
      <c r="A7" s="1" t="s">
        <v>107</v>
      </c>
      <c r="B7" s="1">
        <v>10</v>
      </c>
      <c r="C7" s="1">
        <v>1</v>
      </c>
      <c r="D7" s="3">
        <v>45474</v>
      </c>
      <c r="E7" s="1" t="s">
        <v>63</v>
      </c>
      <c r="F7" s="1">
        <v>35</v>
      </c>
    </row>
    <row r="8" spans="1:6">
      <c r="A8" s="1" t="s">
        <v>107</v>
      </c>
      <c r="B8" s="1">
        <v>10</v>
      </c>
      <c r="C8" s="1">
        <v>1</v>
      </c>
      <c r="D8" s="3">
        <v>45474</v>
      </c>
      <c r="E8" s="1" t="s">
        <v>63</v>
      </c>
      <c r="F8" s="1">
        <v>36</v>
      </c>
    </row>
    <row r="9" spans="1:6">
      <c r="A9" s="1" t="s">
        <v>107</v>
      </c>
      <c r="B9" s="1">
        <v>12</v>
      </c>
      <c r="C9" s="1">
        <v>1</v>
      </c>
      <c r="D9" s="3">
        <v>45468</v>
      </c>
      <c r="E9" s="1" t="s">
        <v>121</v>
      </c>
      <c r="F9" s="1">
        <v>29.5</v>
      </c>
    </row>
    <row r="10" spans="1:6">
      <c r="A10" s="1" t="s">
        <v>107</v>
      </c>
      <c r="B10" s="1">
        <v>12</v>
      </c>
      <c r="C10" s="1">
        <v>1</v>
      </c>
      <c r="D10" s="3">
        <v>45468</v>
      </c>
      <c r="E10" s="1" t="s">
        <v>121</v>
      </c>
      <c r="F10" s="1">
        <v>21.5</v>
      </c>
    </row>
    <row r="11" spans="1:6">
      <c r="A11" s="1" t="s">
        <v>107</v>
      </c>
      <c r="B11" s="1">
        <v>14</v>
      </c>
      <c r="C11" s="1">
        <v>1</v>
      </c>
      <c r="D11" s="3">
        <v>45468</v>
      </c>
      <c r="E11" s="1" t="s">
        <v>121</v>
      </c>
      <c r="F11" s="1">
        <v>32</v>
      </c>
    </row>
    <row r="12" spans="1:6">
      <c r="A12" s="1" t="s">
        <v>107</v>
      </c>
      <c r="B12" s="1">
        <v>24</v>
      </c>
      <c r="C12" s="1">
        <v>1</v>
      </c>
      <c r="D12" s="3">
        <v>45471</v>
      </c>
      <c r="E12" s="1" t="s">
        <v>121</v>
      </c>
      <c r="F12" s="1">
        <v>9</v>
      </c>
    </row>
    <row r="13" spans="1:6">
      <c r="A13" s="1" t="s">
        <v>107</v>
      </c>
      <c r="B13" s="1">
        <v>24</v>
      </c>
      <c r="C13" s="1">
        <v>1</v>
      </c>
      <c r="D13" s="3">
        <v>45471</v>
      </c>
      <c r="E13" s="1" t="s">
        <v>121</v>
      </c>
      <c r="F13" s="1">
        <v>18</v>
      </c>
    </row>
    <row r="14" spans="1:6">
      <c r="A14" s="1" t="s">
        <v>107</v>
      </c>
      <c r="B14" s="1">
        <v>25</v>
      </c>
      <c r="C14" s="1">
        <v>1</v>
      </c>
      <c r="D14" s="3">
        <v>45471</v>
      </c>
      <c r="E14" s="1" t="s">
        <v>121</v>
      </c>
      <c r="F14" s="1">
        <v>46</v>
      </c>
    </row>
    <row r="15" spans="1:6">
      <c r="A15" s="1" t="s">
        <v>180</v>
      </c>
      <c r="B15" s="1">
        <v>36</v>
      </c>
      <c r="C15" s="1">
        <v>1</v>
      </c>
      <c r="D15" s="3">
        <v>45495</v>
      </c>
      <c r="E15" s="1" t="s">
        <v>121</v>
      </c>
      <c r="F15" s="1">
        <v>14</v>
      </c>
    </row>
    <row r="16" spans="1:6">
      <c r="A16" s="1" t="s">
        <v>180</v>
      </c>
      <c r="B16" s="1">
        <v>36</v>
      </c>
      <c r="C16" s="1">
        <v>1</v>
      </c>
      <c r="D16" s="3">
        <v>45495</v>
      </c>
      <c r="E16" s="1" t="s">
        <v>121</v>
      </c>
      <c r="F16" s="1">
        <v>6</v>
      </c>
    </row>
    <row r="17" spans="1:6">
      <c r="A17" s="1" t="s">
        <v>180</v>
      </c>
      <c r="B17" s="1">
        <v>36</v>
      </c>
      <c r="C17" s="1">
        <v>1</v>
      </c>
      <c r="D17" s="3">
        <v>45495</v>
      </c>
      <c r="E17" s="1" t="s">
        <v>121</v>
      </c>
      <c r="F17" s="1">
        <v>7</v>
      </c>
    </row>
    <row r="18" spans="1:6">
      <c r="A18" s="1" t="s">
        <v>180</v>
      </c>
      <c r="B18" s="1">
        <v>36</v>
      </c>
      <c r="C18" s="1">
        <v>2</v>
      </c>
      <c r="D18" s="3">
        <v>45495</v>
      </c>
      <c r="E18" s="1" t="s">
        <v>121</v>
      </c>
      <c r="F18" s="1">
        <v>6</v>
      </c>
    </row>
    <row r="19" spans="1:6">
      <c r="A19" s="1" t="s">
        <v>180</v>
      </c>
      <c r="B19" s="1">
        <v>36</v>
      </c>
      <c r="C19" s="1">
        <v>2</v>
      </c>
      <c r="D19" s="3">
        <v>45495</v>
      </c>
      <c r="E19" s="1" t="s">
        <v>121</v>
      </c>
      <c r="F19" s="1">
        <v>5</v>
      </c>
    </row>
    <row r="20" spans="1:6">
      <c r="A20" s="1" t="s">
        <v>180</v>
      </c>
      <c r="B20" s="1">
        <v>36</v>
      </c>
      <c r="C20" s="1">
        <v>2</v>
      </c>
      <c r="D20" s="3">
        <v>45495</v>
      </c>
      <c r="E20" s="1" t="s">
        <v>121</v>
      </c>
      <c r="F20" s="1">
        <v>24</v>
      </c>
    </row>
    <row r="21" spans="1:6">
      <c r="A21" s="1" t="s">
        <v>180</v>
      </c>
      <c r="B21" s="1">
        <v>36</v>
      </c>
      <c r="C21" s="1">
        <v>3</v>
      </c>
      <c r="D21" s="3">
        <v>45495</v>
      </c>
      <c r="E21" s="1" t="s">
        <v>121</v>
      </c>
      <c r="F21" s="1">
        <v>17</v>
      </c>
    </row>
    <row r="22" spans="1:6">
      <c r="A22" s="1" t="s">
        <v>180</v>
      </c>
      <c r="B22" s="1">
        <v>39</v>
      </c>
      <c r="C22" s="1">
        <v>1</v>
      </c>
      <c r="D22" s="3">
        <v>45496</v>
      </c>
      <c r="E22" s="1" t="s">
        <v>121</v>
      </c>
      <c r="F22" s="1">
        <v>7</v>
      </c>
    </row>
    <row r="23" spans="1:6">
      <c r="A23" s="1" t="s">
        <v>180</v>
      </c>
      <c r="B23" s="1">
        <v>39</v>
      </c>
      <c r="C23" s="1">
        <v>1</v>
      </c>
      <c r="D23" s="3">
        <v>45496</v>
      </c>
      <c r="E23" s="1" t="s">
        <v>121</v>
      </c>
      <c r="F23" s="1">
        <v>4</v>
      </c>
    </row>
    <row r="24" spans="1:6">
      <c r="A24" s="1" t="s">
        <v>180</v>
      </c>
      <c r="B24" s="1">
        <v>39</v>
      </c>
      <c r="C24" s="1">
        <v>2</v>
      </c>
      <c r="D24" s="3">
        <v>45496</v>
      </c>
      <c r="E24" s="1" t="s">
        <v>121</v>
      </c>
      <c r="F24" s="1">
        <v>10</v>
      </c>
    </row>
    <row r="25" spans="1:6">
      <c r="A25" s="1" t="s">
        <v>180</v>
      </c>
      <c r="B25" s="1">
        <v>39</v>
      </c>
      <c r="C25" s="1">
        <v>2</v>
      </c>
      <c r="D25" s="3">
        <v>45496</v>
      </c>
      <c r="E25" s="1" t="s">
        <v>121</v>
      </c>
      <c r="F25" s="1">
        <v>41</v>
      </c>
    </row>
    <row r="26" spans="1:6">
      <c r="A26" s="1" t="s">
        <v>180</v>
      </c>
      <c r="B26" s="1">
        <v>39</v>
      </c>
      <c r="C26" s="1">
        <v>2</v>
      </c>
      <c r="D26" s="3">
        <v>45496</v>
      </c>
      <c r="E26" s="1" t="s">
        <v>121</v>
      </c>
      <c r="F26" s="1">
        <v>32</v>
      </c>
    </row>
    <row r="27" spans="1:6">
      <c r="A27" s="1" t="s">
        <v>180</v>
      </c>
      <c r="B27" s="1">
        <v>39</v>
      </c>
      <c r="C27" s="1">
        <v>2</v>
      </c>
      <c r="D27" s="3">
        <v>45496</v>
      </c>
      <c r="E27" s="1" t="s">
        <v>121</v>
      </c>
      <c r="F27" s="1">
        <v>10</v>
      </c>
    </row>
    <row r="28" spans="1:6">
      <c r="A28" s="1" t="s">
        <v>180</v>
      </c>
      <c r="B28" s="1">
        <v>39</v>
      </c>
      <c r="C28" s="1">
        <v>2</v>
      </c>
      <c r="D28" s="3">
        <v>45496</v>
      </c>
      <c r="E28" s="1" t="s">
        <v>121</v>
      </c>
      <c r="F28" s="1">
        <v>10</v>
      </c>
    </row>
    <row r="29" spans="1:6">
      <c r="A29" s="1" t="s">
        <v>180</v>
      </c>
      <c r="B29" s="1">
        <v>39</v>
      </c>
      <c r="C29" s="1">
        <v>2</v>
      </c>
      <c r="D29" s="3">
        <v>45496</v>
      </c>
      <c r="E29" s="1" t="s">
        <v>121</v>
      </c>
      <c r="F29" s="1">
        <v>8</v>
      </c>
    </row>
    <row r="30" spans="1:6">
      <c r="A30" s="1" t="s">
        <v>180</v>
      </c>
      <c r="B30" s="1">
        <v>39</v>
      </c>
      <c r="C30" s="1">
        <v>3</v>
      </c>
      <c r="D30" s="3">
        <v>45496</v>
      </c>
      <c r="E30" s="1" t="s">
        <v>121</v>
      </c>
      <c r="F30" s="1">
        <v>6</v>
      </c>
    </row>
    <row r="31" spans="1:6">
      <c r="A31" s="1" t="s">
        <v>180</v>
      </c>
      <c r="B31" s="1">
        <v>39</v>
      </c>
      <c r="C31" s="1">
        <v>4</v>
      </c>
      <c r="D31" s="3">
        <v>45496</v>
      </c>
      <c r="E31" s="1" t="s">
        <v>123</v>
      </c>
      <c r="F31" s="1">
        <v>5</v>
      </c>
    </row>
    <row r="32" spans="1:6">
      <c r="A32" s="1" t="s">
        <v>180</v>
      </c>
      <c r="B32" s="1">
        <v>39</v>
      </c>
      <c r="C32" s="1">
        <v>5</v>
      </c>
      <c r="D32" s="3">
        <v>45496</v>
      </c>
      <c r="E32" s="1" t="s">
        <v>121</v>
      </c>
      <c r="F32" s="1">
        <v>5</v>
      </c>
    </row>
    <row r="33" spans="1:6">
      <c r="A33" s="1" t="s">
        <v>180</v>
      </c>
      <c r="B33" s="1">
        <v>40</v>
      </c>
      <c r="C33" s="1">
        <v>1</v>
      </c>
      <c r="D33" s="3">
        <v>45496</v>
      </c>
      <c r="E33" s="1" t="s">
        <v>121</v>
      </c>
      <c r="F33" s="1">
        <v>47</v>
      </c>
    </row>
    <row r="34" spans="1:6">
      <c r="A34" s="1" t="s">
        <v>180</v>
      </c>
      <c r="B34" s="1">
        <v>40</v>
      </c>
      <c r="C34" s="1">
        <v>2</v>
      </c>
      <c r="D34" s="3">
        <v>45496</v>
      </c>
      <c r="E34" s="1" t="s">
        <v>121</v>
      </c>
      <c r="F34" s="1">
        <v>37</v>
      </c>
    </row>
    <row r="35" spans="1:6">
      <c r="A35" s="1" t="s">
        <v>180</v>
      </c>
      <c r="B35" s="1">
        <v>40</v>
      </c>
      <c r="C35" s="1">
        <v>3</v>
      </c>
      <c r="D35" s="3">
        <v>45496</v>
      </c>
      <c r="E35" s="1" t="s">
        <v>121</v>
      </c>
      <c r="F35" s="1">
        <v>33</v>
      </c>
    </row>
    <row r="36" spans="1:6">
      <c r="A36" s="1" t="s">
        <v>180</v>
      </c>
      <c r="B36" s="1">
        <v>41</v>
      </c>
      <c r="C36" s="1">
        <v>1</v>
      </c>
      <c r="D36" s="3">
        <v>45497</v>
      </c>
      <c r="E36" s="1" t="s">
        <v>121</v>
      </c>
      <c r="F36" s="1">
        <v>15</v>
      </c>
    </row>
    <row r="37" spans="1:6">
      <c r="A37" s="1" t="s">
        <v>180</v>
      </c>
      <c r="B37" s="1">
        <v>41</v>
      </c>
      <c r="C37" s="1">
        <v>2</v>
      </c>
      <c r="D37" s="3">
        <v>45497</v>
      </c>
      <c r="E37" s="1" t="s">
        <v>123</v>
      </c>
      <c r="F37" s="1">
        <v>5</v>
      </c>
    </row>
    <row r="38" spans="1:6">
      <c r="A38" s="1" t="s">
        <v>180</v>
      </c>
      <c r="B38" s="1">
        <v>41</v>
      </c>
      <c r="C38" s="1">
        <v>2</v>
      </c>
      <c r="D38" s="3">
        <v>45497</v>
      </c>
      <c r="E38" s="1" t="s">
        <v>123</v>
      </c>
      <c r="F38" s="1">
        <v>5</v>
      </c>
    </row>
    <row r="39" spans="1:6">
      <c r="A39" s="1" t="s">
        <v>180</v>
      </c>
      <c r="B39" s="1">
        <v>41</v>
      </c>
      <c r="C39" s="1">
        <v>3</v>
      </c>
      <c r="D39" s="3">
        <v>45497</v>
      </c>
      <c r="E39" s="1" t="s">
        <v>121</v>
      </c>
      <c r="F39" s="1">
        <v>14</v>
      </c>
    </row>
    <row r="40" spans="1:6">
      <c r="A40" s="1" t="s">
        <v>180</v>
      </c>
      <c r="B40" s="1">
        <v>41</v>
      </c>
      <c r="C40" s="1">
        <v>4</v>
      </c>
      <c r="D40" s="3">
        <v>45497</v>
      </c>
      <c r="E40" s="1" t="s">
        <v>121</v>
      </c>
      <c r="F40" s="1">
        <v>5</v>
      </c>
    </row>
    <row r="41" spans="1:6">
      <c r="A41" s="1" t="s">
        <v>180</v>
      </c>
      <c r="B41" s="1">
        <v>41</v>
      </c>
      <c r="C41" s="1">
        <v>5</v>
      </c>
      <c r="D41" s="3">
        <v>45497</v>
      </c>
      <c r="E41" s="1" t="s">
        <v>121</v>
      </c>
      <c r="F41" s="1">
        <v>5</v>
      </c>
    </row>
    <row r="42" spans="1:6">
      <c r="A42" s="1" t="s">
        <v>180</v>
      </c>
      <c r="B42" s="1">
        <v>41</v>
      </c>
      <c r="C42" s="1">
        <v>6</v>
      </c>
      <c r="D42" s="3">
        <v>45497</v>
      </c>
      <c r="E42" s="1" t="s">
        <v>121</v>
      </c>
      <c r="F42" s="1">
        <v>8</v>
      </c>
    </row>
    <row r="43" spans="1:6">
      <c r="A43" s="1" t="s">
        <v>180</v>
      </c>
      <c r="B43" s="1">
        <v>41</v>
      </c>
      <c r="C43" s="1">
        <v>7</v>
      </c>
      <c r="D43" s="3">
        <v>45497</v>
      </c>
      <c r="E43" s="1" t="s">
        <v>121</v>
      </c>
      <c r="F43" s="1">
        <v>7</v>
      </c>
    </row>
    <row r="44" spans="1:6">
      <c r="A44" s="1" t="s">
        <v>180</v>
      </c>
      <c r="B44" s="1">
        <v>41</v>
      </c>
      <c r="C44" s="1">
        <v>8</v>
      </c>
      <c r="D44" s="3">
        <v>45497</v>
      </c>
      <c r="E44" s="1" t="s">
        <v>121</v>
      </c>
      <c r="F44" s="1">
        <v>7</v>
      </c>
    </row>
    <row r="45" spans="1:6">
      <c r="A45" s="1" t="s">
        <v>180</v>
      </c>
      <c r="B45" s="1">
        <v>41</v>
      </c>
      <c r="C45" s="1">
        <v>9</v>
      </c>
      <c r="D45" s="3">
        <v>45497</v>
      </c>
      <c r="E45" s="1" t="s">
        <v>121</v>
      </c>
      <c r="F45" s="1">
        <v>7</v>
      </c>
    </row>
    <row r="46" spans="1:6">
      <c r="A46" s="1" t="s">
        <v>180</v>
      </c>
      <c r="B46" s="1">
        <v>41</v>
      </c>
      <c r="C46" s="1">
        <v>10</v>
      </c>
      <c r="D46" s="3">
        <v>45497</v>
      </c>
      <c r="E46" s="1" t="s">
        <v>123</v>
      </c>
      <c r="F46" s="1">
        <v>7</v>
      </c>
    </row>
    <row r="47" spans="1:6">
      <c r="A47" s="1" t="s">
        <v>180</v>
      </c>
      <c r="B47" s="1">
        <v>41</v>
      </c>
      <c r="C47" s="1">
        <v>11</v>
      </c>
      <c r="D47" s="3">
        <v>45497</v>
      </c>
      <c r="E47" s="1" t="s">
        <v>121</v>
      </c>
      <c r="F47" s="1">
        <v>6</v>
      </c>
    </row>
    <row r="48" spans="1:6">
      <c r="A48" s="1" t="s">
        <v>180</v>
      </c>
      <c r="B48" s="1">
        <v>41</v>
      </c>
      <c r="C48" s="1">
        <v>11</v>
      </c>
      <c r="D48" s="3">
        <v>45497</v>
      </c>
      <c r="E48" s="1" t="s">
        <v>121</v>
      </c>
      <c r="F48" s="1">
        <v>7</v>
      </c>
    </row>
    <row r="49" spans="1:6">
      <c r="A49" s="1" t="s">
        <v>180</v>
      </c>
      <c r="B49" s="1">
        <v>41</v>
      </c>
      <c r="C49" s="1">
        <v>12</v>
      </c>
      <c r="D49" s="3">
        <v>45497</v>
      </c>
      <c r="E49" s="1" t="s">
        <v>121</v>
      </c>
      <c r="F49" s="1">
        <v>5</v>
      </c>
    </row>
    <row r="50" spans="1:6">
      <c r="A50" s="1" t="s">
        <v>180</v>
      </c>
      <c r="B50" s="1">
        <v>41</v>
      </c>
      <c r="C50" s="1">
        <v>13</v>
      </c>
      <c r="D50" s="3">
        <v>45497</v>
      </c>
      <c r="E50" s="1" t="s">
        <v>121</v>
      </c>
      <c r="F50" s="1">
        <v>6</v>
      </c>
    </row>
    <row r="51" spans="1:6">
      <c r="A51" s="1" t="s">
        <v>180</v>
      </c>
      <c r="B51" s="1">
        <v>41</v>
      </c>
      <c r="C51" s="1">
        <v>13</v>
      </c>
      <c r="D51" s="3">
        <v>45497</v>
      </c>
      <c r="E51" s="1" t="s">
        <v>121</v>
      </c>
      <c r="F51" s="1">
        <v>6</v>
      </c>
    </row>
    <row r="52" spans="1:6">
      <c r="A52" s="1" t="s">
        <v>180</v>
      </c>
      <c r="B52" s="1">
        <v>41</v>
      </c>
      <c r="C52" s="1">
        <v>14</v>
      </c>
      <c r="D52" s="3">
        <v>45497</v>
      </c>
      <c r="E52" s="1" t="s">
        <v>121</v>
      </c>
      <c r="F52" s="1">
        <v>7</v>
      </c>
    </row>
    <row r="53" spans="1:6">
      <c r="A53" s="1" t="s">
        <v>180</v>
      </c>
      <c r="B53" s="1">
        <v>41</v>
      </c>
      <c r="C53" s="1">
        <v>15</v>
      </c>
      <c r="D53" s="3">
        <v>45497</v>
      </c>
      <c r="E53" s="1" t="s">
        <v>121</v>
      </c>
      <c r="F53" s="1">
        <v>6</v>
      </c>
    </row>
    <row r="54" spans="1:6">
      <c r="A54" s="1" t="s">
        <v>180</v>
      </c>
      <c r="B54" s="1">
        <v>43</v>
      </c>
      <c r="C54" s="1">
        <v>1</v>
      </c>
      <c r="D54" s="3">
        <v>45497</v>
      </c>
      <c r="E54" s="1" t="s">
        <v>121</v>
      </c>
      <c r="F54" s="1">
        <v>23</v>
      </c>
    </row>
    <row r="55" spans="1:6">
      <c r="A55" s="1" t="s">
        <v>180</v>
      </c>
      <c r="B55" s="1">
        <v>48</v>
      </c>
      <c r="C55" s="1">
        <v>1</v>
      </c>
      <c r="D55" s="3">
        <v>45499</v>
      </c>
      <c r="E55" s="1" t="s">
        <v>121</v>
      </c>
      <c r="F55" s="1">
        <v>5</v>
      </c>
    </row>
    <row r="56" spans="1:6">
      <c r="A56" s="1" t="s">
        <v>180</v>
      </c>
      <c r="B56" s="1">
        <v>48</v>
      </c>
      <c r="C56" s="1">
        <v>2</v>
      </c>
      <c r="D56" s="3">
        <v>45499</v>
      </c>
      <c r="E56" s="1" t="s">
        <v>121</v>
      </c>
      <c r="F56" s="1">
        <v>13</v>
      </c>
    </row>
    <row r="57" spans="1:6">
      <c r="A57" s="1" t="s">
        <v>180</v>
      </c>
      <c r="B57" s="1">
        <v>48</v>
      </c>
      <c r="C57" s="1">
        <v>2</v>
      </c>
      <c r="D57" s="3">
        <v>45499</v>
      </c>
      <c r="E57" s="1" t="s">
        <v>121</v>
      </c>
      <c r="F57" s="1">
        <v>11</v>
      </c>
    </row>
    <row r="58" spans="1:6">
      <c r="A58" s="1" t="s">
        <v>180</v>
      </c>
      <c r="B58" s="1">
        <v>48</v>
      </c>
      <c r="C58" s="1">
        <v>3</v>
      </c>
      <c r="D58" s="3">
        <v>45499</v>
      </c>
      <c r="E58" s="1" t="s">
        <v>121</v>
      </c>
      <c r="F58" s="1">
        <v>8</v>
      </c>
    </row>
    <row r="59" spans="1:6">
      <c r="A59" s="1" t="s">
        <v>180</v>
      </c>
      <c r="B59" s="1">
        <v>48</v>
      </c>
      <c r="C59" s="1">
        <v>4</v>
      </c>
      <c r="D59" s="3">
        <v>45499</v>
      </c>
      <c r="E59" s="1" t="s">
        <v>121</v>
      </c>
      <c r="F59" s="1">
        <v>13</v>
      </c>
    </row>
    <row r="60" spans="1:6">
      <c r="A60" s="1" t="s">
        <v>180</v>
      </c>
      <c r="B60" s="1">
        <v>48</v>
      </c>
      <c r="C60" s="1">
        <v>4</v>
      </c>
      <c r="D60" s="3">
        <v>45499</v>
      </c>
      <c r="E60" s="1" t="s">
        <v>121</v>
      </c>
      <c r="F60" s="1">
        <v>10</v>
      </c>
    </row>
    <row r="61" spans="1:6">
      <c r="A61" s="1" t="s">
        <v>180</v>
      </c>
      <c r="B61" s="1">
        <v>48</v>
      </c>
      <c r="C61" s="1">
        <v>4</v>
      </c>
      <c r="D61" s="3">
        <v>45499</v>
      </c>
      <c r="E61" s="1" t="s">
        <v>121</v>
      </c>
      <c r="F61" s="1">
        <v>7</v>
      </c>
    </row>
    <row r="62" spans="1:6">
      <c r="A62" s="1" t="s">
        <v>180</v>
      </c>
      <c r="B62" s="1">
        <v>48</v>
      </c>
      <c r="C62" s="1">
        <v>5</v>
      </c>
      <c r="D62" s="3">
        <v>45499</v>
      </c>
      <c r="E62" s="1" t="s">
        <v>121</v>
      </c>
      <c r="F62" s="1">
        <v>12</v>
      </c>
    </row>
    <row r="63" spans="1:6">
      <c r="A63" s="1" t="s">
        <v>180</v>
      </c>
      <c r="B63" s="1">
        <v>48</v>
      </c>
      <c r="C63" s="1">
        <v>6</v>
      </c>
      <c r="D63" s="3">
        <v>45499</v>
      </c>
      <c r="E63" s="1" t="s">
        <v>123</v>
      </c>
      <c r="F63" s="1">
        <v>6</v>
      </c>
    </row>
    <row r="64" spans="1:6">
      <c r="A64" s="1" t="s">
        <v>180</v>
      </c>
      <c r="B64" s="1">
        <v>48</v>
      </c>
      <c r="C64" s="1">
        <v>7</v>
      </c>
      <c r="D64" s="3">
        <v>45499</v>
      </c>
      <c r="E64" s="1" t="s">
        <v>123</v>
      </c>
      <c r="F64" s="1">
        <v>6</v>
      </c>
    </row>
    <row r="65" spans="1:6">
      <c r="A65" s="1" t="s">
        <v>180</v>
      </c>
      <c r="B65" s="1">
        <v>48</v>
      </c>
      <c r="C65" s="1">
        <v>8</v>
      </c>
      <c r="D65" s="3">
        <v>45499</v>
      </c>
      <c r="E65" s="1" t="s">
        <v>121</v>
      </c>
      <c r="F65" s="1">
        <v>9</v>
      </c>
    </row>
    <row r="66" spans="1:6">
      <c r="A66" s="1" t="s">
        <v>180</v>
      </c>
      <c r="B66" s="1">
        <v>48</v>
      </c>
      <c r="C66" s="1">
        <v>8</v>
      </c>
      <c r="D66" s="3">
        <v>45499</v>
      </c>
      <c r="E66" s="1" t="s">
        <v>121</v>
      </c>
      <c r="F66" s="1">
        <v>7</v>
      </c>
    </row>
    <row r="67" spans="1:6">
      <c r="A67" s="1" t="s">
        <v>180</v>
      </c>
      <c r="B67" s="1">
        <v>48</v>
      </c>
      <c r="C67" s="1">
        <v>9</v>
      </c>
      <c r="D67" s="3">
        <v>45499</v>
      </c>
      <c r="E67" s="1" t="s">
        <v>123</v>
      </c>
      <c r="F67" s="1">
        <v>5</v>
      </c>
    </row>
    <row r="68" spans="1:6">
      <c r="A68" s="1" t="s">
        <v>180</v>
      </c>
      <c r="B68" s="1">
        <v>48</v>
      </c>
      <c r="C68" s="1">
        <v>10</v>
      </c>
      <c r="D68" s="3">
        <v>45499</v>
      </c>
      <c r="E68" s="1" t="s">
        <v>121</v>
      </c>
      <c r="F68" s="1">
        <v>10</v>
      </c>
    </row>
    <row r="69" spans="1:6">
      <c r="A69" s="1" t="s">
        <v>180</v>
      </c>
      <c r="B69" s="1">
        <v>48</v>
      </c>
      <c r="C69" s="1">
        <v>11</v>
      </c>
      <c r="D69" s="3">
        <v>45499</v>
      </c>
      <c r="E69" s="1" t="s">
        <v>121</v>
      </c>
      <c r="F69" s="1">
        <v>5</v>
      </c>
    </row>
    <row r="70" spans="1:6">
      <c r="A70" s="1" t="s">
        <v>180</v>
      </c>
      <c r="B70" s="1">
        <v>48</v>
      </c>
      <c r="C70" s="1">
        <v>12</v>
      </c>
      <c r="D70" s="3">
        <v>45499</v>
      </c>
      <c r="E70" s="1" t="s">
        <v>121</v>
      </c>
      <c r="F70" s="1">
        <v>8</v>
      </c>
    </row>
    <row r="71" spans="1:6">
      <c r="A71" s="1" t="s">
        <v>180</v>
      </c>
      <c r="B71" s="1">
        <v>48</v>
      </c>
      <c r="C71" s="1">
        <v>13</v>
      </c>
      <c r="D71" s="3">
        <v>45499</v>
      </c>
      <c r="E71" s="1" t="s">
        <v>121</v>
      </c>
      <c r="F71" s="1">
        <v>13</v>
      </c>
    </row>
    <row r="72" spans="1:6">
      <c r="A72" s="1" t="s">
        <v>180</v>
      </c>
      <c r="B72" s="1">
        <v>48</v>
      </c>
      <c r="C72" s="1">
        <v>14</v>
      </c>
      <c r="D72" s="3">
        <v>45499</v>
      </c>
      <c r="E72" s="1" t="s">
        <v>121</v>
      </c>
      <c r="F72" s="1">
        <v>8</v>
      </c>
    </row>
    <row r="73" spans="1:6">
      <c r="A73" s="1" t="s">
        <v>180</v>
      </c>
      <c r="B73" s="1">
        <v>48</v>
      </c>
      <c r="C73" s="1">
        <v>15</v>
      </c>
      <c r="D73" s="3">
        <v>45499</v>
      </c>
      <c r="E73" s="1" t="s">
        <v>121</v>
      </c>
      <c r="F73" s="1">
        <v>9</v>
      </c>
    </row>
    <row r="74" spans="1:6">
      <c r="A74" s="1" t="s">
        <v>180</v>
      </c>
      <c r="B74" s="1">
        <v>48</v>
      </c>
      <c r="C74" s="1">
        <v>16</v>
      </c>
      <c r="D74" s="3">
        <v>45499</v>
      </c>
      <c r="E74" s="1" t="s">
        <v>121</v>
      </c>
      <c r="F74" s="1">
        <v>14</v>
      </c>
    </row>
    <row r="75" spans="1:6">
      <c r="A75" s="1" t="s">
        <v>180</v>
      </c>
      <c r="B75" s="1">
        <v>48</v>
      </c>
      <c r="C75" s="1">
        <v>17</v>
      </c>
      <c r="D75" s="3">
        <v>45499</v>
      </c>
      <c r="E75" s="1" t="s">
        <v>121</v>
      </c>
      <c r="F75" s="1">
        <v>15</v>
      </c>
    </row>
    <row r="76" spans="1:6">
      <c r="A76" s="1" t="s">
        <v>180</v>
      </c>
      <c r="B76" s="1">
        <v>48</v>
      </c>
      <c r="C76" s="1">
        <v>18</v>
      </c>
      <c r="D76" s="3">
        <v>45499</v>
      </c>
      <c r="E76" s="1" t="s">
        <v>123</v>
      </c>
      <c r="F76" s="1">
        <v>6</v>
      </c>
    </row>
    <row r="77" spans="1:6">
      <c r="A77" s="1" t="s">
        <v>180</v>
      </c>
      <c r="B77" s="1">
        <v>48</v>
      </c>
      <c r="C77" s="1">
        <v>18</v>
      </c>
      <c r="D77" s="3">
        <v>45499</v>
      </c>
      <c r="E77" s="1" t="s">
        <v>123</v>
      </c>
      <c r="F77" s="1">
        <v>6</v>
      </c>
    </row>
    <row r="78" spans="1:6">
      <c r="A78" s="1" t="s">
        <v>180</v>
      </c>
      <c r="B78" s="1">
        <v>50</v>
      </c>
      <c r="C78" s="1">
        <v>1</v>
      </c>
      <c r="D78" s="3">
        <v>45499</v>
      </c>
      <c r="E78" s="1" t="s">
        <v>121</v>
      </c>
      <c r="F78" s="1">
        <v>28</v>
      </c>
    </row>
    <row r="79" spans="1:6">
      <c r="A79" s="1" t="s">
        <v>192</v>
      </c>
      <c r="B79" s="1">
        <v>63</v>
      </c>
      <c r="C79" s="1">
        <v>1</v>
      </c>
      <c r="D79" s="3">
        <v>45481</v>
      </c>
      <c r="E79" s="1" t="s">
        <v>121</v>
      </c>
      <c r="F79" s="1">
        <v>31</v>
      </c>
    </row>
    <row r="80" spans="1:6">
      <c r="A80" s="1" t="s">
        <v>192</v>
      </c>
      <c r="B80" s="1">
        <v>63</v>
      </c>
      <c r="C80" s="1">
        <v>1</v>
      </c>
      <c r="D80" s="3">
        <v>45481</v>
      </c>
      <c r="E80" s="1" t="s">
        <v>121</v>
      </c>
      <c r="F80" s="1">
        <v>25</v>
      </c>
    </row>
    <row r="81" spans="1:8">
      <c r="A81" s="1" t="s">
        <v>192</v>
      </c>
      <c r="B81" s="1">
        <v>63</v>
      </c>
      <c r="C81" s="1">
        <v>2</v>
      </c>
      <c r="D81" s="3">
        <v>45481</v>
      </c>
      <c r="E81" s="1" t="s">
        <v>121</v>
      </c>
      <c r="F81" s="1">
        <v>20</v>
      </c>
    </row>
    <row r="82" spans="1:8" ht="18">
      <c r="A82" s="1" t="s">
        <v>192</v>
      </c>
      <c r="B82" s="1">
        <v>63</v>
      </c>
      <c r="C82" s="1">
        <v>3</v>
      </c>
      <c r="D82" s="3">
        <v>45481</v>
      </c>
      <c r="E82" s="1" t="s">
        <v>121</v>
      </c>
      <c r="F82" s="1">
        <v>5</v>
      </c>
      <c r="H82" s="29" t="s">
        <v>340</v>
      </c>
    </row>
    <row r="83" spans="1:8">
      <c r="A83" s="1" t="s">
        <v>192</v>
      </c>
      <c r="B83" s="1">
        <v>66</v>
      </c>
      <c r="C83" s="1">
        <v>1</v>
      </c>
      <c r="D83" s="3">
        <v>45482</v>
      </c>
      <c r="E83" s="1" t="s">
        <v>121</v>
      </c>
      <c r="F83" s="1">
        <v>37</v>
      </c>
    </row>
    <row r="84" spans="1:8">
      <c r="A84" s="1" t="s">
        <v>192</v>
      </c>
      <c r="B84" s="1">
        <v>66</v>
      </c>
      <c r="C84" s="1">
        <v>2</v>
      </c>
      <c r="D84" s="3">
        <v>45482</v>
      </c>
      <c r="E84" s="1" t="s">
        <v>121</v>
      </c>
      <c r="F84" s="1">
        <v>22</v>
      </c>
    </row>
    <row r="85" spans="1:8">
      <c r="A85" s="1" t="s">
        <v>192</v>
      </c>
      <c r="B85" s="1">
        <v>68</v>
      </c>
      <c r="C85" s="1">
        <v>1</v>
      </c>
      <c r="D85" s="3">
        <v>45482</v>
      </c>
      <c r="E85" s="1" t="s">
        <v>121</v>
      </c>
      <c r="F85" s="1">
        <v>40</v>
      </c>
    </row>
    <row r="86" spans="1:8">
      <c r="A86" s="1" t="s">
        <v>192</v>
      </c>
      <c r="B86" s="1">
        <v>68</v>
      </c>
      <c r="C86" s="1">
        <v>2</v>
      </c>
      <c r="D86" s="3">
        <v>45482</v>
      </c>
      <c r="E86" s="1" t="s">
        <v>121</v>
      </c>
      <c r="F86" s="1">
        <v>24</v>
      </c>
    </row>
    <row r="87" spans="1:8">
      <c r="A87" s="1" t="s">
        <v>192</v>
      </c>
      <c r="B87" s="1">
        <v>68</v>
      </c>
      <c r="C87" s="1">
        <v>3</v>
      </c>
      <c r="D87" s="3">
        <v>45482</v>
      </c>
      <c r="E87" s="1" t="s">
        <v>121</v>
      </c>
      <c r="F87" s="1">
        <v>13</v>
      </c>
    </row>
    <row r="88" spans="1:8">
      <c r="A88" s="1" t="s">
        <v>192</v>
      </c>
      <c r="B88" s="1">
        <v>81</v>
      </c>
      <c r="C88" s="1">
        <v>1</v>
      </c>
      <c r="D88" s="3">
        <v>45484</v>
      </c>
      <c r="E88" s="1" t="s">
        <v>121</v>
      </c>
      <c r="F88" s="1">
        <v>24</v>
      </c>
    </row>
    <row r="89" spans="1:8">
      <c r="A89" s="1" t="s">
        <v>192</v>
      </c>
      <c r="B89" s="1">
        <v>81</v>
      </c>
      <c r="C89" s="1">
        <v>2</v>
      </c>
      <c r="D89" s="3">
        <v>45484</v>
      </c>
      <c r="E89" s="1" t="s">
        <v>121</v>
      </c>
      <c r="F89" s="1">
        <v>15</v>
      </c>
    </row>
    <row r="90" spans="1:8">
      <c r="A90" s="1" t="s">
        <v>192</v>
      </c>
      <c r="B90" s="1">
        <v>82</v>
      </c>
      <c r="C90" s="1">
        <v>1</v>
      </c>
      <c r="D90" s="3">
        <v>45484</v>
      </c>
      <c r="E90" s="1" t="s">
        <v>121</v>
      </c>
      <c r="F90" s="1">
        <v>29</v>
      </c>
    </row>
    <row r="91" spans="1:8">
      <c r="A91" s="1" t="s">
        <v>192</v>
      </c>
      <c r="B91" s="1">
        <v>82</v>
      </c>
      <c r="C91" s="1">
        <v>1</v>
      </c>
      <c r="D91" s="3">
        <v>45484</v>
      </c>
      <c r="E91" s="1" t="s">
        <v>121</v>
      </c>
      <c r="F91" s="1">
        <v>31</v>
      </c>
    </row>
    <row r="92" spans="1:8">
      <c r="A92" s="1" t="s">
        <v>192</v>
      </c>
      <c r="B92" s="1">
        <v>69</v>
      </c>
      <c r="C92" s="1">
        <v>1</v>
      </c>
      <c r="D92" s="15">
        <v>45483</v>
      </c>
      <c r="E92" s="1" t="s">
        <v>121</v>
      </c>
      <c r="F92" s="1">
        <v>31</v>
      </c>
    </row>
    <row r="93" spans="1:8">
      <c r="A93" s="1" t="s">
        <v>192</v>
      </c>
      <c r="B93" s="1">
        <v>69</v>
      </c>
      <c r="C93" s="1">
        <v>2</v>
      </c>
      <c r="D93" s="15">
        <v>45483</v>
      </c>
      <c r="E93" s="1" t="s">
        <v>121</v>
      </c>
      <c r="F93" s="1">
        <v>32</v>
      </c>
    </row>
    <row r="94" spans="1:8">
      <c r="A94" s="1" t="s">
        <v>192</v>
      </c>
      <c r="B94" s="1">
        <v>74</v>
      </c>
      <c r="C94" s="1">
        <v>1</v>
      </c>
      <c r="D94" s="15">
        <v>45483</v>
      </c>
      <c r="E94" s="1" t="s">
        <v>121</v>
      </c>
      <c r="F94" s="1">
        <v>39</v>
      </c>
    </row>
  </sheetData>
  <sortState xmlns:xlrd2="http://schemas.microsoft.com/office/spreadsheetml/2017/richdata2" ref="A2:F14">
    <sortCondition ref="B2:B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5E5-3F43-4935-AE85-F3267DDEB790}">
  <dimension ref="A1:L396"/>
  <sheetViews>
    <sheetView workbookViewId="0">
      <pane ySplit="1" topLeftCell="A338" activePane="bottomLeft" state="frozen"/>
      <selection pane="bottomLeft" activeCell="I392" sqref="I392"/>
    </sheetView>
  </sheetViews>
  <sheetFormatPr baseColWidth="10" defaultColWidth="8.6640625" defaultRowHeight="15"/>
  <cols>
    <col min="1" max="1" width="10.33203125" style="1" bestFit="1" customWidth="1"/>
    <col min="2" max="2" width="8.6640625" style="1"/>
    <col min="3" max="3" width="10.83203125" style="1" bestFit="1" customWidth="1"/>
    <col min="4" max="4" width="16.1640625" style="1" bestFit="1" customWidth="1"/>
    <col min="5" max="6" width="8.6640625" style="1"/>
    <col min="7" max="7" width="10.33203125" style="1" customWidth="1"/>
    <col min="8" max="8" width="8.6640625" style="1"/>
    <col min="9" max="9" width="10.5" style="1" bestFit="1" customWidth="1"/>
    <col min="10" max="10" width="8.6640625" style="1"/>
    <col min="11" max="11" width="38.6640625" style="1" bestFit="1" customWidth="1"/>
    <col min="12" max="16384" width="8.6640625" style="1"/>
  </cols>
  <sheetData>
    <row r="1" spans="1:12" s="2" customFormat="1">
      <c r="A1" s="2" t="s">
        <v>0</v>
      </c>
      <c r="B1" s="2" t="s">
        <v>1</v>
      </c>
      <c r="C1" s="2" t="s">
        <v>219</v>
      </c>
      <c r="D1" s="2" t="s">
        <v>229</v>
      </c>
      <c r="E1" s="2" t="s">
        <v>220</v>
      </c>
      <c r="F1" s="2" t="s">
        <v>221</v>
      </c>
      <c r="G1" s="2" t="s">
        <v>222</v>
      </c>
      <c r="H1" s="2" t="s">
        <v>21</v>
      </c>
      <c r="I1" s="2" t="s">
        <v>223</v>
      </c>
      <c r="J1" s="2" t="s">
        <v>224</v>
      </c>
      <c r="K1" s="2" t="s">
        <v>47</v>
      </c>
    </row>
    <row r="2" spans="1:12">
      <c r="A2" s="1" t="s">
        <v>10</v>
      </c>
      <c r="B2" s="1">
        <v>5</v>
      </c>
      <c r="C2" s="3" t="s">
        <v>233</v>
      </c>
      <c r="D2" s="3"/>
      <c r="E2" s="3" t="s">
        <v>234</v>
      </c>
      <c r="I2" s="1">
        <v>1</v>
      </c>
      <c r="J2" s="1" t="s">
        <v>115</v>
      </c>
      <c r="K2" t="s">
        <v>226</v>
      </c>
      <c r="L2"/>
    </row>
    <row r="3" spans="1:12">
      <c r="A3" s="1" t="s">
        <v>10</v>
      </c>
      <c r="B3" s="1">
        <v>5</v>
      </c>
      <c r="C3" s="3" t="s">
        <v>228</v>
      </c>
      <c r="D3" s="3"/>
      <c r="E3" s="1" t="s">
        <v>279</v>
      </c>
      <c r="I3" s="1">
        <v>1</v>
      </c>
      <c r="J3" s="1" t="s">
        <v>115</v>
      </c>
      <c r="K3" t="s">
        <v>225</v>
      </c>
      <c r="L3"/>
    </row>
    <row r="4" spans="1:12">
      <c r="A4" s="1" t="s">
        <v>10</v>
      </c>
      <c r="B4" s="1">
        <v>8</v>
      </c>
      <c r="C4" s="3" t="s">
        <v>230</v>
      </c>
      <c r="D4" s="3" t="s">
        <v>231</v>
      </c>
      <c r="E4" s="1" t="s">
        <v>232</v>
      </c>
      <c r="I4" s="1">
        <v>1</v>
      </c>
      <c r="J4" s="1" t="s">
        <v>115</v>
      </c>
      <c r="K4" t="s">
        <v>227</v>
      </c>
      <c r="L4"/>
    </row>
    <row r="5" spans="1:12">
      <c r="A5" s="1" t="s">
        <v>10</v>
      </c>
      <c r="B5" s="1">
        <v>22</v>
      </c>
      <c r="C5" s="3" t="s">
        <v>230</v>
      </c>
      <c r="D5" s="3" t="s">
        <v>231</v>
      </c>
      <c r="E5" s="1" t="s">
        <v>232</v>
      </c>
      <c r="I5" s="1">
        <v>1</v>
      </c>
      <c r="J5" s="1" t="s">
        <v>115</v>
      </c>
      <c r="K5" t="s">
        <v>227</v>
      </c>
      <c r="L5"/>
    </row>
    <row r="6" spans="1:12">
      <c r="A6" s="1" t="s">
        <v>164</v>
      </c>
      <c r="B6" s="1">
        <v>52</v>
      </c>
      <c r="C6" s="1" t="s">
        <v>233</v>
      </c>
      <c r="E6" s="1" t="s">
        <v>266</v>
      </c>
      <c r="F6" s="1" t="s">
        <v>299</v>
      </c>
      <c r="G6" s="1" t="s">
        <v>246</v>
      </c>
      <c r="H6" s="1" t="s">
        <v>245</v>
      </c>
      <c r="I6" s="1">
        <v>4</v>
      </c>
    </row>
    <row r="7" spans="1:12">
      <c r="A7" s="1" t="s">
        <v>164</v>
      </c>
      <c r="B7" s="1">
        <v>52</v>
      </c>
      <c r="C7" s="1" t="s">
        <v>233</v>
      </c>
      <c r="E7" s="1" t="s">
        <v>266</v>
      </c>
      <c r="F7" s="1" t="s">
        <v>299</v>
      </c>
      <c r="G7" s="1" t="s">
        <v>247</v>
      </c>
      <c r="H7" s="1" t="s">
        <v>248</v>
      </c>
      <c r="I7" s="1">
        <v>1</v>
      </c>
    </row>
    <row r="8" spans="1:12">
      <c r="A8" s="1" t="s">
        <v>156</v>
      </c>
      <c r="B8" s="1">
        <v>74</v>
      </c>
      <c r="C8" s="1" t="s">
        <v>233</v>
      </c>
      <c r="E8" s="1" t="s">
        <v>266</v>
      </c>
      <c r="F8" s="1" t="s">
        <v>299</v>
      </c>
      <c r="G8" s="1" t="s">
        <v>246</v>
      </c>
      <c r="H8" s="1" t="s">
        <v>249</v>
      </c>
      <c r="I8" s="1">
        <v>10</v>
      </c>
    </row>
    <row r="9" spans="1:12">
      <c r="A9" s="1" t="s">
        <v>156</v>
      </c>
      <c r="B9" s="1">
        <v>77</v>
      </c>
      <c r="C9" s="1" t="s">
        <v>233</v>
      </c>
      <c r="E9" s="1" t="s">
        <v>266</v>
      </c>
      <c r="F9" s="1" t="s">
        <v>299</v>
      </c>
      <c r="G9" s="1" t="s">
        <v>253</v>
      </c>
      <c r="H9" s="1" t="s">
        <v>254</v>
      </c>
      <c r="I9" s="1">
        <v>2</v>
      </c>
      <c r="K9" s="1" t="s">
        <v>255</v>
      </c>
    </row>
    <row r="10" spans="1:12">
      <c r="A10" s="1" t="s">
        <v>164</v>
      </c>
      <c r="B10" s="1">
        <v>46</v>
      </c>
      <c r="C10" s="1" t="s">
        <v>233</v>
      </c>
      <c r="E10" s="1" t="s">
        <v>266</v>
      </c>
      <c r="F10" s="1" t="s">
        <v>257</v>
      </c>
      <c r="I10" s="1">
        <v>1</v>
      </c>
      <c r="K10" s="1" t="s">
        <v>256</v>
      </c>
    </row>
    <row r="11" spans="1:12">
      <c r="A11" s="1" t="s">
        <v>164</v>
      </c>
      <c r="B11" s="1">
        <v>47</v>
      </c>
      <c r="C11" s="1" t="s">
        <v>233</v>
      </c>
      <c r="E11" s="1" t="s">
        <v>266</v>
      </c>
      <c r="F11" s="1" t="s">
        <v>257</v>
      </c>
      <c r="I11" s="1">
        <v>1</v>
      </c>
      <c r="K11" s="1" t="s">
        <v>258</v>
      </c>
    </row>
    <row r="12" spans="1:12">
      <c r="A12" s="1" t="s">
        <v>10</v>
      </c>
      <c r="B12" s="1">
        <v>25</v>
      </c>
      <c r="C12" s="1" t="s">
        <v>233</v>
      </c>
      <c r="E12" s="1" t="s">
        <v>263</v>
      </c>
      <c r="I12" s="1">
        <v>2</v>
      </c>
    </row>
    <row r="13" spans="1:12">
      <c r="A13" s="1" t="s">
        <v>10</v>
      </c>
      <c r="B13" s="1">
        <v>25</v>
      </c>
      <c r="C13" s="1" t="s">
        <v>228</v>
      </c>
      <c r="E13" s="1" t="s">
        <v>279</v>
      </c>
      <c r="I13" s="1">
        <v>2</v>
      </c>
      <c r="K13" s="1" t="s">
        <v>280</v>
      </c>
    </row>
    <row r="14" spans="1:12">
      <c r="A14" s="1" t="s">
        <v>10</v>
      </c>
      <c r="B14" s="1">
        <v>25</v>
      </c>
      <c r="C14" s="1" t="s">
        <v>268</v>
      </c>
      <c r="E14" t="s">
        <v>265</v>
      </c>
      <c r="I14" s="1">
        <v>2</v>
      </c>
    </row>
    <row r="15" spans="1:12">
      <c r="A15" s="1" t="s">
        <v>10</v>
      </c>
      <c r="B15" s="1">
        <v>25</v>
      </c>
      <c r="C15" s="1" t="s">
        <v>233</v>
      </c>
      <c r="E15" s="1" t="s">
        <v>234</v>
      </c>
      <c r="F15" s="1" t="s">
        <v>281</v>
      </c>
      <c r="I15" s="1">
        <v>1</v>
      </c>
      <c r="K15" s="1" t="s">
        <v>282</v>
      </c>
    </row>
    <row r="16" spans="1:12">
      <c r="A16" s="1" t="s">
        <v>10</v>
      </c>
      <c r="B16" s="1">
        <v>23</v>
      </c>
      <c r="C16" s="1" t="s">
        <v>233</v>
      </c>
      <c r="E16" s="1" t="s">
        <v>234</v>
      </c>
      <c r="F16" s="1" t="s">
        <v>281</v>
      </c>
      <c r="I16" s="1">
        <v>39</v>
      </c>
      <c r="K16" s="1" t="s">
        <v>282</v>
      </c>
    </row>
    <row r="17" spans="1:11">
      <c r="A17" s="1" t="s">
        <v>10</v>
      </c>
      <c r="B17" s="1">
        <v>23</v>
      </c>
      <c r="C17" s="1" t="s">
        <v>268</v>
      </c>
      <c r="E17" s="1" t="s">
        <v>265</v>
      </c>
      <c r="I17" s="1">
        <v>2</v>
      </c>
    </row>
    <row r="18" spans="1:11">
      <c r="A18" s="1" t="s">
        <v>10</v>
      </c>
      <c r="B18" s="1">
        <v>23</v>
      </c>
      <c r="C18" t="s">
        <v>267</v>
      </c>
      <c r="E18" s="1" t="s">
        <v>276</v>
      </c>
      <c r="I18" s="1">
        <v>2</v>
      </c>
      <c r="K18" s="1" t="s">
        <v>283</v>
      </c>
    </row>
    <row r="19" spans="1:11">
      <c r="A19" s="1" t="s">
        <v>10</v>
      </c>
      <c r="B19" s="1">
        <v>23</v>
      </c>
      <c r="C19" s="1" t="s">
        <v>233</v>
      </c>
      <c r="E19" s="1" t="s">
        <v>234</v>
      </c>
      <c r="F19" s="1" t="s">
        <v>281</v>
      </c>
      <c r="I19" s="1">
        <v>11</v>
      </c>
      <c r="K19" s="1" t="s">
        <v>284</v>
      </c>
    </row>
    <row r="20" spans="1:11">
      <c r="A20" s="1" t="s">
        <v>10</v>
      </c>
      <c r="B20" s="1">
        <v>22</v>
      </c>
      <c r="C20" s="1" t="s">
        <v>233</v>
      </c>
      <c r="E20" s="1" t="s">
        <v>263</v>
      </c>
      <c r="I20" s="1">
        <v>1</v>
      </c>
    </row>
    <row r="21" spans="1:11">
      <c r="A21" s="1" t="s">
        <v>10</v>
      </c>
      <c r="B21" s="1">
        <v>22</v>
      </c>
      <c r="C21" s="1" t="s">
        <v>268</v>
      </c>
      <c r="E21" s="1" t="s">
        <v>265</v>
      </c>
      <c r="I21" s="1">
        <v>1</v>
      </c>
    </row>
    <row r="22" spans="1:11">
      <c r="A22" s="1" t="s">
        <v>10</v>
      </c>
      <c r="B22" s="1">
        <v>24</v>
      </c>
      <c r="C22" s="1" t="s">
        <v>233</v>
      </c>
      <c r="E22" s="1" t="s">
        <v>263</v>
      </c>
      <c r="I22" s="1">
        <v>1</v>
      </c>
      <c r="K22" s="1" t="s">
        <v>285</v>
      </c>
    </row>
    <row r="23" spans="1:11">
      <c r="A23" s="1" t="s">
        <v>10</v>
      </c>
      <c r="B23" s="1">
        <v>26</v>
      </c>
      <c r="C23" s="1" t="s">
        <v>233</v>
      </c>
      <c r="E23" s="1" t="s">
        <v>266</v>
      </c>
      <c r="F23" s="1" t="s">
        <v>299</v>
      </c>
      <c r="G23" s="1" t="s">
        <v>246</v>
      </c>
      <c r="H23" s="1" t="s">
        <v>245</v>
      </c>
      <c r="I23" s="1">
        <v>2</v>
      </c>
    </row>
    <row r="24" spans="1:11">
      <c r="A24" s="1" t="s">
        <v>10</v>
      </c>
      <c r="B24" s="1">
        <v>26</v>
      </c>
      <c r="C24" s="1" t="s">
        <v>233</v>
      </c>
      <c r="E24" s="1" t="s">
        <v>266</v>
      </c>
      <c r="F24" s="1" t="s">
        <v>292</v>
      </c>
      <c r="I24" s="1">
        <v>3</v>
      </c>
    </row>
    <row r="25" spans="1:11">
      <c r="A25" s="1" t="s">
        <v>10</v>
      </c>
      <c r="B25" s="1">
        <v>26</v>
      </c>
      <c r="E25" s="1" t="s">
        <v>293</v>
      </c>
      <c r="I25" s="1">
        <v>1</v>
      </c>
      <c r="K25" s="1" t="s">
        <v>294</v>
      </c>
    </row>
    <row r="26" spans="1:11">
      <c r="A26" s="1" t="s">
        <v>10</v>
      </c>
      <c r="B26" s="1">
        <v>26</v>
      </c>
      <c r="E26" s="1" t="s">
        <v>263</v>
      </c>
      <c r="I26" s="1">
        <v>1</v>
      </c>
    </row>
    <row r="27" spans="1:11">
      <c r="A27" s="1" t="s">
        <v>10</v>
      </c>
      <c r="B27" s="1">
        <v>26</v>
      </c>
      <c r="E27" s="1" t="s">
        <v>269</v>
      </c>
      <c r="I27" s="1">
        <v>1</v>
      </c>
    </row>
    <row r="28" spans="1:11">
      <c r="A28" s="1" t="s">
        <v>10</v>
      </c>
      <c r="B28" s="1">
        <v>26</v>
      </c>
      <c r="C28" s="1" t="s">
        <v>295</v>
      </c>
      <c r="E28" s="1" t="s">
        <v>234</v>
      </c>
      <c r="F28" s="1" t="s">
        <v>281</v>
      </c>
      <c r="I28" s="1">
        <v>9</v>
      </c>
    </row>
    <row r="29" spans="1:11">
      <c r="A29" s="1" t="s">
        <v>164</v>
      </c>
      <c r="B29" s="1">
        <v>53</v>
      </c>
      <c r="C29" s="1" t="s">
        <v>233</v>
      </c>
      <c r="E29" s="1" t="s">
        <v>266</v>
      </c>
      <c r="F29" s="1" t="s">
        <v>299</v>
      </c>
      <c r="G29" s="1" t="s">
        <v>246</v>
      </c>
      <c r="H29" s="1" t="s">
        <v>245</v>
      </c>
      <c r="I29" s="1">
        <v>1</v>
      </c>
    </row>
    <row r="30" spans="1:11">
      <c r="A30" s="1" t="s">
        <v>164</v>
      </c>
      <c r="B30" s="1">
        <v>53</v>
      </c>
      <c r="E30" s="1" t="s">
        <v>266</v>
      </c>
      <c r="F30" s="1" t="s">
        <v>292</v>
      </c>
      <c r="I30" s="1">
        <v>2</v>
      </c>
    </row>
    <row r="31" spans="1:11">
      <c r="A31" s="1" t="s">
        <v>164</v>
      </c>
      <c r="B31" s="1">
        <v>53</v>
      </c>
      <c r="E31" s="1" t="s">
        <v>266</v>
      </c>
      <c r="F31" s="1" t="s">
        <v>257</v>
      </c>
      <c r="I31" s="1">
        <v>1</v>
      </c>
    </row>
    <row r="32" spans="1:11">
      <c r="A32" s="1" t="s">
        <v>164</v>
      </c>
      <c r="B32" s="1">
        <v>53</v>
      </c>
      <c r="E32" s="1" t="s">
        <v>269</v>
      </c>
      <c r="I32" s="1">
        <v>2</v>
      </c>
    </row>
    <row r="33" spans="1:11">
      <c r="A33" s="1" t="s">
        <v>164</v>
      </c>
      <c r="B33" s="1">
        <v>53</v>
      </c>
      <c r="E33" s="1" t="s">
        <v>263</v>
      </c>
      <c r="I33" s="1">
        <v>2</v>
      </c>
    </row>
    <row r="34" spans="1:11">
      <c r="A34" s="1" t="s">
        <v>164</v>
      </c>
      <c r="B34" s="1">
        <v>53</v>
      </c>
      <c r="E34" s="1" t="s">
        <v>234</v>
      </c>
      <c r="I34" s="1">
        <v>1</v>
      </c>
      <c r="K34" s="1" t="s">
        <v>296</v>
      </c>
    </row>
    <row r="35" spans="1:11">
      <c r="A35" s="1" t="s">
        <v>164</v>
      </c>
      <c r="B35" s="1">
        <v>53</v>
      </c>
      <c r="E35" s="1" t="s">
        <v>269</v>
      </c>
      <c r="I35" s="1">
        <v>2</v>
      </c>
      <c r="K35" s="1" t="s">
        <v>297</v>
      </c>
    </row>
    <row r="36" spans="1:11">
      <c r="A36" s="1" t="s">
        <v>164</v>
      </c>
      <c r="B36" s="1">
        <v>38</v>
      </c>
      <c r="E36" s="1" t="s">
        <v>266</v>
      </c>
      <c r="F36" s="1" t="s">
        <v>299</v>
      </c>
      <c r="G36" s="1" t="s">
        <v>247</v>
      </c>
      <c r="H36" s="1" t="s">
        <v>298</v>
      </c>
      <c r="I36" s="1">
        <v>1</v>
      </c>
    </row>
    <row r="37" spans="1:11">
      <c r="A37" s="1" t="s">
        <v>164</v>
      </c>
      <c r="B37" s="1">
        <v>38</v>
      </c>
      <c r="E37" s="1" t="s">
        <v>266</v>
      </c>
      <c r="F37" s="1" t="s">
        <v>299</v>
      </c>
      <c r="G37" s="1" t="s">
        <v>247</v>
      </c>
      <c r="H37" s="1" t="s">
        <v>248</v>
      </c>
      <c r="I37" s="1">
        <v>1</v>
      </c>
    </row>
    <row r="38" spans="1:11">
      <c r="A38" s="1" t="s">
        <v>164</v>
      </c>
      <c r="B38" s="1">
        <v>38</v>
      </c>
      <c r="C38" s="1" t="s">
        <v>268</v>
      </c>
      <c r="E38" t="s">
        <v>265</v>
      </c>
      <c r="I38" s="1">
        <v>4</v>
      </c>
    </row>
    <row r="39" spans="1:11">
      <c r="A39" s="1" t="s">
        <v>164</v>
      </c>
      <c r="B39" s="1">
        <v>38</v>
      </c>
      <c r="E39" s="1" t="s">
        <v>263</v>
      </c>
      <c r="I39" s="1">
        <v>4</v>
      </c>
    </row>
    <row r="40" spans="1:11">
      <c r="A40" s="1" t="s">
        <v>164</v>
      </c>
      <c r="B40" s="1">
        <v>38</v>
      </c>
      <c r="E40" s="1" t="s">
        <v>234</v>
      </c>
      <c r="F40" s="1" t="s">
        <v>281</v>
      </c>
      <c r="I40" s="1">
        <v>1</v>
      </c>
    </row>
    <row r="41" spans="1:11">
      <c r="A41" s="1" t="s">
        <v>164</v>
      </c>
      <c r="B41" s="1">
        <v>38</v>
      </c>
      <c r="E41" s="1" t="s">
        <v>266</v>
      </c>
      <c r="F41" s="1" t="s">
        <v>257</v>
      </c>
      <c r="I41" s="1">
        <v>2</v>
      </c>
    </row>
    <row r="42" spans="1:11">
      <c r="A42" s="1" t="s">
        <v>164</v>
      </c>
      <c r="B42" s="1">
        <v>38</v>
      </c>
      <c r="D42" s="1" t="s">
        <v>267</v>
      </c>
      <c r="E42" s="1" t="s">
        <v>276</v>
      </c>
      <c r="I42" s="1">
        <v>1</v>
      </c>
    </row>
    <row r="43" spans="1:11">
      <c r="A43" s="1" t="s">
        <v>164</v>
      </c>
      <c r="B43" s="1">
        <v>38</v>
      </c>
      <c r="E43" s="1" t="s">
        <v>293</v>
      </c>
      <c r="I43" s="1">
        <v>1</v>
      </c>
    </row>
    <row r="44" spans="1:11">
      <c r="A44" s="1" t="s">
        <v>164</v>
      </c>
      <c r="B44" s="1">
        <v>50</v>
      </c>
      <c r="E44" s="1" t="s">
        <v>266</v>
      </c>
      <c r="F44" s="1" t="s">
        <v>299</v>
      </c>
      <c r="G44" s="1" t="s">
        <v>253</v>
      </c>
      <c r="H44" s="1" t="s">
        <v>254</v>
      </c>
      <c r="I44" s="1">
        <v>1</v>
      </c>
    </row>
    <row r="45" spans="1:11">
      <c r="A45" s="1" t="s">
        <v>164</v>
      </c>
      <c r="B45" s="1">
        <v>50</v>
      </c>
      <c r="E45" s="1" t="s">
        <v>266</v>
      </c>
      <c r="F45" s="1" t="s">
        <v>292</v>
      </c>
      <c r="I45" s="1">
        <v>1</v>
      </c>
    </row>
    <row r="46" spans="1:11">
      <c r="A46" s="1" t="s">
        <v>164</v>
      </c>
      <c r="B46" s="1">
        <v>50</v>
      </c>
      <c r="E46" s="1" t="s">
        <v>263</v>
      </c>
      <c r="I46" s="1">
        <v>90</v>
      </c>
    </row>
    <row r="47" spans="1:11">
      <c r="A47" s="1" t="s">
        <v>164</v>
      </c>
      <c r="B47" s="1">
        <v>50</v>
      </c>
      <c r="D47" s="1" t="s">
        <v>267</v>
      </c>
      <c r="E47" s="1" t="s">
        <v>276</v>
      </c>
      <c r="I47" s="1">
        <v>1</v>
      </c>
    </row>
    <row r="48" spans="1:11">
      <c r="A48" s="1" t="s">
        <v>164</v>
      </c>
      <c r="B48" s="1">
        <v>50</v>
      </c>
      <c r="C48" s="1" t="s">
        <v>268</v>
      </c>
      <c r="E48" s="1" t="s">
        <v>262</v>
      </c>
      <c r="I48" s="1">
        <v>1</v>
      </c>
    </row>
    <row r="50" spans="1:9">
      <c r="A50" s="1" t="s">
        <v>164</v>
      </c>
      <c r="B50" s="1">
        <v>48</v>
      </c>
      <c r="E50" s="1" t="s">
        <v>266</v>
      </c>
      <c r="F50" s="1" t="s">
        <v>299</v>
      </c>
      <c r="G50" s="1" t="s">
        <v>253</v>
      </c>
      <c r="H50" s="1" t="s">
        <v>254</v>
      </c>
      <c r="I50" s="1">
        <v>1</v>
      </c>
    </row>
    <row r="51" spans="1:9">
      <c r="A51" s="1" t="s">
        <v>164</v>
      </c>
      <c r="B51" s="1">
        <v>48</v>
      </c>
      <c r="E51" s="1" t="s">
        <v>263</v>
      </c>
      <c r="I51" s="1">
        <v>39</v>
      </c>
    </row>
    <row r="52" spans="1:9">
      <c r="A52" s="1" t="s">
        <v>164</v>
      </c>
      <c r="B52" s="1">
        <v>48</v>
      </c>
      <c r="E52" s="1" t="s">
        <v>266</v>
      </c>
      <c r="F52" s="1" t="s">
        <v>292</v>
      </c>
      <c r="I52" s="1">
        <v>11</v>
      </c>
    </row>
    <row r="53" spans="1:9">
      <c r="A53" s="1" t="s">
        <v>164</v>
      </c>
      <c r="B53" s="1">
        <v>48</v>
      </c>
      <c r="D53" s="3" t="s">
        <v>231</v>
      </c>
      <c r="E53" s="1" t="s">
        <v>232</v>
      </c>
      <c r="I53" s="1">
        <v>1</v>
      </c>
    </row>
    <row r="55" spans="1:9">
      <c r="A55" s="1" t="s">
        <v>164</v>
      </c>
      <c r="B55" s="1">
        <v>51</v>
      </c>
      <c r="D55" s="1" t="s">
        <v>267</v>
      </c>
      <c r="E55" s="1" t="s">
        <v>276</v>
      </c>
      <c r="I55" s="1">
        <v>1</v>
      </c>
    </row>
    <row r="56" spans="1:9">
      <c r="A56" s="1" t="s">
        <v>164</v>
      </c>
      <c r="B56" s="1">
        <v>51</v>
      </c>
      <c r="E56" s="1" t="s">
        <v>263</v>
      </c>
      <c r="I56" s="1">
        <v>8</v>
      </c>
    </row>
    <row r="57" spans="1:9">
      <c r="A57" s="1" t="s">
        <v>164</v>
      </c>
      <c r="B57" s="1">
        <v>37</v>
      </c>
      <c r="D57" s="1" t="s">
        <v>267</v>
      </c>
      <c r="E57" s="1" t="s">
        <v>276</v>
      </c>
      <c r="I57" s="1">
        <v>1</v>
      </c>
    </row>
    <row r="58" spans="1:9">
      <c r="A58" s="1" t="s">
        <v>164</v>
      </c>
      <c r="B58" s="1">
        <v>37</v>
      </c>
      <c r="E58" s="1" t="s">
        <v>263</v>
      </c>
      <c r="I58" s="1">
        <v>7</v>
      </c>
    </row>
    <row r="59" spans="1:9">
      <c r="A59" s="1" t="s">
        <v>164</v>
      </c>
      <c r="B59" s="1">
        <v>37</v>
      </c>
      <c r="E59" s="1" t="s">
        <v>234</v>
      </c>
      <c r="F59" s="1" t="s">
        <v>281</v>
      </c>
      <c r="I59" s="1">
        <v>1</v>
      </c>
    </row>
    <row r="60" spans="1:9">
      <c r="A60" s="1" t="s">
        <v>164</v>
      </c>
      <c r="B60" s="1">
        <v>37</v>
      </c>
      <c r="C60" s="1" t="s">
        <v>268</v>
      </c>
      <c r="E60" s="1" t="s">
        <v>265</v>
      </c>
      <c r="I60" s="1">
        <v>4</v>
      </c>
    </row>
    <row r="61" spans="1:9">
      <c r="A61" s="1" t="s">
        <v>164</v>
      </c>
      <c r="B61" s="1">
        <v>37</v>
      </c>
      <c r="E61" s="1" t="s">
        <v>269</v>
      </c>
      <c r="I61" s="1">
        <v>1</v>
      </c>
    </row>
    <row r="62" spans="1:9">
      <c r="A62" s="1" t="s">
        <v>164</v>
      </c>
      <c r="B62" s="1">
        <v>37</v>
      </c>
      <c r="E62" s="1" t="s">
        <v>266</v>
      </c>
      <c r="F62" s="1" t="s">
        <v>292</v>
      </c>
      <c r="I62" s="1">
        <v>1</v>
      </c>
    </row>
    <row r="63" spans="1:9">
      <c r="A63" s="1" t="s">
        <v>164</v>
      </c>
      <c r="B63" s="1">
        <v>35</v>
      </c>
      <c r="E63" s="1" t="s">
        <v>263</v>
      </c>
      <c r="I63" s="1">
        <v>9</v>
      </c>
    </row>
    <row r="64" spans="1:9">
      <c r="A64" s="1" t="s">
        <v>164</v>
      </c>
      <c r="B64" s="1">
        <v>35</v>
      </c>
      <c r="D64" s="1" t="s">
        <v>267</v>
      </c>
      <c r="E64" s="1" t="s">
        <v>276</v>
      </c>
      <c r="I64" s="1">
        <v>1</v>
      </c>
    </row>
    <row r="65" spans="1:9">
      <c r="A65" s="1" t="s">
        <v>164</v>
      </c>
      <c r="B65" s="1">
        <v>35</v>
      </c>
      <c r="E65" s="1" t="s">
        <v>234</v>
      </c>
      <c r="F65" s="1" t="s">
        <v>281</v>
      </c>
      <c r="I65" s="1">
        <v>1</v>
      </c>
    </row>
    <row r="66" spans="1:9">
      <c r="A66" s="1" t="s">
        <v>164</v>
      </c>
      <c r="B66" s="1">
        <v>35</v>
      </c>
      <c r="D66" s="3" t="s">
        <v>231</v>
      </c>
      <c r="E66" s="1" t="s">
        <v>232</v>
      </c>
      <c r="I66" s="1">
        <v>2</v>
      </c>
    </row>
    <row r="67" spans="1:9">
      <c r="A67" s="1" t="s">
        <v>164</v>
      </c>
      <c r="B67" s="1">
        <v>29</v>
      </c>
      <c r="D67" s="1" t="s">
        <v>267</v>
      </c>
      <c r="E67" s="1" t="s">
        <v>276</v>
      </c>
      <c r="I67" s="1">
        <v>1</v>
      </c>
    </row>
    <row r="68" spans="1:9">
      <c r="A68" s="1" t="s">
        <v>164</v>
      </c>
      <c r="B68" s="1">
        <v>29</v>
      </c>
      <c r="E68" s="1" t="s">
        <v>266</v>
      </c>
      <c r="F68" s="1" t="s">
        <v>292</v>
      </c>
      <c r="I68" s="1">
        <v>2</v>
      </c>
    </row>
    <row r="69" spans="1:9">
      <c r="A69" s="1" t="s">
        <v>164</v>
      </c>
      <c r="B69" s="1">
        <v>29</v>
      </c>
      <c r="D69" s="1" t="s">
        <v>267</v>
      </c>
      <c r="E69" s="1" t="s">
        <v>264</v>
      </c>
      <c r="I69" s="1">
        <v>1</v>
      </c>
    </row>
    <row r="70" spans="1:9">
      <c r="A70" s="1" t="s">
        <v>164</v>
      </c>
      <c r="B70" s="1">
        <v>29</v>
      </c>
      <c r="C70" s="1" t="s">
        <v>268</v>
      </c>
      <c r="E70" s="1" t="s">
        <v>265</v>
      </c>
      <c r="I70" s="1">
        <v>9</v>
      </c>
    </row>
    <row r="71" spans="1:9">
      <c r="A71" s="1" t="s">
        <v>164</v>
      </c>
      <c r="B71" s="1">
        <v>29</v>
      </c>
      <c r="C71" s="1" t="s">
        <v>268</v>
      </c>
      <c r="E71" s="1" t="s">
        <v>262</v>
      </c>
      <c r="I71" s="1">
        <v>4</v>
      </c>
    </row>
    <row r="72" spans="1:9">
      <c r="A72" s="1" t="s">
        <v>164</v>
      </c>
      <c r="B72" s="1">
        <v>30</v>
      </c>
      <c r="E72" s="1" t="s">
        <v>263</v>
      </c>
      <c r="I72" s="1">
        <v>4</v>
      </c>
    </row>
    <row r="73" spans="1:9">
      <c r="A73" s="1" t="s">
        <v>164</v>
      </c>
      <c r="B73" s="1">
        <v>30</v>
      </c>
      <c r="D73" s="1" t="s">
        <v>267</v>
      </c>
      <c r="E73" s="1" t="s">
        <v>264</v>
      </c>
      <c r="I73" s="1">
        <v>1</v>
      </c>
    </row>
    <row r="74" spans="1:9">
      <c r="A74" s="1" t="s">
        <v>164</v>
      </c>
      <c r="B74" s="1">
        <v>31</v>
      </c>
      <c r="E74" s="1" t="s">
        <v>263</v>
      </c>
      <c r="I74" s="1">
        <v>12</v>
      </c>
    </row>
    <row r="75" spans="1:9">
      <c r="A75" s="1" t="s">
        <v>164</v>
      </c>
      <c r="B75" s="1">
        <v>31</v>
      </c>
      <c r="D75" s="1" t="s">
        <v>267</v>
      </c>
      <c r="E75" s="1" t="s">
        <v>276</v>
      </c>
      <c r="I75" s="1">
        <v>1</v>
      </c>
    </row>
    <row r="76" spans="1:9">
      <c r="A76" s="1" t="s">
        <v>164</v>
      </c>
      <c r="B76" s="1">
        <v>54</v>
      </c>
      <c r="E76" s="1" t="s">
        <v>263</v>
      </c>
      <c r="I76" s="1">
        <v>8</v>
      </c>
    </row>
    <row r="77" spans="1:9">
      <c r="A77" s="1" t="s">
        <v>164</v>
      </c>
      <c r="B77" s="1">
        <v>54</v>
      </c>
      <c r="E77" s="1" t="s">
        <v>266</v>
      </c>
      <c r="F77" s="1" t="s">
        <v>292</v>
      </c>
      <c r="I77" s="1">
        <v>1</v>
      </c>
    </row>
    <row r="78" spans="1:9">
      <c r="A78" s="1" t="s">
        <v>164</v>
      </c>
      <c r="B78" s="1">
        <v>54</v>
      </c>
      <c r="C78" s="1" t="s">
        <v>268</v>
      </c>
      <c r="E78" s="1" t="s">
        <v>265</v>
      </c>
      <c r="I78" s="1">
        <v>6</v>
      </c>
    </row>
    <row r="79" spans="1:9">
      <c r="A79" s="1" t="s">
        <v>164</v>
      </c>
      <c r="B79" s="1">
        <v>54</v>
      </c>
      <c r="E79" s="1" t="s">
        <v>269</v>
      </c>
      <c r="I79" s="1">
        <v>2</v>
      </c>
    </row>
    <row r="80" spans="1:9">
      <c r="B80" s="1">
        <v>57</v>
      </c>
      <c r="C80" s="1" t="s">
        <v>233</v>
      </c>
      <c r="E80" s="1" t="s">
        <v>266</v>
      </c>
      <c r="I80" s="1">
        <v>1</v>
      </c>
    </row>
    <row r="81" spans="2:11">
      <c r="B81" s="1">
        <v>57</v>
      </c>
      <c r="C81" s="1" t="s">
        <v>268</v>
      </c>
      <c r="E81" s="1" t="s">
        <v>265</v>
      </c>
      <c r="I81" s="1">
        <v>1</v>
      </c>
    </row>
    <row r="82" spans="2:11">
      <c r="B82" s="1">
        <v>57</v>
      </c>
      <c r="C82" s="1" t="s">
        <v>267</v>
      </c>
      <c r="E82" s="1" t="s">
        <v>276</v>
      </c>
      <c r="I82" s="1">
        <v>4</v>
      </c>
    </row>
    <row r="83" spans="2:11">
      <c r="B83" s="1">
        <v>57</v>
      </c>
      <c r="C83" s="1" t="s">
        <v>233</v>
      </c>
      <c r="E83" s="1" t="s">
        <v>234</v>
      </c>
      <c r="I83" s="1">
        <v>2</v>
      </c>
    </row>
    <row r="84" spans="2:11">
      <c r="B84" s="1">
        <v>57</v>
      </c>
      <c r="C84" s="1" t="s">
        <v>267</v>
      </c>
      <c r="E84" s="1" t="s">
        <v>264</v>
      </c>
      <c r="I84" s="1">
        <v>1</v>
      </c>
    </row>
    <row r="85" spans="2:11">
      <c r="B85" s="1">
        <v>57</v>
      </c>
      <c r="E85" s="1" t="s">
        <v>266</v>
      </c>
      <c r="F85" s="1" t="s">
        <v>299</v>
      </c>
      <c r="G85" s="1" t="s">
        <v>247</v>
      </c>
      <c r="H85" s="1" t="s">
        <v>300</v>
      </c>
      <c r="I85" s="1">
        <v>1</v>
      </c>
    </row>
    <row r="86" spans="2:11">
      <c r="B86" s="1">
        <v>57</v>
      </c>
      <c r="E86" s="1" t="s">
        <v>266</v>
      </c>
      <c r="F86" s="1" t="s">
        <v>299</v>
      </c>
      <c r="G86" s="1" t="s">
        <v>247</v>
      </c>
      <c r="H86" s="1" t="s">
        <v>245</v>
      </c>
      <c r="I86" s="1">
        <v>1</v>
      </c>
    </row>
    <row r="87" spans="2:11">
      <c r="B87" s="1">
        <v>57</v>
      </c>
      <c r="E87" s="1" t="s">
        <v>266</v>
      </c>
      <c r="F87" s="1" t="s">
        <v>299</v>
      </c>
      <c r="G87" s="1" t="s">
        <v>246</v>
      </c>
      <c r="H87" s="1" t="s">
        <v>301</v>
      </c>
      <c r="I87" s="1">
        <v>1</v>
      </c>
    </row>
    <row r="88" spans="2:11">
      <c r="B88" s="1">
        <v>77</v>
      </c>
      <c r="E88" s="1" t="s">
        <v>234</v>
      </c>
      <c r="I88" s="1">
        <v>5</v>
      </c>
      <c r="K88" s="1" t="s">
        <v>302</v>
      </c>
    </row>
    <row r="89" spans="2:11">
      <c r="B89" s="1">
        <v>77</v>
      </c>
      <c r="C89" s="1" t="s">
        <v>268</v>
      </c>
      <c r="E89" s="1" t="s">
        <v>265</v>
      </c>
      <c r="I89" s="1">
        <v>12</v>
      </c>
    </row>
    <row r="90" spans="2:11">
      <c r="B90" s="1">
        <v>77</v>
      </c>
      <c r="C90" s="1" t="s">
        <v>267</v>
      </c>
      <c r="E90" s="1" t="s">
        <v>276</v>
      </c>
      <c r="I90" s="1">
        <v>5</v>
      </c>
    </row>
    <row r="91" spans="2:11">
      <c r="B91" s="1">
        <v>77</v>
      </c>
      <c r="E91" s="1" t="s">
        <v>269</v>
      </c>
      <c r="I91" s="1">
        <v>2</v>
      </c>
    </row>
    <row r="92" spans="2:11">
      <c r="B92" s="1">
        <v>77</v>
      </c>
      <c r="E92" s="1" t="s">
        <v>263</v>
      </c>
      <c r="I92" s="1">
        <v>2</v>
      </c>
    </row>
    <row r="93" spans="2:11">
      <c r="B93" s="1">
        <v>77</v>
      </c>
      <c r="E93" s="1" t="s">
        <v>266</v>
      </c>
      <c r="F93" s="1" t="s">
        <v>292</v>
      </c>
      <c r="I93" s="1">
        <v>4</v>
      </c>
    </row>
    <row r="94" spans="2:11">
      <c r="B94" s="1">
        <v>77</v>
      </c>
      <c r="C94" s="1" t="s">
        <v>267</v>
      </c>
      <c r="E94" s="1" t="s">
        <v>264</v>
      </c>
      <c r="I94" s="1">
        <v>2</v>
      </c>
    </row>
    <row r="95" spans="2:11">
      <c r="B95" s="1">
        <v>46</v>
      </c>
      <c r="C95" s="1" t="s">
        <v>267</v>
      </c>
      <c r="E95" s="1" t="s">
        <v>276</v>
      </c>
      <c r="I95" s="1">
        <v>3</v>
      </c>
    </row>
    <row r="96" spans="2:11">
      <c r="B96" s="1">
        <v>46</v>
      </c>
      <c r="E96" s="1" t="s">
        <v>266</v>
      </c>
      <c r="F96" s="1" t="s">
        <v>257</v>
      </c>
      <c r="I96" s="1">
        <v>1</v>
      </c>
    </row>
    <row r="97" spans="2:11">
      <c r="B97" s="1">
        <v>46</v>
      </c>
      <c r="C97" s="1" t="s">
        <v>268</v>
      </c>
      <c r="E97" s="1" t="s">
        <v>265</v>
      </c>
      <c r="I97" s="1">
        <v>10</v>
      </c>
    </row>
    <row r="98" spans="2:11">
      <c r="B98" s="1">
        <v>46</v>
      </c>
      <c r="E98" s="1" t="s">
        <v>263</v>
      </c>
      <c r="I98" s="1">
        <v>3</v>
      </c>
    </row>
    <row r="99" spans="2:11">
      <c r="B99" s="1">
        <v>46</v>
      </c>
      <c r="E99" s="1" t="s">
        <v>234</v>
      </c>
      <c r="I99" s="1">
        <v>1</v>
      </c>
      <c r="K99" s="1" t="s">
        <v>282</v>
      </c>
    </row>
    <row r="100" spans="2:11">
      <c r="B100" s="1">
        <v>59</v>
      </c>
      <c r="E100" s="1" t="s">
        <v>269</v>
      </c>
      <c r="I100" s="1">
        <v>2</v>
      </c>
    </row>
    <row r="101" spans="2:11">
      <c r="B101" s="1">
        <v>59</v>
      </c>
      <c r="E101" s="1" t="s">
        <v>263</v>
      </c>
      <c r="I101" s="1">
        <v>3</v>
      </c>
    </row>
    <row r="102" spans="2:11">
      <c r="B102" s="1">
        <v>59</v>
      </c>
      <c r="E102" s="1" t="s">
        <v>265</v>
      </c>
      <c r="I102" s="1">
        <v>2</v>
      </c>
    </row>
    <row r="103" spans="2:11">
      <c r="B103" s="1">
        <v>59</v>
      </c>
      <c r="E103" s="1" t="s">
        <v>276</v>
      </c>
      <c r="I103" s="1">
        <v>2</v>
      </c>
    </row>
    <row r="104" spans="2:11">
      <c r="B104" s="1">
        <v>59</v>
      </c>
      <c r="E104" s="1" t="s">
        <v>264</v>
      </c>
      <c r="I104" s="1">
        <v>2</v>
      </c>
    </row>
    <row r="105" spans="2:11">
      <c r="B105" s="1">
        <v>59</v>
      </c>
      <c r="E105" s="1" t="s">
        <v>234</v>
      </c>
      <c r="I105" s="1">
        <v>1</v>
      </c>
    </row>
    <row r="106" spans="2:11">
      <c r="B106" s="1">
        <v>59</v>
      </c>
      <c r="E106" s="1" t="s">
        <v>293</v>
      </c>
      <c r="I106" s="1">
        <v>1</v>
      </c>
    </row>
    <row r="107" spans="2:11">
      <c r="B107" s="1">
        <v>59</v>
      </c>
      <c r="E107" s="1" t="s">
        <v>266</v>
      </c>
      <c r="F107" s="1" t="s">
        <v>299</v>
      </c>
      <c r="G107" s="1" t="s">
        <v>247</v>
      </c>
      <c r="H107" s="1" t="s">
        <v>303</v>
      </c>
      <c r="I107" s="1">
        <v>1</v>
      </c>
    </row>
    <row r="108" spans="2:11">
      <c r="B108" s="1">
        <v>59</v>
      </c>
      <c r="E108" s="1" t="s">
        <v>266</v>
      </c>
      <c r="F108" s="1" t="s">
        <v>299</v>
      </c>
      <c r="G108" s="1" t="s">
        <v>304</v>
      </c>
      <c r="H108" s="1" t="s">
        <v>305</v>
      </c>
      <c r="I108" s="1">
        <v>1</v>
      </c>
    </row>
    <row r="109" spans="2:11">
      <c r="B109" s="1">
        <v>76</v>
      </c>
      <c r="E109" s="1" t="s">
        <v>266</v>
      </c>
      <c r="F109" s="1" t="s">
        <v>292</v>
      </c>
      <c r="I109" s="1">
        <v>1</v>
      </c>
    </row>
    <row r="110" spans="2:11">
      <c r="B110" s="1">
        <v>76</v>
      </c>
      <c r="C110" s="1" t="s">
        <v>306</v>
      </c>
      <c r="E110" s="1" t="s">
        <v>276</v>
      </c>
      <c r="I110" s="1">
        <v>1</v>
      </c>
    </row>
    <row r="111" spans="2:11">
      <c r="B111" s="1">
        <v>76</v>
      </c>
      <c r="E111" s="1" t="s">
        <v>265</v>
      </c>
      <c r="I111" s="1">
        <v>1</v>
      </c>
    </row>
    <row r="112" spans="2:11">
      <c r="B112" s="1">
        <v>76</v>
      </c>
      <c r="E112" s="1" t="s">
        <v>262</v>
      </c>
      <c r="I112" s="1">
        <v>6</v>
      </c>
    </row>
    <row r="113" spans="2:11">
      <c r="B113" s="1">
        <v>76</v>
      </c>
      <c r="E113" s="1" t="s">
        <v>263</v>
      </c>
      <c r="I113" s="1">
        <v>1</v>
      </c>
    </row>
    <row r="114" spans="2:11">
      <c r="B114" s="1">
        <v>76</v>
      </c>
      <c r="E114" s="1" t="s">
        <v>266</v>
      </c>
      <c r="I114" s="1">
        <v>1</v>
      </c>
      <c r="K114" s="1" t="s">
        <v>260</v>
      </c>
    </row>
    <row r="115" spans="2:11">
      <c r="B115" s="1">
        <v>76</v>
      </c>
      <c r="E115" s="1" t="s">
        <v>234</v>
      </c>
      <c r="F115" s="1" t="s">
        <v>281</v>
      </c>
      <c r="I115" s="1">
        <v>1</v>
      </c>
    </row>
    <row r="116" spans="2:11">
      <c r="B116" s="1">
        <v>76</v>
      </c>
      <c r="E116" s="1" t="s">
        <v>266</v>
      </c>
      <c r="F116" s="1" t="s">
        <v>299</v>
      </c>
      <c r="G116" s="1" t="s">
        <v>246</v>
      </c>
      <c r="H116" s="1" t="s">
        <v>301</v>
      </c>
      <c r="I116" s="1">
        <v>1</v>
      </c>
    </row>
    <row r="117" spans="2:11">
      <c r="B117" s="1">
        <v>52</v>
      </c>
      <c r="E117" s="1" t="s">
        <v>266</v>
      </c>
      <c r="I117" s="1">
        <v>1</v>
      </c>
      <c r="K117" s="1" t="s">
        <v>260</v>
      </c>
    </row>
    <row r="118" spans="2:11">
      <c r="B118" s="1">
        <v>52</v>
      </c>
      <c r="E118" s="1" t="s">
        <v>263</v>
      </c>
      <c r="I118" s="1">
        <v>2</v>
      </c>
    </row>
    <row r="119" spans="2:11">
      <c r="B119" s="1">
        <v>52</v>
      </c>
      <c r="E119" s="1" t="s">
        <v>264</v>
      </c>
      <c r="I119" s="1">
        <v>1</v>
      </c>
    </row>
    <row r="120" spans="2:11">
      <c r="B120" s="1">
        <v>52</v>
      </c>
      <c r="E120" s="1" t="s">
        <v>262</v>
      </c>
      <c r="I120" s="1">
        <v>1</v>
      </c>
    </row>
    <row r="121" spans="2:11">
      <c r="B121" s="1">
        <v>82</v>
      </c>
      <c r="E121" s="1" t="s">
        <v>265</v>
      </c>
      <c r="I121" s="1">
        <v>1</v>
      </c>
    </row>
    <row r="122" spans="2:11">
      <c r="B122" s="1">
        <v>82</v>
      </c>
      <c r="E122" s="1" t="s">
        <v>263</v>
      </c>
      <c r="I122" s="1">
        <v>2</v>
      </c>
    </row>
    <row r="123" spans="2:11">
      <c r="B123" s="1">
        <v>82</v>
      </c>
      <c r="E123" s="1" t="s">
        <v>264</v>
      </c>
      <c r="I123" s="1">
        <v>1</v>
      </c>
    </row>
    <row r="124" spans="2:11">
      <c r="B124" s="1">
        <v>82</v>
      </c>
      <c r="E124" s="1" t="s">
        <v>262</v>
      </c>
      <c r="I124" s="1">
        <v>1</v>
      </c>
    </row>
    <row r="125" spans="2:11">
      <c r="B125" s="1">
        <v>82</v>
      </c>
      <c r="E125" s="1" t="s">
        <v>293</v>
      </c>
      <c r="I125" s="1">
        <v>1</v>
      </c>
    </row>
    <row r="126" spans="2:11">
      <c r="B126" s="1">
        <v>82</v>
      </c>
      <c r="E126" s="1" t="s">
        <v>266</v>
      </c>
      <c r="F126" s="1" t="s">
        <v>299</v>
      </c>
      <c r="G126" s="1" t="s">
        <v>247</v>
      </c>
      <c r="H126" s="1" t="s">
        <v>298</v>
      </c>
      <c r="I126" s="1">
        <v>2</v>
      </c>
    </row>
    <row r="127" spans="2:11">
      <c r="B127" s="1">
        <v>82</v>
      </c>
      <c r="E127" s="1" t="s">
        <v>266</v>
      </c>
      <c r="F127" s="1" t="s">
        <v>299</v>
      </c>
      <c r="G127" s="1" t="s">
        <v>247</v>
      </c>
      <c r="H127" s="1" t="s">
        <v>303</v>
      </c>
      <c r="I127" s="1">
        <v>1</v>
      </c>
    </row>
    <row r="128" spans="2:11">
      <c r="B128" s="1">
        <v>60</v>
      </c>
      <c r="E128" s="1" t="s">
        <v>266</v>
      </c>
      <c r="F128" s="1" t="s">
        <v>292</v>
      </c>
      <c r="I128" s="1">
        <v>9</v>
      </c>
    </row>
    <row r="129" spans="2:11">
      <c r="B129" s="1">
        <v>60</v>
      </c>
      <c r="E129" s="1" t="s">
        <v>266</v>
      </c>
      <c r="I129" s="1">
        <v>1</v>
      </c>
      <c r="K129" s="1" t="s">
        <v>260</v>
      </c>
    </row>
    <row r="130" spans="2:11">
      <c r="B130" s="1">
        <v>60</v>
      </c>
      <c r="E130" s="1" t="s">
        <v>263</v>
      </c>
      <c r="I130" s="1">
        <v>2</v>
      </c>
    </row>
    <row r="131" spans="2:11">
      <c r="B131" s="1">
        <v>60</v>
      </c>
      <c r="E131" s="1" t="s">
        <v>265</v>
      </c>
      <c r="I131" s="1">
        <v>1</v>
      </c>
    </row>
    <row r="132" spans="2:11">
      <c r="B132" s="1">
        <v>60</v>
      </c>
      <c r="E132" s="1" t="s">
        <v>262</v>
      </c>
      <c r="I132" s="1">
        <v>6</v>
      </c>
    </row>
    <row r="133" spans="2:11">
      <c r="B133" s="1">
        <v>60</v>
      </c>
      <c r="E133" s="1" t="s">
        <v>234</v>
      </c>
      <c r="F133" s="1" t="s">
        <v>281</v>
      </c>
      <c r="I133" s="1">
        <v>1</v>
      </c>
    </row>
    <row r="134" spans="2:11">
      <c r="B134" s="1">
        <v>60</v>
      </c>
      <c r="E134" s="1" t="s">
        <v>269</v>
      </c>
      <c r="I134" s="1">
        <v>1</v>
      </c>
    </row>
    <row r="135" spans="2:11">
      <c r="B135" s="1">
        <v>60</v>
      </c>
      <c r="E135" s="1" t="s">
        <v>276</v>
      </c>
      <c r="I135" s="1">
        <v>1</v>
      </c>
    </row>
    <row r="136" spans="2:11">
      <c r="B136" s="1">
        <v>60</v>
      </c>
      <c r="E136" s="1" t="s">
        <v>266</v>
      </c>
      <c r="F136" s="1" t="s">
        <v>299</v>
      </c>
      <c r="G136" s="1" t="s">
        <v>304</v>
      </c>
      <c r="H136" s="1" t="s">
        <v>305</v>
      </c>
      <c r="I136" s="1">
        <v>1</v>
      </c>
    </row>
    <row r="137" spans="2:11">
      <c r="B137" s="1">
        <v>58</v>
      </c>
      <c r="E137" s="1" t="s">
        <v>266</v>
      </c>
      <c r="F137" s="1" t="s">
        <v>292</v>
      </c>
      <c r="I137" s="1">
        <v>3</v>
      </c>
    </row>
    <row r="138" spans="2:11">
      <c r="B138" s="1">
        <v>58</v>
      </c>
      <c r="E138" s="1" t="s">
        <v>234</v>
      </c>
      <c r="I138" s="1">
        <v>2</v>
      </c>
      <c r="K138" s="1" t="s">
        <v>308</v>
      </c>
    </row>
    <row r="139" spans="2:11">
      <c r="B139" s="1">
        <v>58</v>
      </c>
      <c r="E139" s="1" t="s">
        <v>307</v>
      </c>
      <c r="I139" s="1">
        <v>1</v>
      </c>
    </row>
    <row r="140" spans="2:11">
      <c r="B140" s="1">
        <v>58</v>
      </c>
      <c r="E140" s="1" t="s">
        <v>276</v>
      </c>
      <c r="I140" s="1">
        <v>5</v>
      </c>
    </row>
    <row r="141" spans="2:11">
      <c r="B141" s="1">
        <v>58</v>
      </c>
      <c r="E141" s="1" t="s">
        <v>263</v>
      </c>
      <c r="I141" s="1">
        <v>1</v>
      </c>
    </row>
    <row r="142" spans="2:11">
      <c r="B142" s="1">
        <v>58</v>
      </c>
      <c r="E142" s="1" t="s">
        <v>265</v>
      </c>
      <c r="I142" s="1">
        <v>2</v>
      </c>
    </row>
    <row r="143" spans="2:11">
      <c r="B143" s="1">
        <v>58</v>
      </c>
      <c r="E143" s="1" t="s">
        <v>262</v>
      </c>
      <c r="I143" s="1">
        <v>3</v>
      </c>
    </row>
    <row r="144" spans="2:11">
      <c r="B144" s="1">
        <v>74</v>
      </c>
      <c r="E144" s="1" t="s">
        <v>234</v>
      </c>
      <c r="I144" s="1">
        <v>1</v>
      </c>
    </row>
    <row r="145" spans="2:11">
      <c r="B145" s="1">
        <v>74</v>
      </c>
      <c r="E145" s="1" t="s">
        <v>266</v>
      </c>
      <c r="F145" s="1" t="s">
        <v>292</v>
      </c>
      <c r="I145" s="1">
        <v>1</v>
      </c>
    </row>
    <row r="146" spans="2:11">
      <c r="B146" s="1">
        <v>74</v>
      </c>
      <c r="E146" s="1" t="s">
        <v>266</v>
      </c>
      <c r="I146" s="1">
        <v>1</v>
      </c>
      <c r="K146" s="1" t="s">
        <v>260</v>
      </c>
    </row>
    <row r="147" spans="2:11">
      <c r="B147" s="1">
        <v>74</v>
      </c>
      <c r="E147" s="1" t="s">
        <v>266</v>
      </c>
      <c r="F147" s="1" t="s">
        <v>257</v>
      </c>
      <c r="I147" s="1">
        <v>1</v>
      </c>
      <c r="K147" s="1" t="s">
        <v>309</v>
      </c>
    </row>
    <row r="148" spans="2:11">
      <c r="B148" s="1">
        <v>74</v>
      </c>
      <c r="E148" s="1" t="s">
        <v>265</v>
      </c>
      <c r="I148" s="1">
        <v>2</v>
      </c>
    </row>
    <row r="149" spans="2:11">
      <c r="B149" s="1">
        <v>74</v>
      </c>
      <c r="E149" s="1" t="s">
        <v>263</v>
      </c>
      <c r="I149" s="1">
        <v>1</v>
      </c>
    </row>
    <row r="150" spans="2:11">
      <c r="B150" s="1">
        <v>47</v>
      </c>
      <c r="E150" s="1" t="s">
        <v>265</v>
      </c>
      <c r="I150" s="1">
        <v>7</v>
      </c>
    </row>
    <row r="151" spans="2:11">
      <c r="B151" s="1">
        <v>47</v>
      </c>
      <c r="E151" s="1" t="s">
        <v>262</v>
      </c>
      <c r="I151" s="1">
        <v>3</v>
      </c>
    </row>
    <row r="152" spans="2:11">
      <c r="B152" s="1">
        <v>47</v>
      </c>
      <c r="E152" s="1" t="s">
        <v>234</v>
      </c>
      <c r="F152" s="1" t="s">
        <v>281</v>
      </c>
      <c r="I152" s="1">
        <v>1</v>
      </c>
    </row>
    <row r="153" spans="2:11">
      <c r="B153" s="1">
        <v>47</v>
      </c>
      <c r="E153" s="1" t="s">
        <v>263</v>
      </c>
      <c r="I153" s="1">
        <v>7</v>
      </c>
    </row>
    <row r="154" spans="2:11">
      <c r="B154" s="1">
        <v>47</v>
      </c>
      <c r="E154" s="1" t="s">
        <v>234</v>
      </c>
      <c r="I154" s="1">
        <v>1</v>
      </c>
    </row>
    <row r="155" spans="2:11">
      <c r="B155" s="1">
        <v>47</v>
      </c>
      <c r="E155" s="1" t="s">
        <v>276</v>
      </c>
      <c r="I155" s="1">
        <v>1</v>
      </c>
    </row>
    <row r="156" spans="2:11">
      <c r="B156" s="1">
        <v>47</v>
      </c>
      <c r="E156" s="1" t="s">
        <v>266</v>
      </c>
      <c r="F156" s="1" t="s">
        <v>292</v>
      </c>
      <c r="I156" s="1">
        <v>1</v>
      </c>
    </row>
    <row r="157" spans="2:11">
      <c r="B157" s="1">
        <v>63</v>
      </c>
      <c r="E157" s="1" t="s">
        <v>263</v>
      </c>
      <c r="I157" s="1">
        <v>2</v>
      </c>
    </row>
    <row r="158" spans="2:11">
      <c r="B158" s="1">
        <v>63</v>
      </c>
      <c r="E158" s="1" t="s">
        <v>265</v>
      </c>
      <c r="I158" s="1">
        <v>2</v>
      </c>
    </row>
    <row r="159" spans="2:11">
      <c r="B159" s="1">
        <v>72</v>
      </c>
      <c r="E159" s="1" t="s">
        <v>276</v>
      </c>
      <c r="I159" s="1">
        <v>2</v>
      </c>
    </row>
    <row r="160" spans="2:11">
      <c r="B160" s="1">
        <v>72</v>
      </c>
      <c r="E160" s="1" t="s">
        <v>265</v>
      </c>
      <c r="I160" s="1">
        <v>1</v>
      </c>
    </row>
    <row r="161" spans="2:9">
      <c r="B161" s="1">
        <v>72</v>
      </c>
      <c r="E161" s="1" t="s">
        <v>266</v>
      </c>
      <c r="F161" s="1" t="s">
        <v>257</v>
      </c>
      <c r="I161" s="1">
        <v>2</v>
      </c>
    </row>
    <row r="162" spans="2:9">
      <c r="B162" s="1">
        <v>72</v>
      </c>
      <c r="E162" s="1" t="s">
        <v>263</v>
      </c>
      <c r="I162" s="1">
        <v>2</v>
      </c>
    </row>
    <row r="163" spans="2:9">
      <c r="B163" s="1">
        <v>72</v>
      </c>
      <c r="E163" s="1" t="s">
        <v>262</v>
      </c>
      <c r="I163" s="1">
        <v>1</v>
      </c>
    </row>
    <row r="164" spans="2:9">
      <c r="B164" s="1">
        <v>73</v>
      </c>
      <c r="E164" s="1" t="s">
        <v>263</v>
      </c>
      <c r="I164" s="1">
        <v>4</v>
      </c>
    </row>
    <row r="165" spans="2:9">
      <c r="B165" s="1">
        <v>73</v>
      </c>
      <c r="E165" s="1" t="s">
        <v>266</v>
      </c>
      <c r="F165" s="1" t="s">
        <v>257</v>
      </c>
      <c r="I165" s="1">
        <v>1</v>
      </c>
    </row>
    <row r="166" spans="2:9">
      <c r="B166" s="1">
        <v>73</v>
      </c>
      <c r="E166" s="1" t="s">
        <v>265</v>
      </c>
      <c r="I166" s="1">
        <v>1</v>
      </c>
    </row>
    <row r="167" spans="2:9">
      <c r="B167" s="1">
        <v>73</v>
      </c>
      <c r="E167" s="1" t="s">
        <v>269</v>
      </c>
      <c r="I167" s="1">
        <v>1</v>
      </c>
    </row>
    <row r="168" spans="2:9">
      <c r="B168" s="1">
        <v>73</v>
      </c>
      <c r="E168" s="1" t="s">
        <v>276</v>
      </c>
      <c r="I168" s="1">
        <v>1</v>
      </c>
    </row>
    <row r="169" spans="2:9">
      <c r="B169" s="1">
        <v>7</v>
      </c>
      <c r="E169" s="1" t="s">
        <v>263</v>
      </c>
      <c r="I169" s="1">
        <v>5</v>
      </c>
    </row>
    <row r="170" spans="2:9">
      <c r="B170" s="1">
        <v>7</v>
      </c>
      <c r="E170" s="1" t="s">
        <v>234</v>
      </c>
      <c r="I170" s="1">
        <v>1</v>
      </c>
    </row>
    <row r="171" spans="2:9">
      <c r="B171" s="1">
        <v>7</v>
      </c>
      <c r="E171" s="1" t="s">
        <v>276</v>
      </c>
      <c r="I171" s="1">
        <v>1</v>
      </c>
    </row>
    <row r="172" spans="2:9">
      <c r="B172" s="1">
        <v>7</v>
      </c>
      <c r="E172" s="1" t="s">
        <v>266</v>
      </c>
      <c r="F172" s="1" t="s">
        <v>257</v>
      </c>
      <c r="I172" s="1">
        <v>1</v>
      </c>
    </row>
    <row r="173" spans="2:9">
      <c r="B173" s="1">
        <v>7</v>
      </c>
      <c r="E173" s="1" t="s">
        <v>266</v>
      </c>
      <c r="F173" s="1" t="s">
        <v>299</v>
      </c>
      <c r="G173" s="1" t="s">
        <v>247</v>
      </c>
      <c r="H173" s="1" t="s">
        <v>248</v>
      </c>
      <c r="I173" s="1">
        <v>1</v>
      </c>
    </row>
    <row r="174" spans="2:9">
      <c r="B174" s="1">
        <v>14</v>
      </c>
      <c r="E174" s="1" t="s">
        <v>279</v>
      </c>
      <c r="I174" s="1">
        <v>3</v>
      </c>
    </row>
    <row r="175" spans="2:9">
      <c r="B175" s="1">
        <v>14</v>
      </c>
      <c r="E175" s="1" t="s">
        <v>266</v>
      </c>
      <c r="F175" s="1" t="s">
        <v>292</v>
      </c>
      <c r="I175" s="1">
        <v>2</v>
      </c>
    </row>
    <row r="176" spans="2:9">
      <c r="B176" s="1">
        <v>14</v>
      </c>
      <c r="E176" s="1" t="s">
        <v>265</v>
      </c>
      <c r="I176" s="1">
        <v>6</v>
      </c>
    </row>
    <row r="177" spans="2:11">
      <c r="B177" s="1">
        <v>14</v>
      </c>
      <c r="E177" s="1" t="s">
        <v>263</v>
      </c>
      <c r="I177" s="1">
        <v>2</v>
      </c>
    </row>
    <row r="178" spans="2:11">
      <c r="B178" s="1">
        <v>14</v>
      </c>
      <c r="E178" s="1" t="s">
        <v>262</v>
      </c>
      <c r="I178" s="1">
        <v>1</v>
      </c>
    </row>
    <row r="179" spans="2:11">
      <c r="B179" s="1">
        <v>14</v>
      </c>
      <c r="E179" s="1" t="s">
        <v>291</v>
      </c>
      <c r="I179" s="1">
        <v>1</v>
      </c>
    </row>
    <row r="180" spans="2:11">
      <c r="B180" s="1">
        <v>14</v>
      </c>
      <c r="E180" s="1" t="s">
        <v>266</v>
      </c>
      <c r="F180" s="1" t="s">
        <v>299</v>
      </c>
      <c r="G180" s="1" t="s">
        <v>247</v>
      </c>
      <c r="H180" s="1" t="s">
        <v>248</v>
      </c>
      <c r="I180" s="1">
        <v>3</v>
      </c>
    </row>
    <row r="181" spans="2:11">
      <c r="B181" s="1">
        <v>6</v>
      </c>
      <c r="E181" s="1" t="s">
        <v>266</v>
      </c>
      <c r="F181" s="1" t="s">
        <v>292</v>
      </c>
      <c r="I181" s="1">
        <v>3</v>
      </c>
    </row>
    <row r="182" spans="2:11">
      <c r="B182" s="1">
        <v>11</v>
      </c>
      <c r="E182" s="1" t="s">
        <v>266</v>
      </c>
      <c r="F182" s="1" t="s">
        <v>257</v>
      </c>
      <c r="I182" s="1">
        <v>1</v>
      </c>
    </row>
    <row r="183" spans="2:11">
      <c r="B183" s="1">
        <v>5</v>
      </c>
      <c r="E183" s="1" t="s">
        <v>279</v>
      </c>
      <c r="I183" s="1">
        <v>1</v>
      </c>
    </row>
    <row r="184" spans="2:11">
      <c r="B184" s="1">
        <v>5</v>
      </c>
      <c r="E184" s="1" t="s">
        <v>234</v>
      </c>
      <c r="I184" s="1">
        <v>1</v>
      </c>
      <c r="K184" s="1" t="s">
        <v>296</v>
      </c>
    </row>
    <row r="185" spans="2:11">
      <c r="B185" s="1">
        <v>9</v>
      </c>
      <c r="I185" s="1">
        <v>0</v>
      </c>
      <c r="K185" s="1" t="s">
        <v>310</v>
      </c>
    </row>
    <row r="186" spans="2:11">
      <c r="B186" s="1">
        <v>13</v>
      </c>
      <c r="E186" s="1" t="s">
        <v>276</v>
      </c>
      <c r="I186" s="1">
        <v>2</v>
      </c>
    </row>
    <row r="187" spans="2:11">
      <c r="B187" s="1">
        <v>13</v>
      </c>
      <c r="E187" s="1" t="s">
        <v>269</v>
      </c>
      <c r="I187" s="1">
        <v>1</v>
      </c>
    </row>
    <row r="188" spans="2:11">
      <c r="B188" s="1">
        <v>13</v>
      </c>
      <c r="E188" s="1" t="s">
        <v>234</v>
      </c>
      <c r="F188" s="1" t="s">
        <v>311</v>
      </c>
      <c r="I188" s="1">
        <v>3</v>
      </c>
      <c r="K188" s="1" t="s">
        <v>282</v>
      </c>
    </row>
    <row r="189" spans="2:11">
      <c r="B189" s="1">
        <v>13</v>
      </c>
      <c r="E189" s="1" t="s">
        <v>263</v>
      </c>
      <c r="I189" s="1">
        <v>2</v>
      </c>
    </row>
    <row r="190" spans="2:11">
      <c r="B190" s="1">
        <v>13</v>
      </c>
      <c r="E190" s="1" t="s">
        <v>264</v>
      </c>
      <c r="I190" s="1">
        <v>1</v>
      </c>
    </row>
    <row r="191" spans="2:11">
      <c r="B191" s="1">
        <v>1</v>
      </c>
      <c r="E191" s="1" t="s">
        <v>266</v>
      </c>
      <c r="F191" s="1" t="s">
        <v>292</v>
      </c>
      <c r="I191" s="1">
        <v>15</v>
      </c>
    </row>
    <row r="192" spans="2:11">
      <c r="B192" s="1">
        <v>1</v>
      </c>
      <c r="E192" s="1" t="s">
        <v>276</v>
      </c>
      <c r="I192" s="1">
        <v>2</v>
      </c>
    </row>
    <row r="193" spans="2:9">
      <c r="B193" s="1">
        <v>1</v>
      </c>
      <c r="E193" s="1" t="s">
        <v>263</v>
      </c>
      <c r="I193" s="1">
        <v>13</v>
      </c>
    </row>
    <row r="194" spans="2:9">
      <c r="B194" s="1">
        <v>1</v>
      </c>
      <c r="E194" s="1" t="s">
        <v>264</v>
      </c>
      <c r="I194" s="1">
        <v>1</v>
      </c>
    </row>
    <row r="195" spans="2:9">
      <c r="B195" s="1">
        <v>1</v>
      </c>
      <c r="E195" s="1" t="s">
        <v>234</v>
      </c>
      <c r="F195" s="1" t="s">
        <v>311</v>
      </c>
      <c r="I195" s="1">
        <v>2</v>
      </c>
    </row>
    <row r="196" spans="2:9">
      <c r="B196" s="1">
        <v>10</v>
      </c>
      <c r="E196" s="1" t="s">
        <v>265</v>
      </c>
      <c r="I196" s="1">
        <v>1</v>
      </c>
    </row>
    <row r="197" spans="2:9">
      <c r="B197" s="1">
        <v>10</v>
      </c>
      <c r="E197" s="1" t="s">
        <v>263</v>
      </c>
      <c r="I197" s="1">
        <v>1</v>
      </c>
    </row>
    <row r="198" spans="2:9">
      <c r="B198" s="1">
        <v>10</v>
      </c>
      <c r="E198" s="1" t="s">
        <v>266</v>
      </c>
      <c r="F198" s="1" t="s">
        <v>299</v>
      </c>
      <c r="G198" s="1" t="s">
        <v>247</v>
      </c>
      <c r="H198" s="1" t="s">
        <v>248</v>
      </c>
      <c r="I198" s="1">
        <v>1</v>
      </c>
    </row>
    <row r="199" spans="2:9">
      <c r="B199" s="1">
        <v>10</v>
      </c>
      <c r="E199" s="1" t="s">
        <v>266</v>
      </c>
      <c r="F199" s="1" t="s">
        <v>299</v>
      </c>
      <c r="G199" s="1" t="s">
        <v>246</v>
      </c>
      <c r="H199" s="1" t="s">
        <v>301</v>
      </c>
      <c r="I199" s="1">
        <v>1</v>
      </c>
    </row>
    <row r="200" spans="2:9">
      <c r="B200" s="1">
        <v>3</v>
      </c>
      <c r="E200" s="1" t="s">
        <v>279</v>
      </c>
      <c r="I200" s="1">
        <v>1</v>
      </c>
    </row>
    <row r="201" spans="2:9">
      <c r="B201" s="1">
        <v>3</v>
      </c>
      <c r="E201" s="1" t="s">
        <v>291</v>
      </c>
      <c r="I201" s="1">
        <v>1</v>
      </c>
    </row>
    <row r="202" spans="2:9">
      <c r="B202" s="1">
        <v>3</v>
      </c>
      <c r="E202" s="1" t="s">
        <v>276</v>
      </c>
      <c r="I202" s="1">
        <v>7</v>
      </c>
    </row>
    <row r="203" spans="2:9">
      <c r="B203" s="1">
        <v>3</v>
      </c>
      <c r="E203" s="1" t="s">
        <v>265</v>
      </c>
      <c r="I203" s="1">
        <v>7</v>
      </c>
    </row>
    <row r="204" spans="2:9">
      <c r="B204" s="1">
        <v>3</v>
      </c>
      <c r="E204" s="1" t="s">
        <v>234</v>
      </c>
      <c r="I204" s="1">
        <v>1</v>
      </c>
    </row>
    <row r="205" spans="2:9">
      <c r="B205" s="1">
        <v>3</v>
      </c>
      <c r="E205" s="1" t="s">
        <v>263</v>
      </c>
      <c r="I205" s="1">
        <v>11</v>
      </c>
    </row>
    <row r="206" spans="2:9">
      <c r="B206" s="1">
        <v>3</v>
      </c>
      <c r="E206" s="1" t="s">
        <v>266</v>
      </c>
      <c r="F206" s="1" t="s">
        <v>292</v>
      </c>
      <c r="I206" s="1">
        <v>1</v>
      </c>
    </row>
    <row r="207" spans="2:9">
      <c r="B207" s="1">
        <v>3</v>
      </c>
      <c r="E207" s="1" t="s">
        <v>266</v>
      </c>
      <c r="F207" s="1" t="s">
        <v>312</v>
      </c>
      <c r="I207" s="1">
        <v>1</v>
      </c>
    </row>
    <row r="208" spans="2:9">
      <c r="B208" s="1">
        <v>2</v>
      </c>
      <c r="E208" s="1" t="s">
        <v>266</v>
      </c>
      <c r="F208" s="1" t="s">
        <v>292</v>
      </c>
      <c r="I208" s="1">
        <v>15</v>
      </c>
    </row>
    <row r="209" spans="2:9">
      <c r="B209" s="1">
        <v>2</v>
      </c>
      <c r="E209" s="1" t="s">
        <v>276</v>
      </c>
      <c r="I209" s="1">
        <v>1</v>
      </c>
    </row>
    <row r="210" spans="2:9">
      <c r="B210" s="1">
        <v>2</v>
      </c>
      <c r="E210" s="1" t="s">
        <v>263</v>
      </c>
      <c r="I210" s="1">
        <v>1</v>
      </c>
    </row>
    <row r="211" spans="2:9">
      <c r="B211" s="1">
        <v>2</v>
      </c>
      <c r="E211" s="1" t="s">
        <v>266</v>
      </c>
      <c r="F211" s="1" t="s">
        <v>257</v>
      </c>
      <c r="I211" s="1">
        <v>1</v>
      </c>
    </row>
    <row r="212" spans="2:9">
      <c r="B212" s="1">
        <v>4</v>
      </c>
      <c r="E212" s="1" t="s">
        <v>291</v>
      </c>
      <c r="I212" s="1">
        <v>1</v>
      </c>
    </row>
    <row r="213" spans="2:9">
      <c r="B213" s="1">
        <v>4</v>
      </c>
      <c r="E213" s="1" t="s">
        <v>266</v>
      </c>
      <c r="F213" s="1" t="s">
        <v>292</v>
      </c>
      <c r="I213" s="1">
        <v>2</v>
      </c>
    </row>
    <row r="214" spans="2:9">
      <c r="B214" s="1">
        <v>4</v>
      </c>
      <c r="E214" s="1" t="s">
        <v>263</v>
      </c>
      <c r="I214" s="1">
        <v>1</v>
      </c>
    </row>
    <row r="215" spans="2:9">
      <c r="B215" s="1">
        <v>4</v>
      </c>
      <c r="E215" s="1" t="s">
        <v>234</v>
      </c>
      <c r="F215" s="1" t="s">
        <v>311</v>
      </c>
      <c r="I215" s="1">
        <v>4</v>
      </c>
    </row>
    <row r="216" spans="2:9">
      <c r="B216" s="1">
        <v>4</v>
      </c>
      <c r="E216" s="1" t="s">
        <v>266</v>
      </c>
      <c r="F216" s="1" t="s">
        <v>257</v>
      </c>
      <c r="I216" s="1">
        <v>1</v>
      </c>
    </row>
    <row r="217" spans="2:9">
      <c r="B217" s="1">
        <v>4</v>
      </c>
      <c r="E217" s="1" t="s">
        <v>266</v>
      </c>
      <c r="F217" s="1" t="s">
        <v>313</v>
      </c>
      <c r="I217" s="1">
        <v>1</v>
      </c>
    </row>
    <row r="218" spans="2:9">
      <c r="B218" s="1">
        <v>4</v>
      </c>
      <c r="E218" s="1" t="s">
        <v>266</v>
      </c>
      <c r="F218" s="1" t="s">
        <v>299</v>
      </c>
      <c r="G218" s="1" t="s">
        <v>246</v>
      </c>
      <c r="H218" s="1" t="s">
        <v>245</v>
      </c>
      <c r="I218" s="1">
        <v>1</v>
      </c>
    </row>
    <row r="219" spans="2:9">
      <c r="B219" s="1">
        <v>8</v>
      </c>
      <c r="E219" s="1" t="s">
        <v>276</v>
      </c>
      <c r="I219" s="1">
        <v>2</v>
      </c>
    </row>
    <row r="220" spans="2:9">
      <c r="B220" s="1">
        <v>27</v>
      </c>
      <c r="E220" s="1" t="s">
        <v>266</v>
      </c>
      <c r="F220" s="1" t="s">
        <v>292</v>
      </c>
      <c r="I220" s="1">
        <v>3</v>
      </c>
    </row>
    <row r="221" spans="2:9">
      <c r="B221" s="1">
        <v>27</v>
      </c>
      <c r="E221" s="1" t="s">
        <v>264</v>
      </c>
      <c r="I221" s="1">
        <v>1</v>
      </c>
    </row>
    <row r="222" spans="2:9">
      <c r="B222" s="1">
        <v>12</v>
      </c>
      <c r="E222" s="1" t="s">
        <v>263</v>
      </c>
      <c r="I222" s="1">
        <v>8</v>
      </c>
    </row>
    <row r="223" spans="2:9">
      <c r="B223" s="1">
        <v>12</v>
      </c>
      <c r="E223" s="1" t="s">
        <v>276</v>
      </c>
      <c r="I223" s="1">
        <v>3</v>
      </c>
    </row>
    <row r="224" spans="2:9">
      <c r="B224" s="1">
        <v>12</v>
      </c>
      <c r="E224" s="1" t="s">
        <v>234</v>
      </c>
      <c r="F224" s="1" t="s">
        <v>311</v>
      </c>
      <c r="I224" s="1">
        <v>4</v>
      </c>
    </row>
    <row r="225" spans="2:9">
      <c r="B225" s="1">
        <v>12</v>
      </c>
      <c r="E225" s="1" t="s">
        <v>266</v>
      </c>
      <c r="F225" s="1" t="s">
        <v>292</v>
      </c>
      <c r="I225" s="1">
        <v>5</v>
      </c>
    </row>
    <row r="226" spans="2:9">
      <c r="B226" s="1">
        <v>12</v>
      </c>
      <c r="E226" s="1" t="s">
        <v>266</v>
      </c>
      <c r="F226" s="1" t="s">
        <v>312</v>
      </c>
      <c r="I226" s="1">
        <v>1</v>
      </c>
    </row>
    <row r="227" spans="2:9">
      <c r="B227" s="1">
        <v>12</v>
      </c>
      <c r="E227" s="1" t="s">
        <v>265</v>
      </c>
      <c r="I227" s="1">
        <v>1</v>
      </c>
    </row>
    <row r="228" spans="2:9">
      <c r="B228" s="1">
        <v>41</v>
      </c>
      <c r="E228" s="1" t="s">
        <v>266</v>
      </c>
      <c r="F228" s="1" t="s">
        <v>312</v>
      </c>
      <c r="I228" s="1">
        <v>1</v>
      </c>
    </row>
    <row r="229" spans="2:9">
      <c r="B229" s="1">
        <v>41</v>
      </c>
      <c r="E229" s="1" t="s">
        <v>263</v>
      </c>
      <c r="I229" s="1">
        <v>42</v>
      </c>
    </row>
    <row r="230" spans="2:9">
      <c r="B230" s="1">
        <v>41</v>
      </c>
      <c r="E230" s="1" t="s">
        <v>276</v>
      </c>
      <c r="I230" s="1">
        <v>4</v>
      </c>
    </row>
    <row r="231" spans="2:9">
      <c r="B231" s="1">
        <v>41</v>
      </c>
      <c r="E231" s="1" t="s">
        <v>266</v>
      </c>
      <c r="F231" s="1" t="s">
        <v>257</v>
      </c>
      <c r="I231" s="1">
        <v>1</v>
      </c>
    </row>
    <row r="232" spans="2:9">
      <c r="B232" s="1">
        <v>41</v>
      </c>
      <c r="E232" s="1" t="s">
        <v>262</v>
      </c>
      <c r="I232" s="1">
        <v>2</v>
      </c>
    </row>
    <row r="233" spans="2:9">
      <c r="B233" s="1">
        <v>41</v>
      </c>
      <c r="E233" s="1" t="s">
        <v>266</v>
      </c>
      <c r="F233" s="1" t="s">
        <v>292</v>
      </c>
      <c r="I233" s="1">
        <v>2</v>
      </c>
    </row>
    <row r="234" spans="2:9">
      <c r="B234" s="1">
        <v>41</v>
      </c>
      <c r="E234" s="1" t="s">
        <v>234</v>
      </c>
      <c r="I234" s="1">
        <v>1</v>
      </c>
    </row>
    <row r="235" spans="2:9">
      <c r="B235" s="1">
        <v>41</v>
      </c>
      <c r="E235" s="1" t="s">
        <v>266</v>
      </c>
      <c r="F235" s="1" t="s">
        <v>299</v>
      </c>
      <c r="G235" s="1" t="s">
        <v>247</v>
      </c>
      <c r="H235" s="1" t="s">
        <v>298</v>
      </c>
      <c r="I235" s="1">
        <v>1</v>
      </c>
    </row>
    <row r="236" spans="2:9">
      <c r="B236" s="1">
        <v>33</v>
      </c>
      <c r="E236" s="1" t="s">
        <v>266</v>
      </c>
      <c r="F236" s="1" t="s">
        <v>292</v>
      </c>
      <c r="I236" s="1">
        <v>1</v>
      </c>
    </row>
    <row r="237" spans="2:9">
      <c r="B237" s="1">
        <v>33</v>
      </c>
      <c r="E237" s="1" t="s">
        <v>263</v>
      </c>
      <c r="I237" s="1">
        <v>3</v>
      </c>
    </row>
    <row r="238" spans="2:9">
      <c r="B238" s="1">
        <v>33</v>
      </c>
      <c r="E238" s="1" t="s">
        <v>234</v>
      </c>
      <c r="F238" s="1" t="s">
        <v>311</v>
      </c>
      <c r="I238" s="1">
        <v>3</v>
      </c>
    </row>
    <row r="239" spans="2:9">
      <c r="B239" s="1">
        <v>33</v>
      </c>
      <c r="E239" s="1" t="s">
        <v>234</v>
      </c>
      <c r="I239" s="1">
        <v>1</v>
      </c>
    </row>
    <row r="240" spans="2:9">
      <c r="B240" s="1">
        <v>33</v>
      </c>
      <c r="E240" s="1" t="s">
        <v>262</v>
      </c>
      <c r="I240" s="1">
        <v>1</v>
      </c>
    </row>
    <row r="241" spans="2:11">
      <c r="B241" s="1">
        <v>33</v>
      </c>
      <c r="E241" s="1" t="s">
        <v>264</v>
      </c>
      <c r="I241" s="1">
        <v>1</v>
      </c>
    </row>
    <row r="242" spans="2:11">
      <c r="B242" s="1">
        <v>33</v>
      </c>
      <c r="E242" s="1" t="s">
        <v>266</v>
      </c>
      <c r="F242" s="1" t="s">
        <v>299</v>
      </c>
      <c r="G242" s="1" t="s">
        <v>247</v>
      </c>
      <c r="H242" s="1" t="s">
        <v>298</v>
      </c>
      <c r="I242" s="1">
        <v>1</v>
      </c>
    </row>
    <row r="243" spans="2:11">
      <c r="B243" s="1">
        <v>40</v>
      </c>
      <c r="E243" s="1" t="s">
        <v>234</v>
      </c>
      <c r="F243" s="1" t="s">
        <v>311</v>
      </c>
      <c r="I243" s="1">
        <v>5</v>
      </c>
    </row>
    <row r="244" spans="2:11">
      <c r="B244" s="1">
        <v>40</v>
      </c>
      <c r="E244" s="1" t="s">
        <v>265</v>
      </c>
      <c r="I244" s="1">
        <v>14</v>
      </c>
    </row>
    <row r="245" spans="2:11">
      <c r="B245" s="1">
        <v>40</v>
      </c>
      <c r="E245" s="1" t="s">
        <v>266</v>
      </c>
      <c r="F245" s="1" t="s">
        <v>292</v>
      </c>
      <c r="I245" s="1">
        <v>6</v>
      </c>
    </row>
    <row r="246" spans="2:11">
      <c r="B246" s="1">
        <v>40</v>
      </c>
      <c r="E246" s="1" t="s">
        <v>263</v>
      </c>
      <c r="I246" s="1">
        <v>5</v>
      </c>
    </row>
    <row r="247" spans="2:11">
      <c r="B247" s="1">
        <v>40</v>
      </c>
      <c r="E247" s="1" t="s">
        <v>262</v>
      </c>
      <c r="I247" s="1">
        <v>1</v>
      </c>
    </row>
    <row r="248" spans="2:11">
      <c r="B248" s="1">
        <v>40</v>
      </c>
      <c r="E248" s="1" t="s">
        <v>269</v>
      </c>
      <c r="I248" s="1">
        <v>1</v>
      </c>
    </row>
    <row r="249" spans="2:11">
      <c r="B249" s="1">
        <v>40</v>
      </c>
      <c r="E249" s="1" t="s">
        <v>276</v>
      </c>
      <c r="I249" s="1">
        <v>1</v>
      </c>
    </row>
    <row r="250" spans="2:11">
      <c r="B250" s="1">
        <v>40</v>
      </c>
      <c r="E250" s="1" t="s">
        <v>264</v>
      </c>
      <c r="I250" s="1">
        <v>3</v>
      </c>
    </row>
    <row r="251" spans="2:11">
      <c r="B251" s="1">
        <v>40</v>
      </c>
      <c r="E251" s="1" t="s">
        <v>234</v>
      </c>
      <c r="I251" s="1">
        <v>1</v>
      </c>
      <c r="K251" s="1" t="s">
        <v>314</v>
      </c>
    </row>
    <row r="252" spans="2:11">
      <c r="B252" s="1">
        <v>42</v>
      </c>
      <c r="E252" s="1" t="s">
        <v>266</v>
      </c>
      <c r="I252" s="1">
        <v>1</v>
      </c>
    </row>
    <row r="253" spans="2:11">
      <c r="B253" s="1">
        <v>42</v>
      </c>
      <c r="E253" s="1" t="s">
        <v>265</v>
      </c>
      <c r="I253" s="1">
        <v>4</v>
      </c>
    </row>
    <row r="254" spans="2:11">
      <c r="B254" s="1">
        <v>42</v>
      </c>
      <c r="E254" s="1" t="s">
        <v>276</v>
      </c>
      <c r="I254" s="1">
        <v>5</v>
      </c>
    </row>
    <row r="255" spans="2:11">
      <c r="B255" s="1">
        <v>42</v>
      </c>
      <c r="E255" s="1" t="s">
        <v>234</v>
      </c>
      <c r="I255" s="1">
        <v>1</v>
      </c>
    </row>
    <row r="256" spans="2:11">
      <c r="B256" s="1">
        <v>42</v>
      </c>
      <c r="E256" s="1" t="s">
        <v>234</v>
      </c>
      <c r="F256" s="1" t="s">
        <v>311</v>
      </c>
      <c r="I256" s="1">
        <v>1</v>
      </c>
    </row>
    <row r="257" spans="2:11">
      <c r="B257" s="1">
        <v>42</v>
      </c>
      <c r="E257" s="1" t="s">
        <v>269</v>
      </c>
      <c r="I257" s="1">
        <v>3</v>
      </c>
      <c r="K257" s="1" t="s">
        <v>315</v>
      </c>
    </row>
    <row r="258" spans="2:11">
      <c r="B258" s="1">
        <v>42</v>
      </c>
      <c r="E258" s="1" t="s">
        <v>263</v>
      </c>
      <c r="I258" s="1">
        <v>1</v>
      </c>
    </row>
    <row r="259" spans="2:11">
      <c r="B259" s="1">
        <v>42</v>
      </c>
      <c r="E259" s="1" t="s">
        <v>264</v>
      </c>
      <c r="I259" s="1">
        <v>1</v>
      </c>
    </row>
    <row r="260" spans="2:11">
      <c r="B260" s="1">
        <v>49</v>
      </c>
      <c r="E260" s="1" t="s">
        <v>266</v>
      </c>
      <c r="F260" s="1" t="s">
        <v>292</v>
      </c>
      <c r="I260" s="1">
        <v>3</v>
      </c>
    </row>
    <row r="261" spans="2:11">
      <c r="B261" s="1">
        <v>49</v>
      </c>
      <c r="E261" s="1" t="s">
        <v>263</v>
      </c>
      <c r="I261" s="1">
        <v>16</v>
      </c>
    </row>
    <row r="262" spans="2:11">
      <c r="B262" s="1">
        <v>49</v>
      </c>
      <c r="E262" s="1" t="s">
        <v>262</v>
      </c>
      <c r="I262" s="1">
        <v>2</v>
      </c>
    </row>
    <row r="263" spans="2:11">
      <c r="B263" s="1">
        <v>49</v>
      </c>
      <c r="E263" s="1" t="s">
        <v>234</v>
      </c>
      <c r="F263" s="1" t="s">
        <v>311</v>
      </c>
      <c r="I263" s="1">
        <v>4</v>
      </c>
    </row>
    <row r="264" spans="2:11">
      <c r="B264" s="1">
        <v>49</v>
      </c>
      <c r="E264" s="1" t="s">
        <v>265</v>
      </c>
      <c r="I264" s="1">
        <v>12</v>
      </c>
    </row>
    <row r="265" spans="2:11">
      <c r="B265" s="1">
        <v>49</v>
      </c>
      <c r="E265" s="1" t="s">
        <v>276</v>
      </c>
      <c r="I265" s="1">
        <v>4</v>
      </c>
    </row>
    <row r="266" spans="2:11">
      <c r="B266" s="1">
        <v>49</v>
      </c>
      <c r="E266" s="1" t="s">
        <v>266</v>
      </c>
      <c r="F266" s="1" t="s">
        <v>257</v>
      </c>
      <c r="I266" s="1">
        <v>1</v>
      </c>
    </row>
    <row r="267" spans="2:11">
      <c r="B267" s="1">
        <v>49</v>
      </c>
      <c r="E267" s="1" t="s">
        <v>234</v>
      </c>
      <c r="I267" s="1">
        <v>1</v>
      </c>
    </row>
    <row r="268" spans="2:11">
      <c r="B268" s="1">
        <v>43</v>
      </c>
      <c r="E268" s="1" t="s">
        <v>263</v>
      </c>
      <c r="I268" s="1">
        <v>16</v>
      </c>
    </row>
    <row r="269" spans="2:11">
      <c r="B269" s="1">
        <v>43</v>
      </c>
      <c r="E269" s="1" t="s">
        <v>264</v>
      </c>
      <c r="I269" s="1">
        <v>2</v>
      </c>
    </row>
    <row r="270" spans="2:11">
      <c r="B270" s="1">
        <v>43</v>
      </c>
      <c r="E270" s="1" t="s">
        <v>276</v>
      </c>
      <c r="I270" s="1">
        <v>2</v>
      </c>
    </row>
    <row r="271" spans="2:11">
      <c r="B271" s="1">
        <v>43</v>
      </c>
      <c r="E271" s="1" t="s">
        <v>265</v>
      </c>
      <c r="I271" s="1">
        <v>1</v>
      </c>
    </row>
    <row r="272" spans="2:11">
      <c r="B272" s="1">
        <v>34</v>
      </c>
      <c r="E272" s="1" t="s">
        <v>262</v>
      </c>
      <c r="I272" s="1">
        <v>7</v>
      </c>
    </row>
    <row r="273" spans="2:9">
      <c r="B273" s="1">
        <v>34</v>
      </c>
      <c r="E273" s="1" t="s">
        <v>276</v>
      </c>
      <c r="I273" s="1">
        <v>3</v>
      </c>
    </row>
    <row r="274" spans="2:9">
      <c r="B274" s="1">
        <v>34</v>
      </c>
      <c r="E274" s="1" t="s">
        <v>263</v>
      </c>
      <c r="I274" s="1">
        <v>2</v>
      </c>
    </row>
    <row r="275" spans="2:9">
      <c r="B275" s="1">
        <v>34</v>
      </c>
      <c r="E275" s="1" t="s">
        <v>266</v>
      </c>
      <c r="F275" s="1" t="s">
        <v>292</v>
      </c>
      <c r="I275" s="1">
        <v>2</v>
      </c>
    </row>
    <row r="276" spans="2:9">
      <c r="B276" s="1">
        <v>34</v>
      </c>
      <c r="E276" s="1" t="s">
        <v>269</v>
      </c>
      <c r="I276" s="1">
        <v>3</v>
      </c>
    </row>
    <row r="277" spans="2:9">
      <c r="B277" s="1">
        <v>34</v>
      </c>
      <c r="E277" s="1" t="s">
        <v>234</v>
      </c>
      <c r="F277" s="1" t="s">
        <v>311</v>
      </c>
      <c r="I277" s="1">
        <v>4</v>
      </c>
    </row>
    <row r="278" spans="2:9">
      <c r="B278" s="1">
        <v>34</v>
      </c>
      <c r="E278" s="1" t="s">
        <v>266</v>
      </c>
      <c r="F278" s="1" t="s">
        <v>257</v>
      </c>
      <c r="I278" s="1">
        <v>1</v>
      </c>
    </row>
    <row r="279" spans="2:9">
      <c r="B279" s="1">
        <v>34</v>
      </c>
      <c r="E279" s="1" t="s">
        <v>265</v>
      </c>
      <c r="I279" s="1">
        <v>2</v>
      </c>
    </row>
    <row r="280" spans="2:9">
      <c r="B280" s="1">
        <v>39</v>
      </c>
      <c r="E280" s="1" t="s">
        <v>266</v>
      </c>
      <c r="F280" s="1" t="s">
        <v>312</v>
      </c>
      <c r="I280" s="1">
        <v>4</v>
      </c>
    </row>
    <row r="281" spans="2:9">
      <c r="B281" s="1">
        <v>39</v>
      </c>
      <c r="E281" s="1" t="s">
        <v>265</v>
      </c>
      <c r="I281" s="1">
        <v>5</v>
      </c>
    </row>
    <row r="282" spans="2:9">
      <c r="B282" s="1">
        <v>39</v>
      </c>
      <c r="E282" s="1" t="s">
        <v>264</v>
      </c>
      <c r="I282" s="1">
        <v>1</v>
      </c>
    </row>
    <row r="283" spans="2:9">
      <c r="B283" s="1">
        <v>39</v>
      </c>
      <c r="E283" s="1" t="s">
        <v>276</v>
      </c>
      <c r="I283" s="1">
        <v>3</v>
      </c>
    </row>
    <row r="284" spans="2:9">
      <c r="B284" s="1">
        <v>39</v>
      </c>
      <c r="E284" s="1" t="s">
        <v>269</v>
      </c>
      <c r="I284" s="1">
        <v>1</v>
      </c>
    </row>
    <row r="285" spans="2:9">
      <c r="B285" s="1">
        <v>39</v>
      </c>
      <c r="E285" s="1" t="s">
        <v>263</v>
      </c>
      <c r="I285" s="1">
        <v>2</v>
      </c>
    </row>
    <row r="286" spans="2:9">
      <c r="B286" s="1">
        <v>39</v>
      </c>
      <c r="E286" s="1" t="s">
        <v>266</v>
      </c>
      <c r="F286" s="1" t="s">
        <v>292</v>
      </c>
      <c r="I286" s="1">
        <v>3</v>
      </c>
    </row>
    <row r="287" spans="2:9">
      <c r="B287" s="1">
        <v>36</v>
      </c>
      <c r="E287" s="1" t="s">
        <v>265</v>
      </c>
      <c r="I287" s="1">
        <v>6</v>
      </c>
    </row>
    <row r="288" spans="2:9">
      <c r="B288" s="1">
        <v>36</v>
      </c>
      <c r="E288" s="1" t="s">
        <v>263</v>
      </c>
      <c r="I288" s="1">
        <v>10</v>
      </c>
    </row>
    <row r="289" spans="2:9">
      <c r="B289" s="1">
        <v>36</v>
      </c>
      <c r="E289" s="1" t="s">
        <v>234</v>
      </c>
      <c r="F289" s="1" t="s">
        <v>311</v>
      </c>
      <c r="I289" s="1">
        <v>3</v>
      </c>
    </row>
    <row r="290" spans="2:9">
      <c r="B290" s="1">
        <v>36</v>
      </c>
      <c r="E290" s="1" t="s">
        <v>276</v>
      </c>
      <c r="I290" s="1">
        <v>2</v>
      </c>
    </row>
    <row r="291" spans="2:9">
      <c r="B291" s="1">
        <v>36</v>
      </c>
      <c r="E291" s="1" t="s">
        <v>266</v>
      </c>
      <c r="F291" s="1" t="s">
        <v>292</v>
      </c>
      <c r="I291" s="1">
        <v>1</v>
      </c>
    </row>
    <row r="292" spans="2:9">
      <c r="B292" s="1">
        <v>32</v>
      </c>
      <c r="E292" s="1" t="s">
        <v>262</v>
      </c>
      <c r="I292" s="1">
        <v>1</v>
      </c>
    </row>
    <row r="293" spans="2:9">
      <c r="B293" s="1">
        <v>32</v>
      </c>
      <c r="E293" s="1" t="s">
        <v>276</v>
      </c>
      <c r="I293" s="1">
        <v>2</v>
      </c>
    </row>
    <row r="294" spans="2:9">
      <c r="B294" s="1">
        <v>32</v>
      </c>
      <c r="E294" s="1" t="s">
        <v>265</v>
      </c>
      <c r="I294" s="1">
        <v>6</v>
      </c>
    </row>
    <row r="295" spans="2:9">
      <c r="B295" s="1">
        <v>32</v>
      </c>
      <c r="E295" s="1" t="s">
        <v>316</v>
      </c>
      <c r="I295" s="1">
        <v>1</v>
      </c>
    </row>
    <row r="296" spans="2:9">
      <c r="B296" s="1">
        <v>32</v>
      </c>
      <c r="E296" s="1" t="s">
        <v>234</v>
      </c>
      <c r="F296" s="1" t="s">
        <v>311</v>
      </c>
      <c r="I296" s="1">
        <v>5</v>
      </c>
    </row>
    <row r="297" spans="2:9">
      <c r="B297" s="1">
        <v>32</v>
      </c>
      <c r="E297" s="1" t="s">
        <v>263</v>
      </c>
      <c r="I297" s="1">
        <v>2</v>
      </c>
    </row>
    <row r="298" spans="2:9">
      <c r="B298" s="1">
        <v>32</v>
      </c>
      <c r="E298" s="1" t="s">
        <v>234</v>
      </c>
      <c r="I298" s="1">
        <v>1</v>
      </c>
    </row>
    <row r="299" spans="2:9">
      <c r="B299" s="1">
        <v>45</v>
      </c>
      <c r="E299" s="1" t="s">
        <v>263</v>
      </c>
      <c r="I299" s="1">
        <v>15</v>
      </c>
    </row>
    <row r="300" spans="2:9">
      <c r="B300" s="1">
        <v>45</v>
      </c>
      <c r="E300" s="1" t="s">
        <v>264</v>
      </c>
      <c r="I300" s="1">
        <v>1</v>
      </c>
    </row>
    <row r="301" spans="2:9">
      <c r="B301" s="1">
        <v>45</v>
      </c>
      <c r="E301" s="1" t="s">
        <v>269</v>
      </c>
      <c r="I301" s="1">
        <v>1</v>
      </c>
    </row>
    <row r="302" spans="2:9">
      <c r="B302" s="1">
        <v>45</v>
      </c>
      <c r="E302" s="1" t="s">
        <v>265</v>
      </c>
      <c r="I302" s="1">
        <v>1</v>
      </c>
    </row>
    <row r="303" spans="2:9">
      <c r="B303" s="1">
        <v>44</v>
      </c>
      <c r="E303" s="1" t="s">
        <v>263</v>
      </c>
      <c r="I303" s="1">
        <v>1</v>
      </c>
    </row>
    <row r="304" spans="2:9">
      <c r="B304" s="1">
        <v>44</v>
      </c>
      <c r="E304" s="1" t="s">
        <v>269</v>
      </c>
      <c r="I304" s="1">
        <v>2</v>
      </c>
    </row>
    <row r="305" spans="2:9">
      <c r="B305" s="1">
        <v>44</v>
      </c>
      <c r="E305" s="1" t="s">
        <v>262</v>
      </c>
      <c r="I305" s="1">
        <v>8</v>
      </c>
    </row>
    <row r="306" spans="2:9">
      <c r="B306" s="1">
        <v>44</v>
      </c>
      <c r="E306" s="1" t="s">
        <v>276</v>
      </c>
      <c r="I306" s="1">
        <v>2</v>
      </c>
    </row>
    <row r="307" spans="2:9">
      <c r="B307" s="1">
        <v>44</v>
      </c>
      <c r="E307" s="1" t="s">
        <v>265</v>
      </c>
      <c r="I307" s="1">
        <v>2</v>
      </c>
    </row>
    <row r="308" spans="2:9">
      <c r="B308" s="1">
        <v>75</v>
      </c>
      <c r="E308" s="1" t="s">
        <v>276</v>
      </c>
      <c r="I308" s="1">
        <v>1</v>
      </c>
    </row>
    <row r="309" spans="2:9">
      <c r="B309" s="1">
        <v>75</v>
      </c>
      <c r="E309" s="1" t="s">
        <v>234</v>
      </c>
      <c r="F309" s="1" t="s">
        <v>311</v>
      </c>
      <c r="I309" s="1">
        <v>1</v>
      </c>
    </row>
    <row r="310" spans="2:9">
      <c r="B310" s="1">
        <v>75</v>
      </c>
      <c r="E310" s="1" t="s">
        <v>269</v>
      </c>
      <c r="I310" s="1">
        <v>2</v>
      </c>
    </row>
    <row r="311" spans="2:9">
      <c r="B311" s="1">
        <v>75</v>
      </c>
      <c r="E311" s="1" t="s">
        <v>264</v>
      </c>
      <c r="I311" s="1">
        <v>1</v>
      </c>
    </row>
    <row r="312" spans="2:9">
      <c r="B312" s="1">
        <v>75</v>
      </c>
      <c r="E312" s="1" t="s">
        <v>263</v>
      </c>
      <c r="I312" s="1">
        <v>1</v>
      </c>
    </row>
    <row r="313" spans="2:9">
      <c r="B313" s="1">
        <v>75</v>
      </c>
      <c r="E313" s="1" t="s">
        <v>266</v>
      </c>
      <c r="F313" s="1" t="s">
        <v>299</v>
      </c>
      <c r="G313" s="1" t="s">
        <v>247</v>
      </c>
      <c r="H313" s="1" t="s">
        <v>298</v>
      </c>
      <c r="I313" s="1">
        <v>2</v>
      </c>
    </row>
    <row r="314" spans="2:9">
      <c r="B314" s="1">
        <v>69</v>
      </c>
      <c r="E314" s="1" t="s">
        <v>279</v>
      </c>
      <c r="I314" s="1">
        <v>1</v>
      </c>
    </row>
    <row r="315" spans="2:9">
      <c r="B315" s="1">
        <v>69</v>
      </c>
      <c r="E315" s="1" t="s">
        <v>266</v>
      </c>
      <c r="F315" s="1" t="s">
        <v>312</v>
      </c>
      <c r="I315" s="1">
        <v>1</v>
      </c>
    </row>
    <row r="316" spans="2:9">
      <c r="B316" s="1">
        <v>69</v>
      </c>
      <c r="E316" s="1" t="s">
        <v>232</v>
      </c>
      <c r="I316" s="1">
        <v>1</v>
      </c>
    </row>
    <row r="317" spans="2:9">
      <c r="B317" s="1">
        <v>69</v>
      </c>
      <c r="E317" s="1" t="s">
        <v>293</v>
      </c>
      <c r="I317" s="1">
        <v>1</v>
      </c>
    </row>
    <row r="318" spans="2:9">
      <c r="B318" s="1">
        <v>69</v>
      </c>
      <c r="E318" s="1" t="s">
        <v>263</v>
      </c>
      <c r="I318" s="1">
        <v>5</v>
      </c>
    </row>
    <row r="319" spans="2:9">
      <c r="B319" s="1">
        <v>69</v>
      </c>
      <c r="E319" s="1" t="s">
        <v>264</v>
      </c>
      <c r="I319" s="1">
        <v>1</v>
      </c>
    </row>
    <row r="320" spans="2:9">
      <c r="B320" s="1">
        <v>69</v>
      </c>
      <c r="E320" s="1" t="s">
        <v>276</v>
      </c>
      <c r="I320" s="1">
        <v>1</v>
      </c>
    </row>
    <row r="321" spans="2:9">
      <c r="B321" s="1">
        <v>69</v>
      </c>
      <c r="E321" s="1" t="s">
        <v>266</v>
      </c>
      <c r="I321" s="1">
        <v>2</v>
      </c>
    </row>
    <row r="322" spans="2:9">
      <c r="B322" s="1">
        <v>69</v>
      </c>
      <c r="E322" s="1" t="s">
        <v>269</v>
      </c>
      <c r="F322" s="1" t="s">
        <v>311</v>
      </c>
      <c r="I322" s="1">
        <v>3</v>
      </c>
    </row>
    <row r="323" spans="2:9">
      <c r="B323" s="1">
        <v>69</v>
      </c>
      <c r="E323" s="1" t="s">
        <v>265</v>
      </c>
      <c r="I323" s="1">
        <v>1</v>
      </c>
    </row>
    <row r="324" spans="2:9">
      <c r="B324" s="1">
        <v>69</v>
      </c>
      <c r="E324" s="1" t="s">
        <v>266</v>
      </c>
      <c r="F324" s="1" t="s">
        <v>299</v>
      </c>
      <c r="G324" s="1" t="s">
        <v>253</v>
      </c>
      <c r="H324" s="1" t="s">
        <v>254</v>
      </c>
      <c r="I324" s="1">
        <v>1</v>
      </c>
    </row>
    <row r="325" spans="2:9">
      <c r="B325" s="1">
        <v>69</v>
      </c>
      <c r="E325" s="1" t="s">
        <v>266</v>
      </c>
      <c r="F325" s="1" t="s">
        <v>299</v>
      </c>
      <c r="G325" s="1" t="s">
        <v>247</v>
      </c>
      <c r="H325" s="1" t="s">
        <v>298</v>
      </c>
      <c r="I325" s="1">
        <v>1</v>
      </c>
    </row>
    <row r="326" spans="2:9">
      <c r="B326" s="1">
        <v>81</v>
      </c>
      <c r="E326" s="1" t="s">
        <v>234</v>
      </c>
      <c r="F326" s="1" t="s">
        <v>311</v>
      </c>
      <c r="I326" s="1">
        <v>2</v>
      </c>
    </row>
    <row r="327" spans="2:9">
      <c r="B327" s="1">
        <v>81</v>
      </c>
      <c r="E327" s="1" t="s">
        <v>265</v>
      </c>
      <c r="I327" s="1">
        <v>7</v>
      </c>
    </row>
    <row r="328" spans="2:9">
      <c r="B328" s="1">
        <v>81</v>
      </c>
      <c r="E328" s="1" t="s">
        <v>263</v>
      </c>
      <c r="I328" s="1">
        <v>10</v>
      </c>
    </row>
    <row r="329" spans="2:9">
      <c r="B329" s="1">
        <v>81</v>
      </c>
      <c r="E329" s="1" t="s">
        <v>262</v>
      </c>
      <c r="I329" s="1">
        <v>5</v>
      </c>
    </row>
    <row r="330" spans="2:9">
      <c r="B330" s="1">
        <v>81</v>
      </c>
      <c r="E330" s="1" t="s">
        <v>276</v>
      </c>
      <c r="I330" s="1">
        <v>1</v>
      </c>
    </row>
    <row r="331" spans="2:9">
      <c r="B331" s="1">
        <v>81</v>
      </c>
      <c r="E331" s="1" t="s">
        <v>266</v>
      </c>
      <c r="F331" s="1" t="s">
        <v>299</v>
      </c>
      <c r="G331" s="1" t="s">
        <v>247</v>
      </c>
      <c r="H331" s="1" t="s">
        <v>303</v>
      </c>
      <c r="I331" s="1">
        <v>1</v>
      </c>
    </row>
    <row r="332" spans="2:9">
      <c r="B332" s="1">
        <v>61</v>
      </c>
      <c r="E332" s="1" t="s">
        <v>276</v>
      </c>
      <c r="I332" s="1">
        <v>1</v>
      </c>
    </row>
    <row r="333" spans="2:9">
      <c r="B333" s="1">
        <v>61</v>
      </c>
      <c r="E333" s="1" t="s">
        <v>265</v>
      </c>
      <c r="I333" s="1">
        <v>8</v>
      </c>
    </row>
    <row r="334" spans="2:9">
      <c r="B334" s="1">
        <v>61</v>
      </c>
      <c r="E334" s="1" t="s">
        <v>263</v>
      </c>
      <c r="I334" s="1">
        <v>1</v>
      </c>
    </row>
    <row r="335" spans="2:9">
      <c r="B335" s="1">
        <v>78</v>
      </c>
      <c r="E335" s="1" t="s">
        <v>276</v>
      </c>
      <c r="I335" s="1">
        <v>5</v>
      </c>
    </row>
    <row r="336" spans="2:9">
      <c r="B336" s="1">
        <v>78</v>
      </c>
      <c r="E336" s="1" t="s">
        <v>269</v>
      </c>
      <c r="I336" s="1">
        <v>1</v>
      </c>
    </row>
    <row r="337" spans="2:9">
      <c r="B337" s="1">
        <v>78</v>
      </c>
      <c r="E337" s="1" t="s">
        <v>265</v>
      </c>
      <c r="I337" s="1">
        <v>15</v>
      </c>
    </row>
    <row r="338" spans="2:9">
      <c r="B338" s="1">
        <v>78</v>
      </c>
      <c r="E338" s="1" t="s">
        <v>262</v>
      </c>
      <c r="I338" s="1">
        <v>3</v>
      </c>
    </row>
    <row r="339" spans="2:9">
      <c r="B339" s="1">
        <v>78</v>
      </c>
      <c r="E339" s="1" t="s">
        <v>264</v>
      </c>
      <c r="I339" s="1">
        <v>1</v>
      </c>
    </row>
    <row r="340" spans="2:9">
      <c r="B340" s="1">
        <v>78</v>
      </c>
      <c r="E340" s="1" t="s">
        <v>234</v>
      </c>
      <c r="I340" s="1">
        <v>2</v>
      </c>
    </row>
    <row r="341" spans="2:9">
      <c r="B341" s="1">
        <v>70</v>
      </c>
      <c r="E341" s="1" t="s">
        <v>266</v>
      </c>
      <c r="F341" s="1" t="s">
        <v>257</v>
      </c>
      <c r="I341" s="1">
        <v>1</v>
      </c>
    </row>
    <row r="342" spans="2:9">
      <c r="B342" s="1">
        <v>70</v>
      </c>
      <c r="E342" s="1" t="s">
        <v>276</v>
      </c>
      <c r="I342" s="1">
        <v>1</v>
      </c>
    </row>
    <row r="343" spans="2:9">
      <c r="B343" s="1">
        <v>67</v>
      </c>
      <c r="E343" s="1" t="s">
        <v>234</v>
      </c>
      <c r="F343" s="1" t="s">
        <v>311</v>
      </c>
      <c r="I343" s="1">
        <v>1</v>
      </c>
    </row>
    <row r="344" spans="2:9">
      <c r="B344" s="1">
        <v>67</v>
      </c>
      <c r="E344" s="1" t="s">
        <v>263</v>
      </c>
      <c r="I344" s="1">
        <v>2</v>
      </c>
    </row>
    <row r="345" spans="2:9">
      <c r="B345" s="1">
        <v>67</v>
      </c>
      <c r="E345" s="1" t="s">
        <v>276</v>
      </c>
      <c r="I345" s="1">
        <v>2</v>
      </c>
    </row>
    <row r="346" spans="2:9">
      <c r="B346" s="1">
        <v>67</v>
      </c>
      <c r="E346" s="1" t="s">
        <v>265</v>
      </c>
      <c r="I346" s="1">
        <v>1</v>
      </c>
    </row>
    <row r="347" spans="2:9">
      <c r="B347" s="1">
        <v>71</v>
      </c>
      <c r="E347" s="1" t="s">
        <v>276</v>
      </c>
      <c r="I347" s="1">
        <v>1</v>
      </c>
    </row>
    <row r="348" spans="2:9">
      <c r="B348" s="1">
        <v>71</v>
      </c>
      <c r="E348" s="1" t="s">
        <v>263</v>
      </c>
      <c r="I348" s="1">
        <v>1</v>
      </c>
    </row>
    <row r="349" spans="2:9">
      <c r="B349" s="1">
        <v>71</v>
      </c>
      <c r="E349" s="1" t="s">
        <v>265</v>
      </c>
      <c r="I349" s="1">
        <v>1</v>
      </c>
    </row>
    <row r="350" spans="2:9">
      <c r="B350" s="1">
        <v>80</v>
      </c>
      <c r="E350" s="1" t="s">
        <v>276</v>
      </c>
      <c r="I350" s="1">
        <v>2</v>
      </c>
    </row>
    <row r="351" spans="2:9">
      <c r="B351" s="1">
        <v>80</v>
      </c>
      <c r="E351" s="1" t="s">
        <v>266</v>
      </c>
      <c r="F351" s="1" t="s">
        <v>292</v>
      </c>
      <c r="I351" s="1">
        <v>2</v>
      </c>
    </row>
    <row r="352" spans="2:9">
      <c r="B352" s="1">
        <v>80</v>
      </c>
      <c r="E352" s="1" t="s">
        <v>265</v>
      </c>
      <c r="I352" s="1">
        <v>3</v>
      </c>
    </row>
    <row r="353" spans="2:9">
      <c r="B353" s="1">
        <v>80</v>
      </c>
      <c r="E353" s="1" t="s">
        <v>269</v>
      </c>
      <c r="I353" s="1">
        <v>1</v>
      </c>
    </row>
    <row r="354" spans="2:9">
      <c r="B354" s="1">
        <v>80</v>
      </c>
      <c r="E354" s="1" t="s">
        <v>263</v>
      </c>
      <c r="I354" s="1">
        <v>1</v>
      </c>
    </row>
    <row r="355" spans="2:9">
      <c r="B355" s="1">
        <v>80</v>
      </c>
      <c r="E355" s="1" t="s">
        <v>262</v>
      </c>
      <c r="I355" s="1">
        <v>2</v>
      </c>
    </row>
    <row r="356" spans="2:9">
      <c r="B356" s="1">
        <v>80</v>
      </c>
      <c r="E356" s="1" t="s">
        <v>234</v>
      </c>
      <c r="F356" s="1" t="s">
        <v>311</v>
      </c>
      <c r="I356" s="1">
        <v>1</v>
      </c>
    </row>
    <row r="357" spans="2:9">
      <c r="B357" s="1">
        <v>68</v>
      </c>
      <c r="E357" s="1" t="s">
        <v>293</v>
      </c>
      <c r="I357" s="1">
        <v>1</v>
      </c>
    </row>
    <row r="358" spans="2:9">
      <c r="B358" s="1">
        <v>68</v>
      </c>
      <c r="E358" s="1" t="s">
        <v>265</v>
      </c>
      <c r="I358" s="1">
        <v>3</v>
      </c>
    </row>
    <row r="359" spans="2:9">
      <c r="B359" s="1">
        <v>68</v>
      </c>
      <c r="E359" s="1" t="s">
        <v>276</v>
      </c>
      <c r="I359" s="1">
        <v>3</v>
      </c>
    </row>
    <row r="360" spans="2:9">
      <c r="B360" s="1">
        <v>68</v>
      </c>
      <c r="E360" s="1" t="s">
        <v>263</v>
      </c>
      <c r="I360" s="1">
        <v>2</v>
      </c>
    </row>
    <row r="361" spans="2:9">
      <c r="B361" s="1">
        <v>68</v>
      </c>
      <c r="E361" s="1" t="s">
        <v>234</v>
      </c>
      <c r="I361" s="1">
        <v>1</v>
      </c>
    </row>
    <row r="362" spans="2:9">
      <c r="B362" s="1">
        <v>68</v>
      </c>
      <c r="E362" s="1" t="s">
        <v>264</v>
      </c>
      <c r="I362" s="1">
        <v>1</v>
      </c>
    </row>
    <row r="363" spans="2:9">
      <c r="B363" s="1">
        <v>68</v>
      </c>
      <c r="E363" s="1" t="s">
        <v>266</v>
      </c>
      <c r="F363" s="1" t="s">
        <v>299</v>
      </c>
      <c r="G363" s="1" t="s">
        <v>246</v>
      </c>
      <c r="H363" s="1" t="s">
        <v>249</v>
      </c>
      <c r="I363" s="1">
        <v>1</v>
      </c>
    </row>
    <row r="364" spans="2:9">
      <c r="B364" s="1">
        <v>68</v>
      </c>
      <c r="E364" s="1" t="s">
        <v>266</v>
      </c>
      <c r="F364" s="1" t="s">
        <v>299</v>
      </c>
      <c r="G364" s="1" t="s">
        <v>247</v>
      </c>
      <c r="H364" s="1" t="s">
        <v>248</v>
      </c>
      <c r="I364" s="1">
        <v>1</v>
      </c>
    </row>
    <row r="365" spans="2:9">
      <c r="B365" s="1">
        <v>79</v>
      </c>
      <c r="E365" s="1" t="s">
        <v>266</v>
      </c>
      <c r="F365" s="1" t="s">
        <v>299</v>
      </c>
      <c r="G365" s="1" t="s">
        <v>247</v>
      </c>
      <c r="H365" s="1" t="s">
        <v>298</v>
      </c>
      <c r="I365" s="1">
        <v>1</v>
      </c>
    </row>
    <row r="366" spans="2:9">
      <c r="B366" s="1">
        <v>79</v>
      </c>
      <c r="E366" s="1" t="s">
        <v>276</v>
      </c>
      <c r="I366" s="1">
        <v>2</v>
      </c>
    </row>
    <row r="367" spans="2:9">
      <c r="B367" s="1">
        <v>79</v>
      </c>
      <c r="E367" s="1" t="s">
        <v>263</v>
      </c>
      <c r="I367" s="1">
        <v>1</v>
      </c>
    </row>
    <row r="368" spans="2:9">
      <c r="B368" s="1">
        <v>66</v>
      </c>
      <c r="E368" s="1" t="s">
        <v>279</v>
      </c>
      <c r="I368" s="1">
        <v>1</v>
      </c>
    </row>
    <row r="369" spans="2:11">
      <c r="B369" s="1">
        <v>66</v>
      </c>
      <c r="E369" s="1" t="s">
        <v>276</v>
      </c>
      <c r="I369" s="1">
        <v>2</v>
      </c>
    </row>
    <row r="370" spans="2:11">
      <c r="B370" s="1">
        <v>66</v>
      </c>
      <c r="E370" s="1" t="s">
        <v>234</v>
      </c>
      <c r="F370" s="1" t="s">
        <v>311</v>
      </c>
      <c r="I370" s="1">
        <v>2</v>
      </c>
    </row>
    <row r="371" spans="2:11">
      <c r="B371" s="1">
        <v>62</v>
      </c>
      <c r="E371" s="1" t="s">
        <v>276</v>
      </c>
      <c r="I371" s="1">
        <v>3</v>
      </c>
    </row>
    <row r="372" spans="2:11">
      <c r="B372" s="1">
        <v>62</v>
      </c>
      <c r="E372" s="1" t="s">
        <v>269</v>
      </c>
      <c r="F372" s="1" t="s">
        <v>311</v>
      </c>
      <c r="I372" s="1">
        <v>4</v>
      </c>
    </row>
    <row r="373" spans="2:11">
      <c r="B373" s="1">
        <v>62</v>
      </c>
      <c r="E373" s="1" t="s">
        <v>264</v>
      </c>
      <c r="I373" s="1">
        <v>2</v>
      </c>
    </row>
    <row r="374" spans="2:11">
      <c r="B374" s="1">
        <v>62</v>
      </c>
      <c r="E374" s="1" t="s">
        <v>262</v>
      </c>
      <c r="I374" s="1">
        <v>4</v>
      </c>
    </row>
    <row r="375" spans="2:11">
      <c r="B375" s="1">
        <v>64</v>
      </c>
      <c r="E375" s="1" t="s">
        <v>276</v>
      </c>
      <c r="I375" s="1">
        <v>3</v>
      </c>
    </row>
    <row r="376" spans="2:11">
      <c r="B376" s="1">
        <v>64</v>
      </c>
      <c r="E376" s="1" t="s">
        <v>234</v>
      </c>
      <c r="F376" s="1" t="s">
        <v>311</v>
      </c>
      <c r="I376" s="1">
        <v>2</v>
      </c>
    </row>
    <row r="377" spans="2:11">
      <c r="B377" s="1">
        <v>64</v>
      </c>
      <c r="E377" s="1" t="s">
        <v>265</v>
      </c>
      <c r="I377" s="1">
        <v>1</v>
      </c>
    </row>
    <row r="378" spans="2:11">
      <c r="B378" s="1">
        <v>65</v>
      </c>
      <c r="E378" s="1" t="s">
        <v>276</v>
      </c>
      <c r="I378" s="1">
        <v>1</v>
      </c>
    </row>
    <row r="379" spans="2:11">
      <c r="B379" s="1">
        <v>65</v>
      </c>
      <c r="E379" s="1" t="s">
        <v>265</v>
      </c>
      <c r="I379" s="1">
        <v>4</v>
      </c>
    </row>
    <row r="380" spans="2:11">
      <c r="B380" s="1">
        <v>65</v>
      </c>
      <c r="E380" s="1" t="s">
        <v>263</v>
      </c>
      <c r="I380" s="1">
        <v>2</v>
      </c>
    </row>
    <row r="381" spans="2:11">
      <c r="B381" s="1">
        <v>65</v>
      </c>
      <c r="E381" s="1" t="s">
        <v>234</v>
      </c>
      <c r="F381" s="1" t="s">
        <v>311</v>
      </c>
      <c r="I381" s="1">
        <v>2</v>
      </c>
    </row>
    <row r="382" spans="2:11">
      <c r="B382" s="1">
        <v>65</v>
      </c>
      <c r="E382" s="1" t="s">
        <v>269</v>
      </c>
      <c r="I382" s="1">
        <v>1</v>
      </c>
      <c r="K382" s="1" t="s">
        <v>315</v>
      </c>
    </row>
    <row r="383" spans="2:11">
      <c r="B383" s="1">
        <v>20</v>
      </c>
      <c r="E383" s="1" t="s">
        <v>234</v>
      </c>
      <c r="F383" s="1" t="s">
        <v>311</v>
      </c>
      <c r="I383" s="1">
        <v>1</v>
      </c>
    </row>
    <row r="384" spans="2:11">
      <c r="B384" s="1">
        <v>20</v>
      </c>
      <c r="E384" s="1" t="s">
        <v>264</v>
      </c>
      <c r="I384" s="1">
        <v>1</v>
      </c>
    </row>
    <row r="385" spans="2:11">
      <c r="B385" s="1">
        <v>20</v>
      </c>
      <c r="E385" s="1" t="s">
        <v>265</v>
      </c>
      <c r="I385" s="1">
        <v>1</v>
      </c>
    </row>
    <row r="386" spans="2:11">
      <c r="B386" s="1">
        <v>19</v>
      </c>
      <c r="I386" s="1">
        <v>0</v>
      </c>
      <c r="K386" s="1" t="s">
        <v>310</v>
      </c>
    </row>
    <row r="387" spans="2:11">
      <c r="B387" s="1">
        <v>17</v>
      </c>
      <c r="I387" s="1">
        <v>0</v>
      </c>
      <c r="K387" s="1" t="s">
        <v>310</v>
      </c>
    </row>
    <row r="388" spans="2:11">
      <c r="B388" s="1">
        <v>16</v>
      </c>
      <c r="E388" s="22" t="s">
        <v>234</v>
      </c>
      <c r="F388" s="22" t="s">
        <v>311</v>
      </c>
      <c r="I388" s="1">
        <v>1</v>
      </c>
    </row>
    <row r="389" spans="2:11">
      <c r="B389" s="1">
        <v>15</v>
      </c>
      <c r="E389" s="1" t="s">
        <v>276</v>
      </c>
      <c r="I389" s="1">
        <v>1</v>
      </c>
    </row>
    <row r="390" spans="2:11">
      <c r="B390" s="1">
        <v>15</v>
      </c>
      <c r="E390" s="1" t="s">
        <v>263</v>
      </c>
      <c r="I390" s="1">
        <v>11</v>
      </c>
    </row>
    <row r="391" spans="2:11">
      <c r="B391" s="1">
        <v>15</v>
      </c>
      <c r="E391" s="1" t="s">
        <v>265</v>
      </c>
      <c r="I391" s="1">
        <v>5</v>
      </c>
    </row>
    <row r="392" spans="2:11">
      <c r="B392" s="1">
        <v>18</v>
      </c>
      <c r="I392" s="1">
        <v>0</v>
      </c>
    </row>
    <row r="393" spans="2:11">
      <c r="B393" s="1">
        <v>78</v>
      </c>
      <c r="E393" s="1" t="s">
        <v>266</v>
      </c>
      <c r="F393" s="1" t="s">
        <v>299</v>
      </c>
      <c r="G393" s="1" t="s">
        <v>246</v>
      </c>
      <c r="H393" s="1" t="s">
        <v>301</v>
      </c>
      <c r="I393" s="1">
        <v>1</v>
      </c>
    </row>
    <row r="394" spans="2:11">
      <c r="B394" s="1">
        <v>61</v>
      </c>
      <c r="E394" s="1" t="s">
        <v>266</v>
      </c>
      <c r="F394" s="1" t="s">
        <v>299</v>
      </c>
      <c r="G394" s="1" t="s">
        <v>317</v>
      </c>
      <c r="H394" s="1" t="s">
        <v>318</v>
      </c>
      <c r="I394" s="1">
        <v>3</v>
      </c>
    </row>
    <row r="395" spans="2:11">
      <c r="B395" s="1">
        <v>79</v>
      </c>
      <c r="E395" s="1" t="s">
        <v>266</v>
      </c>
      <c r="F395" s="1" t="s">
        <v>299</v>
      </c>
      <c r="G395" s="1" t="s">
        <v>317</v>
      </c>
      <c r="H395" s="1" t="s">
        <v>318</v>
      </c>
      <c r="I395" s="1">
        <v>1</v>
      </c>
    </row>
    <row r="396" spans="2:11">
      <c r="B396" s="1">
        <v>69</v>
      </c>
      <c r="E396" s="1" t="s">
        <v>266</v>
      </c>
      <c r="F396" s="1" t="s">
        <v>319</v>
      </c>
      <c r="I396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57A4-821C-4F90-AF69-6D716D8EDF93}">
  <dimension ref="A1:J396"/>
  <sheetViews>
    <sheetView workbookViewId="0">
      <pane ySplit="1" topLeftCell="A2" activePane="bottomLeft" state="frozen"/>
      <selection pane="bottomLeft" activeCell="A67" sqref="A67:H71"/>
    </sheetView>
  </sheetViews>
  <sheetFormatPr baseColWidth="10" defaultColWidth="8.83203125" defaultRowHeight="15"/>
  <cols>
    <col min="1" max="1" width="11.1640625" style="1" bestFit="1" customWidth="1"/>
    <col min="2" max="3" width="8.6640625" style="1"/>
    <col min="4" max="4" width="10.1640625" style="1" bestFit="1" customWidth="1"/>
    <col min="5" max="7" width="23.5" style="1" bestFit="1" customWidth="1"/>
    <col min="8" max="8" width="14.6640625" style="1" bestFit="1" customWidth="1"/>
    <col min="9" max="9" width="8.6640625" style="12"/>
  </cols>
  <sheetData>
    <row r="1" spans="1:9">
      <c r="A1" s="2" t="s">
        <v>0</v>
      </c>
      <c r="B1" s="2" t="s">
        <v>1</v>
      </c>
      <c r="C1" s="2" t="s">
        <v>50</v>
      </c>
      <c r="D1" s="2" t="s">
        <v>20</v>
      </c>
      <c r="E1" s="2" t="s">
        <v>275</v>
      </c>
      <c r="F1" s="2" t="s">
        <v>286</v>
      </c>
      <c r="G1" s="2" t="s">
        <v>287</v>
      </c>
      <c r="H1" s="2" t="s">
        <v>288</v>
      </c>
      <c r="I1" s="2" t="s">
        <v>47</v>
      </c>
    </row>
    <row r="2" spans="1:9">
      <c r="A2" s="1" t="s">
        <v>54</v>
      </c>
      <c r="B2" s="1">
        <v>9</v>
      </c>
      <c r="C2" s="1">
        <v>1</v>
      </c>
      <c r="D2" s="3">
        <v>45476</v>
      </c>
      <c r="E2" s="1" t="s">
        <v>55</v>
      </c>
      <c r="F2" s="1">
        <v>9</v>
      </c>
      <c r="G2" s="1" t="s">
        <v>56</v>
      </c>
      <c r="H2" s="1" t="s">
        <v>44</v>
      </c>
    </row>
    <row r="3" spans="1:9">
      <c r="A3" s="1" t="s">
        <v>54</v>
      </c>
      <c r="B3" s="1">
        <v>9</v>
      </c>
      <c r="C3" s="1">
        <v>2</v>
      </c>
      <c r="D3" s="3">
        <v>45476</v>
      </c>
      <c r="E3" s="1" t="s">
        <v>55</v>
      </c>
      <c r="F3" s="1">
        <v>9</v>
      </c>
      <c r="G3" s="1">
        <v>9</v>
      </c>
      <c r="H3" s="1" t="s">
        <v>44</v>
      </c>
    </row>
    <row r="4" spans="1:9">
      <c r="A4" s="1" t="s">
        <v>54</v>
      </c>
      <c r="B4" s="1">
        <v>9</v>
      </c>
      <c r="C4" s="1">
        <v>3</v>
      </c>
      <c r="D4" s="3">
        <v>45476</v>
      </c>
      <c r="E4" s="1" t="s">
        <v>55</v>
      </c>
      <c r="F4" s="1">
        <v>9</v>
      </c>
      <c r="G4" s="1" t="s">
        <v>56</v>
      </c>
      <c r="H4" s="1" t="s">
        <v>44</v>
      </c>
    </row>
    <row r="5" spans="1:9">
      <c r="A5" s="1" t="s">
        <v>54</v>
      </c>
      <c r="B5" s="1">
        <v>9</v>
      </c>
      <c r="C5" s="1">
        <v>4</v>
      </c>
      <c r="D5" s="3">
        <v>45476</v>
      </c>
      <c r="E5" s="1" t="s">
        <v>55</v>
      </c>
      <c r="F5" s="1">
        <v>9</v>
      </c>
      <c r="G5" s="1" t="s">
        <v>56</v>
      </c>
      <c r="H5" s="1" t="s">
        <v>44</v>
      </c>
    </row>
    <row r="6" spans="1:9">
      <c r="A6" s="1" t="s">
        <v>54</v>
      </c>
      <c r="B6" s="1">
        <v>9</v>
      </c>
      <c r="C6" s="1">
        <v>5</v>
      </c>
      <c r="D6" s="3">
        <v>45476</v>
      </c>
      <c r="E6" s="1" t="s">
        <v>44</v>
      </c>
      <c r="F6" s="1" t="s">
        <v>44</v>
      </c>
      <c r="G6" s="1" t="s">
        <v>44</v>
      </c>
      <c r="H6" s="1" t="s">
        <v>44</v>
      </c>
    </row>
    <row r="7" spans="1:9">
      <c r="A7" s="1" t="s">
        <v>54</v>
      </c>
      <c r="B7" s="1">
        <v>27</v>
      </c>
      <c r="C7" s="1">
        <v>1</v>
      </c>
      <c r="D7" s="3">
        <v>45476</v>
      </c>
      <c r="E7" s="1" t="s">
        <v>55</v>
      </c>
      <c r="F7" s="1">
        <v>10</v>
      </c>
      <c r="G7" s="1">
        <v>9</v>
      </c>
      <c r="H7" s="1" t="s">
        <v>44</v>
      </c>
    </row>
    <row r="8" spans="1:9">
      <c r="A8" s="1" t="s">
        <v>54</v>
      </c>
      <c r="B8" s="1">
        <v>27</v>
      </c>
      <c r="C8" s="1">
        <v>2</v>
      </c>
      <c r="D8" s="3">
        <v>45476</v>
      </c>
      <c r="E8" s="1">
        <v>12</v>
      </c>
      <c r="F8" s="1">
        <v>8</v>
      </c>
      <c r="G8" s="1" t="s">
        <v>44</v>
      </c>
      <c r="H8" s="1">
        <v>9</v>
      </c>
    </row>
    <row r="9" spans="1:9">
      <c r="A9" s="1" t="s">
        <v>54</v>
      </c>
      <c r="B9" s="1">
        <v>27</v>
      </c>
      <c r="C9" s="1">
        <v>3</v>
      </c>
      <c r="D9" s="3">
        <v>45476</v>
      </c>
      <c r="E9" s="1">
        <v>12</v>
      </c>
      <c r="F9" s="1">
        <v>10</v>
      </c>
      <c r="G9" s="1" t="s">
        <v>44</v>
      </c>
      <c r="H9" s="1">
        <v>9</v>
      </c>
    </row>
    <row r="10" spans="1:9">
      <c r="A10" s="1" t="s">
        <v>54</v>
      </c>
      <c r="B10" s="1">
        <v>27</v>
      </c>
      <c r="C10" s="1">
        <v>4</v>
      </c>
      <c r="D10" s="3">
        <v>45476</v>
      </c>
      <c r="E10" s="1" t="s">
        <v>55</v>
      </c>
      <c r="F10" s="1">
        <v>10</v>
      </c>
      <c r="G10" s="1" t="s">
        <v>56</v>
      </c>
      <c r="H10" s="1" t="s">
        <v>44</v>
      </c>
    </row>
    <row r="11" spans="1:9">
      <c r="A11" s="1" t="s">
        <v>54</v>
      </c>
      <c r="B11" s="1">
        <v>27</v>
      </c>
      <c r="C11" s="1">
        <v>5</v>
      </c>
      <c r="D11" s="3">
        <v>45476</v>
      </c>
      <c r="E11" s="1">
        <v>14</v>
      </c>
      <c r="F11" s="1">
        <v>8</v>
      </c>
      <c r="G11" s="1" t="s">
        <v>44</v>
      </c>
      <c r="H11" s="1">
        <v>10</v>
      </c>
    </row>
    <row r="12" spans="1:9">
      <c r="A12" s="1" t="s">
        <v>54</v>
      </c>
      <c r="B12" s="1">
        <v>7</v>
      </c>
      <c r="C12" s="1">
        <v>1</v>
      </c>
      <c r="D12" s="3">
        <v>45476</v>
      </c>
      <c r="E12" s="1">
        <v>16</v>
      </c>
      <c r="F12" s="1">
        <v>9</v>
      </c>
      <c r="G12" s="1" t="s">
        <v>44</v>
      </c>
      <c r="H12" s="1">
        <v>5</v>
      </c>
    </row>
    <row r="13" spans="1:9">
      <c r="A13" s="1" t="s">
        <v>54</v>
      </c>
      <c r="B13" s="1">
        <v>7</v>
      </c>
      <c r="C13" s="1">
        <v>2</v>
      </c>
      <c r="D13" s="3">
        <v>45476</v>
      </c>
      <c r="E13" s="1">
        <v>14</v>
      </c>
      <c r="F13" s="1">
        <v>9</v>
      </c>
      <c r="G13" s="1" t="s">
        <v>44</v>
      </c>
      <c r="H13" s="1">
        <v>7</v>
      </c>
    </row>
    <row r="14" spans="1:9">
      <c r="A14" s="1" t="s">
        <v>54</v>
      </c>
      <c r="B14" s="1">
        <v>7</v>
      </c>
      <c r="C14" s="1">
        <v>3</v>
      </c>
      <c r="D14" s="3">
        <v>45476</v>
      </c>
      <c r="E14" s="1" t="s">
        <v>57</v>
      </c>
      <c r="F14" s="1">
        <v>8</v>
      </c>
      <c r="G14" s="1">
        <v>10</v>
      </c>
      <c r="H14" s="1" t="s">
        <v>44</v>
      </c>
    </row>
    <row r="15" spans="1:9">
      <c r="A15" s="1" t="s">
        <v>54</v>
      </c>
      <c r="B15" s="1">
        <v>7</v>
      </c>
      <c r="C15" s="1">
        <v>4</v>
      </c>
      <c r="D15" s="3">
        <v>45476</v>
      </c>
      <c r="E15" s="1" t="s">
        <v>55</v>
      </c>
      <c r="F15" s="1">
        <v>7</v>
      </c>
      <c r="G15" s="1">
        <v>8</v>
      </c>
      <c r="H15" s="1" t="s">
        <v>44</v>
      </c>
    </row>
    <row r="16" spans="1:9">
      <c r="A16" s="1" t="s">
        <v>54</v>
      </c>
      <c r="B16" s="1">
        <v>7</v>
      </c>
      <c r="C16" s="1">
        <v>5</v>
      </c>
      <c r="D16" s="3">
        <v>45476</v>
      </c>
      <c r="E16" s="1" t="s">
        <v>44</v>
      </c>
      <c r="F16" s="1" t="s">
        <v>44</v>
      </c>
      <c r="G16" s="1" t="s">
        <v>44</v>
      </c>
      <c r="H16" s="1" t="s">
        <v>44</v>
      </c>
    </row>
    <row r="17" spans="1:8">
      <c r="A17" s="1" t="s">
        <v>54</v>
      </c>
      <c r="B17" s="1">
        <v>26</v>
      </c>
      <c r="C17" s="1">
        <v>1</v>
      </c>
      <c r="D17" s="3">
        <v>45476</v>
      </c>
      <c r="E17" s="1">
        <v>10</v>
      </c>
      <c r="F17" s="1">
        <v>7</v>
      </c>
      <c r="G17" s="1" t="s">
        <v>44</v>
      </c>
      <c r="H17" s="1">
        <v>5</v>
      </c>
    </row>
    <row r="18" spans="1:8">
      <c r="A18" s="1" t="s">
        <v>54</v>
      </c>
      <c r="B18" s="1">
        <v>26</v>
      </c>
      <c r="C18" s="1">
        <v>2</v>
      </c>
      <c r="D18" s="3">
        <v>45476</v>
      </c>
      <c r="E18" s="1" t="s">
        <v>55</v>
      </c>
      <c r="F18" s="1">
        <v>8</v>
      </c>
      <c r="G18" s="1">
        <v>9</v>
      </c>
      <c r="H18" s="1" t="s">
        <v>44</v>
      </c>
    </row>
    <row r="19" spans="1:8">
      <c r="A19" s="1" t="s">
        <v>54</v>
      </c>
      <c r="B19" s="1">
        <v>26</v>
      </c>
      <c r="C19" s="1">
        <v>3</v>
      </c>
      <c r="D19" s="3">
        <v>45476</v>
      </c>
      <c r="E19" s="1" t="s">
        <v>58</v>
      </c>
      <c r="F19" s="1">
        <v>10</v>
      </c>
      <c r="G19" s="1">
        <v>9</v>
      </c>
      <c r="H19" s="1" t="s">
        <v>44</v>
      </c>
    </row>
    <row r="20" spans="1:8">
      <c r="A20" s="1" t="s">
        <v>54</v>
      </c>
      <c r="B20" s="1">
        <v>26</v>
      </c>
      <c r="C20" s="1">
        <v>4</v>
      </c>
      <c r="D20" s="3">
        <v>45476</v>
      </c>
      <c r="E20" s="1" t="s">
        <v>44</v>
      </c>
      <c r="F20" s="1" t="s">
        <v>44</v>
      </c>
      <c r="G20" s="1" t="s">
        <v>44</v>
      </c>
      <c r="H20" s="1" t="s">
        <v>44</v>
      </c>
    </row>
    <row r="21" spans="1:8">
      <c r="A21" s="1" t="s">
        <v>54</v>
      </c>
      <c r="B21" s="1">
        <v>26</v>
      </c>
      <c r="C21" s="1">
        <v>5</v>
      </c>
      <c r="D21" s="3">
        <v>45476</v>
      </c>
      <c r="E21" s="1" t="s">
        <v>44</v>
      </c>
      <c r="F21" s="1" t="s">
        <v>44</v>
      </c>
      <c r="G21" s="1" t="s">
        <v>44</v>
      </c>
      <c r="H21" s="1" t="s">
        <v>44</v>
      </c>
    </row>
    <row r="22" spans="1:8">
      <c r="A22" s="1" t="s">
        <v>54</v>
      </c>
      <c r="B22" s="1">
        <v>24</v>
      </c>
      <c r="C22" s="1">
        <v>1</v>
      </c>
      <c r="D22" s="3">
        <v>45476</v>
      </c>
      <c r="E22" s="1" t="s">
        <v>55</v>
      </c>
      <c r="F22" s="1">
        <v>12</v>
      </c>
      <c r="G22" s="1" t="s">
        <v>56</v>
      </c>
      <c r="H22" s="1" t="s">
        <v>44</v>
      </c>
    </row>
    <row r="23" spans="1:8">
      <c r="A23" s="1" t="s">
        <v>54</v>
      </c>
      <c r="B23" s="1">
        <v>24</v>
      </c>
      <c r="C23" s="1">
        <v>2</v>
      </c>
      <c r="D23" s="3">
        <v>45476</v>
      </c>
      <c r="E23" s="1" t="s">
        <v>55</v>
      </c>
      <c r="F23" s="1">
        <v>9</v>
      </c>
      <c r="G23" s="1">
        <v>10</v>
      </c>
      <c r="H23" s="1" t="s">
        <v>44</v>
      </c>
    </row>
    <row r="24" spans="1:8">
      <c r="A24" s="1" t="s">
        <v>54</v>
      </c>
      <c r="B24" s="1">
        <v>24</v>
      </c>
      <c r="C24" s="1">
        <v>3</v>
      </c>
      <c r="D24" s="3">
        <v>45476</v>
      </c>
      <c r="E24" s="1">
        <v>13</v>
      </c>
      <c r="F24" s="1">
        <v>10</v>
      </c>
      <c r="G24" s="1" t="s">
        <v>44</v>
      </c>
      <c r="H24" s="1">
        <v>4</v>
      </c>
    </row>
    <row r="25" spans="1:8">
      <c r="A25" s="1" t="s">
        <v>54</v>
      </c>
      <c r="B25" s="1">
        <v>24</v>
      </c>
      <c r="C25" s="1">
        <v>4</v>
      </c>
      <c r="D25" s="3">
        <v>45476</v>
      </c>
      <c r="E25" s="1">
        <v>9</v>
      </c>
      <c r="F25" s="1">
        <v>8</v>
      </c>
      <c r="G25" s="1" t="s">
        <v>44</v>
      </c>
      <c r="H25" s="1">
        <v>7</v>
      </c>
    </row>
    <row r="26" spans="1:8">
      <c r="A26" s="1" t="s">
        <v>54</v>
      </c>
      <c r="B26" s="1">
        <v>24</v>
      </c>
      <c r="C26" s="1">
        <v>5</v>
      </c>
      <c r="D26" s="3">
        <v>45476</v>
      </c>
      <c r="E26" s="1" t="s">
        <v>55</v>
      </c>
      <c r="F26" s="1">
        <v>8</v>
      </c>
      <c r="G26" s="1">
        <v>10</v>
      </c>
      <c r="H26" s="1" t="s">
        <v>44</v>
      </c>
    </row>
    <row r="27" spans="1:8">
      <c r="A27" s="1" t="s">
        <v>54</v>
      </c>
      <c r="B27" s="1">
        <v>11</v>
      </c>
      <c r="C27" s="1">
        <v>1</v>
      </c>
      <c r="D27" s="3">
        <v>45475</v>
      </c>
      <c r="E27" s="1" t="s">
        <v>55</v>
      </c>
      <c r="F27" s="1">
        <v>10</v>
      </c>
      <c r="G27" s="1">
        <v>10</v>
      </c>
      <c r="H27" s="1" t="s">
        <v>44</v>
      </c>
    </row>
    <row r="28" spans="1:8">
      <c r="A28" s="1" t="s">
        <v>54</v>
      </c>
      <c r="B28" s="1">
        <v>11</v>
      </c>
      <c r="C28" s="1">
        <v>2</v>
      </c>
      <c r="D28" s="3">
        <v>45475</v>
      </c>
      <c r="E28" s="1" t="s">
        <v>55</v>
      </c>
      <c r="F28" s="1">
        <v>9</v>
      </c>
      <c r="G28" s="1" t="s">
        <v>56</v>
      </c>
      <c r="H28" s="1" t="s">
        <v>44</v>
      </c>
    </row>
    <row r="29" spans="1:8">
      <c r="A29" s="1" t="s">
        <v>54</v>
      </c>
      <c r="B29" s="1">
        <v>11</v>
      </c>
      <c r="C29" s="1">
        <v>3</v>
      </c>
      <c r="D29" s="3">
        <v>45475</v>
      </c>
      <c r="E29" s="1" t="s">
        <v>55</v>
      </c>
      <c r="F29" s="1">
        <v>12</v>
      </c>
      <c r="G29" s="1">
        <v>10</v>
      </c>
      <c r="H29" s="1" t="s">
        <v>44</v>
      </c>
    </row>
    <row r="30" spans="1:8">
      <c r="A30" s="1" t="s">
        <v>54</v>
      </c>
      <c r="B30" s="1">
        <v>11</v>
      </c>
      <c r="C30" s="1">
        <v>4</v>
      </c>
      <c r="D30" s="3">
        <v>45475</v>
      </c>
      <c r="E30" s="1" t="s">
        <v>58</v>
      </c>
      <c r="F30" s="1">
        <v>10</v>
      </c>
      <c r="G30" s="1">
        <v>10</v>
      </c>
      <c r="H30" s="1" t="s">
        <v>44</v>
      </c>
    </row>
    <row r="31" spans="1:8">
      <c r="A31" s="1" t="s">
        <v>54</v>
      </c>
      <c r="B31" s="1">
        <v>11</v>
      </c>
      <c r="C31" s="1">
        <v>5</v>
      </c>
      <c r="D31" s="3">
        <v>45475</v>
      </c>
      <c r="E31" s="1" t="s">
        <v>55</v>
      </c>
      <c r="F31" s="1">
        <v>8</v>
      </c>
      <c r="G31" s="1" t="s">
        <v>56</v>
      </c>
      <c r="H31" s="1" t="s">
        <v>44</v>
      </c>
    </row>
    <row r="32" spans="1:8">
      <c r="A32" s="1" t="s">
        <v>54</v>
      </c>
      <c r="B32" s="1">
        <v>12</v>
      </c>
      <c r="C32" s="1">
        <v>1</v>
      </c>
      <c r="D32" s="3">
        <v>45475</v>
      </c>
      <c r="E32" s="1" t="s">
        <v>55</v>
      </c>
      <c r="F32" s="1">
        <v>9</v>
      </c>
      <c r="G32" s="1">
        <v>11</v>
      </c>
      <c r="H32" s="1">
        <v>8</v>
      </c>
    </row>
    <row r="33" spans="1:9">
      <c r="A33" s="1" t="s">
        <v>54</v>
      </c>
      <c r="B33" s="1">
        <v>12</v>
      </c>
      <c r="C33" s="1">
        <v>2</v>
      </c>
      <c r="D33" s="3">
        <v>45475</v>
      </c>
      <c r="E33" s="1">
        <v>7</v>
      </c>
      <c r="F33" s="1">
        <v>5</v>
      </c>
      <c r="G33" s="1" t="s">
        <v>44</v>
      </c>
      <c r="H33" s="1" t="s">
        <v>59</v>
      </c>
    </row>
    <row r="34" spans="1:9">
      <c r="A34" s="1" t="s">
        <v>54</v>
      </c>
      <c r="B34" s="1">
        <v>12</v>
      </c>
      <c r="C34" s="1">
        <v>3</v>
      </c>
      <c r="D34" s="3">
        <v>45475</v>
      </c>
      <c r="E34" s="1">
        <v>6</v>
      </c>
      <c r="F34" s="1">
        <v>7</v>
      </c>
      <c r="G34" s="1" t="s">
        <v>44</v>
      </c>
      <c r="H34" s="1">
        <v>9</v>
      </c>
    </row>
    <row r="35" spans="1:9">
      <c r="A35" s="1" t="s">
        <v>54</v>
      </c>
      <c r="B35" s="1">
        <v>12</v>
      </c>
      <c r="C35" s="1">
        <v>4</v>
      </c>
      <c r="D35" s="3">
        <v>45475</v>
      </c>
      <c r="E35" s="1">
        <v>3</v>
      </c>
      <c r="F35" s="1">
        <v>3</v>
      </c>
      <c r="G35" s="1" t="s">
        <v>44</v>
      </c>
      <c r="H35" s="1">
        <v>6</v>
      </c>
    </row>
    <row r="36" spans="1:9">
      <c r="A36" s="1" t="s">
        <v>54</v>
      </c>
      <c r="B36" s="1">
        <v>12</v>
      </c>
      <c r="C36" s="1">
        <v>5</v>
      </c>
      <c r="D36" s="3">
        <v>45475</v>
      </c>
      <c r="E36" s="1">
        <v>4</v>
      </c>
      <c r="F36" s="1">
        <v>4</v>
      </c>
      <c r="G36" s="1" t="s">
        <v>44</v>
      </c>
      <c r="H36" s="1">
        <v>5</v>
      </c>
    </row>
    <row r="37" spans="1:9">
      <c r="A37" s="1" t="s">
        <v>54</v>
      </c>
      <c r="B37" s="1">
        <v>13</v>
      </c>
      <c r="C37" s="1">
        <v>1</v>
      </c>
      <c r="D37" s="3">
        <v>45475</v>
      </c>
      <c r="E37" s="1">
        <v>6</v>
      </c>
      <c r="F37" s="1">
        <v>6</v>
      </c>
      <c r="G37" s="1" t="s">
        <v>44</v>
      </c>
      <c r="H37" s="1">
        <v>8</v>
      </c>
    </row>
    <row r="38" spans="1:9">
      <c r="A38" s="1" t="s">
        <v>54</v>
      </c>
      <c r="B38" s="1">
        <v>13</v>
      </c>
      <c r="C38" s="1">
        <v>2</v>
      </c>
      <c r="D38" s="3">
        <v>45475</v>
      </c>
      <c r="E38" s="1">
        <v>4</v>
      </c>
      <c r="F38" s="1">
        <v>4</v>
      </c>
      <c r="G38" s="1" t="s">
        <v>44</v>
      </c>
      <c r="H38" s="1">
        <v>10</v>
      </c>
    </row>
    <row r="39" spans="1:9">
      <c r="A39" s="1" t="s">
        <v>54</v>
      </c>
      <c r="B39" s="1">
        <v>13</v>
      </c>
      <c r="C39" s="1">
        <v>3</v>
      </c>
      <c r="D39" s="3">
        <v>45475</v>
      </c>
      <c r="E39" s="1">
        <v>13</v>
      </c>
      <c r="F39" s="1">
        <v>13</v>
      </c>
      <c r="G39" s="1" t="s">
        <v>44</v>
      </c>
      <c r="H39" s="1">
        <v>8</v>
      </c>
    </row>
    <row r="40" spans="1:9">
      <c r="A40" s="1" t="s">
        <v>54</v>
      </c>
      <c r="B40" s="1">
        <v>13</v>
      </c>
      <c r="C40" s="1">
        <v>4</v>
      </c>
      <c r="D40" s="3">
        <v>45475</v>
      </c>
      <c r="E40" s="1">
        <v>9</v>
      </c>
      <c r="F40" s="1">
        <v>9</v>
      </c>
      <c r="G40" s="1" t="s">
        <v>44</v>
      </c>
      <c r="H40" s="1">
        <v>9</v>
      </c>
    </row>
    <row r="41" spans="1:9">
      <c r="A41" s="1" t="s">
        <v>54</v>
      </c>
      <c r="B41" s="1">
        <v>13</v>
      </c>
      <c r="C41" s="1">
        <v>5</v>
      </c>
      <c r="D41" s="3">
        <v>45475</v>
      </c>
      <c r="E41" s="1">
        <v>4</v>
      </c>
      <c r="F41" s="1">
        <v>4</v>
      </c>
      <c r="G41" s="1" t="s">
        <v>44</v>
      </c>
      <c r="H41" s="1">
        <v>4</v>
      </c>
    </row>
    <row r="42" spans="1:9">
      <c r="A42" s="1" t="s">
        <v>54</v>
      </c>
      <c r="B42" s="1">
        <v>14</v>
      </c>
      <c r="C42" s="1">
        <v>1</v>
      </c>
      <c r="D42" s="3">
        <v>45475</v>
      </c>
      <c r="E42" s="1" t="s">
        <v>55</v>
      </c>
      <c r="F42" s="1">
        <v>9</v>
      </c>
      <c r="G42" s="1">
        <v>8</v>
      </c>
      <c r="H42" s="1" t="s">
        <v>44</v>
      </c>
      <c r="I42" s="12" t="s">
        <v>61</v>
      </c>
    </row>
    <row r="43" spans="1:9">
      <c r="A43" s="1" t="s">
        <v>54</v>
      </c>
      <c r="B43" s="1">
        <v>14</v>
      </c>
      <c r="C43" s="1">
        <v>2</v>
      </c>
      <c r="D43" s="3">
        <v>45475</v>
      </c>
      <c r="E43" s="1" t="s">
        <v>55</v>
      </c>
      <c r="F43" s="1">
        <v>10</v>
      </c>
      <c r="G43" s="1">
        <v>11</v>
      </c>
      <c r="H43" s="1" t="s">
        <v>44</v>
      </c>
    </row>
    <row r="44" spans="1:9">
      <c r="A44" s="1" t="s">
        <v>54</v>
      </c>
      <c r="B44" s="1">
        <v>14</v>
      </c>
      <c r="C44" s="1">
        <v>3</v>
      </c>
      <c r="D44" s="3">
        <v>45475</v>
      </c>
      <c r="E44" s="1" t="s">
        <v>55</v>
      </c>
      <c r="F44" s="1">
        <v>9</v>
      </c>
      <c r="G44" s="1" t="s">
        <v>59</v>
      </c>
      <c r="H44" s="1" t="s">
        <v>44</v>
      </c>
    </row>
    <row r="45" spans="1:9">
      <c r="A45" s="1" t="s">
        <v>54</v>
      </c>
      <c r="B45" s="1">
        <v>14</v>
      </c>
      <c r="C45" s="1">
        <v>4</v>
      </c>
      <c r="D45" s="3">
        <v>45475</v>
      </c>
      <c r="E45" s="1">
        <f>20</f>
        <v>20</v>
      </c>
      <c r="F45" s="1">
        <v>9</v>
      </c>
      <c r="G45" s="1">
        <v>11</v>
      </c>
      <c r="H45" s="1" t="s">
        <v>44</v>
      </c>
      <c r="I45" s="12" t="s">
        <v>60</v>
      </c>
    </row>
    <row r="46" spans="1:9">
      <c r="A46" s="1" t="s">
        <v>54</v>
      </c>
      <c r="B46" s="1">
        <v>14</v>
      </c>
      <c r="C46" s="1">
        <v>5</v>
      </c>
      <c r="D46" s="3">
        <v>45475</v>
      </c>
      <c r="E46" s="1" t="s">
        <v>44</v>
      </c>
      <c r="F46" s="1" t="s">
        <v>44</v>
      </c>
      <c r="G46" s="1" t="s">
        <v>44</v>
      </c>
      <c r="H46" s="1" t="s">
        <v>44</v>
      </c>
    </row>
    <row r="47" spans="1:9">
      <c r="A47" s="1" t="s">
        <v>54</v>
      </c>
      <c r="B47" s="1">
        <v>4</v>
      </c>
      <c r="C47" s="1">
        <v>1</v>
      </c>
      <c r="D47" s="3">
        <v>45474</v>
      </c>
      <c r="E47" s="1">
        <v>0</v>
      </c>
      <c r="F47" s="1" t="s">
        <v>44</v>
      </c>
      <c r="G47" s="1" t="s">
        <v>44</v>
      </c>
      <c r="H47" s="1">
        <v>10</v>
      </c>
    </row>
    <row r="48" spans="1:9">
      <c r="A48" s="1" t="s">
        <v>54</v>
      </c>
      <c r="B48" s="1">
        <v>4</v>
      </c>
      <c r="C48" s="1">
        <v>2</v>
      </c>
      <c r="D48" s="3">
        <v>45474</v>
      </c>
      <c r="E48" s="1">
        <v>0</v>
      </c>
      <c r="F48" s="1" t="s">
        <v>44</v>
      </c>
      <c r="G48" s="1" t="s">
        <v>44</v>
      </c>
      <c r="H48" s="1">
        <v>7</v>
      </c>
    </row>
    <row r="49" spans="1:9">
      <c r="A49" s="1" t="s">
        <v>54</v>
      </c>
      <c r="B49" s="1">
        <v>4</v>
      </c>
      <c r="C49" s="1">
        <v>3</v>
      </c>
      <c r="D49" s="3">
        <v>45474</v>
      </c>
      <c r="E49" s="1">
        <v>0</v>
      </c>
      <c r="F49" s="1" t="s">
        <v>44</v>
      </c>
      <c r="G49" s="1" t="s">
        <v>44</v>
      </c>
      <c r="H49" s="1">
        <v>7</v>
      </c>
    </row>
    <row r="50" spans="1:9">
      <c r="A50" s="1" t="s">
        <v>54</v>
      </c>
      <c r="B50" s="1">
        <v>4</v>
      </c>
      <c r="C50" s="1">
        <v>4</v>
      </c>
      <c r="D50" s="3">
        <v>45474</v>
      </c>
      <c r="E50" s="1">
        <v>0</v>
      </c>
      <c r="F50" s="1" t="s">
        <v>44</v>
      </c>
      <c r="G50" s="1" t="s">
        <v>44</v>
      </c>
      <c r="H50" s="1">
        <v>5</v>
      </c>
    </row>
    <row r="51" spans="1:9">
      <c r="A51" s="1" t="s">
        <v>54</v>
      </c>
      <c r="B51" s="1">
        <v>4</v>
      </c>
      <c r="C51" s="1">
        <v>5</v>
      </c>
      <c r="D51" s="3">
        <v>45474</v>
      </c>
      <c r="E51" s="1">
        <v>0</v>
      </c>
      <c r="F51" s="1" t="s">
        <v>44</v>
      </c>
      <c r="G51" s="1" t="s">
        <v>44</v>
      </c>
      <c r="H51" s="1">
        <v>7</v>
      </c>
    </row>
    <row r="52" spans="1:9">
      <c r="A52" s="1" t="s">
        <v>54</v>
      </c>
      <c r="B52" s="1">
        <v>10</v>
      </c>
      <c r="C52" s="1">
        <v>1</v>
      </c>
      <c r="D52" s="3">
        <v>45474</v>
      </c>
      <c r="E52" s="1" t="s">
        <v>55</v>
      </c>
      <c r="F52" s="1">
        <v>6</v>
      </c>
      <c r="G52" s="1" t="s">
        <v>65</v>
      </c>
      <c r="H52" s="1" t="s">
        <v>44</v>
      </c>
      <c r="I52" s="12" t="s">
        <v>64</v>
      </c>
    </row>
    <row r="53" spans="1:9">
      <c r="A53" s="1" t="s">
        <v>54</v>
      </c>
      <c r="B53" s="1">
        <v>10</v>
      </c>
      <c r="C53" s="1">
        <v>2</v>
      </c>
      <c r="D53" s="3">
        <v>45474</v>
      </c>
      <c r="E53" s="1" t="s">
        <v>55</v>
      </c>
      <c r="F53" s="1">
        <v>8</v>
      </c>
      <c r="G53" s="1" t="s">
        <v>65</v>
      </c>
      <c r="H53" s="1" t="s">
        <v>44</v>
      </c>
    </row>
    <row r="54" spans="1:9">
      <c r="A54" s="1" t="s">
        <v>54</v>
      </c>
      <c r="B54" s="1">
        <v>10</v>
      </c>
      <c r="C54" s="1">
        <v>3</v>
      </c>
      <c r="D54" s="3">
        <v>45474</v>
      </c>
      <c r="E54" s="1" t="s">
        <v>55</v>
      </c>
      <c r="F54" s="1">
        <v>12</v>
      </c>
      <c r="G54" s="1" t="s">
        <v>65</v>
      </c>
      <c r="H54" s="1" t="s">
        <v>44</v>
      </c>
    </row>
    <row r="55" spans="1:9">
      <c r="A55" s="1" t="s">
        <v>54</v>
      </c>
      <c r="B55" s="1">
        <v>10</v>
      </c>
      <c r="C55" s="1">
        <v>4</v>
      </c>
      <c r="D55" s="3">
        <v>45474</v>
      </c>
      <c r="E55" s="1" t="s">
        <v>55</v>
      </c>
      <c r="F55" s="1">
        <v>9</v>
      </c>
      <c r="G55" s="1" t="s">
        <v>65</v>
      </c>
      <c r="H55" s="1" t="s">
        <v>44</v>
      </c>
    </row>
    <row r="56" spans="1:9">
      <c r="A56" s="1" t="s">
        <v>54</v>
      </c>
      <c r="B56" s="1">
        <v>10</v>
      </c>
      <c r="C56" s="1">
        <v>5</v>
      </c>
      <c r="D56" s="3">
        <v>45474</v>
      </c>
      <c r="E56" s="1" t="s">
        <v>44</v>
      </c>
      <c r="F56" s="1" t="s">
        <v>44</v>
      </c>
      <c r="G56" s="1" t="s">
        <v>44</v>
      </c>
      <c r="H56" s="1" t="s">
        <v>44</v>
      </c>
    </row>
    <row r="57" spans="1:9">
      <c r="A57" s="1" t="s">
        <v>54</v>
      </c>
      <c r="B57" s="1">
        <v>8</v>
      </c>
      <c r="C57" s="1">
        <v>1</v>
      </c>
      <c r="D57" s="3">
        <v>45474</v>
      </c>
      <c r="E57" s="1" t="s">
        <v>55</v>
      </c>
      <c r="F57" s="1">
        <v>9</v>
      </c>
      <c r="G57" s="1" t="s">
        <v>65</v>
      </c>
      <c r="H57" s="1" t="s">
        <v>44</v>
      </c>
    </row>
    <row r="58" spans="1:9">
      <c r="A58" s="1" t="s">
        <v>54</v>
      </c>
      <c r="B58" s="1">
        <v>8</v>
      </c>
      <c r="C58" s="1">
        <v>2</v>
      </c>
      <c r="D58" s="3">
        <v>45474</v>
      </c>
      <c r="E58" s="1">
        <v>9</v>
      </c>
      <c r="F58" s="1">
        <v>9</v>
      </c>
      <c r="G58" s="1" t="s">
        <v>44</v>
      </c>
      <c r="H58" s="1">
        <v>8</v>
      </c>
    </row>
    <row r="59" spans="1:9">
      <c r="A59" s="1" t="s">
        <v>54</v>
      </c>
      <c r="B59" s="1">
        <v>8</v>
      </c>
      <c r="C59" s="1">
        <v>3</v>
      </c>
      <c r="D59" s="3">
        <v>45474</v>
      </c>
      <c r="E59" s="1" t="s">
        <v>55</v>
      </c>
      <c r="F59" s="1">
        <v>8</v>
      </c>
      <c r="G59" s="1" t="s">
        <v>65</v>
      </c>
      <c r="H59" s="1" t="s">
        <v>44</v>
      </c>
    </row>
    <row r="60" spans="1:9">
      <c r="A60" s="1" t="s">
        <v>54</v>
      </c>
      <c r="B60" s="1">
        <v>8</v>
      </c>
      <c r="C60" s="1">
        <v>4</v>
      </c>
      <c r="D60" s="3">
        <v>45474</v>
      </c>
      <c r="E60" s="1" t="s">
        <v>55</v>
      </c>
      <c r="F60" s="1">
        <v>9</v>
      </c>
      <c r="G60" s="1" t="s">
        <v>65</v>
      </c>
      <c r="H60" s="1" t="s">
        <v>44</v>
      </c>
    </row>
    <row r="61" spans="1:9">
      <c r="A61" s="1" t="s">
        <v>54</v>
      </c>
      <c r="B61" s="1">
        <v>8</v>
      </c>
      <c r="C61" s="1">
        <v>5</v>
      </c>
      <c r="D61" s="3">
        <v>45474</v>
      </c>
      <c r="E61" s="1">
        <v>16</v>
      </c>
      <c r="F61" s="1">
        <v>10</v>
      </c>
      <c r="G61" s="1" t="s">
        <v>44</v>
      </c>
      <c r="H61" s="1" t="s">
        <v>65</v>
      </c>
    </row>
    <row r="62" spans="1:9">
      <c r="A62" s="1" t="s">
        <v>54</v>
      </c>
      <c r="B62" s="1">
        <v>6</v>
      </c>
      <c r="C62" s="1">
        <v>1</v>
      </c>
      <c r="D62" s="3">
        <v>45474</v>
      </c>
      <c r="E62" s="1">
        <v>10</v>
      </c>
      <c r="F62" s="1">
        <v>7</v>
      </c>
      <c r="G62" s="1" t="s">
        <v>44</v>
      </c>
      <c r="H62" s="1" t="s">
        <v>65</v>
      </c>
      <c r="I62" s="12" t="s">
        <v>67</v>
      </c>
    </row>
    <row r="63" spans="1:9">
      <c r="A63" s="1" t="s">
        <v>54</v>
      </c>
      <c r="B63" s="1">
        <v>6</v>
      </c>
      <c r="C63" s="1">
        <v>2</v>
      </c>
      <c r="D63" s="3">
        <v>45474</v>
      </c>
      <c r="E63" s="1">
        <v>9</v>
      </c>
      <c r="F63" s="1">
        <v>9</v>
      </c>
      <c r="G63" s="1" t="s">
        <v>44</v>
      </c>
      <c r="H63" s="1" t="s">
        <v>65</v>
      </c>
    </row>
    <row r="64" spans="1:9">
      <c r="A64" s="1" t="s">
        <v>54</v>
      </c>
      <c r="B64" s="1">
        <v>6</v>
      </c>
      <c r="C64" s="1">
        <v>3</v>
      </c>
      <c r="D64" s="3">
        <v>45474</v>
      </c>
      <c r="E64" s="1" t="s">
        <v>55</v>
      </c>
      <c r="F64" s="1">
        <v>10</v>
      </c>
      <c r="G64" s="1" t="s">
        <v>65</v>
      </c>
      <c r="H64" s="1" t="s">
        <v>44</v>
      </c>
    </row>
    <row r="65" spans="1:9">
      <c r="A65" s="1" t="s">
        <v>54</v>
      </c>
      <c r="B65" s="1">
        <v>6</v>
      </c>
      <c r="C65" s="1">
        <v>4</v>
      </c>
      <c r="D65" s="3">
        <v>45474</v>
      </c>
      <c r="E65" s="1" t="s">
        <v>55</v>
      </c>
      <c r="F65" s="1">
        <v>8</v>
      </c>
      <c r="G65" s="1" t="s">
        <v>65</v>
      </c>
      <c r="H65" s="1" t="s">
        <v>44</v>
      </c>
    </row>
    <row r="66" spans="1:9">
      <c r="A66" s="1" t="s">
        <v>54</v>
      </c>
      <c r="B66" s="1">
        <v>6</v>
      </c>
      <c r="C66" s="1">
        <v>5</v>
      </c>
      <c r="D66" s="3">
        <v>45474</v>
      </c>
      <c r="E66" s="1">
        <v>15</v>
      </c>
      <c r="F66" s="1">
        <v>8</v>
      </c>
      <c r="G66" s="1" t="s">
        <v>44</v>
      </c>
      <c r="H66" s="1" t="s">
        <v>44</v>
      </c>
      <c r="I66" s="12" t="s">
        <v>66</v>
      </c>
    </row>
    <row r="67" spans="1:9">
      <c r="A67" s="1" t="s">
        <v>54</v>
      </c>
      <c r="B67" s="1">
        <v>1</v>
      </c>
      <c r="C67" s="1">
        <v>1</v>
      </c>
      <c r="D67" s="3">
        <v>45474</v>
      </c>
      <c r="E67" s="1" t="s">
        <v>68</v>
      </c>
      <c r="F67" s="1" t="s">
        <v>65</v>
      </c>
      <c r="G67" s="1" t="s">
        <v>65</v>
      </c>
      <c r="H67" s="1" t="s">
        <v>44</v>
      </c>
      <c r="I67" s="12" t="s">
        <v>68</v>
      </c>
    </row>
    <row r="68" spans="1:9">
      <c r="A68" s="1" t="s">
        <v>54</v>
      </c>
      <c r="B68" s="1">
        <v>1</v>
      </c>
      <c r="C68" s="1">
        <v>2</v>
      </c>
      <c r="D68" s="3">
        <v>45474</v>
      </c>
      <c r="E68" s="1" t="s">
        <v>55</v>
      </c>
      <c r="F68" s="1">
        <v>12</v>
      </c>
      <c r="G68" s="1" t="s">
        <v>65</v>
      </c>
      <c r="H68" s="1" t="s">
        <v>44</v>
      </c>
    </row>
    <row r="69" spans="1:9">
      <c r="A69" s="1" t="s">
        <v>54</v>
      </c>
      <c r="B69" s="1">
        <v>1</v>
      </c>
      <c r="C69" s="1">
        <v>3</v>
      </c>
      <c r="D69" s="3">
        <v>45474</v>
      </c>
      <c r="E69" s="1" t="s">
        <v>55</v>
      </c>
      <c r="F69" s="1">
        <v>13</v>
      </c>
      <c r="G69" s="1" t="s">
        <v>65</v>
      </c>
      <c r="H69" s="1" t="s">
        <v>44</v>
      </c>
    </row>
    <row r="70" spans="1:9">
      <c r="A70" s="1" t="s">
        <v>54</v>
      </c>
      <c r="B70" s="1">
        <v>1</v>
      </c>
      <c r="C70" s="1">
        <v>4</v>
      </c>
      <c r="D70" s="3">
        <v>45474</v>
      </c>
      <c r="E70" s="1" t="s">
        <v>55</v>
      </c>
      <c r="F70" s="1">
        <v>11</v>
      </c>
      <c r="G70" s="1" t="s">
        <v>65</v>
      </c>
      <c r="H70" s="1" t="s">
        <v>44</v>
      </c>
    </row>
    <row r="71" spans="1:9">
      <c r="A71" s="1" t="s">
        <v>54</v>
      </c>
      <c r="B71" s="1">
        <v>1</v>
      </c>
      <c r="C71" s="1">
        <v>5</v>
      </c>
      <c r="D71" s="3">
        <v>45474</v>
      </c>
      <c r="E71" s="1" t="s">
        <v>55</v>
      </c>
      <c r="F71" s="1">
        <v>11</v>
      </c>
      <c r="G71" s="1" t="s">
        <v>65</v>
      </c>
      <c r="H71" s="1" t="s">
        <v>44</v>
      </c>
    </row>
    <row r="72" spans="1:9">
      <c r="A72" s="1" t="s">
        <v>54</v>
      </c>
      <c r="B72" s="1">
        <v>5</v>
      </c>
      <c r="C72" s="1">
        <v>1</v>
      </c>
      <c r="D72" s="3">
        <v>45474</v>
      </c>
      <c r="E72" s="1">
        <v>10</v>
      </c>
      <c r="F72" s="1">
        <v>11</v>
      </c>
      <c r="G72" s="1" t="s">
        <v>44</v>
      </c>
      <c r="H72" s="1">
        <v>9</v>
      </c>
    </row>
    <row r="73" spans="1:9">
      <c r="A73" s="1" t="s">
        <v>54</v>
      </c>
      <c r="B73" s="1">
        <v>5</v>
      </c>
      <c r="C73" s="1">
        <v>2</v>
      </c>
      <c r="D73" s="3">
        <v>45474</v>
      </c>
      <c r="E73" s="1">
        <v>4</v>
      </c>
      <c r="F73" s="1">
        <v>3</v>
      </c>
      <c r="G73" s="1" t="s">
        <v>44</v>
      </c>
      <c r="H73" s="1">
        <v>8</v>
      </c>
    </row>
    <row r="74" spans="1:9">
      <c r="A74" s="1" t="s">
        <v>54</v>
      </c>
      <c r="B74" s="1">
        <v>5</v>
      </c>
      <c r="C74" s="1">
        <v>3</v>
      </c>
      <c r="D74" s="3">
        <v>45474</v>
      </c>
      <c r="E74" s="1">
        <v>4</v>
      </c>
      <c r="F74" s="1">
        <v>4</v>
      </c>
      <c r="G74" s="1" t="s">
        <v>44</v>
      </c>
      <c r="H74" s="1">
        <v>9</v>
      </c>
    </row>
    <row r="75" spans="1:9">
      <c r="A75" s="1" t="s">
        <v>54</v>
      </c>
      <c r="B75" s="1">
        <v>5</v>
      </c>
      <c r="C75" s="1">
        <v>4</v>
      </c>
      <c r="D75" s="3">
        <v>45474</v>
      </c>
      <c r="E75" s="1">
        <v>9</v>
      </c>
      <c r="F75" s="1">
        <v>8</v>
      </c>
      <c r="G75" s="1" t="s">
        <v>44</v>
      </c>
      <c r="H75" s="1">
        <v>9</v>
      </c>
    </row>
    <row r="76" spans="1:9">
      <c r="A76" s="1" t="s">
        <v>54</v>
      </c>
      <c r="B76" s="1">
        <v>5</v>
      </c>
      <c r="C76" s="1">
        <v>5</v>
      </c>
      <c r="D76" s="3">
        <v>45474</v>
      </c>
      <c r="E76" s="1">
        <v>13</v>
      </c>
      <c r="F76" s="1">
        <v>9</v>
      </c>
      <c r="G76" s="1" t="s">
        <v>44</v>
      </c>
      <c r="H76" s="1">
        <v>9</v>
      </c>
    </row>
    <row r="77" spans="1:9">
      <c r="A77" s="1" t="s">
        <v>54</v>
      </c>
      <c r="B77" s="1">
        <v>2</v>
      </c>
      <c r="C77" s="1">
        <v>1</v>
      </c>
      <c r="D77" s="3">
        <v>45474</v>
      </c>
      <c r="E77" s="1" t="s">
        <v>55</v>
      </c>
      <c r="F77" s="1">
        <v>9</v>
      </c>
      <c r="G77" s="1" t="s">
        <v>65</v>
      </c>
      <c r="H77" s="1" t="s">
        <v>44</v>
      </c>
    </row>
    <row r="78" spans="1:9">
      <c r="A78" s="1" t="s">
        <v>54</v>
      </c>
      <c r="B78" s="1">
        <v>2</v>
      </c>
      <c r="C78" s="1">
        <v>2</v>
      </c>
      <c r="D78" s="3">
        <v>45474</v>
      </c>
      <c r="E78" s="1" t="s">
        <v>55</v>
      </c>
      <c r="F78" s="1">
        <v>10</v>
      </c>
      <c r="G78" s="1" t="s">
        <v>65</v>
      </c>
      <c r="H78" s="1" t="s">
        <v>44</v>
      </c>
    </row>
    <row r="79" spans="1:9">
      <c r="A79" s="1" t="s">
        <v>54</v>
      </c>
      <c r="B79" s="1">
        <v>2</v>
      </c>
      <c r="C79" s="1">
        <v>3</v>
      </c>
      <c r="D79" s="3">
        <v>45474</v>
      </c>
      <c r="E79" s="1" t="s">
        <v>55</v>
      </c>
      <c r="F79" s="1">
        <v>10</v>
      </c>
      <c r="G79" s="1" t="s">
        <v>65</v>
      </c>
      <c r="H79" s="1" t="s">
        <v>44</v>
      </c>
    </row>
    <row r="80" spans="1:9">
      <c r="A80" s="1" t="s">
        <v>54</v>
      </c>
      <c r="B80" s="1">
        <v>2</v>
      </c>
      <c r="C80" s="1">
        <v>4</v>
      </c>
      <c r="D80" s="3">
        <v>45474</v>
      </c>
      <c r="E80" s="1" t="s">
        <v>55</v>
      </c>
      <c r="F80" s="1">
        <v>10</v>
      </c>
      <c r="G80" s="1" t="s">
        <v>65</v>
      </c>
      <c r="H80" s="1" t="s">
        <v>44</v>
      </c>
    </row>
    <row r="81" spans="1:9">
      <c r="A81" s="1" t="s">
        <v>54</v>
      </c>
      <c r="B81" s="1">
        <v>2</v>
      </c>
      <c r="C81" s="1">
        <v>5</v>
      </c>
      <c r="D81" s="3">
        <v>45474</v>
      </c>
      <c r="E81" s="1" t="s">
        <v>55</v>
      </c>
      <c r="F81" s="1">
        <v>11</v>
      </c>
      <c r="G81" s="1" t="s">
        <v>65</v>
      </c>
      <c r="H81" s="1" t="s">
        <v>44</v>
      </c>
    </row>
    <row r="82" spans="1:9">
      <c r="A82" s="1" t="s">
        <v>54</v>
      </c>
      <c r="B82" s="1">
        <v>3</v>
      </c>
      <c r="C82" s="1">
        <v>1</v>
      </c>
      <c r="D82" s="3">
        <v>45474</v>
      </c>
      <c r="E82" s="1" t="s">
        <v>55</v>
      </c>
      <c r="F82" s="1">
        <v>10</v>
      </c>
      <c r="G82" s="1" t="s">
        <v>65</v>
      </c>
      <c r="H82" s="1" t="s">
        <v>44</v>
      </c>
      <c r="I82" s="12" t="s">
        <v>69</v>
      </c>
    </row>
    <row r="83" spans="1:9">
      <c r="A83" s="1" t="s">
        <v>54</v>
      </c>
      <c r="B83" s="1">
        <v>3</v>
      </c>
      <c r="C83" s="1">
        <v>2</v>
      </c>
      <c r="D83" s="3">
        <v>45474</v>
      </c>
      <c r="E83" s="1" t="s">
        <v>55</v>
      </c>
      <c r="F83" s="1">
        <v>9</v>
      </c>
      <c r="G83" s="1" t="s">
        <v>65</v>
      </c>
      <c r="H83" s="1" t="s">
        <v>44</v>
      </c>
    </row>
    <row r="84" spans="1:9">
      <c r="A84" s="1" t="s">
        <v>54</v>
      </c>
      <c r="B84" s="1">
        <v>3</v>
      </c>
      <c r="C84" s="1">
        <v>3</v>
      </c>
      <c r="D84" s="3">
        <v>45474</v>
      </c>
      <c r="E84" s="1" t="s">
        <v>58</v>
      </c>
      <c r="F84" s="1">
        <v>9</v>
      </c>
      <c r="G84" s="1" t="s">
        <v>65</v>
      </c>
      <c r="H84" s="1" t="s">
        <v>44</v>
      </c>
      <c r="I84" s="12" t="s">
        <v>60</v>
      </c>
    </row>
    <row r="85" spans="1:9">
      <c r="A85" s="1" t="s">
        <v>54</v>
      </c>
      <c r="B85" s="1">
        <v>3</v>
      </c>
      <c r="C85" s="1">
        <v>4</v>
      </c>
      <c r="D85" s="3">
        <v>45474</v>
      </c>
      <c r="E85" s="1" t="s">
        <v>55</v>
      </c>
      <c r="F85" s="1">
        <v>7</v>
      </c>
      <c r="G85" s="1" t="s">
        <v>65</v>
      </c>
      <c r="H85" s="1" t="s">
        <v>44</v>
      </c>
    </row>
    <row r="86" spans="1:9">
      <c r="A86" s="1" t="s">
        <v>54</v>
      </c>
      <c r="B86" s="1">
        <v>3</v>
      </c>
      <c r="C86" s="1">
        <v>5</v>
      </c>
      <c r="D86" s="3">
        <v>45474</v>
      </c>
      <c r="E86" s="1" t="s">
        <v>55</v>
      </c>
      <c r="F86" s="1">
        <v>10</v>
      </c>
      <c r="G86" s="1" t="s">
        <v>65</v>
      </c>
      <c r="H86" s="1" t="s">
        <v>44</v>
      </c>
      <c r="I86" s="12" t="s">
        <v>69</v>
      </c>
    </row>
    <row r="87" spans="1:9">
      <c r="A87" s="1" t="s">
        <v>54</v>
      </c>
      <c r="B87" s="1">
        <v>25</v>
      </c>
      <c r="C87" s="1">
        <v>1</v>
      </c>
      <c r="D87" s="3">
        <v>45478</v>
      </c>
      <c r="E87" s="1" t="s">
        <v>55</v>
      </c>
      <c r="F87" s="1">
        <v>8</v>
      </c>
      <c r="G87" s="1">
        <v>7</v>
      </c>
      <c r="H87" s="1" t="s">
        <v>44</v>
      </c>
      <c r="I87" s="12" t="s">
        <v>70</v>
      </c>
    </row>
    <row r="88" spans="1:9">
      <c r="A88" s="1" t="s">
        <v>54</v>
      </c>
      <c r="B88" s="1">
        <v>25</v>
      </c>
      <c r="C88" s="1">
        <v>2</v>
      </c>
      <c r="D88" s="3">
        <v>45478</v>
      </c>
      <c r="E88" s="1" t="s">
        <v>55</v>
      </c>
      <c r="F88" s="1">
        <v>9</v>
      </c>
      <c r="G88" s="1">
        <v>8</v>
      </c>
      <c r="H88" s="1" t="s">
        <v>44</v>
      </c>
      <c r="I88" s="12" t="s">
        <v>71</v>
      </c>
    </row>
    <row r="89" spans="1:9">
      <c r="A89" s="1" t="s">
        <v>54</v>
      </c>
      <c r="B89" s="1">
        <v>25</v>
      </c>
      <c r="C89" s="1">
        <v>3</v>
      </c>
      <c r="D89" s="3">
        <v>45478</v>
      </c>
      <c r="E89" s="1" t="s">
        <v>55</v>
      </c>
      <c r="F89" s="1">
        <v>7</v>
      </c>
      <c r="G89" s="1">
        <v>9</v>
      </c>
      <c r="H89" s="1" t="s">
        <v>44</v>
      </c>
      <c r="I89" s="12" t="s">
        <v>70</v>
      </c>
    </row>
    <row r="90" spans="1:9">
      <c r="A90" s="1" t="s">
        <v>54</v>
      </c>
      <c r="B90" s="1">
        <v>25</v>
      </c>
      <c r="C90" s="1">
        <v>4</v>
      </c>
      <c r="D90" s="3">
        <v>45478</v>
      </c>
      <c r="E90" s="1">
        <v>19</v>
      </c>
      <c r="F90" s="1">
        <v>9</v>
      </c>
      <c r="G90" s="1">
        <v>9</v>
      </c>
      <c r="H90" s="1" t="s">
        <v>44</v>
      </c>
      <c r="I90" s="12" t="s">
        <v>70</v>
      </c>
    </row>
    <row r="91" spans="1:9">
      <c r="A91" s="1" t="s">
        <v>54</v>
      </c>
      <c r="B91" s="1">
        <v>25</v>
      </c>
      <c r="C91" s="1">
        <v>5</v>
      </c>
      <c r="D91" s="3">
        <v>45478</v>
      </c>
      <c r="E91" s="1" t="s">
        <v>55</v>
      </c>
      <c r="F91" s="1">
        <v>8</v>
      </c>
      <c r="G91" s="1">
        <v>10</v>
      </c>
      <c r="H91" s="1" t="s">
        <v>44</v>
      </c>
      <c r="I91" s="12" t="s">
        <v>70</v>
      </c>
    </row>
    <row r="92" spans="1:9">
      <c r="A92" s="1" t="s">
        <v>54</v>
      </c>
      <c r="B92" s="1">
        <v>22</v>
      </c>
      <c r="C92" s="1">
        <v>1</v>
      </c>
      <c r="D92" s="3">
        <v>45478</v>
      </c>
      <c r="E92" s="1">
        <v>11</v>
      </c>
      <c r="F92" s="1">
        <v>7</v>
      </c>
      <c r="G92" s="1" t="s">
        <v>44</v>
      </c>
      <c r="H92" s="1">
        <v>8</v>
      </c>
    </row>
    <row r="93" spans="1:9">
      <c r="A93" s="1" t="s">
        <v>54</v>
      </c>
      <c r="B93" s="1">
        <v>22</v>
      </c>
      <c r="C93" s="1">
        <v>2</v>
      </c>
      <c r="D93" s="3">
        <v>45478</v>
      </c>
      <c r="E93" s="1">
        <v>10</v>
      </c>
      <c r="F93" s="1">
        <v>8</v>
      </c>
      <c r="G93" s="1" t="s">
        <v>44</v>
      </c>
      <c r="H93" s="1">
        <v>8</v>
      </c>
    </row>
    <row r="94" spans="1:9">
      <c r="A94" s="1" t="s">
        <v>54</v>
      </c>
      <c r="B94" s="1">
        <v>22</v>
      </c>
      <c r="C94" s="1">
        <v>3</v>
      </c>
      <c r="D94" s="3">
        <v>45478</v>
      </c>
      <c r="E94" s="1">
        <v>9</v>
      </c>
      <c r="F94" s="1">
        <v>5</v>
      </c>
      <c r="G94" s="1" t="s">
        <v>44</v>
      </c>
      <c r="H94" s="1">
        <v>9</v>
      </c>
    </row>
    <row r="95" spans="1:9">
      <c r="A95" s="1" t="s">
        <v>54</v>
      </c>
      <c r="B95" s="1">
        <v>22</v>
      </c>
      <c r="C95" s="1">
        <v>4</v>
      </c>
      <c r="D95" s="3">
        <v>45478</v>
      </c>
      <c r="E95" s="1">
        <v>2</v>
      </c>
      <c r="F95" s="1" t="s">
        <v>44</v>
      </c>
      <c r="G95" s="1" t="s">
        <v>44</v>
      </c>
      <c r="H95" s="1">
        <v>10</v>
      </c>
      <c r="I95" s="12" t="s">
        <v>72</v>
      </c>
    </row>
    <row r="96" spans="1:9">
      <c r="A96" s="1" t="s">
        <v>54</v>
      </c>
      <c r="B96" s="1">
        <v>22</v>
      </c>
      <c r="C96" s="1">
        <v>5</v>
      </c>
      <c r="D96" s="3">
        <v>45478</v>
      </c>
      <c r="E96" s="1">
        <v>6</v>
      </c>
      <c r="F96" s="1">
        <v>6</v>
      </c>
      <c r="G96" s="1" t="s">
        <v>44</v>
      </c>
      <c r="H96" s="1">
        <v>9</v>
      </c>
    </row>
    <row r="97" spans="1:9">
      <c r="A97" s="1" t="s">
        <v>54</v>
      </c>
      <c r="B97" s="1">
        <v>23</v>
      </c>
      <c r="C97" s="1">
        <v>1</v>
      </c>
      <c r="D97" s="3">
        <v>45478</v>
      </c>
      <c r="E97" s="1" t="s">
        <v>55</v>
      </c>
      <c r="F97" s="1">
        <v>8</v>
      </c>
      <c r="G97" s="1" t="s">
        <v>73</v>
      </c>
      <c r="H97" s="1" t="s">
        <v>44</v>
      </c>
    </row>
    <row r="98" spans="1:9">
      <c r="A98" s="1" t="s">
        <v>54</v>
      </c>
      <c r="B98" s="1">
        <v>23</v>
      </c>
      <c r="C98" s="1">
        <v>2</v>
      </c>
      <c r="D98" s="3">
        <v>45478</v>
      </c>
      <c r="E98" s="1" t="s">
        <v>55</v>
      </c>
      <c r="F98" s="1">
        <v>9</v>
      </c>
      <c r="G98" s="1">
        <v>8</v>
      </c>
      <c r="H98" s="1" t="s">
        <v>44</v>
      </c>
    </row>
    <row r="99" spans="1:9">
      <c r="A99" s="1" t="s">
        <v>54</v>
      </c>
      <c r="B99" s="1">
        <v>23</v>
      </c>
      <c r="C99" s="1">
        <v>3</v>
      </c>
      <c r="D99" s="3">
        <v>45478</v>
      </c>
      <c r="E99" s="1" t="s">
        <v>55</v>
      </c>
      <c r="F99" s="1">
        <v>8</v>
      </c>
      <c r="G99" s="1">
        <v>9</v>
      </c>
      <c r="H99" s="1" t="s">
        <v>44</v>
      </c>
    </row>
    <row r="100" spans="1:9">
      <c r="A100" s="1" t="s">
        <v>54</v>
      </c>
      <c r="B100" s="1">
        <v>23</v>
      </c>
      <c r="C100" s="1">
        <v>4</v>
      </c>
      <c r="D100" s="3">
        <v>45478</v>
      </c>
      <c r="E100" s="1">
        <v>19</v>
      </c>
      <c r="F100" s="1">
        <v>7</v>
      </c>
      <c r="G100" s="1">
        <v>6</v>
      </c>
      <c r="H100" s="1" t="s">
        <v>44</v>
      </c>
    </row>
    <row r="101" spans="1:9">
      <c r="A101" s="1" t="s">
        <v>54</v>
      </c>
      <c r="B101" s="1">
        <v>23</v>
      </c>
      <c r="C101" s="1">
        <v>5</v>
      </c>
      <c r="D101" s="3">
        <v>45478</v>
      </c>
      <c r="E101" s="1" t="s">
        <v>55</v>
      </c>
      <c r="F101" s="1">
        <v>7</v>
      </c>
      <c r="G101" s="1">
        <v>9</v>
      </c>
      <c r="H101" s="1" t="s">
        <v>44</v>
      </c>
    </row>
    <row r="102" spans="1:9">
      <c r="A102" s="1" t="s">
        <v>54</v>
      </c>
      <c r="B102" s="1">
        <v>15</v>
      </c>
      <c r="C102" s="1">
        <v>1</v>
      </c>
      <c r="D102" s="3">
        <v>45479</v>
      </c>
      <c r="E102" s="1" t="s">
        <v>55</v>
      </c>
      <c r="F102" s="1">
        <v>7</v>
      </c>
      <c r="G102" s="1">
        <v>7</v>
      </c>
      <c r="H102" s="1" t="s">
        <v>44</v>
      </c>
    </row>
    <row r="103" spans="1:9">
      <c r="A103" s="1" t="s">
        <v>54</v>
      </c>
      <c r="B103" s="1">
        <v>15</v>
      </c>
      <c r="C103" s="1">
        <v>2</v>
      </c>
      <c r="D103" s="3">
        <v>45479</v>
      </c>
      <c r="E103" s="1" t="s">
        <v>55</v>
      </c>
      <c r="F103" s="1">
        <v>10</v>
      </c>
      <c r="G103" s="1">
        <v>10</v>
      </c>
      <c r="H103" s="1" t="s">
        <v>44</v>
      </c>
    </row>
    <row r="104" spans="1:9">
      <c r="A104" s="1" t="s">
        <v>54</v>
      </c>
      <c r="B104" s="1">
        <v>15</v>
      </c>
      <c r="C104" s="1">
        <v>3</v>
      </c>
      <c r="D104" s="3">
        <v>45479</v>
      </c>
      <c r="E104" s="1" t="s">
        <v>55</v>
      </c>
      <c r="F104" s="1">
        <v>9</v>
      </c>
      <c r="G104" s="1" t="s">
        <v>56</v>
      </c>
      <c r="H104" s="1" t="s">
        <v>44</v>
      </c>
    </row>
    <row r="105" spans="1:9">
      <c r="A105" s="1" t="s">
        <v>54</v>
      </c>
      <c r="B105" s="1">
        <v>15</v>
      </c>
      <c r="C105" s="1">
        <v>4</v>
      </c>
      <c r="D105" s="3">
        <v>45479</v>
      </c>
      <c r="E105" s="1" t="s">
        <v>44</v>
      </c>
      <c r="F105" s="1" t="s">
        <v>44</v>
      </c>
      <c r="G105" s="1" t="s">
        <v>44</v>
      </c>
      <c r="H105" s="1" t="s">
        <v>44</v>
      </c>
      <c r="I105" s="12" t="s">
        <v>76</v>
      </c>
    </row>
    <row r="106" spans="1:9">
      <c r="A106" s="1" t="s">
        <v>54</v>
      </c>
      <c r="B106" s="1">
        <v>15</v>
      </c>
      <c r="C106" s="1">
        <v>5</v>
      </c>
      <c r="D106" s="3">
        <v>45479</v>
      </c>
      <c r="E106" s="1" t="s">
        <v>44</v>
      </c>
      <c r="F106" s="1" t="s">
        <v>44</v>
      </c>
      <c r="G106" s="1" t="s">
        <v>44</v>
      </c>
      <c r="H106" s="1" t="s">
        <v>44</v>
      </c>
      <c r="I106" s="12" t="s">
        <v>76</v>
      </c>
    </row>
    <row r="107" spans="1:9">
      <c r="A107" s="1" t="s">
        <v>54</v>
      </c>
      <c r="B107" s="1">
        <v>16</v>
      </c>
      <c r="C107" s="1">
        <v>1</v>
      </c>
      <c r="D107" s="3">
        <v>45479</v>
      </c>
      <c r="E107" s="1" t="s">
        <v>58</v>
      </c>
      <c r="F107" s="1">
        <v>10</v>
      </c>
      <c r="G107" s="1" t="s">
        <v>56</v>
      </c>
      <c r="H107" s="1" t="s">
        <v>44</v>
      </c>
    </row>
    <row r="108" spans="1:9">
      <c r="A108" s="1" t="s">
        <v>54</v>
      </c>
      <c r="B108" s="1">
        <v>16</v>
      </c>
      <c r="C108" s="1">
        <v>2</v>
      </c>
      <c r="D108" s="3">
        <v>45479</v>
      </c>
      <c r="E108" s="1" t="s">
        <v>55</v>
      </c>
      <c r="F108" s="1">
        <v>9</v>
      </c>
      <c r="G108" s="1" t="s">
        <v>56</v>
      </c>
      <c r="H108" s="1" t="s">
        <v>44</v>
      </c>
    </row>
    <row r="109" spans="1:9">
      <c r="A109" s="1" t="s">
        <v>54</v>
      </c>
      <c r="B109" s="1">
        <v>16</v>
      </c>
      <c r="C109" s="1">
        <v>3</v>
      </c>
      <c r="D109" s="3">
        <v>45479</v>
      </c>
      <c r="E109" s="1" t="s">
        <v>55</v>
      </c>
      <c r="F109" s="1">
        <v>8</v>
      </c>
      <c r="G109" s="1" t="s">
        <v>56</v>
      </c>
      <c r="H109" s="1" t="s">
        <v>44</v>
      </c>
    </row>
    <row r="110" spans="1:9">
      <c r="A110" s="1" t="s">
        <v>54</v>
      </c>
      <c r="B110" s="1">
        <v>16</v>
      </c>
      <c r="C110" s="1">
        <v>4</v>
      </c>
      <c r="D110" s="3">
        <v>45479</v>
      </c>
      <c r="E110" s="1" t="s">
        <v>44</v>
      </c>
      <c r="F110" s="1" t="s">
        <v>44</v>
      </c>
      <c r="G110" s="1" t="s">
        <v>44</v>
      </c>
      <c r="H110" s="1" t="s">
        <v>44</v>
      </c>
      <c r="I110" s="12" t="s">
        <v>76</v>
      </c>
    </row>
    <row r="111" spans="1:9">
      <c r="A111" s="1" t="s">
        <v>54</v>
      </c>
      <c r="B111" s="1">
        <v>16</v>
      </c>
      <c r="C111" s="1">
        <v>5</v>
      </c>
      <c r="D111" s="3">
        <v>45479</v>
      </c>
      <c r="E111" s="1" t="s">
        <v>44</v>
      </c>
      <c r="F111" s="1" t="s">
        <v>44</v>
      </c>
      <c r="G111" s="1" t="s">
        <v>44</v>
      </c>
      <c r="H111" s="1" t="s">
        <v>44</v>
      </c>
      <c r="I111" s="12" t="s">
        <v>76</v>
      </c>
    </row>
    <row r="112" spans="1:9">
      <c r="A112" s="1" t="s">
        <v>54</v>
      </c>
      <c r="B112" s="1">
        <v>17</v>
      </c>
      <c r="C112" s="1">
        <v>1</v>
      </c>
      <c r="D112" s="3">
        <v>45479</v>
      </c>
      <c r="E112" s="1">
        <v>6</v>
      </c>
      <c r="F112" s="1">
        <v>7</v>
      </c>
      <c r="G112" s="1" t="s">
        <v>44</v>
      </c>
      <c r="H112" s="1">
        <v>8</v>
      </c>
    </row>
    <row r="113" spans="1:9">
      <c r="A113" s="1" t="s">
        <v>54</v>
      </c>
      <c r="B113" s="1">
        <v>17</v>
      </c>
      <c r="C113" s="1">
        <v>2</v>
      </c>
      <c r="D113" s="3">
        <v>45479</v>
      </c>
      <c r="E113" s="1">
        <v>3</v>
      </c>
      <c r="F113" s="1">
        <v>3</v>
      </c>
      <c r="G113" s="1" t="s">
        <v>44</v>
      </c>
      <c r="H113" s="1">
        <v>6</v>
      </c>
    </row>
    <row r="114" spans="1:9">
      <c r="A114" s="1" t="s">
        <v>54</v>
      </c>
      <c r="B114" s="1">
        <v>17</v>
      </c>
      <c r="C114" s="1">
        <v>3</v>
      </c>
      <c r="D114" s="3">
        <v>45479</v>
      </c>
      <c r="E114" s="1">
        <v>9</v>
      </c>
      <c r="F114" s="1">
        <v>7</v>
      </c>
      <c r="G114" s="1" t="s">
        <v>44</v>
      </c>
      <c r="H114" s="1">
        <v>5</v>
      </c>
    </row>
    <row r="115" spans="1:9">
      <c r="A115" s="1" t="s">
        <v>54</v>
      </c>
      <c r="B115" s="1">
        <v>17</v>
      </c>
      <c r="C115" s="1">
        <v>4</v>
      </c>
      <c r="D115" s="3">
        <v>45479</v>
      </c>
      <c r="E115" s="1" t="s">
        <v>44</v>
      </c>
      <c r="F115" s="1" t="s">
        <v>44</v>
      </c>
      <c r="G115" s="1" t="s">
        <v>44</v>
      </c>
      <c r="H115" s="1" t="s">
        <v>44</v>
      </c>
      <c r="I115" s="12" t="s">
        <v>76</v>
      </c>
    </row>
    <row r="116" spans="1:9">
      <c r="A116" s="1" t="s">
        <v>54</v>
      </c>
      <c r="B116" s="1">
        <v>17</v>
      </c>
      <c r="C116" s="1">
        <v>5</v>
      </c>
      <c r="D116" s="3">
        <v>45479</v>
      </c>
      <c r="E116" s="1" t="s">
        <v>44</v>
      </c>
      <c r="F116" s="1" t="s">
        <v>44</v>
      </c>
      <c r="G116" s="1" t="s">
        <v>44</v>
      </c>
      <c r="H116" s="1" t="s">
        <v>44</v>
      </c>
      <c r="I116" s="12" t="s">
        <v>76</v>
      </c>
    </row>
    <row r="117" spans="1:9">
      <c r="A117" s="1" t="s">
        <v>54</v>
      </c>
      <c r="B117" s="1">
        <v>20</v>
      </c>
      <c r="C117" s="1">
        <v>1</v>
      </c>
      <c r="D117" s="3">
        <v>45479</v>
      </c>
      <c r="E117" s="1">
        <v>10</v>
      </c>
      <c r="F117" s="1">
        <v>9</v>
      </c>
      <c r="G117" s="1" t="s">
        <v>44</v>
      </c>
      <c r="H117" s="1">
        <v>7</v>
      </c>
    </row>
    <row r="118" spans="1:9">
      <c r="A118" s="1" t="s">
        <v>54</v>
      </c>
      <c r="B118" s="1">
        <v>20</v>
      </c>
      <c r="C118" s="1">
        <v>2</v>
      </c>
      <c r="D118" s="3">
        <v>45479</v>
      </c>
      <c r="E118" s="1">
        <v>10</v>
      </c>
      <c r="F118" s="1">
        <v>10</v>
      </c>
      <c r="G118" s="1" t="s">
        <v>44</v>
      </c>
      <c r="H118" s="1">
        <v>9</v>
      </c>
    </row>
    <row r="119" spans="1:9">
      <c r="A119" s="1" t="s">
        <v>54</v>
      </c>
      <c r="B119" s="1">
        <v>20</v>
      </c>
      <c r="C119" s="1">
        <v>3</v>
      </c>
      <c r="D119" s="3">
        <v>45479</v>
      </c>
      <c r="E119" s="1">
        <v>3</v>
      </c>
      <c r="F119" s="1">
        <v>3</v>
      </c>
      <c r="G119" s="1" t="s">
        <v>44</v>
      </c>
      <c r="H119" s="1">
        <v>6</v>
      </c>
    </row>
    <row r="120" spans="1:9">
      <c r="A120" s="1" t="s">
        <v>54</v>
      </c>
      <c r="B120" s="1">
        <v>20</v>
      </c>
      <c r="C120" s="1">
        <v>4</v>
      </c>
      <c r="D120" s="3">
        <v>45479</v>
      </c>
      <c r="E120" s="1" t="s">
        <v>44</v>
      </c>
      <c r="F120" s="1" t="s">
        <v>44</v>
      </c>
      <c r="G120" s="1" t="s">
        <v>44</v>
      </c>
      <c r="H120" s="1" t="s">
        <v>44</v>
      </c>
      <c r="I120" s="12" t="s">
        <v>76</v>
      </c>
    </row>
    <row r="121" spans="1:9">
      <c r="A121" s="1" t="s">
        <v>54</v>
      </c>
      <c r="B121" s="1">
        <v>20</v>
      </c>
      <c r="C121" s="1">
        <v>5</v>
      </c>
      <c r="D121" s="3">
        <v>45479</v>
      </c>
      <c r="E121" s="1" t="s">
        <v>44</v>
      </c>
      <c r="F121" s="1" t="s">
        <v>44</v>
      </c>
      <c r="G121" s="1" t="s">
        <v>44</v>
      </c>
      <c r="H121" s="1" t="s">
        <v>44</v>
      </c>
      <c r="I121" s="12" t="s">
        <v>76</v>
      </c>
    </row>
    <row r="122" spans="1:9">
      <c r="A122" s="1" t="s">
        <v>54</v>
      </c>
      <c r="B122" s="1">
        <v>19</v>
      </c>
      <c r="C122" s="1">
        <v>1</v>
      </c>
      <c r="D122" s="3">
        <v>45479</v>
      </c>
      <c r="E122" s="1">
        <v>8</v>
      </c>
      <c r="F122" s="1">
        <v>8</v>
      </c>
      <c r="G122" s="1" t="s">
        <v>44</v>
      </c>
      <c r="H122" s="1">
        <v>9</v>
      </c>
    </row>
    <row r="123" spans="1:9">
      <c r="A123" s="1" t="s">
        <v>54</v>
      </c>
      <c r="B123" s="1">
        <v>19</v>
      </c>
      <c r="C123" s="1">
        <v>2</v>
      </c>
      <c r="D123" s="3">
        <v>45479</v>
      </c>
      <c r="E123" s="1">
        <v>8</v>
      </c>
      <c r="F123" s="1">
        <v>8</v>
      </c>
      <c r="G123" s="1" t="s">
        <v>44</v>
      </c>
      <c r="H123" s="1">
        <v>8</v>
      </c>
    </row>
    <row r="124" spans="1:9">
      <c r="A124" s="1" t="s">
        <v>54</v>
      </c>
      <c r="B124" s="1">
        <v>19</v>
      </c>
      <c r="C124" s="1">
        <v>3</v>
      </c>
      <c r="D124" s="3">
        <v>45479</v>
      </c>
      <c r="E124" s="1">
        <v>4</v>
      </c>
      <c r="F124" s="1">
        <v>4</v>
      </c>
      <c r="G124" s="1" t="s">
        <v>44</v>
      </c>
      <c r="H124" s="1">
        <v>8</v>
      </c>
    </row>
    <row r="125" spans="1:9">
      <c r="A125" s="1" t="s">
        <v>54</v>
      </c>
      <c r="B125" s="1">
        <v>19</v>
      </c>
      <c r="C125" s="1">
        <v>4</v>
      </c>
      <c r="D125" s="3">
        <v>45479</v>
      </c>
      <c r="E125" s="1" t="s">
        <v>44</v>
      </c>
      <c r="F125" s="1" t="s">
        <v>44</v>
      </c>
      <c r="G125" s="1" t="s">
        <v>44</v>
      </c>
      <c r="H125" s="1" t="s">
        <v>44</v>
      </c>
      <c r="I125" s="12" t="s">
        <v>76</v>
      </c>
    </row>
    <row r="126" spans="1:9">
      <c r="A126" s="1" t="s">
        <v>54</v>
      </c>
      <c r="B126" s="1">
        <v>19</v>
      </c>
      <c r="C126" s="1">
        <v>5</v>
      </c>
      <c r="D126" s="3">
        <v>45479</v>
      </c>
      <c r="E126" s="1" t="s">
        <v>44</v>
      </c>
      <c r="F126" s="1" t="s">
        <v>44</v>
      </c>
      <c r="G126" s="1" t="s">
        <v>44</v>
      </c>
      <c r="H126" s="1" t="s">
        <v>44</v>
      </c>
      <c r="I126" s="12" t="s">
        <v>76</v>
      </c>
    </row>
    <row r="127" spans="1:9">
      <c r="A127" s="1" t="s">
        <v>54</v>
      </c>
      <c r="B127" s="1">
        <v>18</v>
      </c>
      <c r="C127" s="1">
        <v>1</v>
      </c>
      <c r="D127" s="3">
        <v>45479</v>
      </c>
      <c r="E127" s="1">
        <v>9</v>
      </c>
      <c r="F127" s="1">
        <v>6</v>
      </c>
      <c r="G127" s="1" t="s">
        <v>44</v>
      </c>
      <c r="H127" s="1">
        <v>9</v>
      </c>
    </row>
    <row r="128" spans="1:9">
      <c r="A128" s="1" t="s">
        <v>54</v>
      </c>
      <c r="B128" s="1">
        <v>18</v>
      </c>
      <c r="C128" s="1">
        <v>2</v>
      </c>
      <c r="D128" s="3">
        <v>45479</v>
      </c>
      <c r="E128" s="1">
        <v>2</v>
      </c>
      <c r="F128" s="1" t="s">
        <v>44</v>
      </c>
      <c r="G128" s="1" t="s">
        <v>44</v>
      </c>
      <c r="H128" s="1">
        <v>7</v>
      </c>
      <c r="I128" s="12" t="s">
        <v>77</v>
      </c>
    </row>
    <row r="129" spans="1:9">
      <c r="A129" s="1" t="s">
        <v>54</v>
      </c>
      <c r="B129" s="1">
        <v>18</v>
      </c>
      <c r="C129" s="1">
        <v>3</v>
      </c>
      <c r="D129" s="3">
        <v>45479</v>
      </c>
      <c r="E129" s="1">
        <v>2</v>
      </c>
      <c r="F129" s="1" t="s">
        <v>44</v>
      </c>
      <c r="G129" s="1" t="s">
        <v>44</v>
      </c>
      <c r="H129" s="1">
        <v>7</v>
      </c>
      <c r="I129" s="12" t="s">
        <v>77</v>
      </c>
    </row>
    <row r="130" spans="1:9">
      <c r="A130" s="1" t="s">
        <v>54</v>
      </c>
      <c r="B130" s="1">
        <v>18</v>
      </c>
      <c r="C130" s="1">
        <v>4</v>
      </c>
      <c r="D130" s="3">
        <v>45479</v>
      </c>
      <c r="E130" s="1" t="s">
        <v>44</v>
      </c>
      <c r="F130" s="1" t="s">
        <v>44</v>
      </c>
      <c r="G130" s="1" t="s">
        <v>44</v>
      </c>
      <c r="H130" s="1" t="s">
        <v>44</v>
      </c>
      <c r="I130" s="12" t="s">
        <v>76</v>
      </c>
    </row>
    <row r="131" spans="1:9">
      <c r="A131" s="1" t="s">
        <v>54</v>
      </c>
      <c r="B131" s="1">
        <v>18</v>
      </c>
      <c r="C131" s="1">
        <v>5</v>
      </c>
      <c r="D131" s="3">
        <v>45479</v>
      </c>
      <c r="E131" s="1" t="s">
        <v>44</v>
      </c>
      <c r="F131" s="1" t="s">
        <v>44</v>
      </c>
      <c r="G131" s="1" t="s">
        <v>44</v>
      </c>
      <c r="H131" s="1" t="s">
        <v>44</v>
      </c>
      <c r="I131" s="12" t="s">
        <v>76</v>
      </c>
    </row>
    <row r="132" spans="1:9">
      <c r="A132" s="1" t="s">
        <v>54</v>
      </c>
      <c r="B132" s="1">
        <v>16</v>
      </c>
      <c r="C132" s="1">
        <v>1</v>
      </c>
      <c r="D132" s="3">
        <v>45479</v>
      </c>
      <c r="E132" s="1" t="s">
        <v>58</v>
      </c>
      <c r="F132" s="1">
        <v>10</v>
      </c>
      <c r="G132" s="1" t="s">
        <v>56</v>
      </c>
      <c r="H132" s="1" t="s">
        <v>44</v>
      </c>
    </row>
    <row r="133" spans="1:9">
      <c r="A133" s="1" t="s">
        <v>54</v>
      </c>
      <c r="B133" s="1">
        <v>16</v>
      </c>
      <c r="C133" s="1">
        <v>2</v>
      </c>
      <c r="D133" s="3">
        <v>45479</v>
      </c>
      <c r="E133" s="1" t="s">
        <v>55</v>
      </c>
      <c r="F133" s="1">
        <v>9</v>
      </c>
      <c r="G133" s="1" t="s">
        <v>56</v>
      </c>
      <c r="H133" s="1" t="s">
        <v>44</v>
      </c>
    </row>
    <row r="134" spans="1:9">
      <c r="A134" s="1" t="s">
        <v>54</v>
      </c>
      <c r="B134" s="1">
        <v>16</v>
      </c>
      <c r="C134" s="1">
        <v>3</v>
      </c>
      <c r="D134" s="3">
        <v>45479</v>
      </c>
      <c r="E134" s="1" t="s">
        <v>55</v>
      </c>
      <c r="F134" s="1">
        <v>8</v>
      </c>
      <c r="G134" s="1" t="s">
        <v>56</v>
      </c>
      <c r="H134" s="1" t="s">
        <v>44</v>
      </c>
    </row>
    <row r="135" spans="1:9">
      <c r="A135" s="1" t="s">
        <v>54</v>
      </c>
      <c r="B135" s="1">
        <v>16</v>
      </c>
      <c r="C135" s="1">
        <v>4</v>
      </c>
      <c r="D135" s="3">
        <v>45479</v>
      </c>
      <c r="E135" s="1" t="s">
        <v>44</v>
      </c>
      <c r="F135" s="1" t="s">
        <v>44</v>
      </c>
      <c r="G135" s="1" t="s">
        <v>44</v>
      </c>
      <c r="H135" s="1" t="s">
        <v>44</v>
      </c>
      <c r="I135" s="12" t="s">
        <v>76</v>
      </c>
    </row>
    <row r="136" spans="1:9">
      <c r="A136" s="1" t="s">
        <v>54</v>
      </c>
      <c r="B136" s="1">
        <v>16</v>
      </c>
      <c r="C136" s="1">
        <v>5</v>
      </c>
      <c r="D136" s="3">
        <v>45479</v>
      </c>
      <c r="E136" s="1" t="s">
        <v>44</v>
      </c>
      <c r="F136" s="1" t="s">
        <v>44</v>
      </c>
      <c r="G136" s="1" t="s">
        <v>44</v>
      </c>
      <c r="H136" s="1" t="s">
        <v>44</v>
      </c>
      <c r="I136" s="12" t="s">
        <v>76</v>
      </c>
    </row>
    <row r="137" spans="1:9">
      <c r="A137" s="1" t="s">
        <v>156</v>
      </c>
      <c r="B137" s="1">
        <v>64</v>
      </c>
      <c r="C137" s="1">
        <v>1</v>
      </c>
      <c r="D137" s="3">
        <v>45488</v>
      </c>
      <c r="E137" s="1">
        <v>3</v>
      </c>
      <c r="F137" s="1">
        <v>3</v>
      </c>
      <c r="G137" s="1" t="s">
        <v>44</v>
      </c>
      <c r="H137" s="1">
        <v>7</v>
      </c>
    </row>
    <row r="138" spans="1:9">
      <c r="A138" s="1" t="s">
        <v>156</v>
      </c>
      <c r="B138" s="1">
        <v>64</v>
      </c>
      <c r="C138" s="1">
        <v>2</v>
      </c>
      <c r="D138" s="3">
        <v>45488</v>
      </c>
      <c r="E138" s="1">
        <v>0</v>
      </c>
      <c r="F138" s="1" t="s">
        <v>44</v>
      </c>
      <c r="G138" s="1" t="s">
        <v>44</v>
      </c>
      <c r="H138" s="1">
        <v>9</v>
      </c>
    </row>
    <row r="139" spans="1:9">
      <c r="A139" s="1" t="s">
        <v>156</v>
      </c>
      <c r="B139" s="1">
        <v>64</v>
      </c>
      <c r="C139" s="1">
        <v>3</v>
      </c>
      <c r="D139" s="3">
        <v>45488</v>
      </c>
      <c r="E139" s="1">
        <v>0</v>
      </c>
      <c r="F139" s="1" t="s">
        <v>44</v>
      </c>
      <c r="G139" s="1" t="s">
        <v>44</v>
      </c>
      <c r="H139" s="1">
        <v>9</v>
      </c>
    </row>
    <row r="140" spans="1:9">
      <c r="A140" s="1" t="s">
        <v>156</v>
      </c>
      <c r="B140" s="1">
        <v>64</v>
      </c>
      <c r="C140" s="1">
        <v>4</v>
      </c>
      <c r="D140" s="3">
        <v>45488</v>
      </c>
      <c r="E140" s="1">
        <v>0</v>
      </c>
      <c r="F140" s="1" t="s">
        <v>44</v>
      </c>
      <c r="G140" s="1" t="s">
        <v>44</v>
      </c>
      <c r="H140" s="1">
        <v>9</v>
      </c>
    </row>
    <row r="141" spans="1:9">
      <c r="A141" s="1" t="s">
        <v>156</v>
      </c>
      <c r="B141" s="1">
        <v>64</v>
      </c>
      <c r="C141" s="1">
        <v>5</v>
      </c>
      <c r="D141" s="3">
        <v>45488</v>
      </c>
      <c r="E141" s="1">
        <v>5</v>
      </c>
      <c r="F141" s="1">
        <v>5</v>
      </c>
      <c r="G141" s="1" t="s">
        <v>44</v>
      </c>
      <c r="H141" s="1">
        <v>7</v>
      </c>
    </row>
    <row r="142" spans="1:9">
      <c r="A142" s="1" t="s">
        <v>156</v>
      </c>
      <c r="B142" s="1">
        <v>63</v>
      </c>
      <c r="C142" s="1">
        <v>1</v>
      </c>
      <c r="D142" s="3">
        <v>45488</v>
      </c>
      <c r="E142" s="1">
        <v>4</v>
      </c>
      <c r="F142" s="1">
        <v>3</v>
      </c>
      <c r="G142" s="1" t="s">
        <v>44</v>
      </c>
      <c r="H142" s="1">
        <v>4</v>
      </c>
    </row>
    <row r="143" spans="1:9">
      <c r="A143" s="1" t="s">
        <v>156</v>
      </c>
      <c r="B143" s="1">
        <v>63</v>
      </c>
      <c r="C143" s="1">
        <v>2</v>
      </c>
      <c r="D143" s="3">
        <v>45488</v>
      </c>
      <c r="E143" s="1">
        <v>2</v>
      </c>
      <c r="F143" s="1" t="s">
        <v>44</v>
      </c>
      <c r="G143" s="1" t="s">
        <v>44</v>
      </c>
      <c r="H143" s="1">
        <v>8</v>
      </c>
    </row>
    <row r="144" spans="1:9">
      <c r="A144" s="1" t="s">
        <v>156</v>
      </c>
      <c r="B144" s="1">
        <v>63</v>
      </c>
      <c r="C144" s="1">
        <v>3</v>
      </c>
      <c r="D144" s="3">
        <v>45488</v>
      </c>
      <c r="E144" s="1">
        <v>0</v>
      </c>
      <c r="F144" s="1" t="s">
        <v>44</v>
      </c>
      <c r="G144" s="1" t="s">
        <v>44</v>
      </c>
      <c r="H144" s="1">
        <v>8</v>
      </c>
    </row>
    <row r="145" spans="1:9">
      <c r="A145" s="1" t="s">
        <v>156</v>
      </c>
      <c r="B145" s="1">
        <v>63</v>
      </c>
      <c r="C145" s="1">
        <v>4</v>
      </c>
      <c r="D145" s="3">
        <v>45488</v>
      </c>
      <c r="E145" s="1">
        <v>0</v>
      </c>
      <c r="F145" s="1" t="s">
        <v>44</v>
      </c>
      <c r="G145" s="1" t="s">
        <v>44</v>
      </c>
      <c r="H145" s="1">
        <v>9</v>
      </c>
    </row>
    <row r="146" spans="1:9">
      <c r="A146" s="1" t="s">
        <v>156</v>
      </c>
      <c r="B146" s="1">
        <v>63</v>
      </c>
      <c r="C146" s="1">
        <v>5</v>
      </c>
      <c r="D146" s="3">
        <v>45488</v>
      </c>
      <c r="E146" s="1">
        <v>3</v>
      </c>
      <c r="F146" s="1">
        <v>3</v>
      </c>
      <c r="G146" s="1" t="s">
        <v>44</v>
      </c>
      <c r="H146" s="1" t="s">
        <v>44</v>
      </c>
      <c r="I146" s="12" t="s">
        <v>150</v>
      </c>
    </row>
    <row r="147" spans="1:9">
      <c r="A147" s="1" t="s">
        <v>156</v>
      </c>
      <c r="B147" s="1">
        <v>62</v>
      </c>
      <c r="C147" s="1">
        <v>1</v>
      </c>
      <c r="D147" s="3">
        <v>45488</v>
      </c>
      <c r="E147" s="1">
        <v>4</v>
      </c>
      <c r="F147" s="1">
        <v>3</v>
      </c>
      <c r="G147" s="1" t="s">
        <v>44</v>
      </c>
      <c r="H147" s="1">
        <v>6</v>
      </c>
    </row>
    <row r="148" spans="1:9">
      <c r="A148" s="1" t="s">
        <v>156</v>
      </c>
      <c r="B148" s="1">
        <v>62</v>
      </c>
      <c r="C148" s="1">
        <v>2</v>
      </c>
      <c r="D148" s="3">
        <v>45488</v>
      </c>
      <c r="E148" s="1">
        <v>8</v>
      </c>
      <c r="F148" s="1">
        <v>6</v>
      </c>
      <c r="G148" s="1" t="s">
        <v>44</v>
      </c>
      <c r="H148" s="1" t="s">
        <v>44</v>
      </c>
      <c r="I148" s="12" t="s">
        <v>150</v>
      </c>
    </row>
    <row r="149" spans="1:9">
      <c r="A149" s="1" t="s">
        <v>156</v>
      </c>
      <c r="B149" s="1">
        <v>62</v>
      </c>
      <c r="C149" s="1">
        <v>3</v>
      </c>
      <c r="D149" s="3">
        <v>45488</v>
      </c>
      <c r="E149" s="1">
        <v>8</v>
      </c>
      <c r="F149" s="1">
        <v>9</v>
      </c>
      <c r="G149" s="1" t="s">
        <v>44</v>
      </c>
      <c r="H149" s="1">
        <v>8</v>
      </c>
    </row>
    <row r="150" spans="1:9">
      <c r="A150" s="1" t="s">
        <v>156</v>
      </c>
      <c r="B150" s="1">
        <v>62</v>
      </c>
      <c r="C150" s="1">
        <v>4</v>
      </c>
      <c r="D150" s="3">
        <v>45488</v>
      </c>
      <c r="E150" s="1">
        <v>0</v>
      </c>
      <c r="F150" s="1" t="s">
        <v>44</v>
      </c>
      <c r="G150" s="1" t="s">
        <v>44</v>
      </c>
      <c r="H150" s="1">
        <v>10</v>
      </c>
    </row>
    <row r="151" spans="1:9">
      <c r="A151" s="1" t="s">
        <v>156</v>
      </c>
      <c r="B151" s="1">
        <v>62</v>
      </c>
      <c r="C151" s="1">
        <v>5</v>
      </c>
      <c r="D151" s="3">
        <v>45488</v>
      </c>
      <c r="E151" s="1">
        <v>4</v>
      </c>
      <c r="F151" s="1">
        <v>4</v>
      </c>
      <c r="G151" s="1" t="s">
        <v>44</v>
      </c>
      <c r="H151" s="1">
        <v>5</v>
      </c>
    </row>
    <row r="152" spans="1:9">
      <c r="A152" s="1" t="s">
        <v>156</v>
      </c>
      <c r="B152" s="1">
        <v>61</v>
      </c>
      <c r="C152" s="1">
        <v>1</v>
      </c>
      <c r="D152" s="3">
        <v>45488</v>
      </c>
      <c r="E152" s="1">
        <v>5</v>
      </c>
      <c r="F152" s="1">
        <v>5</v>
      </c>
      <c r="G152" s="1" t="s">
        <v>44</v>
      </c>
      <c r="H152" s="1">
        <v>5</v>
      </c>
    </row>
    <row r="153" spans="1:9">
      <c r="A153" s="1" t="s">
        <v>156</v>
      </c>
      <c r="B153" s="1">
        <v>61</v>
      </c>
      <c r="C153" s="1">
        <v>2</v>
      </c>
      <c r="D153" s="3">
        <v>45488</v>
      </c>
      <c r="E153" s="1">
        <v>5</v>
      </c>
      <c r="F153" s="1">
        <v>5</v>
      </c>
      <c r="G153" s="1" t="s">
        <v>44</v>
      </c>
      <c r="H153" s="1">
        <v>9</v>
      </c>
    </row>
    <row r="154" spans="1:9">
      <c r="A154" s="1" t="s">
        <v>156</v>
      </c>
      <c r="B154" s="1">
        <v>61</v>
      </c>
      <c r="C154" s="1">
        <v>3</v>
      </c>
      <c r="D154" s="3">
        <v>45488</v>
      </c>
      <c r="E154" s="1">
        <v>5</v>
      </c>
      <c r="F154" s="1">
        <v>4</v>
      </c>
      <c r="G154" s="1" t="s">
        <v>44</v>
      </c>
      <c r="H154" s="1">
        <v>9</v>
      </c>
    </row>
    <row r="155" spans="1:9">
      <c r="A155" s="1" t="s">
        <v>156</v>
      </c>
      <c r="B155" s="1">
        <v>61</v>
      </c>
      <c r="C155" s="1">
        <v>4</v>
      </c>
      <c r="D155" s="3">
        <v>45488</v>
      </c>
      <c r="E155" s="1">
        <v>5</v>
      </c>
      <c r="F155" s="1">
        <v>5</v>
      </c>
      <c r="G155" s="1" t="s">
        <v>44</v>
      </c>
      <c r="H155" s="1">
        <v>9</v>
      </c>
    </row>
    <row r="156" spans="1:9">
      <c r="A156" s="1" t="s">
        <v>156</v>
      </c>
      <c r="B156" s="1">
        <v>61</v>
      </c>
      <c r="C156" s="1">
        <v>5</v>
      </c>
      <c r="D156" s="3">
        <v>45488</v>
      </c>
      <c r="E156" s="1">
        <v>5</v>
      </c>
      <c r="F156" s="1">
        <v>5</v>
      </c>
      <c r="G156" s="1" t="s">
        <v>44</v>
      </c>
      <c r="H156" s="1" t="s">
        <v>44</v>
      </c>
      <c r="I156" s="12" t="s">
        <v>150</v>
      </c>
    </row>
    <row r="157" spans="1:9">
      <c r="A157" s="1" t="s">
        <v>156</v>
      </c>
      <c r="B157" s="1">
        <v>72</v>
      </c>
      <c r="C157" s="1">
        <v>1</v>
      </c>
      <c r="D157" s="3">
        <v>45489</v>
      </c>
      <c r="E157" s="1">
        <v>4</v>
      </c>
      <c r="F157" s="1">
        <v>4</v>
      </c>
      <c r="G157" s="1" t="s">
        <v>44</v>
      </c>
      <c r="H157" s="1">
        <v>8</v>
      </c>
    </row>
    <row r="158" spans="1:9">
      <c r="A158" s="1" t="s">
        <v>156</v>
      </c>
      <c r="B158" s="1">
        <v>72</v>
      </c>
      <c r="C158" s="1">
        <v>2</v>
      </c>
      <c r="D158" s="3">
        <v>45489</v>
      </c>
      <c r="E158" s="1">
        <v>1</v>
      </c>
      <c r="F158" s="1" t="s">
        <v>44</v>
      </c>
      <c r="G158" s="1" t="s">
        <v>44</v>
      </c>
      <c r="H158" s="1">
        <v>10</v>
      </c>
    </row>
    <row r="159" spans="1:9">
      <c r="A159" s="1" t="s">
        <v>156</v>
      </c>
      <c r="B159" s="1">
        <v>72</v>
      </c>
      <c r="C159" s="1">
        <v>3</v>
      </c>
      <c r="D159" s="3">
        <v>45489</v>
      </c>
      <c r="E159" s="1">
        <v>0</v>
      </c>
      <c r="F159" s="1" t="s">
        <v>44</v>
      </c>
      <c r="G159" s="1" t="s">
        <v>44</v>
      </c>
      <c r="H159" s="1">
        <v>10</v>
      </c>
    </row>
    <row r="160" spans="1:9">
      <c r="A160" s="1" t="s">
        <v>156</v>
      </c>
      <c r="B160" s="1">
        <v>72</v>
      </c>
      <c r="C160" s="1">
        <v>4</v>
      </c>
      <c r="D160" s="3">
        <v>45489</v>
      </c>
      <c r="E160" s="1">
        <v>0</v>
      </c>
      <c r="F160" s="1" t="s">
        <v>44</v>
      </c>
      <c r="G160" s="1" t="s">
        <v>44</v>
      </c>
      <c r="H160" s="1">
        <v>9</v>
      </c>
    </row>
    <row r="161" spans="1:9">
      <c r="A161" s="1" t="s">
        <v>156</v>
      </c>
      <c r="B161" s="1">
        <v>72</v>
      </c>
      <c r="C161" s="1">
        <v>5</v>
      </c>
      <c r="D161" s="3">
        <v>45489</v>
      </c>
      <c r="E161" s="1">
        <v>3</v>
      </c>
      <c r="F161" s="1">
        <v>3</v>
      </c>
      <c r="G161" s="1" t="s">
        <v>44</v>
      </c>
      <c r="H161" s="1">
        <v>7</v>
      </c>
    </row>
    <row r="162" spans="1:9">
      <c r="A162" s="1" t="s">
        <v>156</v>
      </c>
      <c r="B162" s="1">
        <v>67</v>
      </c>
      <c r="C162" s="1">
        <v>1</v>
      </c>
      <c r="D162" s="3">
        <v>45489</v>
      </c>
      <c r="E162" s="1">
        <v>3</v>
      </c>
      <c r="F162" s="1">
        <v>3</v>
      </c>
      <c r="G162" s="1" t="s">
        <v>44</v>
      </c>
      <c r="H162" s="1">
        <v>6</v>
      </c>
    </row>
    <row r="163" spans="1:9">
      <c r="A163" s="1" t="s">
        <v>156</v>
      </c>
      <c r="B163" s="1">
        <v>67</v>
      </c>
      <c r="C163" s="1">
        <v>2</v>
      </c>
      <c r="D163" s="3">
        <v>45489</v>
      </c>
      <c r="E163" s="1">
        <v>3</v>
      </c>
      <c r="F163" s="1" t="s">
        <v>44</v>
      </c>
      <c r="G163" s="1" t="s">
        <v>44</v>
      </c>
      <c r="H163" s="1">
        <v>9</v>
      </c>
    </row>
    <row r="164" spans="1:9">
      <c r="A164" s="1" t="s">
        <v>156</v>
      </c>
      <c r="B164" s="1">
        <v>67</v>
      </c>
      <c r="C164" s="1">
        <v>3</v>
      </c>
      <c r="D164" s="3">
        <v>45489</v>
      </c>
      <c r="E164" s="1">
        <v>4</v>
      </c>
      <c r="F164" s="1">
        <v>4</v>
      </c>
      <c r="G164" s="1" t="s">
        <v>44</v>
      </c>
      <c r="H164" s="1">
        <v>6</v>
      </c>
    </row>
    <row r="165" spans="1:9">
      <c r="A165" s="1" t="s">
        <v>156</v>
      </c>
      <c r="B165" s="1">
        <v>67</v>
      </c>
      <c r="C165" s="1">
        <v>4</v>
      </c>
      <c r="D165" s="3">
        <v>45489</v>
      </c>
      <c r="E165" s="1">
        <v>4</v>
      </c>
      <c r="F165" s="1">
        <v>4</v>
      </c>
      <c r="G165" s="1" t="s">
        <v>44</v>
      </c>
      <c r="H165" s="1">
        <v>7</v>
      </c>
    </row>
    <row r="166" spans="1:9">
      <c r="A166" s="1" t="s">
        <v>156</v>
      </c>
      <c r="B166" s="1">
        <v>67</v>
      </c>
      <c r="C166" s="1">
        <v>5</v>
      </c>
      <c r="D166" s="3">
        <v>45489</v>
      </c>
      <c r="E166" s="1">
        <v>6</v>
      </c>
      <c r="F166" s="1">
        <v>6</v>
      </c>
      <c r="G166" s="1" t="s">
        <v>44</v>
      </c>
      <c r="H166" s="1">
        <v>9</v>
      </c>
    </row>
    <row r="167" spans="1:9">
      <c r="A167" s="1" t="s">
        <v>156</v>
      </c>
      <c r="B167" s="1">
        <v>68</v>
      </c>
      <c r="C167" s="1">
        <v>1</v>
      </c>
      <c r="D167" s="3">
        <v>45489</v>
      </c>
      <c r="E167" s="1">
        <v>10</v>
      </c>
      <c r="F167" s="1">
        <v>5</v>
      </c>
      <c r="G167" s="1" t="s">
        <v>44</v>
      </c>
      <c r="H167" s="1" t="s">
        <v>60</v>
      </c>
    </row>
    <row r="168" spans="1:9">
      <c r="A168" s="1" t="s">
        <v>156</v>
      </c>
      <c r="B168" s="1">
        <v>68</v>
      </c>
      <c r="C168" s="1">
        <v>2</v>
      </c>
      <c r="D168" s="3">
        <v>45489</v>
      </c>
      <c r="E168" s="1" t="s">
        <v>55</v>
      </c>
      <c r="F168" s="1">
        <v>9</v>
      </c>
      <c r="G168" s="1">
        <v>9</v>
      </c>
      <c r="H168" s="1" t="s">
        <v>44</v>
      </c>
    </row>
    <row r="169" spans="1:9">
      <c r="A169" s="1" t="s">
        <v>156</v>
      </c>
      <c r="B169" s="1">
        <v>68</v>
      </c>
      <c r="C169" s="1">
        <v>3</v>
      </c>
      <c r="D169" s="3">
        <v>45489</v>
      </c>
      <c r="E169" s="1" t="s">
        <v>55</v>
      </c>
      <c r="F169" s="1">
        <v>9</v>
      </c>
      <c r="G169" s="1" t="s">
        <v>60</v>
      </c>
      <c r="H169" s="1" t="s">
        <v>44</v>
      </c>
    </row>
    <row r="170" spans="1:9">
      <c r="A170" s="1" t="s">
        <v>156</v>
      </c>
      <c r="B170" s="1">
        <v>68</v>
      </c>
      <c r="C170" s="1">
        <v>4</v>
      </c>
      <c r="D170" s="3">
        <v>45489</v>
      </c>
      <c r="E170" s="1" t="s">
        <v>55</v>
      </c>
      <c r="F170" s="1">
        <v>4</v>
      </c>
      <c r="G170" s="1" t="s">
        <v>60</v>
      </c>
      <c r="H170" s="1" t="s">
        <v>44</v>
      </c>
    </row>
    <row r="171" spans="1:9">
      <c r="A171" s="1" t="s">
        <v>156</v>
      </c>
      <c r="B171" s="1">
        <v>68</v>
      </c>
      <c r="C171" s="1">
        <v>5</v>
      </c>
      <c r="D171" s="3">
        <v>45489</v>
      </c>
      <c r="E171" s="1" t="s">
        <v>44</v>
      </c>
      <c r="F171" s="1" t="s">
        <v>44</v>
      </c>
      <c r="G171" s="1" t="s">
        <v>44</v>
      </c>
      <c r="H171" s="1" t="s">
        <v>44</v>
      </c>
      <c r="I171" s="12" t="s">
        <v>154</v>
      </c>
    </row>
    <row r="172" spans="1:9">
      <c r="A172" s="1" t="s">
        <v>156</v>
      </c>
      <c r="B172" s="1">
        <v>70</v>
      </c>
      <c r="C172" s="1">
        <v>1</v>
      </c>
      <c r="D172" s="3">
        <v>45489</v>
      </c>
      <c r="E172" s="1" t="s">
        <v>55</v>
      </c>
      <c r="F172" s="1">
        <v>9</v>
      </c>
      <c r="G172" s="1">
        <v>9</v>
      </c>
      <c r="H172" s="1" t="s">
        <v>44</v>
      </c>
      <c r="I172" s="12" t="s">
        <v>155</v>
      </c>
    </row>
    <row r="173" spans="1:9">
      <c r="A173" s="1" t="s">
        <v>156</v>
      </c>
      <c r="B173" s="1">
        <v>70</v>
      </c>
      <c r="C173" s="1">
        <v>2</v>
      </c>
      <c r="D173" s="3">
        <v>45489</v>
      </c>
      <c r="E173" s="1" t="s">
        <v>55</v>
      </c>
      <c r="F173" s="1">
        <v>9</v>
      </c>
      <c r="G173" s="1" t="s">
        <v>56</v>
      </c>
      <c r="H173" s="1" t="s">
        <v>44</v>
      </c>
      <c r="I173" s="12" t="s">
        <v>155</v>
      </c>
    </row>
    <row r="174" spans="1:9">
      <c r="A174" s="1" t="s">
        <v>156</v>
      </c>
      <c r="B174" s="1">
        <v>70</v>
      </c>
      <c r="C174" s="1">
        <v>3</v>
      </c>
      <c r="D174" s="3">
        <v>45489</v>
      </c>
      <c r="E174" s="1" t="s">
        <v>55</v>
      </c>
      <c r="F174" s="1">
        <v>9</v>
      </c>
      <c r="G174" s="1" t="s">
        <v>56</v>
      </c>
      <c r="H174" s="1" t="s">
        <v>44</v>
      </c>
      <c r="I174" s="12" t="s">
        <v>155</v>
      </c>
    </row>
    <row r="175" spans="1:9">
      <c r="A175" s="1" t="s">
        <v>156</v>
      </c>
      <c r="B175" s="1">
        <v>70</v>
      </c>
      <c r="C175" s="1">
        <v>4</v>
      </c>
      <c r="D175" s="3">
        <v>45489</v>
      </c>
      <c r="E175" s="1" t="s">
        <v>55</v>
      </c>
      <c r="F175" s="1">
        <v>9</v>
      </c>
      <c r="G175" s="1">
        <v>9</v>
      </c>
      <c r="H175" s="1" t="s">
        <v>44</v>
      </c>
      <c r="I175" s="12" t="s">
        <v>155</v>
      </c>
    </row>
    <row r="176" spans="1:9">
      <c r="A176" s="1" t="s">
        <v>156</v>
      </c>
      <c r="B176" s="1">
        <v>70</v>
      </c>
      <c r="C176" s="1">
        <v>5</v>
      </c>
      <c r="D176" s="3">
        <v>45489</v>
      </c>
      <c r="E176" s="1" t="s">
        <v>55</v>
      </c>
      <c r="F176" s="1">
        <v>7</v>
      </c>
      <c r="G176" s="1" t="s">
        <v>56</v>
      </c>
      <c r="H176" s="1" t="s">
        <v>44</v>
      </c>
      <c r="I176" s="12" t="s">
        <v>155</v>
      </c>
    </row>
    <row r="177" spans="1:9">
      <c r="A177" s="1" t="s">
        <v>156</v>
      </c>
      <c r="B177" s="1">
        <v>65</v>
      </c>
      <c r="C177" s="1">
        <v>1</v>
      </c>
      <c r="D177" s="3">
        <v>45489</v>
      </c>
      <c r="E177" s="1">
        <v>4</v>
      </c>
      <c r="F177" s="1">
        <v>4</v>
      </c>
      <c r="G177" s="1" t="s">
        <v>44</v>
      </c>
      <c r="H177" s="1">
        <v>6</v>
      </c>
    </row>
    <row r="178" spans="1:9">
      <c r="A178" s="1" t="s">
        <v>156</v>
      </c>
      <c r="B178" s="1">
        <v>65</v>
      </c>
      <c r="C178" s="1">
        <v>2</v>
      </c>
      <c r="D178" s="3">
        <v>45489</v>
      </c>
      <c r="E178" s="1">
        <v>0</v>
      </c>
      <c r="F178" s="1" t="s">
        <v>44</v>
      </c>
      <c r="G178" s="1" t="s">
        <v>44</v>
      </c>
      <c r="H178" s="1">
        <v>9</v>
      </c>
    </row>
    <row r="179" spans="1:9">
      <c r="A179" s="1" t="s">
        <v>156</v>
      </c>
      <c r="B179" s="1">
        <v>65</v>
      </c>
      <c r="C179" s="1">
        <v>3</v>
      </c>
      <c r="D179" s="3">
        <v>45489</v>
      </c>
      <c r="E179" s="1">
        <v>6</v>
      </c>
      <c r="F179" s="1">
        <v>6</v>
      </c>
      <c r="G179" s="1" t="s">
        <v>44</v>
      </c>
      <c r="H179" s="1">
        <v>8</v>
      </c>
    </row>
    <row r="180" spans="1:9">
      <c r="A180" s="1" t="s">
        <v>156</v>
      </c>
      <c r="B180" s="1">
        <v>65</v>
      </c>
      <c r="C180" s="1">
        <v>4</v>
      </c>
      <c r="D180" s="3">
        <v>45489</v>
      </c>
      <c r="E180" s="1">
        <v>3</v>
      </c>
      <c r="F180" s="1">
        <v>3</v>
      </c>
      <c r="G180" s="1" t="s">
        <v>44</v>
      </c>
      <c r="H180" s="1">
        <v>7</v>
      </c>
    </row>
    <row r="181" spans="1:9">
      <c r="A181" s="1" t="s">
        <v>156</v>
      </c>
      <c r="B181" s="1">
        <v>65</v>
      </c>
      <c r="C181" s="1">
        <v>5</v>
      </c>
      <c r="D181" s="3">
        <v>45489</v>
      </c>
      <c r="E181" s="1">
        <v>2</v>
      </c>
      <c r="F181" s="1">
        <v>2</v>
      </c>
      <c r="G181" s="1" t="s">
        <v>44</v>
      </c>
      <c r="H181" s="1">
        <v>7</v>
      </c>
    </row>
    <row r="182" spans="1:9">
      <c r="A182" s="1" t="s">
        <v>156</v>
      </c>
      <c r="B182" s="1">
        <v>66</v>
      </c>
      <c r="C182" s="1">
        <v>1</v>
      </c>
      <c r="D182" s="3">
        <v>45489</v>
      </c>
      <c r="E182" s="1">
        <v>0</v>
      </c>
      <c r="F182" s="1" t="s">
        <v>44</v>
      </c>
      <c r="G182" s="1" t="s">
        <v>44</v>
      </c>
      <c r="H182" s="1">
        <v>9</v>
      </c>
    </row>
    <row r="183" spans="1:9">
      <c r="A183" s="1" t="s">
        <v>156</v>
      </c>
      <c r="B183" s="1">
        <v>66</v>
      </c>
      <c r="C183" s="1">
        <v>2</v>
      </c>
      <c r="D183" s="3">
        <v>45489</v>
      </c>
      <c r="E183" s="1">
        <v>0</v>
      </c>
      <c r="F183" s="1" t="s">
        <v>44</v>
      </c>
      <c r="G183" s="1" t="s">
        <v>44</v>
      </c>
      <c r="H183" s="1">
        <v>8</v>
      </c>
    </row>
    <row r="184" spans="1:9">
      <c r="A184" s="1" t="s">
        <v>156</v>
      </c>
      <c r="B184" s="1">
        <v>66</v>
      </c>
      <c r="C184" s="1">
        <v>3</v>
      </c>
      <c r="D184" s="3">
        <v>45489</v>
      </c>
      <c r="E184" s="1">
        <v>0</v>
      </c>
      <c r="F184" s="1" t="s">
        <v>44</v>
      </c>
      <c r="G184" s="1" t="s">
        <v>44</v>
      </c>
      <c r="H184" s="1">
        <v>9</v>
      </c>
    </row>
    <row r="185" spans="1:9">
      <c r="A185" s="1" t="s">
        <v>156</v>
      </c>
      <c r="B185" s="1">
        <v>66</v>
      </c>
      <c r="C185" s="1">
        <v>4</v>
      </c>
      <c r="D185" s="3">
        <v>45489</v>
      </c>
      <c r="E185" s="1">
        <v>2</v>
      </c>
      <c r="F185" s="1">
        <v>2</v>
      </c>
      <c r="G185" s="1" t="s">
        <v>44</v>
      </c>
      <c r="H185" s="1">
        <v>7</v>
      </c>
    </row>
    <row r="186" spans="1:9">
      <c r="A186" s="1" t="s">
        <v>156</v>
      </c>
      <c r="B186" s="1">
        <v>66</v>
      </c>
      <c r="C186" s="1">
        <v>5</v>
      </c>
      <c r="D186" s="3">
        <v>45489</v>
      </c>
      <c r="E186" s="1">
        <v>0</v>
      </c>
      <c r="F186" s="1" t="s">
        <v>44</v>
      </c>
      <c r="G186" s="1" t="s">
        <v>44</v>
      </c>
      <c r="H186" s="1">
        <v>9</v>
      </c>
    </row>
    <row r="187" spans="1:9">
      <c r="A187" s="1" t="s">
        <v>156</v>
      </c>
      <c r="B187" s="1">
        <v>74</v>
      </c>
      <c r="C187" s="1">
        <v>1</v>
      </c>
      <c r="D187" s="3">
        <v>45490</v>
      </c>
      <c r="E187" s="1">
        <v>0</v>
      </c>
      <c r="F187" s="1" t="s">
        <v>44</v>
      </c>
      <c r="G187" s="1" t="s">
        <v>44</v>
      </c>
      <c r="H187" s="1">
        <v>9</v>
      </c>
    </row>
    <row r="188" spans="1:9">
      <c r="A188" s="1" t="s">
        <v>156</v>
      </c>
      <c r="B188" s="1">
        <v>74</v>
      </c>
      <c r="C188" s="1">
        <v>2</v>
      </c>
      <c r="D188" s="3">
        <v>45490</v>
      </c>
      <c r="E188" s="1">
        <v>0</v>
      </c>
      <c r="F188" s="1" t="s">
        <v>44</v>
      </c>
      <c r="G188" s="1" t="s">
        <v>44</v>
      </c>
      <c r="H188" s="1">
        <v>10</v>
      </c>
    </row>
    <row r="189" spans="1:9">
      <c r="A189" s="1" t="s">
        <v>156</v>
      </c>
      <c r="B189" s="1">
        <v>74</v>
      </c>
      <c r="C189" s="1">
        <v>3</v>
      </c>
      <c r="D189" s="3">
        <v>45490</v>
      </c>
      <c r="E189" s="1">
        <v>0</v>
      </c>
      <c r="F189" s="1" t="s">
        <v>44</v>
      </c>
      <c r="G189" s="1" t="s">
        <v>44</v>
      </c>
      <c r="H189" s="1">
        <v>9</v>
      </c>
    </row>
    <row r="190" spans="1:9">
      <c r="A190" s="1" t="s">
        <v>156</v>
      </c>
      <c r="B190" s="1">
        <v>74</v>
      </c>
      <c r="C190" s="1">
        <v>4</v>
      </c>
      <c r="D190" s="3">
        <v>45490</v>
      </c>
      <c r="E190" s="1">
        <v>0</v>
      </c>
      <c r="F190" s="1" t="s">
        <v>44</v>
      </c>
      <c r="G190" s="1" t="s">
        <v>44</v>
      </c>
      <c r="H190" s="1">
        <v>8</v>
      </c>
    </row>
    <row r="191" spans="1:9">
      <c r="A191" s="1" t="s">
        <v>156</v>
      </c>
      <c r="B191" s="1">
        <v>74</v>
      </c>
      <c r="C191" s="1">
        <v>5</v>
      </c>
      <c r="D191" s="3">
        <v>45490</v>
      </c>
      <c r="E191" s="1" t="s">
        <v>60</v>
      </c>
      <c r="F191" s="1" t="s">
        <v>60</v>
      </c>
      <c r="G191" s="1" t="s">
        <v>60</v>
      </c>
      <c r="H191" s="1" t="s">
        <v>60</v>
      </c>
      <c r="I191" s="12" t="s">
        <v>154</v>
      </c>
    </row>
    <row r="192" spans="1:9">
      <c r="A192" s="1" t="s">
        <v>156</v>
      </c>
      <c r="B192" s="1">
        <v>73</v>
      </c>
      <c r="C192" s="1">
        <v>1</v>
      </c>
      <c r="D192" s="3">
        <v>45490</v>
      </c>
      <c r="E192" s="1" t="s">
        <v>55</v>
      </c>
      <c r="F192" s="1">
        <v>9</v>
      </c>
      <c r="G192" s="1">
        <v>9</v>
      </c>
      <c r="H192" s="1" t="s">
        <v>44</v>
      </c>
    </row>
    <row r="193" spans="1:9">
      <c r="A193" s="1" t="s">
        <v>156</v>
      </c>
      <c r="B193" s="1">
        <v>73</v>
      </c>
      <c r="C193" s="1">
        <v>2</v>
      </c>
      <c r="D193" s="3">
        <v>45490</v>
      </c>
      <c r="E193" s="1" t="s">
        <v>55</v>
      </c>
      <c r="F193" s="1">
        <v>10</v>
      </c>
      <c r="G193" s="1">
        <v>9</v>
      </c>
      <c r="H193" s="1" t="s">
        <v>44</v>
      </c>
    </row>
    <row r="194" spans="1:9">
      <c r="A194" s="1" t="s">
        <v>156</v>
      </c>
      <c r="B194" s="1">
        <v>73</v>
      </c>
      <c r="C194" s="1">
        <v>3</v>
      </c>
      <c r="D194" s="3">
        <v>45490</v>
      </c>
      <c r="E194" s="1" t="s">
        <v>55</v>
      </c>
      <c r="F194" s="1">
        <v>9</v>
      </c>
      <c r="G194" s="1">
        <v>10</v>
      </c>
      <c r="H194" s="1" t="s">
        <v>44</v>
      </c>
    </row>
    <row r="195" spans="1:9">
      <c r="A195" s="1" t="s">
        <v>156</v>
      </c>
      <c r="B195" s="1">
        <v>73</v>
      </c>
      <c r="C195" s="1">
        <v>4</v>
      </c>
      <c r="D195" s="3">
        <v>45490</v>
      </c>
      <c r="E195" s="1" t="s">
        <v>55</v>
      </c>
      <c r="F195" s="1">
        <v>10</v>
      </c>
      <c r="G195" s="1">
        <v>8</v>
      </c>
      <c r="H195" s="1" t="s">
        <v>44</v>
      </c>
    </row>
    <row r="196" spans="1:9">
      <c r="A196" s="1" t="s">
        <v>156</v>
      </c>
      <c r="B196" s="1">
        <v>73</v>
      </c>
      <c r="C196" s="1">
        <v>5</v>
      </c>
      <c r="D196" s="3">
        <v>45490</v>
      </c>
      <c r="E196" s="1" t="s">
        <v>44</v>
      </c>
      <c r="F196" s="1" t="s">
        <v>44</v>
      </c>
      <c r="G196" s="1" t="s">
        <v>44</v>
      </c>
      <c r="H196" s="1" t="s">
        <v>44</v>
      </c>
      <c r="I196" s="12" t="s">
        <v>158</v>
      </c>
    </row>
    <row r="197" spans="1:9">
      <c r="A197" s="1" t="s">
        <v>156</v>
      </c>
      <c r="B197" s="1">
        <v>75</v>
      </c>
      <c r="C197" s="1">
        <v>1</v>
      </c>
      <c r="D197" s="3">
        <v>45490</v>
      </c>
      <c r="E197" s="1" t="s">
        <v>55</v>
      </c>
      <c r="F197" s="1">
        <v>9</v>
      </c>
      <c r="G197" s="1">
        <v>10</v>
      </c>
      <c r="H197" s="1" t="s">
        <v>44</v>
      </c>
    </row>
    <row r="198" spans="1:9">
      <c r="A198" s="1" t="s">
        <v>156</v>
      </c>
      <c r="B198" s="1">
        <v>75</v>
      </c>
      <c r="C198" s="1">
        <v>2</v>
      </c>
      <c r="D198" s="3">
        <v>45490</v>
      </c>
      <c r="E198" s="1">
        <v>19</v>
      </c>
      <c r="F198" s="1">
        <v>9</v>
      </c>
      <c r="G198" s="1">
        <v>7</v>
      </c>
      <c r="H198" s="1" t="s">
        <v>44</v>
      </c>
    </row>
    <row r="199" spans="1:9">
      <c r="A199" s="1" t="s">
        <v>156</v>
      </c>
      <c r="B199" s="1">
        <v>75</v>
      </c>
      <c r="C199" s="1">
        <v>3</v>
      </c>
      <c r="D199" s="3">
        <v>45490</v>
      </c>
      <c r="E199" s="1">
        <v>2</v>
      </c>
      <c r="F199" s="1" t="s">
        <v>44</v>
      </c>
      <c r="G199" s="1" t="s">
        <v>44</v>
      </c>
      <c r="H199" s="1">
        <v>4</v>
      </c>
      <c r="I199" s="12" t="s">
        <v>77</v>
      </c>
    </row>
    <row r="200" spans="1:9">
      <c r="A200" s="1" t="s">
        <v>156</v>
      </c>
      <c r="B200" s="1">
        <v>75</v>
      </c>
      <c r="C200" s="1">
        <v>4</v>
      </c>
      <c r="D200" s="3">
        <v>45490</v>
      </c>
      <c r="E200" s="1">
        <v>3</v>
      </c>
      <c r="F200" s="1">
        <v>3</v>
      </c>
      <c r="G200" s="1" t="s">
        <v>44</v>
      </c>
      <c r="H200" s="1">
        <v>6</v>
      </c>
    </row>
    <row r="201" spans="1:9">
      <c r="A201" s="1" t="s">
        <v>156</v>
      </c>
      <c r="B201" s="1">
        <v>75</v>
      </c>
      <c r="C201" s="1">
        <v>5</v>
      </c>
      <c r="D201" s="3">
        <v>45490</v>
      </c>
      <c r="E201" s="1">
        <v>5</v>
      </c>
      <c r="F201" s="1">
        <v>5</v>
      </c>
      <c r="G201" s="1" t="s">
        <v>44</v>
      </c>
      <c r="H201" s="1">
        <v>9</v>
      </c>
    </row>
    <row r="202" spans="1:9">
      <c r="A202" s="1" t="s">
        <v>156</v>
      </c>
      <c r="B202" s="1">
        <v>69</v>
      </c>
      <c r="C202" s="1">
        <v>1</v>
      </c>
      <c r="D202" s="3">
        <v>45490</v>
      </c>
      <c r="E202" s="1">
        <v>1</v>
      </c>
      <c r="F202" s="1" t="s">
        <v>44</v>
      </c>
      <c r="G202" s="1" t="s">
        <v>44</v>
      </c>
      <c r="H202" s="1">
        <v>9</v>
      </c>
      <c r="I202" s="12" t="s">
        <v>77</v>
      </c>
    </row>
    <row r="203" spans="1:9">
      <c r="A203" s="1" t="s">
        <v>156</v>
      </c>
      <c r="B203" s="1">
        <v>69</v>
      </c>
      <c r="C203" s="1">
        <v>2</v>
      </c>
      <c r="D203" s="3">
        <v>45490</v>
      </c>
      <c r="E203" s="1">
        <v>2</v>
      </c>
      <c r="F203" s="1">
        <v>2</v>
      </c>
      <c r="G203" s="1" t="s">
        <v>44</v>
      </c>
      <c r="H203" s="1">
        <v>6</v>
      </c>
    </row>
    <row r="204" spans="1:9">
      <c r="A204" s="1" t="s">
        <v>156</v>
      </c>
      <c r="B204" s="1">
        <v>69</v>
      </c>
      <c r="C204" s="1">
        <v>3</v>
      </c>
      <c r="D204" s="3">
        <v>45490</v>
      </c>
      <c r="E204" s="1">
        <v>4</v>
      </c>
      <c r="F204" s="1">
        <v>4</v>
      </c>
      <c r="G204" s="1" t="s">
        <v>44</v>
      </c>
      <c r="H204" s="1">
        <v>5</v>
      </c>
    </row>
    <row r="205" spans="1:9">
      <c r="A205" s="1" t="s">
        <v>156</v>
      </c>
      <c r="B205" s="1">
        <v>69</v>
      </c>
      <c r="C205" s="1">
        <v>4</v>
      </c>
      <c r="D205" s="3">
        <v>45490</v>
      </c>
      <c r="E205" s="1">
        <v>2</v>
      </c>
      <c r="F205" s="1" t="s">
        <v>60</v>
      </c>
      <c r="G205" s="1" t="s">
        <v>44</v>
      </c>
      <c r="H205" s="1" t="s">
        <v>60</v>
      </c>
      <c r="I205" s="12" t="s">
        <v>159</v>
      </c>
    </row>
    <row r="206" spans="1:9">
      <c r="A206" s="1" t="s">
        <v>156</v>
      </c>
      <c r="B206" s="1">
        <v>69</v>
      </c>
      <c r="C206" s="1">
        <v>5</v>
      </c>
      <c r="D206" s="3">
        <v>45490</v>
      </c>
      <c r="E206" s="1" t="s">
        <v>60</v>
      </c>
      <c r="F206" s="1" t="s">
        <v>60</v>
      </c>
      <c r="G206" s="1" t="s">
        <v>60</v>
      </c>
      <c r="H206" s="1" t="s">
        <v>60</v>
      </c>
      <c r="I206" s="12" t="s">
        <v>159</v>
      </c>
    </row>
    <row r="207" spans="1:9">
      <c r="A207" s="1" t="s">
        <v>156</v>
      </c>
      <c r="B207" s="1">
        <v>71</v>
      </c>
      <c r="C207" s="1">
        <v>1</v>
      </c>
      <c r="D207" s="3">
        <v>45490</v>
      </c>
      <c r="E207" s="1">
        <v>15</v>
      </c>
      <c r="F207" s="1">
        <v>9</v>
      </c>
      <c r="G207" s="1" t="s">
        <v>44</v>
      </c>
      <c r="H207" s="1">
        <v>9</v>
      </c>
    </row>
    <row r="208" spans="1:9">
      <c r="A208" s="1" t="s">
        <v>156</v>
      </c>
      <c r="B208" s="1">
        <v>71</v>
      </c>
      <c r="C208" s="1">
        <v>2</v>
      </c>
      <c r="D208" s="3">
        <v>45490</v>
      </c>
      <c r="E208" s="1">
        <v>0</v>
      </c>
      <c r="F208" s="1" t="s">
        <v>44</v>
      </c>
      <c r="G208" s="1" t="s">
        <v>44</v>
      </c>
      <c r="H208" s="1">
        <v>8</v>
      </c>
    </row>
    <row r="209" spans="1:9">
      <c r="A209" s="1" t="s">
        <v>156</v>
      </c>
      <c r="B209" s="1">
        <v>71</v>
      </c>
      <c r="C209" s="1">
        <v>3</v>
      </c>
      <c r="D209" s="3">
        <v>45490</v>
      </c>
      <c r="E209" s="1" t="s">
        <v>56</v>
      </c>
      <c r="F209" s="1" t="s">
        <v>56</v>
      </c>
      <c r="G209" s="1" t="s">
        <v>56</v>
      </c>
      <c r="H209" s="1" t="s">
        <v>56</v>
      </c>
      <c r="I209" s="12" t="s">
        <v>160</v>
      </c>
    </row>
    <row r="210" spans="1:9">
      <c r="A210" s="1" t="s">
        <v>156</v>
      </c>
      <c r="B210" s="1">
        <v>71</v>
      </c>
      <c r="C210" s="1">
        <v>4</v>
      </c>
      <c r="D210" s="3">
        <v>45490</v>
      </c>
      <c r="E210" s="1">
        <v>5</v>
      </c>
      <c r="F210" s="1">
        <v>5</v>
      </c>
      <c r="G210" s="1" t="s">
        <v>44</v>
      </c>
      <c r="H210" s="1">
        <v>6</v>
      </c>
    </row>
    <row r="211" spans="1:9">
      <c r="A211" s="1" t="s">
        <v>156</v>
      </c>
      <c r="B211" s="1">
        <v>71</v>
      </c>
      <c r="C211" s="1">
        <v>5</v>
      </c>
      <c r="D211" s="3">
        <v>45490</v>
      </c>
      <c r="E211" s="1">
        <v>1</v>
      </c>
      <c r="F211" s="1" t="s">
        <v>44</v>
      </c>
      <c r="G211" s="1" t="s">
        <v>44</v>
      </c>
      <c r="H211" s="1">
        <v>6</v>
      </c>
    </row>
    <row r="212" spans="1:9">
      <c r="A212" s="1" t="s">
        <v>156</v>
      </c>
      <c r="B212" s="1">
        <v>78</v>
      </c>
      <c r="C212" s="1">
        <v>1</v>
      </c>
      <c r="D212" s="3">
        <v>45491</v>
      </c>
      <c r="E212" s="1">
        <v>0</v>
      </c>
      <c r="F212" s="1" t="s">
        <v>44</v>
      </c>
      <c r="G212" s="1" t="s">
        <v>44</v>
      </c>
      <c r="H212" s="1">
        <v>9</v>
      </c>
    </row>
    <row r="213" spans="1:9">
      <c r="A213" s="1" t="s">
        <v>156</v>
      </c>
      <c r="B213" s="1">
        <v>78</v>
      </c>
      <c r="C213" s="1">
        <v>2</v>
      </c>
      <c r="D213" s="3">
        <v>45491</v>
      </c>
      <c r="E213" s="1">
        <v>0</v>
      </c>
      <c r="F213" s="1" t="s">
        <v>44</v>
      </c>
      <c r="G213" s="1" t="s">
        <v>44</v>
      </c>
      <c r="H213" s="1">
        <v>9</v>
      </c>
    </row>
    <row r="214" spans="1:9">
      <c r="A214" s="1" t="s">
        <v>156</v>
      </c>
      <c r="B214" s="1">
        <v>78</v>
      </c>
      <c r="C214" s="1">
        <v>3</v>
      </c>
      <c r="D214" s="3">
        <v>45491</v>
      </c>
      <c r="E214" s="1">
        <v>0</v>
      </c>
      <c r="F214" s="1" t="s">
        <v>44</v>
      </c>
      <c r="G214" s="1" t="s">
        <v>44</v>
      </c>
      <c r="H214" s="1">
        <v>9</v>
      </c>
    </row>
    <row r="215" spans="1:9">
      <c r="A215" s="1" t="s">
        <v>156</v>
      </c>
      <c r="B215" s="1">
        <v>78</v>
      </c>
      <c r="C215" s="1">
        <v>4</v>
      </c>
      <c r="D215" s="3">
        <v>45491</v>
      </c>
      <c r="E215" s="1">
        <v>9</v>
      </c>
      <c r="F215" s="1" t="s">
        <v>44</v>
      </c>
      <c r="G215" s="1" t="s">
        <v>44</v>
      </c>
      <c r="H215" s="1">
        <v>10</v>
      </c>
    </row>
    <row r="216" spans="1:9">
      <c r="A216" s="1" t="s">
        <v>156</v>
      </c>
      <c r="B216" s="1">
        <v>78</v>
      </c>
      <c r="C216" s="1">
        <v>5</v>
      </c>
      <c r="D216" s="3">
        <v>45491</v>
      </c>
      <c r="E216" s="1" t="s">
        <v>44</v>
      </c>
      <c r="F216" s="1" t="s">
        <v>44</v>
      </c>
      <c r="G216" s="1" t="s">
        <v>44</v>
      </c>
      <c r="H216" s="1" t="s">
        <v>44</v>
      </c>
      <c r="I216" s="12" t="s">
        <v>161</v>
      </c>
    </row>
    <row r="217" spans="1:9">
      <c r="A217" s="1" t="s">
        <v>156</v>
      </c>
      <c r="B217" s="1">
        <v>77</v>
      </c>
      <c r="C217" s="1">
        <v>1</v>
      </c>
      <c r="D217" s="3">
        <v>45491</v>
      </c>
      <c r="E217" s="1">
        <v>6</v>
      </c>
      <c r="F217" s="1">
        <v>6</v>
      </c>
      <c r="G217" s="1" t="s">
        <v>44</v>
      </c>
      <c r="H217" s="1">
        <v>7</v>
      </c>
    </row>
    <row r="218" spans="1:9">
      <c r="A218" s="1" t="s">
        <v>156</v>
      </c>
      <c r="B218" s="1">
        <v>77</v>
      </c>
      <c r="C218" s="1">
        <v>2</v>
      </c>
      <c r="D218" s="3">
        <v>45491</v>
      </c>
      <c r="E218" s="1">
        <v>4</v>
      </c>
      <c r="F218" s="1">
        <v>4</v>
      </c>
      <c r="G218" s="1" t="s">
        <v>44</v>
      </c>
      <c r="H218" s="1">
        <v>9</v>
      </c>
    </row>
    <row r="219" spans="1:9">
      <c r="A219" s="1" t="s">
        <v>156</v>
      </c>
      <c r="B219" s="1">
        <v>77</v>
      </c>
      <c r="C219" s="1">
        <v>3</v>
      </c>
      <c r="D219" s="3">
        <v>45491</v>
      </c>
      <c r="E219" s="1">
        <v>1</v>
      </c>
      <c r="F219" s="1" t="s">
        <v>44</v>
      </c>
      <c r="G219" s="1" t="s">
        <v>44</v>
      </c>
      <c r="H219" s="1">
        <v>6</v>
      </c>
    </row>
    <row r="220" spans="1:9">
      <c r="A220" s="1" t="s">
        <v>156</v>
      </c>
      <c r="B220" s="1">
        <v>77</v>
      </c>
      <c r="C220" s="1">
        <v>4</v>
      </c>
      <c r="D220" s="3">
        <v>45491</v>
      </c>
      <c r="E220" s="1">
        <v>0</v>
      </c>
      <c r="F220" s="1" t="s">
        <v>44</v>
      </c>
      <c r="G220" s="1" t="s">
        <v>44</v>
      </c>
      <c r="H220" s="1">
        <v>7</v>
      </c>
    </row>
    <row r="221" spans="1:9">
      <c r="A221" s="1" t="s">
        <v>156</v>
      </c>
      <c r="B221" s="1">
        <v>77</v>
      </c>
      <c r="C221" s="1">
        <v>5</v>
      </c>
      <c r="D221" s="3">
        <v>45491</v>
      </c>
      <c r="E221" s="1">
        <v>4</v>
      </c>
      <c r="F221" s="1">
        <v>4</v>
      </c>
      <c r="G221" s="1" t="s">
        <v>44</v>
      </c>
      <c r="H221" s="1">
        <v>5</v>
      </c>
    </row>
    <row r="222" spans="1:9">
      <c r="A222" s="1" t="s">
        <v>156</v>
      </c>
      <c r="B222" s="1">
        <v>81</v>
      </c>
      <c r="C222" s="1">
        <v>1</v>
      </c>
      <c r="D222" s="3">
        <v>45491</v>
      </c>
      <c r="E222" s="1">
        <v>0</v>
      </c>
      <c r="F222" s="1" t="s">
        <v>44</v>
      </c>
      <c r="G222" s="1" t="s">
        <v>44</v>
      </c>
      <c r="H222" s="1">
        <v>8</v>
      </c>
    </row>
    <row r="223" spans="1:9">
      <c r="A223" s="1" t="s">
        <v>156</v>
      </c>
      <c r="B223" s="1">
        <v>81</v>
      </c>
      <c r="C223" s="1">
        <v>2</v>
      </c>
      <c r="D223" s="3">
        <v>45491</v>
      </c>
      <c r="E223" s="1">
        <v>0</v>
      </c>
      <c r="F223" s="1" t="s">
        <v>44</v>
      </c>
      <c r="G223" s="1" t="s">
        <v>44</v>
      </c>
      <c r="H223" s="1">
        <v>8</v>
      </c>
    </row>
    <row r="224" spans="1:9">
      <c r="A224" s="1" t="s">
        <v>156</v>
      </c>
      <c r="B224" s="1">
        <v>81</v>
      </c>
      <c r="C224" s="1">
        <v>3</v>
      </c>
      <c r="D224" s="3">
        <v>45491</v>
      </c>
      <c r="E224" s="1">
        <v>0</v>
      </c>
      <c r="F224" s="1" t="s">
        <v>44</v>
      </c>
      <c r="G224" s="1" t="s">
        <v>44</v>
      </c>
      <c r="H224" s="1">
        <v>8</v>
      </c>
    </row>
    <row r="225" spans="1:9">
      <c r="A225" s="1" t="s">
        <v>156</v>
      </c>
      <c r="B225" s="1">
        <v>81</v>
      </c>
      <c r="C225" s="1">
        <v>4</v>
      </c>
      <c r="D225" s="3">
        <v>45491</v>
      </c>
      <c r="E225" s="1" t="s">
        <v>44</v>
      </c>
      <c r="F225" s="1" t="s">
        <v>44</v>
      </c>
      <c r="G225" s="1" t="s">
        <v>44</v>
      </c>
      <c r="H225" s="1" t="s">
        <v>44</v>
      </c>
      <c r="I225" s="12" t="s">
        <v>162</v>
      </c>
    </row>
    <row r="226" spans="1:9">
      <c r="A226" s="1" t="s">
        <v>156</v>
      </c>
      <c r="B226" s="1">
        <v>81</v>
      </c>
      <c r="C226" s="1">
        <v>5</v>
      </c>
      <c r="D226" s="3">
        <v>45491</v>
      </c>
      <c r="E226" s="1" t="s">
        <v>44</v>
      </c>
      <c r="F226" s="1" t="s">
        <v>44</v>
      </c>
      <c r="G226" s="1" t="s">
        <v>44</v>
      </c>
      <c r="H226" s="1" t="s">
        <v>44</v>
      </c>
      <c r="I226" s="12" t="s">
        <v>162</v>
      </c>
    </row>
    <row r="227" spans="1:9">
      <c r="A227" s="1" t="s">
        <v>156</v>
      </c>
      <c r="B227" s="1">
        <v>80</v>
      </c>
      <c r="C227" s="1">
        <v>1</v>
      </c>
      <c r="D227" s="3">
        <v>45491</v>
      </c>
      <c r="E227" s="1">
        <v>6</v>
      </c>
      <c r="F227" s="1">
        <v>6</v>
      </c>
      <c r="G227" s="1" t="s">
        <v>44</v>
      </c>
      <c r="H227" s="1">
        <v>7</v>
      </c>
    </row>
    <row r="228" spans="1:9">
      <c r="A228" s="1" t="s">
        <v>156</v>
      </c>
      <c r="B228" s="1">
        <v>80</v>
      </c>
      <c r="C228" s="1">
        <v>2</v>
      </c>
      <c r="D228" s="3">
        <v>45491</v>
      </c>
      <c r="E228" s="1">
        <v>0</v>
      </c>
      <c r="F228" s="1" t="s">
        <v>44</v>
      </c>
      <c r="G228" s="1" t="s">
        <v>44</v>
      </c>
      <c r="H228" s="1">
        <v>10</v>
      </c>
    </row>
    <row r="229" spans="1:9">
      <c r="A229" s="1" t="s">
        <v>156</v>
      </c>
      <c r="B229" s="1">
        <v>80</v>
      </c>
      <c r="C229" s="1">
        <v>3</v>
      </c>
      <c r="D229" s="3">
        <v>45491</v>
      </c>
      <c r="E229" s="1">
        <v>0</v>
      </c>
      <c r="F229" s="1" t="s">
        <v>44</v>
      </c>
      <c r="G229" s="1" t="s">
        <v>44</v>
      </c>
      <c r="H229" s="1">
        <v>6</v>
      </c>
    </row>
    <row r="230" spans="1:9">
      <c r="A230" s="1" t="s">
        <v>156</v>
      </c>
      <c r="B230" s="1">
        <v>80</v>
      </c>
      <c r="C230" s="1">
        <v>4</v>
      </c>
      <c r="D230" s="3">
        <v>45491</v>
      </c>
      <c r="E230" s="1">
        <v>0</v>
      </c>
      <c r="F230" s="1" t="s">
        <v>44</v>
      </c>
      <c r="G230" s="1" t="s">
        <v>44</v>
      </c>
      <c r="H230" s="1">
        <v>10</v>
      </c>
    </row>
    <row r="231" spans="1:9">
      <c r="A231" s="1" t="s">
        <v>156</v>
      </c>
      <c r="B231" s="1">
        <v>80</v>
      </c>
      <c r="C231" s="1">
        <v>5</v>
      </c>
      <c r="D231" s="3">
        <v>45491</v>
      </c>
      <c r="E231" s="1">
        <v>0</v>
      </c>
      <c r="F231" s="1" t="s">
        <v>44</v>
      </c>
      <c r="G231" s="1" t="s">
        <v>44</v>
      </c>
      <c r="H231" s="1">
        <v>9</v>
      </c>
    </row>
    <row r="232" spans="1:9">
      <c r="A232" s="1" t="s">
        <v>156</v>
      </c>
      <c r="B232" s="1">
        <v>76</v>
      </c>
      <c r="C232" s="1">
        <v>1</v>
      </c>
      <c r="D232" s="3">
        <v>45491</v>
      </c>
      <c r="E232" s="1">
        <v>5</v>
      </c>
      <c r="F232" s="1">
        <v>4</v>
      </c>
      <c r="G232" s="1" t="s">
        <v>44</v>
      </c>
      <c r="H232" s="1">
        <v>5</v>
      </c>
    </row>
    <row r="233" spans="1:9">
      <c r="A233" s="1" t="s">
        <v>156</v>
      </c>
      <c r="B233" s="1">
        <v>76</v>
      </c>
      <c r="C233" s="1">
        <v>2</v>
      </c>
      <c r="D233" s="3">
        <v>45491</v>
      </c>
      <c r="E233" s="1">
        <v>0</v>
      </c>
      <c r="F233" s="1" t="s">
        <v>44</v>
      </c>
      <c r="G233" s="1" t="s">
        <v>44</v>
      </c>
      <c r="H233" s="1">
        <v>9</v>
      </c>
    </row>
    <row r="234" spans="1:9">
      <c r="A234" s="1" t="s">
        <v>156</v>
      </c>
      <c r="B234" s="1">
        <v>76</v>
      </c>
      <c r="C234" s="1">
        <v>3</v>
      </c>
      <c r="D234" s="3">
        <v>45491</v>
      </c>
      <c r="E234" s="1">
        <v>0</v>
      </c>
      <c r="F234" s="1" t="s">
        <v>44</v>
      </c>
      <c r="G234" s="1" t="s">
        <v>44</v>
      </c>
      <c r="H234" s="1">
        <v>9</v>
      </c>
    </row>
    <row r="235" spans="1:9">
      <c r="A235" s="1" t="s">
        <v>156</v>
      </c>
      <c r="B235" s="1">
        <v>76</v>
      </c>
      <c r="C235" s="1">
        <v>4</v>
      </c>
      <c r="D235" s="3">
        <v>45491</v>
      </c>
      <c r="E235" s="1">
        <v>0</v>
      </c>
      <c r="F235" s="1" t="s">
        <v>44</v>
      </c>
      <c r="G235" s="1" t="s">
        <v>44</v>
      </c>
      <c r="H235" s="1">
        <v>9</v>
      </c>
    </row>
    <row r="236" spans="1:9">
      <c r="A236" s="1" t="s">
        <v>156</v>
      </c>
      <c r="B236" s="1">
        <v>76</v>
      </c>
      <c r="C236" s="1">
        <v>5</v>
      </c>
      <c r="D236" s="3">
        <v>45491</v>
      </c>
      <c r="E236" s="1">
        <v>0</v>
      </c>
      <c r="F236" s="1" t="s">
        <v>44</v>
      </c>
      <c r="G236" s="1" t="s">
        <v>44</v>
      </c>
      <c r="H236" s="1">
        <v>9</v>
      </c>
    </row>
    <row r="237" spans="1:9">
      <c r="A237" s="1" t="s">
        <v>156</v>
      </c>
      <c r="B237" s="1">
        <v>82</v>
      </c>
      <c r="C237" s="1">
        <v>1</v>
      </c>
      <c r="D237" s="3">
        <v>45491</v>
      </c>
      <c r="E237" s="1">
        <v>0</v>
      </c>
      <c r="F237" s="1" t="s">
        <v>44</v>
      </c>
      <c r="G237" s="1" t="s">
        <v>44</v>
      </c>
      <c r="H237" s="1">
        <v>8</v>
      </c>
    </row>
    <row r="238" spans="1:9">
      <c r="A238" s="1" t="s">
        <v>156</v>
      </c>
      <c r="B238" s="1">
        <v>82</v>
      </c>
      <c r="C238" s="1">
        <v>2</v>
      </c>
      <c r="D238" s="3">
        <v>45491</v>
      </c>
      <c r="E238" s="1">
        <v>0</v>
      </c>
      <c r="F238" s="1" t="s">
        <v>44</v>
      </c>
      <c r="G238" s="1" t="s">
        <v>44</v>
      </c>
      <c r="H238" s="1">
        <v>3</v>
      </c>
    </row>
    <row r="239" spans="1:9">
      <c r="A239" s="1" t="s">
        <v>156</v>
      </c>
      <c r="B239" s="1">
        <v>82</v>
      </c>
      <c r="C239" s="1">
        <v>3</v>
      </c>
      <c r="D239" s="3">
        <v>45491</v>
      </c>
      <c r="E239" s="1">
        <v>0</v>
      </c>
      <c r="F239" s="1" t="s">
        <v>44</v>
      </c>
      <c r="G239" s="1" t="s">
        <v>44</v>
      </c>
      <c r="H239" s="1">
        <v>3</v>
      </c>
    </row>
    <row r="240" spans="1:9">
      <c r="A240" s="1" t="s">
        <v>156</v>
      </c>
      <c r="B240" s="1">
        <v>82</v>
      </c>
      <c r="C240" s="1">
        <v>4</v>
      </c>
      <c r="D240" s="3">
        <v>45491</v>
      </c>
      <c r="E240" s="1">
        <v>0</v>
      </c>
      <c r="F240" s="1" t="s">
        <v>44</v>
      </c>
      <c r="G240" s="1" t="s">
        <v>44</v>
      </c>
      <c r="H240" s="1">
        <v>9</v>
      </c>
    </row>
    <row r="241" spans="1:9">
      <c r="A241" s="1" t="s">
        <v>156</v>
      </c>
      <c r="B241" s="1">
        <v>82</v>
      </c>
      <c r="C241" s="1">
        <v>5</v>
      </c>
      <c r="D241" s="3">
        <v>45491</v>
      </c>
      <c r="E241" s="1" t="s">
        <v>44</v>
      </c>
      <c r="F241" s="1" t="s">
        <v>44</v>
      </c>
      <c r="G241" s="1" t="s">
        <v>44</v>
      </c>
      <c r="H241" s="1" t="s">
        <v>44</v>
      </c>
      <c r="I241" s="12" t="s">
        <v>163</v>
      </c>
    </row>
    <row r="242" spans="1:9">
      <c r="A242" s="1" t="s">
        <v>156</v>
      </c>
      <c r="B242" s="1">
        <v>79</v>
      </c>
      <c r="C242" s="1">
        <v>1</v>
      </c>
      <c r="D242" s="3">
        <v>45492</v>
      </c>
      <c r="E242" s="1">
        <v>0</v>
      </c>
      <c r="F242" s="1" t="s">
        <v>44</v>
      </c>
      <c r="G242" s="1" t="s">
        <v>44</v>
      </c>
      <c r="H242" s="1">
        <v>11</v>
      </c>
    </row>
    <row r="243" spans="1:9">
      <c r="A243" s="1" t="s">
        <v>156</v>
      </c>
      <c r="B243" s="1">
        <v>79</v>
      </c>
      <c r="C243" s="1">
        <v>2</v>
      </c>
      <c r="D243" s="3">
        <v>45492</v>
      </c>
      <c r="E243" s="1">
        <v>4</v>
      </c>
      <c r="F243" s="1">
        <v>4</v>
      </c>
      <c r="G243" s="1" t="s">
        <v>44</v>
      </c>
      <c r="H243" s="1">
        <v>7</v>
      </c>
    </row>
    <row r="244" spans="1:9">
      <c r="A244" s="1" t="s">
        <v>156</v>
      </c>
      <c r="B244" s="1">
        <v>79</v>
      </c>
      <c r="C244" s="1">
        <v>3</v>
      </c>
      <c r="D244" s="3">
        <v>45492</v>
      </c>
      <c r="E244" s="1">
        <v>1</v>
      </c>
      <c r="F244" s="1" t="s">
        <v>44</v>
      </c>
      <c r="G244" s="1" t="s">
        <v>44</v>
      </c>
      <c r="H244" s="1">
        <v>10</v>
      </c>
    </row>
    <row r="245" spans="1:9">
      <c r="A245" s="1" t="s">
        <v>156</v>
      </c>
      <c r="B245" s="1">
        <v>79</v>
      </c>
      <c r="C245" s="1">
        <v>4</v>
      </c>
      <c r="D245" s="3">
        <v>45492</v>
      </c>
      <c r="E245" s="1">
        <v>0</v>
      </c>
      <c r="F245" s="1" t="s">
        <v>44</v>
      </c>
      <c r="G245" s="1" t="s">
        <v>44</v>
      </c>
      <c r="H245" s="1">
        <v>9</v>
      </c>
    </row>
    <row r="246" spans="1:9">
      <c r="A246" s="1" t="s">
        <v>156</v>
      </c>
      <c r="B246" s="1">
        <v>79</v>
      </c>
      <c r="C246" s="1">
        <v>5</v>
      </c>
      <c r="D246" s="3">
        <v>45492</v>
      </c>
      <c r="E246" s="1">
        <v>2</v>
      </c>
      <c r="F246" s="1">
        <v>2</v>
      </c>
      <c r="G246" s="1" t="s">
        <v>44</v>
      </c>
      <c r="H246" s="1">
        <v>8</v>
      </c>
    </row>
    <row r="247" spans="1:9">
      <c r="A247" s="1" t="s">
        <v>156</v>
      </c>
      <c r="B247" s="1">
        <v>57</v>
      </c>
      <c r="C247" s="1">
        <v>1</v>
      </c>
      <c r="D247" s="3">
        <v>45492</v>
      </c>
      <c r="E247" s="1">
        <v>15</v>
      </c>
      <c r="F247" s="1">
        <v>10</v>
      </c>
      <c r="G247" s="1">
        <v>5</v>
      </c>
      <c r="H247" s="1">
        <v>9</v>
      </c>
    </row>
    <row r="248" spans="1:9">
      <c r="A248" s="1" t="s">
        <v>156</v>
      </c>
      <c r="B248" s="1">
        <v>57</v>
      </c>
      <c r="C248" s="1">
        <v>2</v>
      </c>
      <c r="D248" s="3">
        <v>45492</v>
      </c>
      <c r="E248" s="1">
        <f>20</f>
        <v>20</v>
      </c>
      <c r="F248" s="1">
        <v>8</v>
      </c>
      <c r="G248" s="1">
        <v>10</v>
      </c>
      <c r="H248" s="1" t="s">
        <v>44</v>
      </c>
    </row>
    <row r="249" spans="1:9">
      <c r="A249" s="1" t="s">
        <v>156</v>
      </c>
      <c r="B249" s="1">
        <v>57</v>
      </c>
      <c r="C249" s="1">
        <v>3</v>
      </c>
      <c r="D249" s="3">
        <v>45492</v>
      </c>
      <c r="E249" s="1">
        <v>15</v>
      </c>
      <c r="F249" s="1">
        <v>8</v>
      </c>
      <c r="G249" s="1">
        <v>4</v>
      </c>
      <c r="H249" s="1">
        <v>4</v>
      </c>
    </row>
    <row r="250" spans="1:9">
      <c r="A250" s="1" t="s">
        <v>156</v>
      </c>
      <c r="B250" s="1">
        <v>57</v>
      </c>
      <c r="C250" s="1">
        <v>4</v>
      </c>
      <c r="D250" s="3">
        <v>45492</v>
      </c>
      <c r="E250" s="1">
        <v>3</v>
      </c>
      <c r="F250" s="1" t="s">
        <v>44</v>
      </c>
      <c r="G250" s="1" t="s">
        <v>44</v>
      </c>
      <c r="H250" s="1">
        <v>9</v>
      </c>
    </row>
    <row r="251" spans="1:9">
      <c r="A251" s="1" t="s">
        <v>156</v>
      </c>
      <c r="B251" s="1">
        <v>57</v>
      </c>
      <c r="C251" s="1">
        <v>5</v>
      </c>
      <c r="D251" s="3">
        <v>45492</v>
      </c>
      <c r="E251" s="1">
        <v>18</v>
      </c>
      <c r="F251" s="1">
        <v>9</v>
      </c>
      <c r="G251" s="1" t="s">
        <v>44</v>
      </c>
      <c r="H251" s="1">
        <v>9</v>
      </c>
    </row>
    <row r="252" spans="1:9">
      <c r="A252" s="1" t="s">
        <v>156</v>
      </c>
      <c r="B252" s="1">
        <v>58</v>
      </c>
      <c r="C252" s="1">
        <v>1</v>
      </c>
      <c r="D252" s="3">
        <v>45492</v>
      </c>
      <c r="E252" s="1">
        <v>0</v>
      </c>
      <c r="F252" s="1" t="s">
        <v>44</v>
      </c>
      <c r="G252" s="1" t="s">
        <v>44</v>
      </c>
      <c r="H252" s="1">
        <v>8</v>
      </c>
    </row>
    <row r="253" spans="1:9">
      <c r="A253" s="1" t="s">
        <v>156</v>
      </c>
      <c r="B253" s="1">
        <v>58</v>
      </c>
      <c r="C253" s="1">
        <v>2</v>
      </c>
      <c r="D253" s="3">
        <v>45492</v>
      </c>
      <c r="E253" s="1">
        <v>0</v>
      </c>
      <c r="F253" s="1" t="s">
        <v>44</v>
      </c>
      <c r="G253" s="1" t="s">
        <v>44</v>
      </c>
      <c r="H253" s="1">
        <v>10</v>
      </c>
    </row>
    <row r="254" spans="1:9">
      <c r="A254" s="1" t="s">
        <v>156</v>
      </c>
      <c r="B254" s="1">
        <v>58</v>
      </c>
      <c r="C254" s="1">
        <v>3</v>
      </c>
      <c r="D254" s="3">
        <v>45492</v>
      </c>
      <c r="E254" s="1">
        <v>8</v>
      </c>
      <c r="F254" s="1">
        <v>8</v>
      </c>
      <c r="G254" s="1" t="s">
        <v>44</v>
      </c>
      <c r="H254" s="1">
        <v>11</v>
      </c>
    </row>
    <row r="255" spans="1:9">
      <c r="A255" s="1" t="s">
        <v>156</v>
      </c>
      <c r="B255" s="1">
        <v>58</v>
      </c>
      <c r="C255" s="1">
        <v>4</v>
      </c>
      <c r="D255" s="3">
        <v>45492</v>
      </c>
      <c r="E255" s="1">
        <v>0</v>
      </c>
      <c r="F255" s="1" t="s">
        <v>44</v>
      </c>
      <c r="G255" s="1" t="s">
        <v>44</v>
      </c>
      <c r="H255" s="1">
        <v>9</v>
      </c>
    </row>
    <row r="256" spans="1:9">
      <c r="A256" s="1" t="s">
        <v>156</v>
      </c>
      <c r="B256" s="1">
        <v>58</v>
      </c>
      <c r="C256" s="1">
        <v>5</v>
      </c>
      <c r="D256" s="3">
        <v>45492</v>
      </c>
      <c r="E256" s="1">
        <v>0</v>
      </c>
      <c r="F256" s="1" t="s">
        <v>44</v>
      </c>
      <c r="G256" s="1" t="s">
        <v>44</v>
      </c>
      <c r="H256" s="1">
        <v>7</v>
      </c>
    </row>
    <row r="257" spans="1:9">
      <c r="A257" s="1" t="s">
        <v>156</v>
      </c>
      <c r="B257" s="1">
        <v>59</v>
      </c>
      <c r="C257" s="1">
        <v>1</v>
      </c>
      <c r="D257" s="3">
        <v>45492</v>
      </c>
      <c r="E257" s="1">
        <v>9</v>
      </c>
      <c r="F257" s="1">
        <v>9</v>
      </c>
      <c r="G257" s="1" t="s">
        <v>44</v>
      </c>
      <c r="H257" s="1">
        <v>10</v>
      </c>
    </row>
    <row r="258" spans="1:9">
      <c r="A258" s="1" t="s">
        <v>156</v>
      </c>
      <c r="B258" s="1">
        <v>59</v>
      </c>
      <c r="C258" s="1">
        <v>2</v>
      </c>
      <c r="D258" s="3">
        <v>45492</v>
      </c>
      <c r="E258" s="1">
        <v>0</v>
      </c>
      <c r="F258" s="1" t="s">
        <v>44</v>
      </c>
      <c r="G258" s="1" t="s">
        <v>44</v>
      </c>
      <c r="H258" s="1">
        <v>9</v>
      </c>
    </row>
    <row r="259" spans="1:9">
      <c r="A259" s="1" t="s">
        <v>156</v>
      </c>
      <c r="B259" s="1">
        <v>59</v>
      </c>
      <c r="C259" s="1">
        <v>3</v>
      </c>
      <c r="D259" s="3">
        <v>45492</v>
      </c>
      <c r="E259" s="1">
        <v>4</v>
      </c>
      <c r="F259" s="1">
        <v>4</v>
      </c>
      <c r="G259" s="1" t="s">
        <v>44</v>
      </c>
      <c r="H259" s="1">
        <v>6</v>
      </c>
    </row>
    <row r="260" spans="1:9">
      <c r="A260" s="1" t="s">
        <v>156</v>
      </c>
      <c r="B260" s="1">
        <v>59</v>
      </c>
      <c r="C260" s="1">
        <v>4</v>
      </c>
      <c r="D260" s="3">
        <v>45492</v>
      </c>
      <c r="E260" s="1">
        <v>6</v>
      </c>
      <c r="F260" s="1">
        <v>6</v>
      </c>
      <c r="G260" s="1" t="s">
        <v>44</v>
      </c>
      <c r="H260" s="1">
        <v>7</v>
      </c>
    </row>
    <row r="261" spans="1:9">
      <c r="A261" s="1" t="s">
        <v>156</v>
      </c>
      <c r="B261" s="1">
        <v>59</v>
      </c>
      <c r="C261" s="1">
        <v>5</v>
      </c>
      <c r="D261" s="3">
        <v>45492</v>
      </c>
      <c r="E261" s="1">
        <v>6</v>
      </c>
      <c r="F261" s="1">
        <v>6</v>
      </c>
      <c r="G261" s="1" t="s">
        <v>44</v>
      </c>
      <c r="H261" s="1">
        <v>9</v>
      </c>
    </row>
    <row r="262" spans="1:9">
      <c r="A262" s="1" t="s">
        <v>156</v>
      </c>
      <c r="B262" s="1">
        <v>60</v>
      </c>
      <c r="C262" s="1">
        <v>1</v>
      </c>
      <c r="D262" s="3">
        <v>45492</v>
      </c>
      <c r="E262" s="1">
        <v>0</v>
      </c>
      <c r="F262" s="1" t="s">
        <v>44</v>
      </c>
      <c r="G262" s="1" t="s">
        <v>44</v>
      </c>
      <c r="H262" s="1">
        <v>10</v>
      </c>
    </row>
    <row r="263" spans="1:9">
      <c r="A263" s="1" t="s">
        <v>156</v>
      </c>
      <c r="B263" s="1">
        <v>60</v>
      </c>
      <c r="C263" s="1">
        <v>2</v>
      </c>
      <c r="D263" s="3">
        <v>45492</v>
      </c>
      <c r="E263" s="1">
        <v>2</v>
      </c>
      <c r="F263" s="1" t="s">
        <v>44</v>
      </c>
      <c r="G263" s="1" t="s">
        <v>44</v>
      </c>
      <c r="H263" s="1">
        <v>7</v>
      </c>
    </row>
    <row r="264" spans="1:9">
      <c r="A264" s="1" t="s">
        <v>156</v>
      </c>
      <c r="B264" s="1">
        <v>60</v>
      </c>
      <c r="C264" s="1">
        <v>3</v>
      </c>
      <c r="D264" s="3">
        <v>45492</v>
      </c>
      <c r="E264" s="1">
        <v>0</v>
      </c>
      <c r="F264" s="1" t="s">
        <v>44</v>
      </c>
      <c r="G264" s="1" t="s">
        <v>44</v>
      </c>
      <c r="H264" s="1">
        <v>10</v>
      </c>
    </row>
    <row r="265" spans="1:9">
      <c r="A265" s="1" t="s">
        <v>156</v>
      </c>
      <c r="B265" s="1">
        <v>60</v>
      </c>
      <c r="C265" s="1">
        <v>4</v>
      </c>
      <c r="D265" s="3">
        <v>45492</v>
      </c>
      <c r="E265" s="1">
        <v>0</v>
      </c>
      <c r="F265" s="1" t="s">
        <v>44</v>
      </c>
      <c r="G265" s="1" t="s">
        <v>44</v>
      </c>
      <c r="H265" s="1">
        <v>10</v>
      </c>
    </row>
    <row r="266" spans="1:9">
      <c r="A266" s="1" t="s">
        <v>156</v>
      </c>
      <c r="B266" s="1">
        <v>60</v>
      </c>
      <c r="C266" s="1">
        <v>5</v>
      </c>
      <c r="D266" s="3">
        <v>45492</v>
      </c>
      <c r="E266" s="1">
        <v>0</v>
      </c>
      <c r="F266" s="1" t="s">
        <v>44</v>
      </c>
      <c r="G266" s="1" t="s">
        <v>44</v>
      </c>
      <c r="H266" s="1">
        <v>10</v>
      </c>
    </row>
    <row r="267" spans="1:9">
      <c r="A267" s="1" t="s">
        <v>164</v>
      </c>
      <c r="B267" s="1">
        <v>36</v>
      </c>
      <c r="C267" s="1">
        <v>1</v>
      </c>
      <c r="D267" s="3">
        <v>45502</v>
      </c>
      <c r="E267" s="1">
        <v>7</v>
      </c>
      <c r="F267" s="1">
        <v>7</v>
      </c>
      <c r="G267" s="1" t="s">
        <v>44</v>
      </c>
      <c r="H267" s="1">
        <v>9</v>
      </c>
    </row>
    <row r="268" spans="1:9">
      <c r="A268" s="1" t="s">
        <v>164</v>
      </c>
      <c r="B268" s="1">
        <v>36</v>
      </c>
      <c r="C268" s="1">
        <v>2</v>
      </c>
      <c r="D268" s="3">
        <v>45502</v>
      </c>
      <c r="E268" s="1">
        <v>8</v>
      </c>
      <c r="F268" s="1">
        <v>8</v>
      </c>
      <c r="G268" s="1" t="s">
        <v>44</v>
      </c>
      <c r="H268" s="1">
        <v>9</v>
      </c>
    </row>
    <row r="269" spans="1:9">
      <c r="A269" s="1" t="s">
        <v>164</v>
      </c>
      <c r="B269" s="1">
        <v>36</v>
      </c>
      <c r="C269" s="1">
        <v>3</v>
      </c>
      <c r="D269" s="3">
        <v>45502</v>
      </c>
      <c r="E269" s="1" t="s">
        <v>55</v>
      </c>
      <c r="F269" s="1">
        <v>8</v>
      </c>
      <c r="G269" s="1">
        <v>10</v>
      </c>
      <c r="H269" s="1" t="s">
        <v>44</v>
      </c>
      <c r="I269" s="12" t="s">
        <v>201</v>
      </c>
    </row>
    <row r="270" spans="1:9">
      <c r="A270" s="1" t="s">
        <v>164</v>
      </c>
      <c r="B270" s="1">
        <v>36</v>
      </c>
      <c r="C270" s="1">
        <v>4</v>
      </c>
      <c r="D270" s="3">
        <v>45502</v>
      </c>
      <c r="E270" s="1">
        <f>20</f>
        <v>20</v>
      </c>
      <c r="F270" s="1">
        <v>8</v>
      </c>
      <c r="G270" s="1">
        <v>9</v>
      </c>
      <c r="H270" s="1" t="s">
        <v>44</v>
      </c>
      <c r="I270" s="12" t="s">
        <v>201</v>
      </c>
    </row>
    <row r="271" spans="1:9" s="19" customFormat="1">
      <c r="A271" s="16" t="s">
        <v>164</v>
      </c>
      <c r="B271" s="16">
        <v>36</v>
      </c>
      <c r="C271" s="16">
        <v>5</v>
      </c>
      <c r="D271" s="17">
        <v>45502</v>
      </c>
      <c r="E271" s="16" t="s">
        <v>55</v>
      </c>
      <c r="F271" s="16">
        <v>8</v>
      </c>
      <c r="G271" s="16" t="s">
        <v>204</v>
      </c>
      <c r="H271" s="16" t="s">
        <v>44</v>
      </c>
      <c r="I271" s="18" t="s">
        <v>201</v>
      </c>
    </row>
    <row r="272" spans="1:9">
      <c r="A272" s="1" t="s">
        <v>164</v>
      </c>
      <c r="B272" s="1">
        <v>37</v>
      </c>
      <c r="C272" s="1">
        <v>1</v>
      </c>
      <c r="D272" s="3">
        <v>45502</v>
      </c>
      <c r="E272" s="1">
        <v>4</v>
      </c>
      <c r="F272" s="1">
        <v>4</v>
      </c>
      <c r="G272" s="1" t="s">
        <v>44</v>
      </c>
      <c r="H272" s="1">
        <v>9</v>
      </c>
    </row>
    <row r="273" spans="1:9">
      <c r="A273" s="1" t="s">
        <v>164</v>
      </c>
      <c r="B273" s="1">
        <v>37</v>
      </c>
      <c r="C273" s="1">
        <v>2</v>
      </c>
      <c r="D273" s="3">
        <v>45502</v>
      </c>
      <c r="E273" s="1">
        <v>5</v>
      </c>
      <c r="F273" s="1">
        <v>5</v>
      </c>
      <c r="G273" s="1" t="s">
        <v>44</v>
      </c>
      <c r="H273" s="1">
        <v>8</v>
      </c>
    </row>
    <row r="274" spans="1:9">
      <c r="A274" s="1" t="s">
        <v>164</v>
      </c>
      <c r="B274" s="1">
        <v>37</v>
      </c>
      <c r="C274" s="1">
        <v>3</v>
      </c>
      <c r="D274" s="3">
        <v>45502</v>
      </c>
      <c r="E274" s="1">
        <v>4</v>
      </c>
      <c r="F274" s="1">
        <v>4</v>
      </c>
      <c r="G274" s="1" t="s">
        <v>44</v>
      </c>
      <c r="H274" s="1">
        <v>5</v>
      </c>
    </row>
    <row r="275" spans="1:9">
      <c r="A275" s="1" t="s">
        <v>164</v>
      </c>
      <c r="B275" s="1">
        <v>37</v>
      </c>
      <c r="C275" s="1">
        <v>4</v>
      </c>
      <c r="D275" s="3">
        <v>45502</v>
      </c>
      <c r="E275" s="1">
        <v>5</v>
      </c>
      <c r="F275" s="1">
        <v>5</v>
      </c>
      <c r="G275" s="1" t="s">
        <v>44</v>
      </c>
      <c r="H275" s="1">
        <v>7</v>
      </c>
    </row>
    <row r="276" spans="1:9">
      <c r="A276" s="1" t="s">
        <v>164</v>
      </c>
      <c r="B276" s="1">
        <v>37</v>
      </c>
      <c r="C276" s="1">
        <v>5</v>
      </c>
      <c r="D276" s="3">
        <v>45502</v>
      </c>
      <c r="E276" s="1">
        <v>5</v>
      </c>
      <c r="F276" s="1">
        <v>5</v>
      </c>
      <c r="G276" s="1" t="s">
        <v>44</v>
      </c>
      <c r="H276" s="1">
        <v>7</v>
      </c>
    </row>
    <row r="277" spans="1:9">
      <c r="A277" s="1" t="s">
        <v>164</v>
      </c>
      <c r="B277" s="1">
        <v>38</v>
      </c>
      <c r="C277" s="1">
        <v>1</v>
      </c>
      <c r="D277" s="3">
        <v>45502</v>
      </c>
      <c r="E277" s="1">
        <v>0</v>
      </c>
      <c r="F277" s="1" t="s">
        <v>44</v>
      </c>
      <c r="G277" s="1" t="s">
        <v>44</v>
      </c>
      <c r="H277" s="1">
        <v>9</v>
      </c>
      <c r="I277" s="12" t="s">
        <v>202</v>
      </c>
    </row>
    <row r="278" spans="1:9">
      <c r="A278" s="1" t="s">
        <v>164</v>
      </c>
      <c r="B278" s="1">
        <v>38</v>
      </c>
      <c r="C278" s="1">
        <v>2</v>
      </c>
      <c r="D278" s="3">
        <v>45502</v>
      </c>
      <c r="E278" s="1">
        <v>4</v>
      </c>
      <c r="F278" s="1">
        <v>4</v>
      </c>
      <c r="G278" s="1" t="s">
        <v>44</v>
      </c>
      <c r="H278" s="1">
        <v>6</v>
      </c>
    </row>
    <row r="279" spans="1:9">
      <c r="A279" s="1" t="s">
        <v>164</v>
      </c>
      <c r="B279" s="1">
        <v>38</v>
      </c>
      <c r="C279" s="1">
        <v>3</v>
      </c>
      <c r="D279" s="3">
        <v>45502</v>
      </c>
      <c r="E279" s="1">
        <v>3</v>
      </c>
      <c r="F279" s="1">
        <v>3</v>
      </c>
      <c r="G279" s="1" t="s">
        <v>44</v>
      </c>
      <c r="H279" s="1">
        <v>10</v>
      </c>
    </row>
    <row r="280" spans="1:9">
      <c r="A280" s="1" t="s">
        <v>164</v>
      </c>
      <c r="B280" s="1">
        <v>38</v>
      </c>
      <c r="C280" s="1">
        <v>4</v>
      </c>
      <c r="D280" s="3">
        <v>45502</v>
      </c>
      <c r="E280" s="1">
        <v>3</v>
      </c>
      <c r="F280" s="1">
        <v>3</v>
      </c>
      <c r="G280" s="1" t="s">
        <v>44</v>
      </c>
      <c r="H280" s="1">
        <v>7</v>
      </c>
    </row>
    <row r="281" spans="1:9">
      <c r="A281" s="1" t="s">
        <v>164</v>
      </c>
      <c r="B281" s="1">
        <v>38</v>
      </c>
      <c r="C281" s="1">
        <v>5</v>
      </c>
      <c r="D281" s="3">
        <v>45502</v>
      </c>
      <c r="E281" s="1" t="s">
        <v>55</v>
      </c>
      <c r="F281" s="1">
        <v>8</v>
      </c>
      <c r="G281" s="1">
        <v>9</v>
      </c>
      <c r="H281" s="1" t="s">
        <v>44</v>
      </c>
    </row>
    <row r="282" spans="1:9">
      <c r="A282" s="1" t="s">
        <v>164</v>
      </c>
      <c r="B282" s="1">
        <v>35</v>
      </c>
      <c r="C282" s="1">
        <v>1</v>
      </c>
      <c r="D282" s="3">
        <v>45502</v>
      </c>
      <c r="E282" s="1">
        <v>0</v>
      </c>
      <c r="F282" s="1" t="s">
        <v>44</v>
      </c>
      <c r="G282" s="1" t="s">
        <v>44</v>
      </c>
      <c r="H282" s="1">
        <v>9</v>
      </c>
    </row>
    <row r="283" spans="1:9">
      <c r="A283" s="1" t="s">
        <v>164</v>
      </c>
      <c r="B283" s="1">
        <v>35</v>
      </c>
      <c r="C283" s="1">
        <v>2</v>
      </c>
      <c r="D283" s="3">
        <v>45502</v>
      </c>
      <c r="E283" s="1">
        <v>3</v>
      </c>
      <c r="F283" s="1">
        <v>3</v>
      </c>
      <c r="G283" s="1" t="s">
        <v>44</v>
      </c>
      <c r="H283" s="1">
        <v>7</v>
      </c>
    </row>
    <row r="284" spans="1:9">
      <c r="A284" s="1" t="s">
        <v>164</v>
      </c>
      <c r="B284" s="1">
        <v>35</v>
      </c>
      <c r="C284" s="1">
        <v>3</v>
      </c>
      <c r="D284" s="3">
        <v>45502</v>
      </c>
      <c r="E284" s="1">
        <v>2</v>
      </c>
      <c r="F284" s="1">
        <v>2</v>
      </c>
      <c r="G284" s="1" t="s">
        <v>44</v>
      </c>
      <c r="H284" s="1">
        <v>7</v>
      </c>
    </row>
    <row r="285" spans="1:9">
      <c r="A285" s="1" t="s">
        <v>164</v>
      </c>
      <c r="B285" s="1">
        <v>35</v>
      </c>
      <c r="C285" s="1">
        <v>4</v>
      </c>
      <c r="D285" s="3">
        <v>45502</v>
      </c>
      <c r="E285" s="1">
        <v>1</v>
      </c>
      <c r="F285" s="1" t="s">
        <v>44</v>
      </c>
      <c r="G285" s="1" t="s">
        <v>44</v>
      </c>
      <c r="H285" s="1">
        <v>8</v>
      </c>
    </row>
    <row r="286" spans="1:9">
      <c r="A286" s="1" t="s">
        <v>164</v>
      </c>
      <c r="B286" s="1">
        <v>35</v>
      </c>
      <c r="C286" s="1">
        <v>5</v>
      </c>
      <c r="D286" s="3">
        <v>45502</v>
      </c>
      <c r="E286" s="1">
        <v>3</v>
      </c>
      <c r="F286" s="1">
        <v>3</v>
      </c>
      <c r="G286" s="1" t="s">
        <v>44</v>
      </c>
      <c r="H286" s="1">
        <v>7</v>
      </c>
    </row>
    <row r="287" spans="1:9">
      <c r="A287" s="1" t="s">
        <v>164</v>
      </c>
      <c r="B287" s="1">
        <v>32</v>
      </c>
      <c r="C287" s="1">
        <v>1</v>
      </c>
      <c r="D287" s="3">
        <v>45502</v>
      </c>
      <c r="E287" s="1">
        <v>0</v>
      </c>
      <c r="F287" s="1" t="s">
        <v>44</v>
      </c>
      <c r="G287" s="1" t="s">
        <v>44</v>
      </c>
      <c r="H287" s="1">
        <v>9</v>
      </c>
      <c r="I287" s="12" t="s">
        <v>203</v>
      </c>
    </row>
    <row r="288" spans="1:9">
      <c r="A288" s="1" t="s">
        <v>164</v>
      </c>
      <c r="B288" s="1">
        <v>32</v>
      </c>
      <c r="C288" s="1">
        <v>2</v>
      </c>
      <c r="D288" s="3">
        <v>45502</v>
      </c>
      <c r="E288" s="1">
        <v>0</v>
      </c>
      <c r="F288" s="1" t="s">
        <v>44</v>
      </c>
      <c r="G288" s="1" t="s">
        <v>44</v>
      </c>
      <c r="H288" s="1">
        <v>9</v>
      </c>
      <c r="I288" s="12" t="s">
        <v>203</v>
      </c>
    </row>
    <row r="289" spans="1:9">
      <c r="A289" s="1" t="s">
        <v>164</v>
      </c>
      <c r="B289" s="1">
        <v>32</v>
      </c>
      <c r="C289" s="1">
        <v>3</v>
      </c>
      <c r="D289" s="3">
        <v>45502</v>
      </c>
      <c r="E289" s="1">
        <v>10</v>
      </c>
      <c r="F289" s="1">
        <v>9</v>
      </c>
      <c r="G289" s="1" t="s">
        <v>44</v>
      </c>
      <c r="H289" s="1">
        <v>9</v>
      </c>
    </row>
    <row r="290" spans="1:9">
      <c r="A290" s="1" t="s">
        <v>164</v>
      </c>
      <c r="B290" s="1">
        <v>32</v>
      </c>
      <c r="C290" s="1">
        <v>4</v>
      </c>
      <c r="D290" s="3">
        <v>45502</v>
      </c>
      <c r="E290" s="1">
        <v>0</v>
      </c>
      <c r="F290" s="1" t="s">
        <v>44</v>
      </c>
      <c r="G290" s="1" t="s">
        <v>44</v>
      </c>
      <c r="H290" s="1">
        <v>9</v>
      </c>
    </row>
    <row r="291" spans="1:9">
      <c r="A291" s="1" t="s">
        <v>164</v>
      </c>
      <c r="B291" s="1">
        <v>32</v>
      </c>
      <c r="C291" s="1">
        <v>5</v>
      </c>
      <c r="D291" s="3">
        <v>45502</v>
      </c>
      <c r="E291" s="1">
        <v>0</v>
      </c>
      <c r="F291" s="1" t="s">
        <v>44</v>
      </c>
      <c r="G291" s="1" t="s">
        <v>44</v>
      </c>
      <c r="H291" s="1">
        <v>9</v>
      </c>
      <c r="I291" s="12" t="s">
        <v>203</v>
      </c>
    </row>
    <row r="292" spans="1:9">
      <c r="A292" s="1" t="s">
        <v>164</v>
      </c>
      <c r="B292" s="1">
        <v>39</v>
      </c>
      <c r="C292" s="1">
        <v>1</v>
      </c>
      <c r="D292" s="3">
        <v>45503</v>
      </c>
      <c r="E292" s="1">
        <v>0</v>
      </c>
      <c r="F292" s="1" t="s">
        <v>44</v>
      </c>
      <c r="G292" s="1" t="s">
        <v>44</v>
      </c>
      <c r="H292" s="1">
        <v>10</v>
      </c>
    </row>
    <row r="293" spans="1:9">
      <c r="A293" s="1" t="s">
        <v>164</v>
      </c>
      <c r="B293" s="1">
        <v>39</v>
      </c>
      <c r="C293" s="1">
        <v>2</v>
      </c>
      <c r="D293" s="3">
        <v>45503</v>
      </c>
      <c r="E293" s="1">
        <v>0</v>
      </c>
      <c r="F293" s="1" t="s">
        <v>44</v>
      </c>
      <c r="G293" s="1" t="s">
        <v>44</v>
      </c>
      <c r="H293" s="1">
        <v>10</v>
      </c>
    </row>
    <row r="294" spans="1:9">
      <c r="A294" s="1" t="s">
        <v>164</v>
      </c>
      <c r="B294" s="1">
        <v>39</v>
      </c>
      <c r="C294" s="1">
        <v>3</v>
      </c>
      <c r="D294" s="3">
        <v>45503</v>
      </c>
      <c r="E294" s="1">
        <v>0</v>
      </c>
      <c r="F294" s="1" t="s">
        <v>44</v>
      </c>
      <c r="G294" s="1" t="s">
        <v>44</v>
      </c>
      <c r="H294" s="1">
        <v>9</v>
      </c>
    </row>
    <row r="295" spans="1:9">
      <c r="A295" s="1" t="s">
        <v>164</v>
      </c>
      <c r="B295" s="1">
        <v>39</v>
      </c>
      <c r="C295" s="1">
        <v>4</v>
      </c>
      <c r="D295" s="3">
        <v>45503</v>
      </c>
      <c r="E295" s="1">
        <v>0</v>
      </c>
      <c r="F295" s="1" t="s">
        <v>44</v>
      </c>
      <c r="G295" s="1" t="s">
        <v>44</v>
      </c>
      <c r="H295" s="1">
        <v>9</v>
      </c>
    </row>
    <row r="296" spans="1:9">
      <c r="A296" s="1" t="s">
        <v>164</v>
      </c>
      <c r="B296" s="1">
        <v>39</v>
      </c>
      <c r="C296" s="1">
        <v>5</v>
      </c>
      <c r="D296" s="3">
        <v>45503</v>
      </c>
      <c r="E296" s="1">
        <v>0</v>
      </c>
      <c r="F296" s="1" t="s">
        <v>44</v>
      </c>
      <c r="G296" s="1" t="s">
        <v>44</v>
      </c>
      <c r="H296" s="1">
        <v>10</v>
      </c>
    </row>
    <row r="297" spans="1:9">
      <c r="A297" s="1" t="s">
        <v>164</v>
      </c>
      <c r="B297" s="1">
        <v>42</v>
      </c>
      <c r="C297" s="1">
        <v>1</v>
      </c>
      <c r="D297" s="3">
        <v>45503</v>
      </c>
      <c r="E297" s="1">
        <v>6</v>
      </c>
      <c r="F297" s="1">
        <v>6</v>
      </c>
      <c r="G297" s="1" t="s">
        <v>44</v>
      </c>
      <c r="H297" s="1">
        <v>10</v>
      </c>
    </row>
    <row r="298" spans="1:9">
      <c r="A298" s="1" t="s">
        <v>164</v>
      </c>
      <c r="B298" s="1">
        <v>42</v>
      </c>
      <c r="C298" s="1">
        <v>2</v>
      </c>
      <c r="D298" s="3">
        <v>45503</v>
      </c>
      <c r="E298" s="1">
        <v>10</v>
      </c>
      <c r="F298" s="1">
        <v>10</v>
      </c>
      <c r="G298" s="1" t="s">
        <v>44</v>
      </c>
      <c r="H298" s="1">
        <v>10</v>
      </c>
    </row>
    <row r="299" spans="1:9">
      <c r="A299" s="1" t="s">
        <v>164</v>
      </c>
      <c r="B299" s="1">
        <v>42</v>
      </c>
      <c r="C299" s="1">
        <v>3</v>
      </c>
      <c r="D299" s="3">
        <v>45503</v>
      </c>
      <c r="E299" s="1" t="s">
        <v>55</v>
      </c>
      <c r="F299" s="1">
        <v>7</v>
      </c>
      <c r="G299" s="1">
        <v>11</v>
      </c>
      <c r="H299" s="1" t="s">
        <v>44</v>
      </c>
    </row>
    <row r="300" spans="1:9">
      <c r="A300" s="1" t="s">
        <v>164</v>
      </c>
      <c r="B300" s="1">
        <v>42</v>
      </c>
      <c r="C300" s="1">
        <v>4</v>
      </c>
      <c r="D300" s="3">
        <v>45503</v>
      </c>
      <c r="E300" s="1" t="s">
        <v>55</v>
      </c>
      <c r="F300" s="1">
        <v>10</v>
      </c>
      <c r="G300" s="1">
        <v>10</v>
      </c>
      <c r="H300" s="1" t="s">
        <v>44</v>
      </c>
    </row>
    <row r="301" spans="1:9">
      <c r="A301" s="1" t="s">
        <v>164</v>
      </c>
      <c r="B301" s="1">
        <v>42</v>
      </c>
      <c r="C301" s="1">
        <v>5</v>
      </c>
      <c r="D301" s="3">
        <v>45503</v>
      </c>
      <c r="E301" s="1">
        <v>10</v>
      </c>
      <c r="F301" s="1">
        <v>10</v>
      </c>
      <c r="G301" s="1" t="s">
        <v>44</v>
      </c>
      <c r="H301" s="1">
        <v>9</v>
      </c>
    </row>
    <row r="302" spans="1:9">
      <c r="A302" s="1" t="s">
        <v>164</v>
      </c>
      <c r="B302" s="1">
        <v>44</v>
      </c>
      <c r="C302" s="1">
        <v>1</v>
      </c>
      <c r="D302" s="3">
        <v>45503</v>
      </c>
      <c r="E302" s="1">
        <v>0</v>
      </c>
      <c r="F302" s="1" t="s">
        <v>44</v>
      </c>
      <c r="G302" s="1" t="s">
        <v>44</v>
      </c>
      <c r="H302" s="1">
        <v>9</v>
      </c>
    </row>
    <row r="303" spans="1:9">
      <c r="A303" s="1" t="s">
        <v>164</v>
      </c>
      <c r="B303" s="1">
        <v>44</v>
      </c>
      <c r="C303" s="1">
        <v>2</v>
      </c>
      <c r="D303" s="3">
        <v>45503</v>
      </c>
      <c r="E303" s="1">
        <v>0</v>
      </c>
      <c r="F303" s="1" t="s">
        <v>44</v>
      </c>
      <c r="G303" s="1" t="s">
        <v>44</v>
      </c>
      <c r="H303" s="1">
        <v>9</v>
      </c>
    </row>
    <row r="304" spans="1:9">
      <c r="A304" s="1" t="s">
        <v>164</v>
      </c>
      <c r="B304" s="1">
        <v>44</v>
      </c>
      <c r="C304" s="1">
        <v>3</v>
      </c>
      <c r="D304" s="3">
        <v>45503</v>
      </c>
      <c r="E304" s="1">
        <v>0</v>
      </c>
      <c r="F304" s="1" t="s">
        <v>44</v>
      </c>
      <c r="G304" s="1" t="s">
        <v>44</v>
      </c>
      <c r="H304" s="1">
        <v>10</v>
      </c>
    </row>
    <row r="305" spans="1:9">
      <c r="A305" s="1" t="s">
        <v>164</v>
      </c>
      <c r="B305" s="1">
        <v>44</v>
      </c>
      <c r="C305" s="1">
        <v>4</v>
      </c>
      <c r="D305" s="3">
        <v>45503</v>
      </c>
      <c r="E305" s="1">
        <v>0</v>
      </c>
      <c r="F305" s="1" t="s">
        <v>44</v>
      </c>
      <c r="G305" s="1" t="s">
        <v>44</v>
      </c>
      <c r="H305" s="1">
        <v>8</v>
      </c>
    </row>
    <row r="306" spans="1:9">
      <c r="A306" s="1" t="s">
        <v>164</v>
      </c>
      <c r="B306" s="1">
        <v>44</v>
      </c>
      <c r="C306" s="1">
        <v>5</v>
      </c>
      <c r="D306" s="3">
        <v>45503</v>
      </c>
      <c r="E306" s="1">
        <v>0</v>
      </c>
      <c r="F306" s="1" t="s">
        <v>44</v>
      </c>
      <c r="G306" s="1" t="s">
        <v>44</v>
      </c>
      <c r="H306" s="1">
        <v>9</v>
      </c>
    </row>
    <row r="307" spans="1:9">
      <c r="A307" s="1" t="s">
        <v>164</v>
      </c>
      <c r="B307" s="1">
        <v>40</v>
      </c>
      <c r="C307" s="1">
        <v>1</v>
      </c>
      <c r="D307" s="3">
        <v>45503</v>
      </c>
      <c r="E307" s="1">
        <v>0</v>
      </c>
      <c r="F307" s="1" t="s">
        <v>44</v>
      </c>
      <c r="G307" s="1" t="s">
        <v>44</v>
      </c>
      <c r="H307" s="1">
        <v>10</v>
      </c>
    </row>
    <row r="308" spans="1:9">
      <c r="A308" s="1" t="s">
        <v>164</v>
      </c>
      <c r="B308" s="1">
        <v>40</v>
      </c>
      <c r="C308" s="1">
        <v>2</v>
      </c>
      <c r="D308" s="3">
        <v>45503</v>
      </c>
      <c r="E308" s="1">
        <v>0</v>
      </c>
      <c r="F308" s="1" t="s">
        <v>44</v>
      </c>
      <c r="G308" s="1" t="s">
        <v>44</v>
      </c>
      <c r="H308" s="1">
        <v>9</v>
      </c>
    </row>
    <row r="309" spans="1:9">
      <c r="A309" s="1" t="s">
        <v>164</v>
      </c>
      <c r="B309" s="1">
        <v>40</v>
      </c>
      <c r="C309" s="1">
        <v>3</v>
      </c>
      <c r="D309" s="3">
        <v>45503</v>
      </c>
      <c r="E309" s="1">
        <v>0</v>
      </c>
      <c r="F309" s="1" t="s">
        <v>44</v>
      </c>
      <c r="G309" s="1" t="s">
        <v>44</v>
      </c>
      <c r="H309" s="1">
        <v>3</v>
      </c>
      <c r="I309" s="12" t="s">
        <v>205</v>
      </c>
    </row>
    <row r="310" spans="1:9">
      <c r="A310" s="1" t="s">
        <v>164</v>
      </c>
      <c r="B310" s="1">
        <v>40</v>
      </c>
      <c r="C310" s="1">
        <v>4</v>
      </c>
      <c r="D310" s="3">
        <v>45503</v>
      </c>
      <c r="E310" s="1">
        <v>3</v>
      </c>
      <c r="F310" s="1">
        <v>3</v>
      </c>
      <c r="G310" s="1" t="s">
        <v>44</v>
      </c>
      <c r="H310" s="1">
        <v>3</v>
      </c>
      <c r="I310" s="12" t="s">
        <v>205</v>
      </c>
    </row>
    <row r="311" spans="1:9">
      <c r="A311" s="1" t="s">
        <v>164</v>
      </c>
      <c r="B311" s="1">
        <v>40</v>
      </c>
      <c r="C311" s="1">
        <v>5</v>
      </c>
      <c r="D311" s="3">
        <v>45503</v>
      </c>
      <c r="E311" s="1" t="s">
        <v>206</v>
      </c>
      <c r="F311" s="1" t="s">
        <v>206</v>
      </c>
      <c r="G311" s="1" t="s">
        <v>206</v>
      </c>
      <c r="H311" s="1" t="s">
        <v>206</v>
      </c>
      <c r="I311" s="12" t="s">
        <v>207</v>
      </c>
    </row>
    <row r="312" spans="1:9">
      <c r="A312" s="1" t="s">
        <v>164</v>
      </c>
      <c r="B312" s="1">
        <v>33</v>
      </c>
      <c r="C312" s="1">
        <v>1</v>
      </c>
      <c r="D312" s="3">
        <v>45503</v>
      </c>
      <c r="E312" s="1">
        <v>4</v>
      </c>
      <c r="F312" s="1">
        <v>4</v>
      </c>
      <c r="G312" s="1" t="s">
        <v>44</v>
      </c>
      <c r="H312" s="1">
        <v>9</v>
      </c>
    </row>
    <row r="313" spans="1:9">
      <c r="A313" s="1" t="s">
        <v>164</v>
      </c>
      <c r="B313" s="1">
        <v>33</v>
      </c>
      <c r="C313" s="1">
        <v>2</v>
      </c>
      <c r="D313" s="3">
        <v>45503</v>
      </c>
      <c r="E313" s="1">
        <v>3</v>
      </c>
      <c r="F313" s="1">
        <v>3</v>
      </c>
      <c r="G313" s="1" t="s">
        <v>44</v>
      </c>
      <c r="H313" s="1" t="s">
        <v>206</v>
      </c>
      <c r="I313" s="12" t="s">
        <v>205</v>
      </c>
    </row>
    <row r="314" spans="1:9">
      <c r="A314" s="1" t="s">
        <v>164</v>
      </c>
      <c r="B314" s="1">
        <v>33</v>
      </c>
      <c r="C314" s="1">
        <v>3</v>
      </c>
      <c r="D314" s="3">
        <v>45503</v>
      </c>
      <c r="E314" s="1">
        <v>3</v>
      </c>
      <c r="F314" s="1">
        <v>3</v>
      </c>
      <c r="G314" s="1" t="s">
        <v>44</v>
      </c>
      <c r="H314" s="1">
        <v>6</v>
      </c>
    </row>
    <row r="315" spans="1:9">
      <c r="A315" s="1" t="s">
        <v>164</v>
      </c>
      <c r="B315" s="1">
        <v>33</v>
      </c>
      <c r="C315" s="1">
        <v>4</v>
      </c>
      <c r="D315" s="3">
        <v>45503</v>
      </c>
      <c r="E315" s="1">
        <v>4</v>
      </c>
      <c r="F315" s="1">
        <v>4</v>
      </c>
      <c r="G315" s="1" t="s">
        <v>44</v>
      </c>
      <c r="H315" s="1">
        <v>6</v>
      </c>
    </row>
    <row r="316" spans="1:9">
      <c r="A316" s="1" t="s">
        <v>164</v>
      </c>
      <c r="B316" s="1">
        <v>33</v>
      </c>
      <c r="C316" s="1">
        <v>5</v>
      </c>
      <c r="D316" s="3">
        <v>45503</v>
      </c>
      <c r="E316" s="1">
        <v>8</v>
      </c>
      <c r="F316" s="1">
        <v>8</v>
      </c>
      <c r="G316" s="1" t="s">
        <v>44</v>
      </c>
      <c r="H316" s="1">
        <v>9</v>
      </c>
    </row>
    <row r="317" spans="1:9">
      <c r="A317" s="1" t="s">
        <v>164</v>
      </c>
      <c r="B317" s="1">
        <v>34</v>
      </c>
      <c r="C317" s="1">
        <v>1</v>
      </c>
      <c r="D317" s="3">
        <v>45503</v>
      </c>
      <c r="E317" s="1">
        <v>15</v>
      </c>
      <c r="F317" s="1">
        <v>8</v>
      </c>
      <c r="G317" s="1" t="s">
        <v>44</v>
      </c>
      <c r="H317" s="1">
        <v>7</v>
      </c>
    </row>
    <row r="318" spans="1:9">
      <c r="A318" s="1" t="s">
        <v>164</v>
      </c>
      <c r="B318" s="1">
        <v>34</v>
      </c>
      <c r="C318" s="1">
        <v>2</v>
      </c>
      <c r="D318" s="3">
        <v>45503</v>
      </c>
      <c r="E318" s="1">
        <v>14</v>
      </c>
      <c r="F318" s="1">
        <v>8</v>
      </c>
      <c r="G318" s="1" t="s">
        <v>44</v>
      </c>
      <c r="H318" s="1">
        <v>10</v>
      </c>
    </row>
    <row r="319" spans="1:9">
      <c r="A319" s="1" t="s">
        <v>164</v>
      </c>
      <c r="B319" s="1">
        <v>34</v>
      </c>
      <c r="C319" s="1">
        <v>3</v>
      </c>
      <c r="D319" s="3">
        <v>45503</v>
      </c>
      <c r="E319" s="1">
        <v>13</v>
      </c>
      <c r="F319" s="1">
        <v>8</v>
      </c>
      <c r="G319" s="1" t="s">
        <v>44</v>
      </c>
      <c r="H319" s="1">
        <v>7</v>
      </c>
    </row>
    <row r="320" spans="1:9">
      <c r="A320" s="1" t="s">
        <v>164</v>
      </c>
      <c r="B320" s="1">
        <v>34</v>
      </c>
      <c r="C320" s="1">
        <v>4</v>
      </c>
      <c r="D320" s="3">
        <v>45503</v>
      </c>
      <c r="E320" s="1">
        <v>15</v>
      </c>
      <c r="F320" s="1">
        <v>9</v>
      </c>
      <c r="G320" s="1" t="s">
        <v>44</v>
      </c>
      <c r="H320" s="1">
        <v>7</v>
      </c>
    </row>
    <row r="321" spans="1:9">
      <c r="A321" s="1" t="s">
        <v>164</v>
      </c>
      <c r="B321" s="1">
        <v>34</v>
      </c>
      <c r="C321" s="1">
        <v>5</v>
      </c>
      <c r="D321" s="3">
        <v>45503</v>
      </c>
      <c r="E321" s="1">
        <v>15</v>
      </c>
      <c r="F321" s="1">
        <v>9</v>
      </c>
      <c r="G321" s="1" t="s">
        <v>44</v>
      </c>
      <c r="H321" s="1">
        <v>7</v>
      </c>
    </row>
    <row r="322" spans="1:9">
      <c r="A322" s="1" t="s">
        <v>164</v>
      </c>
      <c r="B322" s="1">
        <v>49</v>
      </c>
      <c r="C322" s="1">
        <v>1</v>
      </c>
      <c r="D322" s="3">
        <v>45504</v>
      </c>
      <c r="E322" s="1">
        <v>12</v>
      </c>
      <c r="F322" s="1">
        <v>10</v>
      </c>
      <c r="G322" s="1" t="s">
        <v>44</v>
      </c>
      <c r="H322" s="1">
        <v>7</v>
      </c>
    </row>
    <row r="323" spans="1:9">
      <c r="A323" s="1" t="s">
        <v>164</v>
      </c>
      <c r="B323" s="1">
        <v>49</v>
      </c>
      <c r="C323" s="1">
        <v>2</v>
      </c>
      <c r="D323" s="3">
        <v>45504</v>
      </c>
      <c r="E323" s="1">
        <v>0</v>
      </c>
      <c r="F323" s="1" t="s">
        <v>44</v>
      </c>
      <c r="G323" s="1" t="s">
        <v>44</v>
      </c>
      <c r="H323" s="1">
        <v>10</v>
      </c>
      <c r="I323" s="12" t="s">
        <v>208</v>
      </c>
    </row>
    <row r="324" spans="1:9">
      <c r="A324" s="1" t="s">
        <v>164</v>
      </c>
      <c r="B324" s="1">
        <v>49</v>
      </c>
      <c r="C324" s="1">
        <v>3</v>
      </c>
      <c r="D324" s="3">
        <v>45504</v>
      </c>
      <c r="E324" s="1">
        <v>6</v>
      </c>
      <c r="F324" s="1">
        <v>6</v>
      </c>
      <c r="G324" s="1" t="s">
        <v>44</v>
      </c>
      <c r="H324" s="1">
        <v>9</v>
      </c>
    </row>
    <row r="325" spans="1:9">
      <c r="A325" s="1" t="s">
        <v>164</v>
      </c>
      <c r="B325" s="1">
        <v>49</v>
      </c>
      <c r="C325" s="1">
        <v>4</v>
      </c>
      <c r="D325" s="3">
        <v>45504</v>
      </c>
      <c r="E325" s="1">
        <v>9</v>
      </c>
      <c r="F325" s="1">
        <v>5</v>
      </c>
      <c r="G325" s="1" t="s">
        <v>44</v>
      </c>
      <c r="H325" s="1">
        <v>8</v>
      </c>
    </row>
    <row r="326" spans="1:9">
      <c r="A326" s="1" t="s">
        <v>164</v>
      </c>
      <c r="B326" s="1">
        <v>49</v>
      </c>
      <c r="C326" s="1">
        <v>5</v>
      </c>
      <c r="D326" s="3">
        <v>45504</v>
      </c>
      <c r="E326" s="1">
        <v>5</v>
      </c>
      <c r="F326" s="1">
        <v>5</v>
      </c>
      <c r="G326" s="1" t="s">
        <v>44</v>
      </c>
      <c r="H326" s="1">
        <v>9</v>
      </c>
    </row>
    <row r="327" spans="1:9">
      <c r="A327" s="1" t="s">
        <v>164</v>
      </c>
      <c r="B327" s="1">
        <v>45</v>
      </c>
      <c r="C327" s="1">
        <v>1</v>
      </c>
      <c r="D327" s="3">
        <v>45504</v>
      </c>
      <c r="E327" s="1">
        <v>3</v>
      </c>
      <c r="F327" s="1">
        <v>3</v>
      </c>
      <c r="G327" s="1" t="s">
        <v>44</v>
      </c>
      <c r="H327" s="1">
        <v>9</v>
      </c>
    </row>
    <row r="328" spans="1:9">
      <c r="A328" s="1" t="s">
        <v>164</v>
      </c>
      <c r="B328" s="1">
        <v>45</v>
      </c>
      <c r="C328" s="1">
        <v>2</v>
      </c>
      <c r="D328" s="3">
        <v>45504</v>
      </c>
      <c r="E328" s="1">
        <v>0</v>
      </c>
      <c r="F328" s="1" t="s">
        <v>44</v>
      </c>
      <c r="G328" s="1" t="s">
        <v>44</v>
      </c>
      <c r="H328" s="1">
        <v>7</v>
      </c>
    </row>
    <row r="329" spans="1:9">
      <c r="A329" s="1" t="s">
        <v>164</v>
      </c>
      <c r="B329" s="1">
        <v>45</v>
      </c>
      <c r="C329" s="1">
        <v>3</v>
      </c>
      <c r="D329" s="3">
        <v>45504</v>
      </c>
      <c r="E329" s="1">
        <v>4</v>
      </c>
      <c r="F329" s="1">
        <v>4</v>
      </c>
      <c r="G329" s="1" t="s">
        <v>44</v>
      </c>
      <c r="H329" s="1">
        <v>6</v>
      </c>
    </row>
    <row r="330" spans="1:9">
      <c r="A330" s="1" t="s">
        <v>164</v>
      </c>
      <c r="B330" s="1">
        <v>45</v>
      </c>
      <c r="C330" s="1">
        <v>4</v>
      </c>
      <c r="D330" s="3">
        <v>45504</v>
      </c>
      <c r="E330" s="1">
        <v>0</v>
      </c>
      <c r="F330" s="1" t="s">
        <v>44</v>
      </c>
      <c r="G330" s="1" t="s">
        <v>44</v>
      </c>
      <c r="H330" s="1">
        <v>10</v>
      </c>
    </row>
    <row r="331" spans="1:9">
      <c r="A331" s="1" t="s">
        <v>164</v>
      </c>
      <c r="B331" s="1">
        <v>45</v>
      </c>
      <c r="C331" s="1">
        <v>5</v>
      </c>
      <c r="D331" s="3">
        <v>45504</v>
      </c>
      <c r="E331" s="1">
        <v>6</v>
      </c>
      <c r="F331" s="1">
        <v>6</v>
      </c>
      <c r="G331" s="1" t="s">
        <v>44</v>
      </c>
      <c r="H331" s="1">
        <v>9</v>
      </c>
    </row>
    <row r="332" spans="1:9">
      <c r="A332" s="1" t="s">
        <v>164</v>
      </c>
      <c r="B332" s="1">
        <v>47</v>
      </c>
      <c r="C332" s="1">
        <v>1</v>
      </c>
      <c r="D332" s="3">
        <v>45504</v>
      </c>
      <c r="E332" s="1">
        <v>15</v>
      </c>
      <c r="F332" s="1">
        <v>9</v>
      </c>
      <c r="G332" s="1" t="s">
        <v>44</v>
      </c>
      <c r="H332" s="1">
        <v>8</v>
      </c>
    </row>
    <row r="333" spans="1:9">
      <c r="A333" s="1" t="s">
        <v>164</v>
      </c>
      <c r="B333" s="1">
        <v>47</v>
      </c>
      <c r="C333" s="1">
        <v>2</v>
      </c>
      <c r="D333" s="3">
        <v>45504</v>
      </c>
      <c r="E333" s="1" t="s">
        <v>44</v>
      </c>
      <c r="F333" s="1">
        <v>6</v>
      </c>
      <c r="G333" s="1" t="s">
        <v>44</v>
      </c>
      <c r="H333" s="1" t="s">
        <v>44</v>
      </c>
      <c r="I333" s="12" t="s">
        <v>209</v>
      </c>
    </row>
    <row r="334" spans="1:9">
      <c r="A334" s="1" t="s">
        <v>164</v>
      </c>
      <c r="B334" s="1">
        <v>47</v>
      </c>
      <c r="C334" s="1">
        <v>3</v>
      </c>
      <c r="D334" s="3">
        <v>45504</v>
      </c>
      <c r="E334" s="1">
        <v>12</v>
      </c>
      <c r="F334" s="1">
        <v>9</v>
      </c>
      <c r="G334" s="1" t="s">
        <v>44</v>
      </c>
      <c r="H334" s="1">
        <v>8</v>
      </c>
    </row>
    <row r="335" spans="1:9">
      <c r="A335" s="1" t="s">
        <v>164</v>
      </c>
      <c r="B335" s="1">
        <v>47</v>
      </c>
      <c r="C335" s="1">
        <v>4</v>
      </c>
      <c r="D335" s="3">
        <v>45504</v>
      </c>
      <c r="E335" s="1">
        <v>14</v>
      </c>
      <c r="F335" s="1">
        <v>9</v>
      </c>
      <c r="G335" s="1" t="s">
        <v>44</v>
      </c>
      <c r="H335" s="1">
        <v>9</v>
      </c>
    </row>
    <row r="336" spans="1:9">
      <c r="A336" s="1" t="s">
        <v>164</v>
      </c>
      <c r="B336" s="1">
        <v>47</v>
      </c>
      <c r="C336" s="1">
        <v>5</v>
      </c>
      <c r="D336" s="3">
        <v>45504</v>
      </c>
      <c r="E336" s="1">
        <v>17</v>
      </c>
      <c r="F336" s="1">
        <v>10</v>
      </c>
      <c r="G336" s="1" t="s">
        <v>44</v>
      </c>
      <c r="H336" s="1">
        <v>7</v>
      </c>
    </row>
    <row r="337" spans="1:9">
      <c r="A337" s="1" t="s">
        <v>164</v>
      </c>
      <c r="B337" s="1">
        <v>43</v>
      </c>
      <c r="C337" s="1">
        <v>1</v>
      </c>
      <c r="D337" s="3">
        <v>45504</v>
      </c>
      <c r="E337" s="1">
        <v>9</v>
      </c>
      <c r="F337" s="1">
        <v>9</v>
      </c>
      <c r="G337" s="1" t="s">
        <v>44</v>
      </c>
      <c r="H337" s="1">
        <v>6</v>
      </c>
    </row>
    <row r="338" spans="1:9">
      <c r="A338" s="1" t="s">
        <v>164</v>
      </c>
      <c r="B338" s="1">
        <v>43</v>
      </c>
      <c r="C338" s="1">
        <v>2</v>
      </c>
      <c r="D338" s="3">
        <v>45504</v>
      </c>
      <c r="E338" s="1">
        <v>0</v>
      </c>
      <c r="F338" s="1" t="s">
        <v>44</v>
      </c>
      <c r="G338" s="1" t="s">
        <v>44</v>
      </c>
      <c r="H338" s="1">
        <v>9</v>
      </c>
    </row>
    <row r="339" spans="1:9">
      <c r="A339" s="1" t="s">
        <v>164</v>
      </c>
      <c r="B339" s="1">
        <v>43</v>
      </c>
      <c r="C339" s="1">
        <v>3</v>
      </c>
      <c r="D339" s="3">
        <v>45504</v>
      </c>
      <c r="E339" s="1">
        <v>0</v>
      </c>
      <c r="F339" s="1" t="s">
        <v>44</v>
      </c>
      <c r="G339" s="1" t="s">
        <v>44</v>
      </c>
      <c r="H339" s="1">
        <v>9</v>
      </c>
    </row>
    <row r="340" spans="1:9">
      <c r="A340" s="1" t="s">
        <v>164</v>
      </c>
      <c r="B340" s="1">
        <v>43</v>
      </c>
      <c r="C340" s="1">
        <v>4</v>
      </c>
      <c r="D340" s="3">
        <v>45504</v>
      </c>
      <c r="E340" s="1">
        <v>3</v>
      </c>
      <c r="F340" s="1">
        <v>3</v>
      </c>
      <c r="G340" s="1" t="s">
        <v>44</v>
      </c>
      <c r="H340" s="1">
        <v>6</v>
      </c>
    </row>
    <row r="341" spans="1:9">
      <c r="A341" s="1" t="s">
        <v>164</v>
      </c>
      <c r="B341" s="1">
        <v>43</v>
      </c>
      <c r="C341" s="1">
        <v>5</v>
      </c>
      <c r="D341" s="3">
        <v>45504</v>
      </c>
      <c r="E341" s="1">
        <v>2</v>
      </c>
      <c r="F341" s="1">
        <v>2</v>
      </c>
      <c r="G341" s="1" t="s">
        <v>44</v>
      </c>
      <c r="H341" s="1">
        <v>5</v>
      </c>
    </row>
    <row r="342" spans="1:9">
      <c r="A342" s="1" t="s">
        <v>164</v>
      </c>
      <c r="B342" s="1">
        <v>41</v>
      </c>
      <c r="C342" s="1">
        <v>1</v>
      </c>
      <c r="D342" s="3">
        <v>45504</v>
      </c>
      <c r="E342" s="1" t="s">
        <v>210</v>
      </c>
      <c r="F342" s="1" t="s">
        <v>210</v>
      </c>
      <c r="G342" s="1" t="s">
        <v>210</v>
      </c>
      <c r="H342" s="1" t="s">
        <v>210</v>
      </c>
      <c r="I342" s="12" t="s">
        <v>211</v>
      </c>
    </row>
    <row r="343" spans="1:9">
      <c r="A343" s="1" t="s">
        <v>164</v>
      </c>
      <c r="B343" s="1">
        <v>41</v>
      </c>
      <c r="C343" s="1">
        <v>2</v>
      </c>
      <c r="D343" s="3">
        <v>45504</v>
      </c>
      <c r="E343" s="1">
        <v>0</v>
      </c>
      <c r="F343" s="1" t="s">
        <v>44</v>
      </c>
      <c r="G343" s="1" t="s">
        <v>44</v>
      </c>
      <c r="H343" s="1">
        <v>9</v>
      </c>
    </row>
    <row r="344" spans="1:9">
      <c r="A344" s="1" t="s">
        <v>164</v>
      </c>
      <c r="B344" s="1">
        <v>41</v>
      </c>
      <c r="C344" s="1">
        <v>3</v>
      </c>
      <c r="D344" s="3">
        <v>45504</v>
      </c>
      <c r="E344" s="1">
        <v>0</v>
      </c>
      <c r="F344" s="1" t="s">
        <v>44</v>
      </c>
      <c r="G344" s="1" t="s">
        <v>44</v>
      </c>
      <c r="H344" s="1">
        <v>10</v>
      </c>
    </row>
    <row r="345" spans="1:9">
      <c r="A345" s="1" t="s">
        <v>164</v>
      </c>
      <c r="B345" s="1">
        <v>41</v>
      </c>
      <c r="C345" s="1">
        <v>4</v>
      </c>
      <c r="D345" s="3">
        <v>45504</v>
      </c>
      <c r="E345" s="1">
        <v>0</v>
      </c>
      <c r="F345" s="1" t="s">
        <v>44</v>
      </c>
      <c r="G345" s="1" t="s">
        <v>44</v>
      </c>
      <c r="H345" s="1">
        <v>8</v>
      </c>
    </row>
    <row r="346" spans="1:9">
      <c r="A346" s="1" t="s">
        <v>164</v>
      </c>
      <c r="B346" s="1">
        <v>41</v>
      </c>
      <c r="C346" s="1">
        <v>5</v>
      </c>
      <c r="D346" s="3">
        <v>45504</v>
      </c>
      <c r="E346" s="1">
        <v>0</v>
      </c>
      <c r="F346" s="1" t="s">
        <v>44</v>
      </c>
      <c r="G346" s="1" t="s">
        <v>44</v>
      </c>
      <c r="H346" s="1">
        <v>6</v>
      </c>
    </row>
    <row r="347" spans="1:9">
      <c r="A347" s="1" t="s">
        <v>164</v>
      </c>
      <c r="B347" s="1">
        <v>31</v>
      </c>
      <c r="C347" s="1">
        <v>1</v>
      </c>
      <c r="D347" s="3">
        <v>45505</v>
      </c>
      <c r="E347" s="1">
        <v>5</v>
      </c>
      <c r="F347" s="1">
        <v>5</v>
      </c>
      <c r="G347" s="1" t="s">
        <v>44</v>
      </c>
      <c r="H347" s="1">
        <v>8</v>
      </c>
    </row>
    <row r="348" spans="1:9">
      <c r="A348" s="1" t="s">
        <v>164</v>
      </c>
      <c r="B348" s="1">
        <v>31</v>
      </c>
      <c r="C348" s="1">
        <v>2</v>
      </c>
      <c r="D348" s="3">
        <v>45505</v>
      </c>
      <c r="E348" s="1">
        <v>4</v>
      </c>
      <c r="F348" s="1">
        <v>4</v>
      </c>
      <c r="G348" s="1" t="s">
        <v>44</v>
      </c>
      <c r="H348" s="1">
        <v>9</v>
      </c>
    </row>
    <row r="349" spans="1:9">
      <c r="A349" s="1" t="s">
        <v>164</v>
      </c>
      <c r="B349" s="1">
        <v>31</v>
      </c>
      <c r="C349" s="1">
        <v>3</v>
      </c>
      <c r="D349" s="3">
        <v>45505</v>
      </c>
      <c r="E349" s="1">
        <v>0</v>
      </c>
      <c r="F349" s="1" t="s">
        <v>44</v>
      </c>
      <c r="G349" s="1" t="s">
        <v>44</v>
      </c>
      <c r="H349" s="1">
        <v>7</v>
      </c>
    </row>
    <row r="350" spans="1:9">
      <c r="A350" s="1" t="s">
        <v>164</v>
      </c>
      <c r="B350" s="1">
        <v>31</v>
      </c>
      <c r="C350" s="1">
        <v>4</v>
      </c>
      <c r="D350" s="3">
        <v>45505</v>
      </c>
      <c r="E350" s="1">
        <v>0</v>
      </c>
      <c r="F350" s="1" t="s">
        <v>44</v>
      </c>
      <c r="G350" s="1" t="s">
        <v>44</v>
      </c>
      <c r="H350" s="1">
        <v>10</v>
      </c>
    </row>
    <row r="351" spans="1:9">
      <c r="A351" s="1" t="s">
        <v>164</v>
      </c>
      <c r="B351" s="1">
        <v>31</v>
      </c>
      <c r="C351" s="1">
        <v>5</v>
      </c>
      <c r="D351" s="3">
        <v>45505</v>
      </c>
      <c r="E351" s="1">
        <v>3</v>
      </c>
      <c r="F351" s="1">
        <v>3</v>
      </c>
      <c r="G351" s="1" t="s">
        <v>44</v>
      </c>
      <c r="H351" s="1">
        <v>7</v>
      </c>
    </row>
    <row r="352" spans="1:9">
      <c r="A352" s="1" t="s">
        <v>164</v>
      </c>
      <c r="B352" s="1">
        <v>30</v>
      </c>
      <c r="C352" s="1">
        <v>1</v>
      </c>
      <c r="D352" s="3">
        <v>45505</v>
      </c>
      <c r="E352" s="1">
        <v>4</v>
      </c>
      <c r="F352" s="1">
        <v>4</v>
      </c>
      <c r="G352" s="1" t="s">
        <v>44</v>
      </c>
      <c r="H352" s="1">
        <v>10</v>
      </c>
    </row>
    <row r="353" spans="1:8">
      <c r="A353" s="1" t="s">
        <v>164</v>
      </c>
      <c r="B353" s="1">
        <v>30</v>
      </c>
      <c r="C353" s="1">
        <v>2</v>
      </c>
      <c r="D353" s="3">
        <v>45505</v>
      </c>
      <c r="E353" s="1">
        <v>3</v>
      </c>
      <c r="F353" s="1">
        <v>3</v>
      </c>
      <c r="G353" s="1" t="s">
        <v>44</v>
      </c>
      <c r="H353" s="1">
        <v>7</v>
      </c>
    </row>
    <row r="354" spans="1:8">
      <c r="A354" s="1" t="s">
        <v>164</v>
      </c>
      <c r="B354" s="1">
        <v>30</v>
      </c>
      <c r="C354" s="1">
        <v>3</v>
      </c>
      <c r="D354" s="3">
        <v>45505</v>
      </c>
      <c r="E354" s="1">
        <v>0</v>
      </c>
      <c r="F354" s="1" t="s">
        <v>44</v>
      </c>
      <c r="G354" s="1" t="s">
        <v>44</v>
      </c>
      <c r="H354" s="1">
        <v>8</v>
      </c>
    </row>
    <row r="355" spans="1:8">
      <c r="A355" s="1" t="s">
        <v>164</v>
      </c>
      <c r="B355" s="1">
        <v>30</v>
      </c>
      <c r="C355" s="1">
        <v>4</v>
      </c>
      <c r="D355" s="3">
        <v>45505</v>
      </c>
      <c r="E355" s="1">
        <v>0</v>
      </c>
      <c r="F355" s="1" t="s">
        <v>44</v>
      </c>
      <c r="G355" s="1" t="s">
        <v>44</v>
      </c>
      <c r="H355" s="1">
        <v>8</v>
      </c>
    </row>
    <row r="356" spans="1:8">
      <c r="A356" s="1" t="s">
        <v>164</v>
      </c>
      <c r="B356" s="1">
        <v>30</v>
      </c>
      <c r="C356" s="1">
        <v>5</v>
      </c>
      <c r="D356" s="3">
        <v>45505</v>
      </c>
      <c r="E356" s="1">
        <v>4</v>
      </c>
      <c r="F356" s="1">
        <v>4</v>
      </c>
      <c r="G356" s="1" t="s">
        <v>44</v>
      </c>
      <c r="H356" s="1">
        <v>8</v>
      </c>
    </row>
    <row r="357" spans="1:8">
      <c r="A357" s="1" t="s">
        <v>164</v>
      </c>
      <c r="B357" s="1">
        <v>29</v>
      </c>
      <c r="C357" s="1">
        <v>1</v>
      </c>
      <c r="D357" s="3">
        <v>45505</v>
      </c>
      <c r="E357" s="1">
        <v>4</v>
      </c>
      <c r="F357" s="1">
        <v>4</v>
      </c>
      <c r="G357" s="1" t="s">
        <v>44</v>
      </c>
      <c r="H357" s="1">
        <v>10</v>
      </c>
    </row>
    <row r="358" spans="1:8">
      <c r="A358" s="1" t="s">
        <v>164</v>
      </c>
      <c r="B358" s="1">
        <v>29</v>
      </c>
      <c r="C358" s="1">
        <v>2</v>
      </c>
      <c r="D358" s="3">
        <v>45505</v>
      </c>
      <c r="E358" s="1">
        <v>3</v>
      </c>
      <c r="F358" s="1">
        <v>3</v>
      </c>
      <c r="G358" s="1" t="s">
        <v>44</v>
      </c>
      <c r="H358" s="1">
        <v>7</v>
      </c>
    </row>
    <row r="359" spans="1:8">
      <c r="A359" s="1" t="s">
        <v>164</v>
      </c>
      <c r="B359" s="1">
        <v>29</v>
      </c>
      <c r="C359" s="1">
        <v>3</v>
      </c>
      <c r="D359" s="3">
        <v>45505</v>
      </c>
      <c r="E359" s="1">
        <v>3</v>
      </c>
      <c r="F359" s="1">
        <v>3</v>
      </c>
      <c r="G359" s="1" t="s">
        <v>44</v>
      </c>
      <c r="H359" s="1">
        <v>9</v>
      </c>
    </row>
    <row r="360" spans="1:8">
      <c r="A360" s="1" t="s">
        <v>164</v>
      </c>
      <c r="B360" s="1">
        <v>29</v>
      </c>
      <c r="C360" s="1">
        <v>4</v>
      </c>
      <c r="D360" s="3">
        <v>45505</v>
      </c>
      <c r="E360" s="1">
        <v>5</v>
      </c>
      <c r="F360" s="1">
        <v>5</v>
      </c>
      <c r="G360" s="1" t="s">
        <v>44</v>
      </c>
      <c r="H360" s="1">
        <v>9</v>
      </c>
    </row>
    <row r="361" spans="1:8">
      <c r="A361" s="1" t="s">
        <v>164</v>
      </c>
      <c r="B361" s="1">
        <v>29</v>
      </c>
      <c r="C361" s="1">
        <v>5</v>
      </c>
      <c r="D361" s="3">
        <v>45505</v>
      </c>
      <c r="E361" s="1">
        <v>0</v>
      </c>
      <c r="F361" s="1" t="s">
        <v>44</v>
      </c>
      <c r="G361" s="1" t="s">
        <v>44</v>
      </c>
      <c r="H361" s="1">
        <v>9</v>
      </c>
    </row>
    <row r="362" spans="1:8">
      <c r="A362" s="1" t="s">
        <v>164</v>
      </c>
      <c r="B362" s="1">
        <v>46</v>
      </c>
      <c r="C362" s="1">
        <v>1</v>
      </c>
      <c r="D362" s="3">
        <v>45505</v>
      </c>
      <c r="E362" s="1">
        <f>20</f>
        <v>20</v>
      </c>
      <c r="F362" s="1">
        <v>10</v>
      </c>
      <c r="G362" s="1">
        <v>10</v>
      </c>
      <c r="H362" s="1" t="s">
        <v>44</v>
      </c>
    </row>
    <row r="363" spans="1:8">
      <c r="A363" s="1" t="s">
        <v>164</v>
      </c>
      <c r="B363" s="1">
        <v>46</v>
      </c>
      <c r="C363" s="1">
        <v>2</v>
      </c>
      <c r="D363" s="3">
        <v>45505</v>
      </c>
      <c r="E363" s="1">
        <v>3</v>
      </c>
      <c r="F363" s="1">
        <v>3</v>
      </c>
      <c r="G363" s="1" t="s">
        <v>44</v>
      </c>
      <c r="H363" s="1">
        <v>9</v>
      </c>
    </row>
    <row r="364" spans="1:8">
      <c r="A364" s="1" t="s">
        <v>164</v>
      </c>
      <c r="B364" s="1">
        <v>46</v>
      </c>
      <c r="C364" s="1">
        <v>3</v>
      </c>
      <c r="D364" s="3">
        <v>45505</v>
      </c>
      <c r="E364" s="1">
        <v>0</v>
      </c>
      <c r="F364" s="1" t="s">
        <v>44</v>
      </c>
      <c r="G364" s="1" t="s">
        <v>44</v>
      </c>
      <c r="H364" s="1">
        <v>9</v>
      </c>
    </row>
    <row r="365" spans="1:8">
      <c r="A365" s="1" t="s">
        <v>164</v>
      </c>
      <c r="B365" s="1">
        <v>46</v>
      </c>
      <c r="C365" s="1">
        <v>4</v>
      </c>
      <c r="D365" s="3">
        <v>45505</v>
      </c>
      <c r="E365" s="1">
        <v>5</v>
      </c>
      <c r="F365" s="1">
        <v>5</v>
      </c>
      <c r="G365" s="1" t="s">
        <v>44</v>
      </c>
      <c r="H365" s="1">
        <v>9</v>
      </c>
    </row>
    <row r="366" spans="1:8">
      <c r="A366" s="1" t="s">
        <v>164</v>
      </c>
      <c r="B366" s="1">
        <v>46</v>
      </c>
      <c r="C366" s="1">
        <v>5</v>
      </c>
      <c r="D366" s="3">
        <v>45505</v>
      </c>
      <c r="E366" s="1">
        <v>5</v>
      </c>
      <c r="F366" s="1">
        <v>5</v>
      </c>
      <c r="G366" s="1" t="s">
        <v>44</v>
      </c>
      <c r="H366" s="1">
        <v>9</v>
      </c>
    </row>
    <row r="367" spans="1:8">
      <c r="A367" s="1" t="s">
        <v>164</v>
      </c>
      <c r="B367" s="1">
        <v>51</v>
      </c>
      <c r="C367" s="1">
        <v>1</v>
      </c>
      <c r="D367" s="3">
        <v>45505</v>
      </c>
      <c r="E367" s="1">
        <v>0</v>
      </c>
      <c r="F367" s="1" t="s">
        <v>44</v>
      </c>
      <c r="G367" s="1" t="s">
        <v>44</v>
      </c>
      <c r="H367" s="1">
        <v>10</v>
      </c>
    </row>
    <row r="368" spans="1:8">
      <c r="A368" s="1" t="s">
        <v>164</v>
      </c>
      <c r="B368" s="1">
        <v>51</v>
      </c>
      <c r="C368" s="1">
        <v>2</v>
      </c>
      <c r="D368" s="3">
        <v>45505</v>
      </c>
      <c r="E368" s="1">
        <v>7</v>
      </c>
      <c r="F368" s="1">
        <v>7</v>
      </c>
      <c r="G368" s="1" t="s">
        <v>44</v>
      </c>
      <c r="H368" s="1">
        <v>8</v>
      </c>
    </row>
    <row r="369" spans="1:10">
      <c r="A369" s="1" t="s">
        <v>164</v>
      </c>
      <c r="B369" s="1">
        <v>51</v>
      </c>
      <c r="C369" s="1">
        <v>3</v>
      </c>
      <c r="D369" s="3">
        <v>45505</v>
      </c>
      <c r="E369" s="1">
        <v>7</v>
      </c>
      <c r="F369" s="1">
        <v>7</v>
      </c>
      <c r="G369" s="1" t="s">
        <v>44</v>
      </c>
      <c r="H369" s="1">
        <v>9</v>
      </c>
    </row>
    <row r="370" spans="1:10">
      <c r="A370" s="1" t="s">
        <v>164</v>
      </c>
      <c r="B370" s="1">
        <v>51</v>
      </c>
      <c r="C370" s="1">
        <v>4</v>
      </c>
      <c r="D370" s="3">
        <v>45505</v>
      </c>
      <c r="E370" s="1">
        <v>2</v>
      </c>
      <c r="F370" s="1">
        <v>2</v>
      </c>
      <c r="G370" s="1" t="s">
        <v>44</v>
      </c>
      <c r="H370" s="1">
        <v>7</v>
      </c>
    </row>
    <row r="371" spans="1:10">
      <c r="A371" s="1" t="s">
        <v>164</v>
      </c>
      <c r="B371" s="1">
        <v>51</v>
      </c>
      <c r="C371" s="1">
        <v>5</v>
      </c>
      <c r="D371" s="3">
        <v>45505</v>
      </c>
      <c r="E371" s="1">
        <v>5</v>
      </c>
      <c r="F371" s="1">
        <v>5</v>
      </c>
      <c r="G371" s="1" t="s">
        <v>44</v>
      </c>
      <c r="H371" s="1">
        <v>9</v>
      </c>
    </row>
    <row r="372" spans="1:10">
      <c r="A372" s="1" t="s">
        <v>164</v>
      </c>
      <c r="B372" s="1">
        <v>48</v>
      </c>
      <c r="C372" s="1">
        <v>1</v>
      </c>
      <c r="D372" s="3">
        <v>45506</v>
      </c>
      <c r="E372" s="1">
        <v>3</v>
      </c>
      <c r="F372" s="1">
        <v>3</v>
      </c>
      <c r="G372" s="1" t="s">
        <v>44</v>
      </c>
      <c r="H372" s="1">
        <v>7</v>
      </c>
    </row>
    <row r="373" spans="1:10">
      <c r="A373" s="1" t="s">
        <v>164</v>
      </c>
      <c r="B373" s="1">
        <v>48</v>
      </c>
      <c r="C373" s="1">
        <v>2</v>
      </c>
      <c r="D373" s="3">
        <v>45506</v>
      </c>
      <c r="E373" s="1">
        <v>0</v>
      </c>
      <c r="F373" s="1" t="s">
        <v>44</v>
      </c>
      <c r="G373" s="1" t="s">
        <v>44</v>
      </c>
      <c r="H373" s="1">
        <v>6</v>
      </c>
    </row>
    <row r="374" spans="1:10">
      <c r="A374" s="1" t="s">
        <v>164</v>
      </c>
      <c r="B374" s="1">
        <v>48</v>
      </c>
      <c r="C374" s="1">
        <v>3</v>
      </c>
      <c r="D374" s="3">
        <v>45506</v>
      </c>
      <c r="E374" s="1">
        <v>4</v>
      </c>
      <c r="F374" s="1">
        <v>4</v>
      </c>
      <c r="G374" s="1" t="s">
        <v>44</v>
      </c>
      <c r="H374" s="1">
        <v>6</v>
      </c>
    </row>
    <row r="375" spans="1:10">
      <c r="A375" s="1" t="s">
        <v>164</v>
      </c>
      <c r="B375" s="1">
        <v>48</v>
      </c>
      <c r="C375" s="1">
        <v>4</v>
      </c>
      <c r="D375" s="3">
        <v>45506</v>
      </c>
      <c r="E375" s="1">
        <v>4</v>
      </c>
      <c r="F375" s="1">
        <v>4</v>
      </c>
      <c r="G375" s="1" t="s">
        <v>44</v>
      </c>
      <c r="H375" s="1">
        <v>6</v>
      </c>
    </row>
    <row r="376" spans="1:10">
      <c r="A376" s="1" t="s">
        <v>164</v>
      </c>
      <c r="B376" s="1">
        <v>48</v>
      </c>
      <c r="C376" s="1">
        <v>5</v>
      </c>
      <c r="D376" s="3">
        <v>45506</v>
      </c>
      <c r="E376" s="1">
        <v>4</v>
      </c>
      <c r="F376" s="1">
        <v>4</v>
      </c>
      <c r="G376" s="1" t="s">
        <v>44</v>
      </c>
      <c r="H376" s="1">
        <v>7</v>
      </c>
    </row>
    <row r="377" spans="1:10">
      <c r="A377" s="1" t="s">
        <v>164</v>
      </c>
      <c r="B377" s="1">
        <v>50</v>
      </c>
      <c r="C377" s="1">
        <v>1</v>
      </c>
      <c r="D377" s="3">
        <v>45506</v>
      </c>
      <c r="E377" s="1">
        <v>9</v>
      </c>
      <c r="F377" s="1">
        <v>7</v>
      </c>
      <c r="G377" s="1" t="s">
        <v>44</v>
      </c>
      <c r="H377" s="1">
        <v>9</v>
      </c>
    </row>
    <row r="378" spans="1:10">
      <c r="A378" s="1" t="s">
        <v>164</v>
      </c>
      <c r="B378" s="1">
        <v>50</v>
      </c>
      <c r="C378" s="1">
        <v>2</v>
      </c>
      <c r="D378" s="3">
        <v>45506</v>
      </c>
      <c r="E378" s="1">
        <v>4</v>
      </c>
      <c r="F378" s="1">
        <v>4</v>
      </c>
      <c r="G378" s="1" t="s">
        <v>44</v>
      </c>
      <c r="H378" s="1">
        <v>6</v>
      </c>
    </row>
    <row r="379" spans="1:10">
      <c r="A379" s="1" t="s">
        <v>164</v>
      </c>
      <c r="B379" s="1">
        <v>50</v>
      </c>
      <c r="C379" s="1">
        <v>3</v>
      </c>
      <c r="D379" s="3">
        <v>45506</v>
      </c>
      <c r="E379" s="1">
        <v>6</v>
      </c>
      <c r="F379" s="1">
        <v>6</v>
      </c>
      <c r="G379" s="1" t="s">
        <v>44</v>
      </c>
      <c r="H379" s="1">
        <v>6</v>
      </c>
    </row>
    <row r="380" spans="1:10">
      <c r="A380" s="1" t="s">
        <v>164</v>
      </c>
      <c r="B380" s="1">
        <v>50</v>
      </c>
      <c r="C380" s="1">
        <v>4</v>
      </c>
      <c r="D380" s="3">
        <v>45506</v>
      </c>
      <c r="E380" s="1" t="s">
        <v>55</v>
      </c>
      <c r="F380" s="1">
        <v>6</v>
      </c>
      <c r="G380" s="1" t="s">
        <v>44</v>
      </c>
      <c r="H380" s="1" t="s">
        <v>60</v>
      </c>
      <c r="I380" s="12" t="s">
        <v>214</v>
      </c>
    </row>
    <row r="381" spans="1:10">
      <c r="A381" s="1" t="s">
        <v>164</v>
      </c>
      <c r="B381" s="1">
        <v>50</v>
      </c>
      <c r="C381" s="1">
        <v>5</v>
      </c>
      <c r="D381" s="3">
        <v>45506</v>
      </c>
      <c r="E381" s="1" t="s">
        <v>215</v>
      </c>
      <c r="F381" s="1" t="s">
        <v>215</v>
      </c>
      <c r="G381" s="1" t="s">
        <v>215</v>
      </c>
      <c r="H381" s="1" t="s">
        <v>215</v>
      </c>
      <c r="I381" s="1" t="s">
        <v>215</v>
      </c>
      <c r="J381" s="1" t="s">
        <v>215</v>
      </c>
    </row>
    <row r="382" spans="1:10">
      <c r="A382" s="1" t="s">
        <v>164</v>
      </c>
      <c r="B382" s="1">
        <v>52</v>
      </c>
      <c r="C382" s="1">
        <v>1</v>
      </c>
      <c r="D382" s="3">
        <v>45506</v>
      </c>
      <c r="E382" s="1">
        <v>7</v>
      </c>
      <c r="F382" s="1">
        <v>7</v>
      </c>
      <c r="G382" s="1" t="s">
        <v>44</v>
      </c>
      <c r="H382" s="1">
        <v>8</v>
      </c>
    </row>
    <row r="383" spans="1:10">
      <c r="A383" s="1" t="s">
        <v>164</v>
      </c>
      <c r="B383" s="1">
        <v>52</v>
      </c>
      <c r="C383" s="1">
        <v>2</v>
      </c>
      <c r="D383" s="3">
        <v>45506</v>
      </c>
      <c r="E383" s="1">
        <v>5</v>
      </c>
      <c r="F383" s="1">
        <v>5</v>
      </c>
      <c r="G383" s="1" t="s">
        <v>44</v>
      </c>
      <c r="H383" s="1">
        <v>8</v>
      </c>
    </row>
    <row r="384" spans="1:10">
      <c r="A384" s="1" t="s">
        <v>164</v>
      </c>
      <c r="B384" s="1">
        <v>52</v>
      </c>
      <c r="C384" s="1">
        <v>3</v>
      </c>
      <c r="D384" s="3">
        <v>45506</v>
      </c>
      <c r="E384" s="1">
        <v>8</v>
      </c>
      <c r="F384" s="1">
        <v>6</v>
      </c>
      <c r="G384" s="1" t="s">
        <v>44</v>
      </c>
      <c r="H384" s="1">
        <v>10</v>
      </c>
    </row>
    <row r="385" spans="1:9">
      <c r="A385" s="1" t="s">
        <v>164</v>
      </c>
      <c r="B385" s="1">
        <v>52</v>
      </c>
      <c r="C385" s="1">
        <v>4</v>
      </c>
      <c r="D385" s="3">
        <v>45506</v>
      </c>
      <c r="E385" s="1">
        <v>6</v>
      </c>
      <c r="F385" s="1">
        <v>6</v>
      </c>
      <c r="G385" s="1" t="s">
        <v>44</v>
      </c>
      <c r="H385" s="1">
        <v>10</v>
      </c>
    </row>
    <row r="386" spans="1:9">
      <c r="A386" s="1" t="s">
        <v>164</v>
      </c>
      <c r="B386" s="1">
        <v>52</v>
      </c>
      <c r="C386" s="1">
        <v>5</v>
      </c>
      <c r="D386" s="3">
        <v>45506</v>
      </c>
      <c r="E386" s="1">
        <v>4</v>
      </c>
      <c r="F386" s="1">
        <v>4</v>
      </c>
      <c r="G386" s="1" t="s">
        <v>44</v>
      </c>
      <c r="H386" s="1">
        <v>5</v>
      </c>
    </row>
    <row r="387" spans="1:9">
      <c r="A387" s="1" t="s">
        <v>164</v>
      </c>
      <c r="B387" s="1">
        <v>53</v>
      </c>
      <c r="C387" s="1">
        <v>1</v>
      </c>
      <c r="D387" s="3">
        <v>45506</v>
      </c>
      <c r="E387" s="1">
        <v>17</v>
      </c>
      <c r="F387" s="1">
        <v>9</v>
      </c>
      <c r="G387" s="1" t="s">
        <v>44</v>
      </c>
      <c r="H387" s="1">
        <v>5</v>
      </c>
    </row>
    <row r="388" spans="1:9">
      <c r="A388" s="1" t="s">
        <v>164</v>
      </c>
      <c r="B388" s="1">
        <v>53</v>
      </c>
      <c r="C388" s="1">
        <v>2</v>
      </c>
      <c r="D388" s="3">
        <v>45506</v>
      </c>
      <c r="E388" s="1">
        <v>19</v>
      </c>
      <c r="F388" s="1">
        <v>9</v>
      </c>
      <c r="G388" s="1">
        <v>6</v>
      </c>
      <c r="H388" s="1">
        <v>7</v>
      </c>
    </row>
    <row r="389" spans="1:9">
      <c r="A389" s="1" t="s">
        <v>164</v>
      </c>
      <c r="B389" s="1">
        <v>53</v>
      </c>
      <c r="C389" s="1">
        <v>3</v>
      </c>
      <c r="D389" s="3">
        <v>45506</v>
      </c>
      <c r="E389" s="1" t="s">
        <v>55</v>
      </c>
      <c r="F389" s="1">
        <v>8</v>
      </c>
      <c r="G389" s="1">
        <v>10</v>
      </c>
      <c r="H389" s="1" t="s">
        <v>44</v>
      </c>
    </row>
    <row r="390" spans="1:9">
      <c r="A390" s="1" t="s">
        <v>164</v>
      </c>
      <c r="B390" s="1">
        <v>53</v>
      </c>
      <c r="C390" s="1">
        <v>4</v>
      </c>
      <c r="D390" s="3">
        <v>45506</v>
      </c>
      <c r="E390" s="1" t="s">
        <v>55</v>
      </c>
      <c r="F390" s="1">
        <v>8</v>
      </c>
      <c r="G390" s="1">
        <v>9</v>
      </c>
      <c r="H390" s="1" t="s">
        <v>44</v>
      </c>
    </row>
    <row r="391" spans="1:9">
      <c r="A391" s="1" t="s">
        <v>164</v>
      </c>
      <c r="B391" s="1">
        <v>53</v>
      </c>
      <c r="C391" s="1">
        <v>5</v>
      </c>
      <c r="D391" s="3">
        <v>45506</v>
      </c>
      <c r="E391" s="1" t="s">
        <v>55</v>
      </c>
      <c r="F391" s="1">
        <v>9</v>
      </c>
      <c r="G391" s="1" t="s">
        <v>217</v>
      </c>
      <c r="H391" s="1" t="s">
        <v>44</v>
      </c>
      <c r="I391" s="12" t="s">
        <v>218</v>
      </c>
    </row>
    <row r="392" spans="1:9">
      <c r="A392" s="1" t="s">
        <v>164</v>
      </c>
      <c r="B392" s="1">
        <v>54</v>
      </c>
      <c r="C392" s="1">
        <v>1</v>
      </c>
      <c r="D392" s="3">
        <v>45506</v>
      </c>
      <c r="E392" s="1">
        <v>3</v>
      </c>
      <c r="F392" s="1">
        <v>3</v>
      </c>
      <c r="G392" s="1" t="s">
        <v>44</v>
      </c>
      <c r="H392" s="1">
        <v>6</v>
      </c>
    </row>
    <row r="393" spans="1:9">
      <c r="A393" s="1" t="s">
        <v>164</v>
      </c>
      <c r="B393" s="1">
        <v>54</v>
      </c>
      <c r="C393" s="1">
        <v>2</v>
      </c>
      <c r="D393" s="3">
        <v>45506</v>
      </c>
      <c r="E393" s="1">
        <v>3</v>
      </c>
      <c r="F393" s="1">
        <v>3</v>
      </c>
      <c r="G393" s="1" t="s">
        <v>44</v>
      </c>
      <c r="H393" s="1">
        <v>7</v>
      </c>
    </row>
    <row r="394" spans="1:9">
      <c r="A394" s="1" t="s">
        <v>164</v>
      </c>
      <c r="B394" s="1">
        <v>54</v>
      </c>
      <c r="C394" s="1">
        <v>3</v>
      </c>
      <c r="D394" s="3">
        <v>45506</v>
      </c>
      <c r="E394" s="1">
        <v>5</v>
      </c>
      <c r="F394" s="1">
        <v>5</v>
      </c>
      <c r="G394" s="1" t="s">
        <v>44</v>
      </c>
      <c r="H394" s="1">
        <v>5</v>
      </c>
    </row>
    <row r="395" spans="1:9">
      <c r="A395" s="1" t="s">
        <v>164</v>
      </c>
      <c r="B395" s="1">
        <v>54</v>
      </c>
      <c r="C395" s="1">
        <v>4</v>
      </c>
      <c r="D395" s="3">
        <v>45506</v>
      </c>
      <c r="E395" s="1">
        <v>5</v>
      </c>
      <c r="F395" s="1">
        <v>5</v>
      </c>
      <c r="G395" s="1" t="s">
        <v>44</v>
      </c>
      <c r="H395" s="1">
        <v>5</v>
      </c>
    </row>
    <row r="396" spans="1:9">
      <c r="A396" s="1" t="s">
        <v>164</v>
      </c>
      <c r="B396" s="1">
        <v>54</v>
      </c>
      <c r="C396" s="1">
        <v>5</v>
      </c>
      <c r="D396" s="3">
        <v>45506</v>
      </c>
      <c r="E396" s="1">
        <v>9</v>
      </c>
      <c r="F396" s="1">
        <v>5</v>
      </c>
      <c r="G396" s="1" t="s">
        <v>44</v>
      </c>
      <c r="H396" s="1" t="s">
        <v>56</v>
      </c>
      <c r="I396" s="12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Overview</vt:lpstr>
      <vt:lpstr>Plant community</vt:lpstr>
      <vt:lpstr>Ground veg height</vt:lpstr>
      <vt:lpstr>Moss height</vt:lpstr>
      <vt:lpstr>Seedlings</vt:lpstr>
      <vt:lpstr>Trees</vt:lpstr>
      <vt:lpstr>Pitfalls</vt:lpstr>
      <vt:lpstr>Soil cores</vt:lpstr>
      <vt:lpstr>Soil Carbon</vt:lpstr>
      <vt:lpstr>Soil inverts</vt:lpstr>
      <vt:lpstr>Litter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Warner</dc:creator>
  <cp:lastModifiedBy>Jonathan Harper</cp:lastModifiedBy>
  <dcterms:created xsi:type="dcterms:W3CDTF">2024-06-24T20:02:03Z</dcterms:created>
  <dcterms:modified xsi:type="dcterms:W3CDTF">2025-02-15T18:04:54Z</dcterms:modified>
</cp:coreProperties>
</file>