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filterPrivacy="1"/>
  <xr:revisionPtr revIDLastSave="0" documentId="13_ncr:1_{084FEFF1-13B0-4F1F-9832-A3F5BCAE6146}" xr6:coauthVersionLast="36" xr6:coauthVersionMax="47" xr10:uidLastSave="{00000000-0000-0000-0000-000000000000}"/>
  <bookViews>
    <workbookView xWindow="0" yWindow="-105" windowWidth="23250" windowHeight="12240" activeTab="3" xr2:uid="{00000000-000D-0000-FFFF-FFFF00000000}"/>
  </bookViews>
  <sheets>
    <sheet name="generator" sheetId="3" r:id="rId1"/>
    <sheet name="transformer" sheetId="6" r:id="rId2"/>
    <sheet name="bus" sheetId="1" r:id="rId3"/>
    <sheet name="externalgrid" sheetId="2" r:id="rId4"/>
    <sheet name="line" sheetId="4" r:id="rId5"/>
    <sheet name="load" sheetId="5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</calcChain>
</file>

<file path=xl/sharedStrings.xml><?xml version="1.0" encoding="utf-8"?>
<sst xmlns="http://schemas.openxmlformats.org/spreadsheetml/2006/main" count="137" uniqueCount="87">
  <si>
    <t>in_service</t>
  </si>
  <si>
    <t>name</t>
  </si>
  <si>
    <t>type</t>
  </si>
  <si>
    <t>vn_kv</t>
  </si>
  <si>
    <t>bus</t>
  </si>
  <si>
    <t>va_degree</t>
  </si>
  <si>
    <t>vm_pu</t>
  </si>
  <si>
    <t>max_p_mw</t>
  </si>
  <si>
    <t>min_p_mw</t>
  </si>
  <si>
    <t>max_q_mvar</t>
  </si>
  <si>
    <t>min_q_mvar</t>
  </si>
  <si>
    <t>controllable</t>
  </si>
  <si>
    <t>p_mw</t>
  </si>
  <si>
    <t>scaling</t>
  </si>
  <si>
    <t>sn_mva</t>
  </si>
  <si>
    <t>c_nf_per_km</t>
  </si>
  <si>
    <t>df</t>
  </si>
  <si>
    <t>from_bus</t>
  </si>
  <si>
    <t>g_us_per_km</t>
  </si>
  <si>
    <t>length_km</t>
  </si>
  <si>
    <t>max_i_ka</t>
  </si>
  <si>
    <t>max_loading_percent</t>
  </si>
  <si>
    <t>parallel</t>
  </si>
  <si>
    <t>r_ohm_per_km</t>
  </si>
  <si>
    <t>std_type</t>
  </si>
  <si>
    <t>to_bus</t>
  </si>
  <si>
    <t>x_ohm_per_km</t>
  </si>
  <si>
    <t>ol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</si>
  <si>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</si>
  <si>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</si>
  <si>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</si>
  <si>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</si>
  <si>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</si>
  <si>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</si>
  <si>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</si>
  <si>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</si>
  <si>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tap_side</t>
  </si>
  <si>
    <t>vn_hv_kv</t>
  </si>
  <si>
    <t>vn_lv_kv</t>
  </si>
  <si>
    <t>vk_percent</t>
  </si>
  <si>
    <t>vkr_percent</t>
  </si>
  <si>
    <t>hv</t>
  </si>
  <si>
    <t>power_factor_full_load</t>
  </si>
  <si>
    <t>bus</t>
    <phoneticPr fontId="1" type="noConversion"/>
  </si>
  <si>
    <t xml:space="preserve">       </t>
    <phoneticPr fontId="1" type="noConversion"/>
  </si>
  <si>
    <t xml:space="preserve"> </t>
    <phoneticPr fontId="1" type="noConversion"/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</si>
  <si>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</si>
  <si>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</si>
  <si>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</si>
  <si>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</si>
  <si>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</si>
  <si>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</si>
  <si>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</si>
  <si>
    <t>G1</t>
    <phoneticPr fontId="1" type="noConversion"/>
  </si>
  <si>
    <t>G4</t>
  </si>
  <si>
    <t>G2</t>
    <phoneticPr fontId="1" type="noConversion"/>
  </si>
  <si>
    <t>G3</t>
  </si>
  <si>
    <t>G5</t>
  </si>
  <si>
    <t>G1</t>
    <phoneticPr fontId="1" type="noConversion"/>
  </si>
  <si>
    <t>max_q_mvar</t>
    <phoneticPr fontId="1" type="noConversion"/>
  </si>
  <si>
    <t>full_load_current</t>
    <phoneticPr fontId="1" type="noConversion"/>
  </si>
  <si>
    <t>inrush_current</t>
    <phoneticPr fontId="1" type="noConversion"/>
  </si>
  <si>
    <t>efficiency_full_load</t>
    <phoneticPr fontId="1" type="noConversion"/>
  </si>
  <si>
    <t>load_number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</si>
  <si>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</si>
  <si>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</si>
  <si>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</si>
  <si>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</si>
  <si>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</si>
  <si>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</si>
  <si>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</si>
  <si>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</si>
  <si>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</si>
  <si>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</si>
  <si>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</si>
  <si>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</si>
  <si>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</si>
  <si>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</si>
  <si>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</si>
  <si>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</si>
  <si>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</si>
  <si>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</si>
  <si>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</si>
  <si>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</si>
  <si>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</si>
  <si>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G6</t>
    <phoneticPr fontId="1" type="noConversion"/>
  </si>
  <si>
    <t>vm_pu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</si>
</sst>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6597-E3BC-4DC3-8333-00A9950B6CD1}">
  <dimension ref="A1:K7"/>
  <sheetViews>
    <sheetView workbookViewId="0">
      <selection activeCell="J5" sqref="J5"/>
    </sheetView>
  </sheetViews>
  <sheetFormatPr defaultRowHeight="14.25" x14ac:dyDescent="0.2"/>
  <cols>
    <col min="6" max="6" width="10.625" bestFit="1" customWidth="1"/>
    <col min="7" max="8" width="11.875" bestFit="1" customWidth="1"/>
    <col min="9" max="9" width="11.375" bestFit="1" customWidth="1"/>
    <col min="11" max="11" width="5.5" bestFit="1" customWidth="1"/>
    <col min="12" max="13" width="4.375" bestFit="1" customWidth="1"/>
    <col min="14" max="14" width="7.75" bestFit="1" customWidth="1"/>
    <col min="15" max="15" width="6.875" bestFit="1" customWidth="1"/>
    <col min="17" max="17" width="10.625" bestFit="1" customWidth="1"/>
    <col min="18" max="18" width="11.875" bestFit="1" customWidth="1"/>
    <col min="19" max="19" width="11.375" bestFit="1" customWidth="1"/>
    <col min="20" max="20" width="9.125" bestFit="1" customWidth="1"/>
  </cols>
  <sheetData>
    <row r="1" spans="1:11" x14ac:dyDescent="0.2">
      <c r="A1" s="4" t="s">
        <v>1</v>
      </c>
      <c r="B1" s="4" t="s">
        <v>4</v>
      </c>
      <c r="C1" s="4" t="s">
        <v>12</v>
      </c>
      <c r="D1" s="4" t="s">
        <v>86</v>
      </c>
      <c r="E1" s="4" t="s">
        <v>14</v>
      </c>
      <c r="F1" s="4" t="s">
        <v>59</v>
      </c>
      <c r="G1" s="4" t="s">
        <v>10</v>
      </c>
      <c r="J1" s="1"/>
      <c r="K1" s="1"/>
    </row>
    <row r="2" spans="1:11" x14ac:dyDescent="0.2">
      <c r="A2" s="1" t="s">
        <v>53</v>
      </c>
      <c r="B2" s="1">
        <v>1</v>
      </c>
      <c r="C2" s="1">
        <v>40</v>
      </c>
      <c r="D2" s="1">
        <v>1.05</v>
      </c>
      <c r="E2">
        <v>100</v>
      </c>
      <c r="F2">
        <v>150</v>
      </c>
      <c r="G2">
        <v>-20</v>
      </c>
      <c r="I2" s="1"/>
      <c r="J2" s="1"/>
      <c r="K2" s="1"/>
    </row>
    <row r="3" spans="1:11" x14ac:dyDescent="0.2">
      <c r="A3" s="1" t="s">
        <v>55</v>
      </c>
      <c r="B3" s="1">
        <v>2</v>
      </c>
      <c r="C3" s="1">
        <v>0</v>
      </c>
      <c r="D3" s="1">
        <v>1.0338000000000001</v>
      </c>
      <c r="E3">
        <v>100</v>
      </c>
      <c r="F3">
        <v>60</v>
      </c>
      <c r="G3">
        <v>-20</v>
      </c>
      <c r="I3" s="1"/>
      <c r="J3" s="1"/>
      <c r="K3" s="1"/>
    </row>
    <row r="4" spans="1:11" x14ac:dyDescent="0.2">
      <c r="A4" s="1" t="s">
        <v>56</v>
      </c>
      <c r="B4" s="1">
        <v>5</v>
      </c>
      <c r="C4" s="1">
        <v>0</v>
      </c>
      <c r="D4" s="1">
        <v>1.0058</v>
      </c>
      <c r="E4">
        <v>100</v>
      </c>
      <c r="F4">
        <v>62.5</v>
      </c>
      <c r="G4">
        <v>-15</v>
      </c>
      <c r="I4" s="1"/>
      <c r="J4" s="1"/>
      <c r="K4" s="1"/>
    </row>
    <row r="5" spans="1:11" x14ac:dyDescent="0.2">
      <c r="A5" s="1" t="s">
        <v>54</v>
      </c>
      <c r="B5" s="1">
        <v>8</v>
      </c>
      <c r="C5" s="1">
        <v>0</v>
      </c>
      <c r="D5" s="1">
        <v>1.0229999999999999</v>
      </c>
      <c r="E5">
        <v>100</v>
      </c>
      <c r="F5">
        <v>48.7</v>
      </c>
      <c r="G5">
        <v>-15</v>
      </c>
      <c r="I5" s="1"/>
      <c r="J5" s="1"/>
      <c r="K5" s="1"/>
    </row>
    <row r="6" spans="1:11" x14ac:dyDescent="0.2">
      <c r="A6" s="1" t="s">
        <v>57</v>
      </c>
      <c r="B6" s="1">
        <v>11</v>
      </c>
      <c r="C6" s="1">
        <v>0</v>
      </c>
      <c r="D6" s="1">
        <v>1.0912999999999999</v>
      </c>
      <c r="E6">
        <v>100</v>
      </c>
      <c r="F6">
        <v>40</v>
      </c>
      <c r="G6">
        <v>-10</v>
      </c>
      <c r="I6" s="1"/>
      <c r="J6" s="1"/>
      <c r="K6" s="1"/>
    </row>
    <row r="7" spans="1:11" x14ac:dyDescent="0.2">
      <c r="A7" s="1" t="s">
        <v>85</v>
      </c>
      <c r="B7" s="1">
        <v>13</v>
      </c>
      <c r="D7" s="1">
        <v>1.0883</v>
      </c>
      <c r="E7">
        <v>100</v>
      </c>
      <c r="F7">
        <v>44.7</v>
      </c>
      <c r="G7">
        <v>-15</v>
      </c>
      <c r="I7" s="1"/>
      <c r="J7" s="1"/>
      <c r="K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1BD7-203C-415B-A88A-CF53C58616F4}">
  <dimension ref="A1:O8"/>
  <sheetViews>
    <sheetView workbookViewId="0">
      <selection activeCell="P7" sqref="P7"/>
    </sheetView>
  </sheetViews>
  <sheetFormatPr defaultRowHeight="14.25" x14ac:dyDescent="0.2"/>
  <cols>
    <col min="6" max="6" width="16.625" customWidth="1"/>
    <col min="7" max="7" width="15" customWidth="1"/>
    <col min="9" max="9" width="17" customWidth="1"/>
    <col min="12" max="12" width="11.5" bestFit="1" customWidth="1"/>
    <col min="17" max="17" width="17" customWidth="1"/>
    <col min="18" max="18" width="19.125" customWidth="1"/>
  </cols>
  <sheetData>
    <row r="1" spans="1:15" x14ac:dyDescent="0.2">
      <c r="A1" s="1"/>
      <c r="B1" s="1" t="s">
        <v>1</v>
      </c>
      <c r="C1" s="1" t="s">
        <v>31</v>
      </c>
      <c r="D1" s="1" t="s">
        <v>33</v>
      </c>
      <c r="E1" s="1" t="s">
        <v>14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34</v>
      </c>
      <c r="K1" s="1" t="s">
        <v>32</v>
      </c>
      <c r="L1" s="1" t="s">
        <v>35</v>
      </c>
      <c r="M1" s="1" t="s">
        <v>36</v>
      </c>
      <c r="N1" s="1"/>
      <c r="O1" s="1"/>
    </row>
    <row r="2" spans="1:15" x14ac:dyDescent="0.2">
      <c r="A2" s="1">
        <v>0</v>
      </c>
      <c r="B2" s="1">
        <v>0</v>
      </c>
      <c r="C2" s="1">
        <v>5</v>
      </c>
      <c r="D2" s="1">
        <v>8</v>
      </c>
      <c r="E2" s="1">
        <v>99.998999999999995</v>
      </c>
      <c r="F2" s="1">
        <v>132</v>
      </c>
      <c r="G2" s="1">
        <v>1</v>
      </c>
      <c r="H2" s="1">
        <v>20.799792</v>
      </c>
      <c r="I2" s="1">
        <v>0</v>
      </c>
      <c r="J2" s="1">
        <v>0</v>
      </c>
      <c r="K2" s="1">
        <v>0</v>
      </c>
      <c r="L2" s="1">
        <v>0</v>
      </c>
      <c r="M2" s="1" t="s">
        <v>41</v>
      </c>
      <c r="N2" s="1"/>
      <c r="O2" s="1"/>
    </row>
    <row r="3" spans="1:15" x14ac:dyDescent="0.2">
      <c r="A3" s="1">
        <v>1</v>
      </c>
      <c r="B3" s="1">
        <v>1</v>
      </c>
      <c r="C3" s="1">
        <v>5</v>
      </c>
      <c r="D3" s="1">
        <v>9</v>
      </c>
      <c r="E3" s="1">
        <v>99.998999999999995</v>
      </c>
      <c r="F3" s="1">
        <v>132</v>
      </c>
      <c r="G3" s="1">
        <v>33</v>
      </c>
      <c r="H3" s="1">
        <v>55.599443999999998</v>
      </c>
      <c r="I3" s="1">
        <v>0</v>
      </c>
      <c r="J3" s="1">
        <v>0</v>
      </c>
      <c r="K3" s="1">
        <v>0</v>
      </c>
      <c r="L3" s="1">
        <v>0</v>
      </c>
      <c r="M3" s="1" t="s">
        <v>41</v>
      </c>
      <c r="N3" s="1"/>
      <c r="O3" s="1"/>
    </row>
    <row r="4" spans="1:15" x14ac:dyDescent="0.2">
      <c r="A4" s="1">
        <v>2</v>
      </c>
      <c r="B4" s="1">
        <v>2</v>
      </c>
      <c r="C4" s="1">
        <v>10</v>
      </c>
      <c r="D4" s="1">
        <v>8</v>
      </c>
      <c r="E4" s="1">
        <v>99.998999999999995</v>
      </c>
      <c r="F4" s="1">
        <v>11</v>
      </c>
      <c r="G4" s="1">
        <v>1</v>
      </c>
      <c r="H4" s="1">
        <v>20.799792</v>
      </c>
      <c r="I4" s="1">
        <v>0</v>
      </c>
      <c r="J4" s="1">
        <v>0</v>
      </c>
      <c r="K4" s="1">
        <v>0</v>
      </c>
      <c r="L4" s="1">
        <v>0</v>
      </c>
      <c r="M4" s="1"/>
      <c r="N4" s="1"/>
      <c r="O4" s="1"/>
    </row>
    <row r="5" spans="1:15" x14ac:dyDescent="0.2">
      <c r="A5" s="1">
        <v>3</v>
      </c>
      <c r="B5" s="1">
        <v>3</v>
      </c>
      <c r="C5" s="1">
        <v>9</v>
      </c>
      <c r="D5" s="1">
        <v>8</v>
      </c>
      <c r="E5" s="1">
        <v>99.998999999999995</v>
      </c>
      <c r="F5" s="1">
        <v>33</v>
      </c>
      <c r="G5" s="1">
        <v>1</v>
      </c>
      <c r="H5" s="1">
        <v>10.999890000000001</v>
      </c>
      <c r="I5" s="1">
        <v>0</v>
      </c>
      <c r="J5" s="1">
        <v>0</v>
      </c>
      <c r="K5" s="1">
        <v>0</v>
      </c>
      <c r="L5" s="1">
        <v>0</v>
      </c>
      <c r="M5" s="1"/>
      <c r="N5" s="1"/>
      <c r="O5" s="1"/>
    </row>
    <row r="6" spans="1:15" x14ac:dyDescent="0.2">
      <c r="A6" s="1">
        <v>4</v>
      </c>
      <c r="B6" s="1">
        <v>4</v>
      </c>
      <c r="C6" s="1">
        <v>3</v>
      </c>
      <c r="D6" s="1">
        <v>11</v>
      </c>
      <c r="E6" s="1">
        <v>99.998999999999995</v>
      </c>
      <c r="F6" s="1">
        <v>132</v>
      </c>
      <c r="G6" s="1">
        <v>33</v>
      </c>
      <c r="H6" s="1">
        <v>25.599744000000001</v>
      </c>
      <c r="I6" s="1">
        <v>0</v>
      </c>
      <c r="J6" s="1">
        <v>0</v>
      </c>
      <c r="K6" s="1">
        <v>0</v>
      </c>
      <c r="L6" s="1">
        <v>0</v>
      </c>
      <c r="M6" s="1" t="s">
        <v>41</v>
      </c>
      <c r="N6" s="1"/>
      <c r="O6" s="1"/>
    </row>
    <row r="7" spans="1:15" x14ac:dyDescent="0.2">
      <c r="A7" s="1">
        <v>5</v>
      </c>
      <c r="B7" s="1">
        <v>5</v>
      </c>
      <c r="C7" s="1">
        <v>11</v>
      </c>
      <c r="D7" s="1">
        <v>12</v>
      </c>
      <c r="E7" s="1">
        <v>99.998999999999995</v>
      </c>
      <c r="F7" s="1">
        <v>33</v>
      </c>
      <c r="G7" s="1">
        <v>11</v>
      </c>
      <c r="H7" s="1">
        <v>13.99986</v>
      </c>
      <c r="I7" s="1">
        <v>0</v>
      </c>
      <c r="J7" s="1">
        <v>0</v>
      </c>
      <c r="K7" s="1">
        <v>0</v>
      </c>
      <c r="L7" s="1">
        <v>0</v>
      </c>
      <c r="M7" s="1"/>
      <c r="N7" s="1"/>
      <c r="O7" s="1"/>
    </row>
    <row r="8" spans="1:15" x14ac:dyDescent="0.2">
      <c r="A8" s="1">
        <v>6</v>
      </c>
      <c r="B8" s="1">
        <v>6</v>
      </c>
      <c r="C8" s="1">
        <v>27</v>
      </c>
      <c r="D8" s="1">
        <v>26</v>
      </c>
      <c r="E8" s="1">
        <v>99.998999999999995</v>
      </c>
      <c r="F8" s="1">
        <v>132</v>
      </c>
      <c r="G8" s="1">
        <v>33</v>
      </c>
      <c r="H8" s="1">
        <v>39.599603999999999</v>
      </c>
      <c r="I8" s="1">
        <v>0</v>
      </c>
      <c r="J8" s="1">
        <v>0</v>
      </c>
      <c r="K8" s="1">
        <v>0</v>
      </c>
      <c r="L8" s="1">
        <v>0</v>
      </c>
      <c r="M8" s="1" t="s">
        <v>41</v>
      </c>
      <c r="N8" s="1"/>
      <c r="O8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E2" sqref="E2"/>
    </sheetView>
  </sheetViews>
  <sheetFormatPr defaultRowHeight="14.25" x14ac:dyDescent="0.2"/>
  <sheetData>
    <row r="1" spans="1:7" x14ac:dyDescent="0.2">
      <c r="A1" s="1"/>
      <c r="B1" s="1" t="s">
        <v>1</v>
      </c>
      <c r="C1" s="1" t="s">
        <v>3</v>
      </c>
      <c r="D1" s="1" t="s">
        <v>43</v>
      </c>
      <c r="E1" s="1"/>
      <c r="G1" s="1"/>
    </row>
    <row r="2" spans="1:7" x14ac:dyDescent="0.2">
      <c r="A2" s="1">
        <v>0</v>
      </c>
      <c r="B2" s="1">
        <v>0</v>
      </c>
      <c r="C2" s="1">
        <v>132</v>
      </c>
      <c r="D2">
        <v>1</v>
      </c>
      <c r="E2" s="1"/>
      <c r="G2" s="1"/>
    </row>
    <row r="3" spans="1:7" x14ac:dyDescent="0.2">
      <c r="A3" s="1">
        <v>1</v>
      </c>
      <c r="B3" s="1">
        <v>1</v>
      </c>
      <c r="C3" s="1">
        <v>132</v>
      </c>
      <c r="D3">
        <v>1</v>
      </c>
      <c r="E3" s="1"/>
      <c r="G3" s="1"/>
    </row>
    <row r="4" spans="1:7" x14ac:dyDescent="0.2">
      <c r="A4" s="1">
        <v>2</v>
      </c>
      <c r="B4" s="1">
        <v>2</v>
      </c>
      <c r="C4" s="1">
        <v>132</v>
      </c>
      <c r="D4">
        <v>2</v>
      </c>
      <c r="E4" s="1"/>
      <c r="G4" s="1"/>
    </row>
    <row r="5" spans="1:7" x14ac:dyDescent="0.2">
      <c r="A5" s="1">
        <v>3</v>
      </c>
      <c r="B5" s="1">
        <v>3</v>
      </c>
      <c r="C5" s="1">
        <v>132</v>
      </c>
      <c r="D5">
        <v>3</v>
      </c>
      <c r="E5" s="1"/>
      <c r="G5" s="1"/>
    </row>
    <row r="6" spans="1:7" x14ac:dyDescent="0.2">
      <c r="A6" s="1">
        <v>4</v>
      </c>
      <c r="B6" s="1">
        <v>4</v>
      </c>
      <c r="C6" s="1">
        <v>132</v>
      </c>
      <c r="D6">
        <v>4</v>
      </c>
      <c r="E6" s="1"/>
      <c r="G6" s="1"/>
    </row>
    <row r="7" spans="1:7" x14ac:dyDescent="0.2">
      <c r="A7" s="1">
        <v>5</v>
      </c>
      <c r="B7" s="1">
        <v>5</v>
      </c>
      <c r="C7" s="1">
        <v>132</v>
      </c>
      <c r="D7">
        <v>5</v>
      </c>
      <c r="E7" s="1"/>
      <c r="G7" s="1"/>
    </row>
    <row r="8" spans="1:7" x14ac:dyDescent="0.2">
      <c r="A8" s="1">
        <v>6</v>
      </c>
      <c r="B8" s="1">
        <v>6</v>
      </c>
      <c r="C8" s="1">
        <v>132</v>
      </c>
      <c r="D8">
        <v>6</v>
      </c>
      <c r="E8" s="1"/>
      <c r="G8" s="1"/>
    </row>
    <row r="9" spans="1:7" x14ac:dyDescent="0.2">
      <c r="A9" s="1">
        <v>7</v>
      </c>
      <c r="B9" s="1">
        <v>7</v>
      </c>
      <c r="C9" s="1">
        <v>132</v>
      </c>
      <c r="D9">
        <v>7</v>
      </c>
      <c r="E9" s="1"/>
      <c r="G9" s="1"/>
    </row>
    <row r="10" spans="1:7" x14ac:dyDescent="0.2">
      <c r="A10" s="1">
        <v>8</v>
      </c>
      <c r="B10" s="1">
        <v>8</v>
      </c>
      <c r="C10" s="1">
        <v>1</v>
      </c>
      <c r="D10">
        <v>8</v>
      </c>
      <c r="E10" s="1"/>
      <c r="G10" s="1"/>
    </row>
    <row r="11" spans="1:7" x14ac:dyDescent="0.2">
      <c r="A11" s="1">
        <v>9</v>
      </c>
      <c r="B11" s="1">
        <v>9</v>
      </c>
      <c r="C11" s="1">
        <v>33</v>
      </c>
      <c r="D11">
        <v>9</v>
      </c>
      <c r="E11" s="1"/>
      <c r="G11" s="1"/>
    </row>
    <row r="12" spans="1:7" x14ac:dyDescent="0.2">
      <c r="A12" s="1">
        <v>10</v>
      </c>
      <c r="B12" s="1">
        <v>10</v>
      </c>
      <c r="C12" s="1">
        <v>11</v>
      </c>
      <c r="D12">
        <v>10</v>
      </c>
      <c r="E12" s="1"/>
      <c r="G12" s="1"/>
    </row>
    <row r="13" spans="1:7" x14ac:dyDescent="0.2">
      <c r="A13" s="1">
        <v>11</v>
      </c>
      <c r="B13" s="1">
        <v>11</v>
      </c>
      <c r="C13" s="1">
        <v>33</v>
      </c>
      <c r="D13">
        <v>11</v>
      </c>
      <c r="E13" s="1"/>
      <c r="G13" s="1"/>
    </row>
    <row r="14" spans="1:7" x14ac:dyDescent="0.2">
      <c r="A14" s="1">
        <v>12</v>
      </c>
      <c r="B14" s="1">
        <v>12</v>
      </c>
      <c r="C14" s="1">
        <v>11</v>
      </c>
      <c r="D14">
        <v>12</v>
      </c>
      <c r="E14" s="1"/>
      <c r="G14" s="1"/>
    </row>
    <row r="15" spans="1:7" x14ac:dyDescent="0.2">
      <c r="A15" s="1">
        <v>13</v>
      </c>
      <c r="B15" s="1">
        <v>13</v>
      </c>
      <c r="C15" s="1">
        <v>33</v>
      </c>
      <c r="D15">
        <v>13</v>
      </c>
      <c r="E15" s="1"/>
      <c r="G15" s="1"/>
    </row>
    <row r="16" spans="1:7" x14ac:dyDescent="0.2">
      <c r="A16" s="1">
        <v>14</v>
      </c>
      <c r="B16" s="1">
        <v>14</v>
      </c>
      <c r="C16" s="1">
        <v>33</v>
      </c>
      <c r="D16">
        <v>14</v>
      </c>
      <c r="E16" s="1"/>
      <c r="G16" s="1"/>
    </row>
    <row r="17" spans="1:7" x14ac:dyDescent="0.2">
      <c r="A17" s="1">
        <v>15</v>
      </c>
      <c r="B17" s="1">
        <v>15</v>
      </c>
      <c r="C17" s="1">
        <v>33</v>
      </c>
      <c r="D17">
        <v>15</v>
      </c>
      <c r="E17" s="1"/>
      <c r="G17" s="1"/>
    </row>
    <row r="18" spans="1:7" x14ac:dyDescent="0.2">
      <c r="A18" s="1">
        <v>16</v>
      </c>
      <c r="B18" s="1">
        <v>16</v>
      </c>
      <c r="C18" s="1">
        <v>33</v>
      </c>
      <c r="D18">
        <v>16</v>
      </c>
      <c r="E18" s="1"/>
      <c r="G18" s="1"/>
    </row>
    <row r="19" spans="1:7" x14ac:dyDescent="0.2">
      <c r="A19" s="1">
        <v>17</v>
      </c>
      <c r="B19" s="1">
        <v>17</v>
      </c>
      <c r="C19" s="1">
        <v>33</v>
      </c>
      <c r="D19">
        <v>17</v>
      </c>
      <c r="E19" s="1"/>
      <c r="G19" s="1"/>
    </row>
    <row r="20" spans="1:7" x14ac:dyDescent="0.2">
      <c r="A20" s="1">
        <v>18</v>
      </c>
      <c r="B20" s="1">
        <v>18</v>
      </c>
      <c r="C20" s="1">
        <v>33</v>
      </c>
      <c r="D20">
        <v>18</v>
      </c>
      <c r="E20" s="1"/>
      <c r="G20" s="1"/>
    </row>
    <row r="21" spans="1:7" x14ac:dyDescent="0.2">
      <c r="A21" s="1">
        <v>19</v>
      </c>
      <c r="B21" s="1">
        <v>19</v>
      </c>
      <c r="C21" s="1">
        <v>33</v>
      </c>
      <c r="D21">
        <v>19</v>
      </c>
      <c r="E21" s="1"/>
      <c r="G21" s="1"/>
    </row>
    <row r="22" spans="1:7" x14ac:dyDescent="0.2">
      <c r="A22" s="1">
        <v>20</v>
      </c>
      <c r="B22" s="1">
        <v>20</v>
      </c>
      <c r="C22" s="1">
        <v>33</v>
      </c>
      <c r="D22">
        <v>20</v>
      </c>
      <c r="E22" s="1"/>
      <c r="G22" s="1"/>
    </row>
    <row r="23" spans="1:7" x14ac:dyDescent="0.2">
      <c r="A23" s="1">
        <v>21</v>
      </c>
      <c r="B23" s="1">
        <v>21</v>
      </c>
      <c r="C23" s="1">
        <v>33</v>
      </c>
      <c r="D23">
        <v>21</v>
      </c>
      <c r="E23" s="1"/>
      <c r="G23" s="1"/>
    </row>
    <row r="24" spans="1:7" x14ac:dyDescent="0.2">
      <c r="A24" s="1">
        <v>22</v>
      </c>
      <c r="B24" s="1">
        <v>22</v>
      </c>
      <c r="C24" s="1">
        <v>33</v>
      </c>
      <c r="D24">
        <v>22</v>
      </c>
      <c r="E24" s="1"/>
      <c r="G24" s="1"/>
    </row>
    <row r="25" spans="1:7" x14ac:dyDescent="0.2">
      <c r="A25" s="1">
        <v>23</v>
      </c>
      <c r="B25" s="1">
        <v>23</v>
      </c>
      <c r="C25" s="1">
        <v>33</v>
      </c>
      <c r="D25">
        <v>23</v>
      </c>
      <c r="E25" s="1"/>
      <c r="G25" s="1"/>
    </row>
    <row r="26" spans="1:7" x14ac:dyDescent="0.2">
      <c r="A26" s="1">
        <v>24</v>
      </c>
      <c r="B26" s="1">
        <v>24</v>
      </c>
      <c r="C26" s="1">
        <v>33</v>
      </c>
      <c r="D26">
        <v>24</v>
      </c>
      <c r="E26" s="1"/>
      <c r="G26" s="1"/>
    </row>
    <row r="27" spans="1:7" x14ac:dyDescent="0.2">
      <c r="A27" s="1">
        <v>25</v>
      </c>
      <c r="B27" s="1">
        <v>25</v>
      </c>
      <c r="C27" s="1">
        <v>33</v>
      </c>
      <c r="D27">
        <v>25</v>
      </c>
      <c r="E27" s="1"/>
      <c r="G27" s="1"/>
    </row>
    <row r="28" spans="1:7" x14ac:dyDescent="0.2">
      <c r="A28" s="1">
        <v>26</v>
      </c>
      <c r="B28" s="1">
        <v>26</v>
      </c>
      <c r="C28" s="1">
        <v>33</v>
      </c>
      <c r="D28">
        <v>26</v>
      </c>
      <c r="E28" s="1"/>
      <c r="G28" s="1"/>
    </row>
    <row r="29" spans="1:7" x14ac:dyDescent="0.2">
      <c r="A29" s="1">
        <v>27</v>
      </c>
      <c r="B29" s="1">
        <v>27</v>
      </c>
      <c r="C29" s="1">
        <v>132</v>
      </c>
      <c r="D29">
        <v>27</v>
      </c>
      <c r="E29" s="1"/>
      <c r="G29" s="1"/>
    </row>
    <row r="30" spans="1:7" x14ac:dyDescent="0.2">
      <c r="A30" s="1">
        <v>28</v>
      </c>
      <c r="B30" s="1">
        <v>28</v>
      </c>
      <c r="C30" s="1">
        <v>33</v>
      </c>
      <c r="D30">
        <v>28</v>
      </c>
      <c r="E30" s="1"/>
      <c r="G30" s="1"/>
    </row>
    <row r="31" spans="1:7" x14ac:dyDescent="0.2">
      <c r="A31" s="1">
        <v>29</v>
      </c>
      <c r="B31" s="1">
        <v>29</v>
      </c>
      <c r="C31" s="1">
        <v>33</v>
      </c>
      <c r="D31">
        <v>29</v>
      </c>
      <c r="E31" s="1"/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dimension ref="A1:K2"/>
  <sheetViews>
    <sheetView tabSelected="1" workbookViewId="0">
      <selection activeCell="G2" sqref="G2"/>
    </sheetView>
  </sheetViews>
  <sheetFormatPr defaultRowHeight="14.25" x14ac:dyDescent="0.2"/>
  <cols>
    <col min="4" max="4" width="10" bestFit="1" customWidth="1"/>
    <col min="7" max="7" width="10.625" bestFit="1" customWidth="1"/>
    <col min="8" max="8" width="10.125" bestFit="1" customWidth="1"/>
    <col min="9" max="9" width="11.875" bestFit="1" customWidth="1"/>
    <col min="10" max="10" width="11.375" bestFit="1" customWidth="1"/>
  </cols>
  <sheetData>
    <row r="1" spans="1:11" x14ac:dyDescent="0.2">
      <c r="A1" s="1"/>
      <c r="B1" s="1" t="s">
        <v>4</v>
      </c>
      <c r="C1" s="1" t="s">
        <v>1</v>
      </c>
      <c r="D1" s="1" t="s">
        <v>5</v>
      </c>
      <c r="E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0</v>
      </c>
    </row>
    <row r="2" spans="1:11" x14ac:dyDescent="0.2">
      <c r="A2" s="1">
        <v>0</v>
      </c>
      <c r="B2" s="1">
        <v>0</v>
      </c>
      <c r="C2" s="1" t="s">
        <v>58</v>
      </c>
      <c r="D2" s="1">
        <v>0</v>
      </c>
      <c r="E2" s="1">
        <v>1.06</v>
      </c>
      <c r="G2" s="1">
        <v>360.2</v>
      </c>
      <c r="H2" s="1">
        <v>0</v>
      </c>
      <c r="I2" s="1">
        <v>0</v>
      </c>
      <c r="J2" s="1">
        <v>-10</v>
      </c>
      <c r="K2" s="1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F646-96F5-4CF3-9F80-204F988A375B}">
  <dimension ref="A1:P35"/>
  <sheetViews>
    <sheetView workbookViewId="0">
      <selection activeCell="J24" sqref="J24"/>
    </sheetView>
  </sheetViews>
  <sheetFormatPr defaultRowHeight="14.25" x14ac:dyDescent="0.2"/>
  <sheetData>
    <row r="1" spans="1:16" x14ac:dyDescent="0.2">
      <c r="A1" s="1"/>
      <c r="B1" s="1" t="s">
        <v>15</v>
      </c>
      <c r="C1" s="1" t="s">
        <v>16</v>
      </c>
      <c r="D1" s="1" t="s">
        <v>17</v>
      </c>
      <c r="E1" s="1" t="s">
        <v>18</v>
      </c>
      <c r="F1" s="1" t="s">
        <v>0</v>
      </c>
      <c r="G1" s="1" t="s">
        <v>19</v>
      </c>
      <c r="H1" s="1" t="s">
        <v>20</v>
      </c>
      <c r="I1" s="1" t="s">
        <v>21</v>
      </c>
      <c r="J1" s="1" t="s">
        <v>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</v>
      </c>
      <c r="P1" s="1" t="s">
        <v>26</v>
      </c>
    </row>
    <row r="2" spans="1:16" x14ac:dyDescent="0.2">
      <c r="A2" s="1">
        <v>0</v>
      </c>
      <c r="B2" s="1">
        <v>803.81284389846098</v>
      </c>
      <c r="C2" s="1">
        <v>1</v>
      </c>
      <c r="D2" s="1">
        <v>0</v>
      </c>
      <c r="E2" s="1">
        <v>0</v>
      </c>
      <c r="F2" s="1" t="b">
        <v>1</v>
      </c>
      <c r="G2" s="1">
        <v>1</v>
      </c>
      <c r="H2" s="1">
        <v>99999</v>
      </c>
      <c r="I2" s="1">
        <v>100</v>
      </c>
      <c r="J2" s="1">
        <v>0</v>
      </c>
      <c r="K2" s="1">
        <v>1</v>
      </c>
      <c r="L2" s="1">
        <v>3.3454079999999999</v>
      </c>
      <c r="M2" s="1"/>
      <c r="N2" s="1">
        <v>1</v>
      </c>
      <c r="O2" s="1" t="s">
        <v>27</v>
      </c>
      <c r="P2" s="1">
        <v>10.018800000000001</v>
      </c>
    </row>
    <row r="3" spans="1:16" x14ac:dyDescent="0.2">
      <c r="A3" s="1">
        <v>1</v>
      </c>
      <c r="B3" s="1">
        <v>621.12810664881101</v>
      </c>
      <c r="C3" s="1">
        <v>1</v>
      </c>
      <c r="D3" s="1">
        <v>0</v>
      </c>
      <c r="E3" s="1">
        <v>0</v>
      </c>
      <c r="F3" s="1" t="b">
        <v>1</v>
      </c>
      <c r="G3" s="1">
        <v>1</v>
      </c>
      <c r="H3" s="1">
        <v>99999</v>
      </c>
      <c r="I3" s="1">
        <v>100</v>
      </c>
      <c r="J3" s="1">
        <v>1</v>
      </c>
      <c r="K3" s="1">
        <v>1</v>
      </c>
      <c r="L3" s="1">
        <v>7.875648</v>
      </c>
      <c r="M3" s="1"/>
      <c r="N3" s="1">
        <v>2</v>
      </c>
      <c r="O3" s="1" t="s">
        <v>27</v>
      </c>
      <c r="P3" s="1">
        <v>28.784448000000001</v>
      </c>
    </row>
    <row r="4" spans="1:16" x14ac:dyDescent="0.2">
      <c r="A4" s="1">
        <v>2</v>
      </c>
      <c r="B4" s="1">
        <v>560.23319423226098</v>
      </c>
      <c r="C4" s="1">
        <v>1</v>
      </c>
      <c r="D4" s="1">
        <v>1</v>
      </c>
      <c r="E4" s="1">
        <v>0</v>
      </c>
      <c r="F4" s="1" t="b">
        <v>1</v>
      </c>
      <c r="G4" s="1">
        <v>1</v>
      </c>
      <c r="H4" s="1">
        <v>99999</v>
      </c>
      <c r="I4" s="1">
        <v>100</v>
      </c>
      <c r="J4" s="1">
        <v>2</v>
      </c>
      <c r="K4" s="1">
        <v>1</v>
      </c>
      <c r="L4" s="1">
        <v>9.9316800000000001</v>
      </c>
      <c r="M4" s="1"/>
      <c r="N4" s="1">
        <v>3</v>
      </c>
      <c r="O4" s="1" t="s">
        <v>27</v>
      </c>
      <c r="P4" s="1">
        <v>30.265488000000001</v>
      </c>
    </row>
    <row r="5" spans="1:16" x14ac:dyDescent="0.2">
      <c r="A5" s="1">
        <v>3</v>
      </c>
      <c r="B5" s="1">
        <v>127.879316074755</v>
      </c>
      <c r="C5" s="1">
        <v>1</v>
      </c>
      <c r="D5" s="1">
        <v>2</v>
      </c>
      <c r="E5" s="1">
        <v>0</v>
      </c>
      <c r="F5" s="1" t="b">
        <v>1</v>
      </c>
      <c r="G5" s="1">
        <v>1</v>
      </c>
      <c r="H5" s="1">
        <v>99999</v>
      </c>
      <c r="I5" s="1">
        <v>100</v>
      </c>
      <c r="J5" s="1">
        <v>3</v>
      </c>
      <c r="K5" s="1">
        <v>1</v>
      </c>
      <c r="L5" s="1">
        <v>2.2999679999999998</v>
      </c>
      <c r="M5" s="1"/>
      <c r="N5" s="1">
        <v>3</v>
      </c>
      <c r="O5" s="1" t="s">
        <v>27</v>
      </c>
      <c r="P5" s="1">
        <v>6.6036960000000002</v>
      </c>
    </row>
    <row r="6" spans="1:16" x14ac:dyDescent="0.2">
      <c r="A6" s="1">
        <v>4</v>
      </c>
      <c r="B6" s="1">
        <v>636.35183475294798</v>
      </c>
      <c r="C6" s="1">
        <v>1</v>
      </c>
      <c r="D6" s="1">
        <v>1</v>
      </c>
      <c r="E6" s="1">
        <v>0</v>
      </c>
      <c r="F6" s="1" t="b">
        <v>1</v>
      </c>
      <c r="G6" s="1">
        <v>1</v>
      </c>
      <c r="H6" s="1">
        <v>99999</v>
      </c>
      <c r="I6" s="1">
        <v>100</v>
      </c>
      <c r="J6" s="1">
        <v>4</v>
      </c>
      <c r="K6" s="1">
        <v>1</v>
      </c>
      <c r="L6" s="1">
        <v>8.2241280000000003</v>
      </c>
      <c r="M6" s="1"/>
      <c r="N6" s="1">
        <v>4</v>
      </c>
      <c r="O6" s="1" t="s">
        <v>27</v>
      </c>
      <c r="P6" s="1">
        <v>34.551791999999999</v>
      </c>
    </row>
    <row r="7" spans="1:16" x14ac:dyDescent="0.2">
      <c r="A7" s="1">
        <v>5</v>
      </c>
      <c r="B7" s="1">
        <v>569.36743109474298</v>
      </c>
      <c r="C7" s="1">
        <v>1</v>
      </c>
      <c r="D7" s="1">
        <v>1</v>
      </c>
      <c r="E7" s="1">
        <v>0</v>
      </c>
      <c r="F7" s="1" t="b">
        <v>1</v>
      </c>
      <c r="G7" s="1">
        <v>1</v>
      </c>
      <c r="H7" s="1">
        <v>99999</v>
      </c>
      <c r="I7" s="1">
        <v>100</v>
      </c>
      <c r="J7" s="1">
        <v>5</v>
      </c>
      <c r="K7" s="1">
        <v>1</v>
      </c>
      <c r="L7" s="1">
        <v>10.123343999999999</v>
      </c>
      <c r="M7" s="1"/>
      <c r="N7" s="1">
        <v>5</v>
      </c>
      <c r="O7" s="1" t="s">
        <v>27</v>
      </c>
      <c r="P7" s="1">
        <v>30.718512</v>
      </c>
    </row>
    <row r="8" spans="1:16" x14ac:dyDescent="0.2">
      <c r="A8" s="1">
        <v>6</v>
      </c>
      <c r="B8" s="1">
        <v>137.01355293723699</v>
      </c>
      <c r="C8" s="1">
        <v>1</v>
      </c>
      <c r="D8" s="1">
        <v>3</v>
      </c>
      <c r="E8" s="1">
        <v>0</v>
      </c>
      <c r="F8" s="1" t="b">
        <v>1</v>
      </c>
      <c r="G8" s="1">
        <v>1</v>
      </c>
      <c r="H8" s="1">
        <v>99999</v>
      </c>
      <c r="I8" s="1">
        <v>100</v>
      </c>
      <c r="J8" s="1">
        <v>6</v>
      </c>
      <c r="K8" s="1">
        <v>1</v>
      </c>
      <c r="L8" s="1">
        <v>2.0734560000000002</v>
      </c>
      <c r="M8" s="1"/>
      <c r="N8" s="1">
        <v>5</v>
      </c>
      <c r="O8" s="1" t="s">
        <v>27</v>
      </c>
      <c r="P8" s="1">
        <v>7.2135360000000004</v>
      </c>
    </row>
    <row r="9" spans="1:16" x14ac:dyDescent="0.2">
      <c r="A9" s="1">
        <v>7</v>
      </c>
      <c r="B9" s="1">
        <v>310.56405332440499</v>
      </c>
      <c r="C9" s="1">
        <v>1</v>
      </c>
      <c r="D9" s="1">
        <v>4</v>
      </c>
      <c r="E9" s="1">
        <v>0</v>
      </c>
      <c r="F9" s="1" t="b">
        <v>1</v>
      </c>
      <c r="G9" s="1">
        <v>1</v>
      </c>
      <c r="H9" s="1">
        <v>99999</v>
      </c>
      <c r="I9" s="1">
        <v>100</v>
      </c>
      <c r="J9" s="1">
        <v>7</v>
      </c>
      <c r="K9" s="1">
        <v>1</v>
      </c>
      <c r="L9" s="1">
        <v>8.0150400000000008</v>
      </c>
      <c r="M9" s="1"/>
      <c r="N9" s="1">
        <v>6</v>
      </c>
      <c r="O9" s="1" t="s">
        <v>27</v>
      </c>
      <c r="P9" s="1">
        <v>20.211839999999999</v>
      </c>
    </row>
    <row r="10" spans="1:16" x14ac:dyDescent="0.2">
      <c r="A10" s="1">
        <v>8</v>
      </c>
      <c r="B10" s="1">
        <v>258.80337777033799</v>
      </c>
      <c r="C10" s="1">
        <v>1</v>
      </c>
      <c r="D10" s="1">
        <v>5</v>
      </c>
      <c r="E10" s="1">
        <v>0</v>
      </c>
      <c r="F10" s="1" t="b">
        <v>1</v>
      </c>
      <c r="G10" s="1">
        <v>1</v>
      </c>
      <c r="H10" s="1">
        <v>99999</v>
      </c>
      <c r="I10" s="1">
        <v>100</v>
      </c>
      <c r="J10" s="1">
        <v>8</v>
      </c>
      <c r="K10" s="1">
        <v>1</v>
      </c>
      <c r="L10" s="1">
        <v>4.6522079999999999</v>
      </c>
      <c r="M10" s="1"/>
      <c r="N10" s="1">
        <v>6</v>
      </c>
      <c r="O10" s="1" t="s">
        <v>27</v>
      </c>
      <c r="P10" s="1">
        <v>14.28768</v>
      </c>
    </row>
    <row r="11" spans="1:16" x14ac:dyDescent="0.2">
      <c r="A11" s="1">
        <v>9</v>
      </c>
      <c r="B11" s="1">
        <v>137.01355293723699</v>
      </c>
      <c r="C11" s="1">
        <v>1</v>
      </c>
      <c r="D11" s="1">
        <v>5</v>
      </c>
      <c r="E11" s="1">
        <v>0</v>
      </c>
      <c r="F11" s="1" t="b">
        <v>1</v>
      </c>
      <c r="G11" s="1">
        <v>1</v>
      </c>
      <c r="H11" s="1">
        <v>99999</v>
      </c>
      <c r="I11" s="1">
        <v>100</v>
      </c>
      <c r="J11" s="1">
        <v>9</v>
      </c>
      <c r="K11" s="1">
        <v>1</v>
      </c>
      <c r="L11" s="1">
        <v>2.0908799999999998</v>
      </c>
      <c r="M11" s="1"/>
      <c r="N11" s="1">
        <v>7</v>
      </c>
      <c r="O11" s="1" t="s">
        <v>27</v>
      </c>
      <c r="P11" s="1">
        <v>7.3180800000000001</v>
      </c>
    </row>
    <row r="12" spans="1:16" x14ac:dyDescent="0.2">
      <c r="A12" s="1">
        <v>10</v>
      </c>
      <c r="B12" s="1">
        <v>0</v>
      </c>
      <c r="C12" s="1">
        <v>1</v>
      </c>
      <c r="D12" s="1">
        <v>11</v>
      </c>
      <c r="E12" s="1">
        <v>0</v>
      </c>
      <c r="F12" s="1" t="b">
        <v>1</v>
      </c>
      <c r="G12" s="1">
        <v>1</v>
      </c>
      <c r="H12" s="1">
        <v>99999</v>
      </c>
      <c r="I12" s="1">
        <v>100</v>
      </c>
      <c r="J12" s="1">
        <v>10</v>
      </c>
      <c r="K12" s="1">
        <v>1</v>
      </c>
      <c r="L12" s="1">
        <v>1.3405590000000001</v>
      </c>
      <c r="M12" s="1"/>
      <c r="N12" s="1">
        <v>13</v>
      </c>
      <c r="O12" s="1" t="s">
        <v>27</v>
      </c>
      <c r="P12" s="1">
        <v>2.7867510000000002</v>
      </c>
    </row>
    <row r="13" spans="1:16" x14ac:dyDescent="0.2">
      <c r="A13" s="1">
        <v>11</v>
      </c>
      <c r="B13" s="1">
        <v>0</v>
      </c>
      <c r="C13" s="1">
        <v>1</v>
      </c>
      <c r="D13" s="1">
        <v>11</v>
      </c>
      <c r="E13" s="1">
        <v>0</v>
      </c>
      <c r="F13" s="1" t="b">
        <v>1</v>
      </c>
      <c r="G13" s="1">
        <v>1</v>
      </c>
      <c r="H13" s="1">
        <v>99999</v>
      </c>
      <c r="I13" s="1">
        <v>100</v>
      </c>
      <c r="J13" s="1">
        <v>11</v>
      </c>
      <c r="K13" s="1">
        <v>1</v>
      </c>
      <c r="L13" s="1">
        <v>0.72091799999999995</v>
      </c>
      <c r="M13" s="1"/>
      <c r="N13" s="1">
        <v>14</v>
      </c>
      <c r="O13" s="1" t="s">
        <v>27</v>
      </c>
      <c r="P13" s="1">
        <v>1.420056</v>
      </c>
    </row>
    <row r="14" spans="1:16" x14ac:dyDescent="0.2">
      <c r="A14" s="1">
        <v>12</v>
      </c>
      <c r="B14" s="1">
        <v>0</v>
      </c>
      <c r="C14" s="1">
        <v>1</v>
      </c>
      <c r="D14" s="1">
        <v>11</v>
      </c>
      <c r="E14" s="1">
        <v>0</v>
      </c>
      <c r="F14" s="1" t="b">
        <v>1</v>
      </c>
      <c r="G14" s="1">
        <v>1</v>
      </c>
      <c r="H14" s="1">
        <v>99999</v>
      </c>
      <c r="I14" s="1">
        <v>100</v>
      </c>
      <c r="J14" s="1">
        <v>12</v>
      </c>
      <c r="K14" s="1">
        <v>1</v>
      </c>
      <c r="L14" s="1">
        <v>1.0291049999999999</v>
      </c>
      <c r="M14" s="1"/>
      <c r="N14" s="1">
        <v>15</v>
      </c>
      <c r="O14" s="1" t="s">
        <v>27</v>
      </c>
      <c r="P14" s="1">
        <v>2.163843</v>
      </c>
    </row>
    <row r="15" spans="1:16" x14ac:dyDescent="0.2">
      <c r="A15" s="1">
        <v>13</v>
      </c>
      <c r="B15" s="1">
        <v>0</v>
      </c>
      <c r="C15" s="1">
        <v>1</v>
      </c>
      <c r="D15" s="1">
        <v>13</v>
      </c>
      <c r="E15" s="1">
        <v>0</v>
      </c>
      <c r="F15" s="1" t="b">
        <v>1</v>
      </c>
      <c r="G15" s="1">
        <v>1</v>
      </c>
      <c r="H15" s="1">
        <v>99999</v>
      </c>
      <c r="I15" s="1">
        <v>100</v>
      </c>
      <c r="J15" s="1">
        <v>13</v>
      </c>
      <c r="K15" s="1">
        <v>1</v>
      </c>
      <c r="L15" s="1">
        <v>2.4066900000000002</v>
      </c>
      <c r="M15" s="1"/>
      <c r="N15" s="1">
        <v>14</v>
      </c>
      <c r="O15" s="1" t="s">
        <v>27</v>
      </c>
      <c r="P15" s="1">
        <v>2.1747329999999998</v>
      </c>
    </row>
    <row r="16" spans="1:16" x14ac:dyDescent="0.2">
      <c r="A16" s="1">
        <v>14</v>
      </c>
      <c r="B16" s="1">
        <v>0</v>
      </c>
      <c r="C16" s="1">
        <v>1</v>
      </c>
      <c r="D16" s="1">
        <v>15</v>
      </c>
      <c r="E16" s="1">
        <v>0</v>
      </c>
      <c r="F16" s="1" t="b">
        <v>1</v>
      </c>
      <c r="G16" s="1">
        <v>1</v>
      </c>
      <c r="H16" s="1">
        <v>99999</v>
      </c>
      <c r="I16" s="1">
        <v>100</v>
      </c>
      <c r="J16" s="1">
        <v>14</v>
      </c>
      <c r="K16" s="1">
        <v>1</v>
      </c>
      <c r="L16" s="1">
        <v>0.57063600000000003</v>
      </c>
      <c r="M16" s="1"/>
      <c r="N16" s="1">
        <v>16</v>
      </c>
      <c r="O16" s="1" t="s">
        <v>27</v>
      </c>
      <c r="P16" s="1">
        <v>2.094147</v>
      </c>
    </row>
    <row r="17" spans="1:16" x14ac:dyDescent="0.2">
      <c r="A17" s="1">
        <v>15</v>
      </c>
      <c r="B17" s="1">
        <v>0</v>
      </c>
      <c r="C17" s="1">
        <v>1</v>
      </c>
      <c r="D17" s="1">
        <v>14</v>
      </c>
      <c r="E17" s="1">
        <v>0</v>
      </c>
      <c r="F17" s="1" t="b">
        <v>1</v>
      </c>
      <c r="G17" s="1">
        <v>1</v>
      </c>
      <c r="H17" s="1">
        <v>99999</v>
      </c>
      <c r="I17" s="1">
        <v>100</v>
      </c>
      <c r="J17" s="1">
        <v>15</v>
      </c>
      <c r="K17" s="1">
        <v>1</v>
      </c>
      <c r="L17" s="1">
        <v>1.1684969999999999</v>
      </c>
      <c r="M17" s="1"/>
      <c r="N17" s="1">
        <v>17</v>
      </c>
      <c r="O17" s="1" t="s">
        <v>27</v>
      </c>
      <c r="P17" s="1">
        <v>2.3794650000000002</v>
      </c>
    </row>
    <row r="18" spans="1:16" x14ac:dyDescent="0.2">
      <c r="A18" s="1">
        <v>16</v>
      </c>
      <c r="B18" s="1">
        <v>0</v>
      </c>
      <c r="C18" s="1">
        <v>1</v>
      </c>
      <c r="D18" s="1">
        <v>17</v>
      </c>
      <c r="E18" s="1">
        <v>0</v>
      </c>
      <c r="F18" s="1" t="b">
        <v>1</v>
      </c>
      <c r="G18" s="1">
        <v>1</v>
      </c>
      <c r="H18" s="1">
        <v>99999</v>
      </c>
      <c r="I18" s="1">
        <v>100</v>
      </c>
      <c r="J18" s="1">
        <v>16</v>
      </c>
      <c r="K18" s="1">
        <v>1</v>
      </c>
      <c r="L18" s="1">
        <v>0.69587100000000002</v>
      </c>
      <c r="M18" s="1"/>
      <c r="N18" s="1">
        <v>18</v>
      </c>
      <c r="O18" s="1" t="s">
        <v>27</v>
      </c>
      <c r="P18" s="1">
        <v>1.4069879999999999</v>
      </c>
    </row>
    <row r="19" spans="1:16" x14ac:dyDescent="0.2">
      <c r="A19" s="1">
        <v>17</v>
      </c>
      <c r="B19" s="1">
        <v>0</v>
      </c>
      <c r="C19" s="1">
        <v>1</v>
      </c>
      <c r="D19" s="1">
        <v>18</v>
      </c>
      <c r="E19" s="1">
        <v>0</v>
      </c>
      <c r="F19" s="1" t="b">
        <v>1</v>
      </c>
      <c r="G19" s="1">
        <v>1</v>
      </c>
      <c r="H19" s="1">
        <v>99999</v>
      </c>
      <c r="I19" s="1">
        <v>100</v>
      </c>
      <c r="J19" s="1">
        <v>17</v>
      </c>
      <c r="K19" s="1">
        <v>1</v>
      </c>
      <c r="L19" s="1">
        <v>0.37025999999999998</v>
      </c>
      <c r="M19" s="1"/>
      <c r="N19" s="1">
        <v>19</v>
      </c>
      <c r="O19" s="1" t="s">
        <v>27</v>
      </c>
      <c r="P19" s="1">
        <v>0.74051999999999996</v>
      </c>
    </row>
    <row r="20" spans="1:16" x14ac:dyDescent="0.2">
      <c r="A20" s="1">
        <v>18</v>
      </c>
      <c r="B20" s="1">
        <v>0</v>
      </c>
      <c r="C20" s="1">
        <v>1</v>
      </c>
      <c r="D20" s="1">
        <v>9</v>
      </c>
      <c r="E20" s="1">
        <v>0</v>
      </c>
      <c r="F20" s="1" t="b">
        <v>1</v>
      </c>
      <c r="G20" s="1">
        <v>1</v>
      </c>
      <c r="H20" s="1">
        <v>99999</v>
      </c>
      <c r="I20" s="1">
        <v>100</v>
      </c>
      <c r="J20" s="1">
        <v>18</v>
      </c>
      <c r="K20" s="1">
        <v>1</v>
      </c>
      <c r="L20" s="1">
        <v>1.019304</v>
      </c>
      <c r="M20" s="1"/>
      <c r="N20" s="1">
        <v>19</v>
      </c>
      <c r="O20" s="1" t="s">
        <v>27</v>
      </c>
      <c r="P20" s="1">
        <v>2.2760099999999999</v>
      </c>
    </row>
    <row r="21" spans="1:16" x14ac:dyDescent="0.2">
      <c r="A21" s="1">
        <v>19</v>
      </c>
      <c r="B21" s="1">
        <v>0</v>
      </c>
      <c r="C21" s="1">
        <v>1</v>
      </c>
      <c r="D21" s="1">
        <v>9</v>
      </c>
      <c r="E21" s="1">
        <v>0</v>
      </c>
      <c r="F21" s="1" t="b">
        <v>1</v>
      </c>
      <c r="G21" s="1">
        <v>1</v>
      </c>
      <c r="H21" s="1">
        <v>99999</v>
      </c>
      <c r="I21" s="1">
        <v>100</v>
      </c>
      <c r="J21" s="1">
        <v>19</v>
      </c>
      <c r="K21" s="1">
        <v>1</v>
      </c>
      <c r="L21" s="1">
        <v>0.35283599999999998</v>
      </c>
      <c r="M21" s="1"/>
      <c r="N21" s="1">
        <v>16</v>
      </c>
      <c r="O21" s="1" t="s">
        <v>27</v>
      </c>
      <c r="P21" s="1">
        <v>0.92020500000000005</v>
      </c>
    </row>
    <row r="22" spans="1:16" x14ac:dyDescent="0.2">
      <c r="A22" s="1">
        <v>20</v>
      </c>
      <c r="B22" s="1">
        <v>0</v>
      </c>
      <c r="C22" s="1">
        <v>1</v>
      </c>
      <c r="D22" s="1">
        <v>9</v>
      </c>
      <c r="E22" s="1">
        <v>0</v>
      </c>
      <c r="F22" s="1" t="b">
        <v>1</v>
      </c>
      <c r="G22" s="1">
        <v>1</v>
      </c>
      <c r="H22" s="1">
        <v>99999</v>
      </c>
      <c r="I22" s="1">
        <v>100</v>
      </c>
      <c r="J22" s="1">
        <v>20</v>
      </c>
      <c r="K22" s="1">
        <v>1</v>
      </c>
      <c r="L22" s="1">
        <v>0.37897199999999998</v>
      </c>
      <c r="M22" s="1"/>
      <c r="N22" s="1">
        <v>20</v>
      </c>
      <c r="O22" s="1" t="s">
        <v>27</v>
      </c>
      <c r="P22" s="1">
        <v>0.81566099999999997</v>
      </c>
    </row>
    <row r="23" spans="1:16" x14ac:dyDescent="0.2">
      <c r="A23" s="1">
        <v>21</v>
      </c>
      <c r="B23" s="1">
        <v>0</v>
      </c>
      <c r="C23" s="1">
        <v>1</v>
      </c>
      <c r="D23" s="1">
        <v>9</v>
      </c>
      <c r="E23" s="1">
        <v>0</v>
      </c>
      <c r="F23" s="1" t="b">
        <v>1</v>
      </c>
      <c r="G23" s="1">
        <v>1</v>
      </c>
      <c r="H23" s="1">
        <v>99999</v>
      </c>
      <c r="I23" s="1">
        <v>100</v>
      </c>
      <c r="J23" s="1">
        <v>21</v>
      </c>
      <c r="K23" s="1">
        <v>1</v>
      </c>
      <c r="L23" s="1">
        <v>0.79170300000000005</v>
      </c>
      <c r="M23" s="1"/>
      <c r="N23" s="1">
        <v>21</v>
      </c>
      <c r="O23" s="1" t="s">
        <v>27</v>
      </c>
      <c r="P23" s="1">
        <v>1.6324110000000001</v>
      </c>
    </row>
    <row r="24" spans="1:16" x14ac:dyDescent="0.2">
      <c r="A24" s="1">
        <v>22</v>
      </c>
      <c r="B24" s="1">
        <v>0</v>
      </c>
      <c r="C24" s="1">
        <v>1</v>
      </c>
      <c r="D24" s="1">
        <v>20</v>
      </c>
      <c r="E24" s="1">
        <v>0</v>
      </c>
      <c r="F24" s="1" t="b">
        <v>1</v>
      </c>
      <c r="G24" s="1">
        <v>1</v>
      </c>
      <c r="H24" s="1">
        <v>99999</v>
      </c>
      <c r="I24" s="1">
        <v>100</v>
      </c>
      <c r="J24" s="1">
        <v>22</v>
      </c>
      <c r="K24" s="1">
        <v>1</v>
      </c>
      <c r="L24" s="1">
        <v>0.12632399999999999</v>
      </c>
      <c r="M24" s="1"/>
      <c r="N24" s="1">
        <v>21</v>
      </c>
      <c r="O24" s="1" t="s">
        <v>27</v>
      </c>
      <c r="P24" s="1">
        <v>0.25700400000000001</v>
      </c>
    </row>
    <row r="25" spans="1:16" x14ac:dyDescent="0.2">
      <c r="A25" s="1">
        <v>23</v>
      </c>
      <c r="B25" s="1">
        <v>0</v>
      </c>
      <c r="C25" s="1">
        <v>1</v>
      </c>
      <c r="D25" s="1">
        <v>14</v>
      </c>
      <c r="E25" s="1">
        <v>0</v>
      </c>
      <c r="F25" s="1" t="b">
        <v>1</v>
      </c>
      <c r="G25" s="1">
        <v>1</v>
      </c>
      <c r="H25" s="1">
        <v>99999</v>
      </c>
      <c r="I25" s="1">
        <v>100</v>
      </c>
      <c r="J25" s="1">
        <v>23</v>
      </c>
      <c r="K25" s="1">
        <v>1</v>
      </c>
      <c r="L25" s="1">
        <v>1.089</v>
      </c>
      <c r="M25" s="1"/>
      <c r="N25" s="1">
        <v>22</v>
      </c>
      <c r="O25" s="1" t="s">
        <v>27</v>
      </c>
      <c r="P25" s="1">
        <v>2.1997800000000001</v>
      </c>
    </row>
    <row r="26" spans="1:16" x14ac:dyDescent="0.2">
      <c r="A26" s="1">
        <v>24</v>
      </c>
      <c r="B26" s="1">
        <v>0</v>
      </c>
      <c r="C26" s="1">
        <v>1</v>
      </c>
      <c r="D26" s="1">
        <v>21</v>
      </c>
      <c r="E26" s="1">
        <v>0</v>
      </c>
      <c r="F26" s="1" t="b">
        <v>1</v>
      </c>
      <c r="G26" s="1">
        <v>1</v>
      </c>
      <c r="H26" s="1">
        <v>99999</v>
      </c>
      <c r="I26" s="1">
        <v>100</v>
      </c>
      <c r="J26" s="1">
        <v>24</v>
      </c>
      <c r="K26" s="1">
        <v>1</v>
      </c>
      <c r="L26" s="1">
        <v>1.2523500000000001</v>
      </c>
      <c r="M26" s="1"/>
      <c r="N26" s="1">
        <v>23</v>
      </c>
      <c r="O26" s="1" t="s">
        <v>27</v>
      </c>
      <c r="P26" s="1">
        <v>1.9493100000000001</v>
      </c>
    </row>
    <row r="27" spans="1:16" x14ac:dyDescent="0.2">
      <c r="A27" s="1">
        <v>25</v>
      </c>
      <c r="B27" s="1">
        <v>0</v>
      </c>
      <c r="C27" s="1">
        <v>1</v>
      </c>
      <c r="D27" s="1">
        <v>22</v>
      </c>
      <c r="E27" s="1">
        <v>0</v>
      </c>
      <c r="F27" s="1" t="b">
        <v>1</v>
      </c>
      <c r="G27" s="1">
        <v>1</v>
      </c>
      <c r="H27" s="1">
        <v>99999</v>
      </c>
      <c r="I27" s="1">
        <v>100</v>
      </c>
      <c r="J27" s="1">
        <v>25</v>
      </c>
      <c r="K27" s="1">
        <v>1</v>
      </c>
      <c r="L27" s="1">
        <v>1.4374800000000001</v>
      </c>
      <c r="M27" s="1"/>
      <c r="N27" s="1">
        <v>23</v>
      </c>
      <c r="O27" s="1" t="s">
        <v>27</v>
      </c>
      <c r="P27" s="1">
        <v>2.9403000000000001</v>
      </c>
    </row>
    <row r="28" spans="1:16" x14ac:dyDescent="0.2">
      <c r="A28" s="1">
        <v>26</v>
      </c>
      <c r="B28" s="1">
        <v>0</v>
      </c>
      <c r="C28" s="1">
        <v>1</v>
      </c>
      <c r="D28" s="1">
        <v>23</v>
      </c>
      <c r="E28" s="1">
        <v>0</v>
      </c>
      <c r="F28" s="1" t="b">
        <v>1</v>
      </c>
      <c r="G28" s="1">
        <v>1</v>
      </c>
      <c r="H28" s="1">
        <v>99999</v>
      </c>
      <c r="I28" s="1">
        <v>100</v>
      </c>
      <c r="J28" s="1">
        <v>26</v>
      </c>
      <c r="K28" s="1">
        <v>1</v>
      </c>
      <c r="L28" s="1">
        <v>2.052765</v>
      </c>
      <c r="M28" s="1"/>
      <c r="N28" s="1">
        <v>24</v>
      </c>
      <c r="O28" s="1" t="s">
        <v>27</v>
      </c>
      <c r="P28" s="1">
        <v>3.5849880000000001</v>
      </c>
    </row>
    <row r="29" spans="1:16" x14ac:dyDescent="0.2">
      <c r="A29" s="1">
        <v>27</v>
      </c>
      <c r="B29" s="1">
        <v>0</v>
      </c>
      <c r="C29" s="1">
        <v>1</v>
      </c>
      <c r="D29" s="1">
        <v>24</v>
      </c>
      <c r="E29" s="1">
        <v>0</v>
      </c>
      <c r="F29" s="1" t="b">
        <v>1</v>
      </c>
      <c r="G29" s="1">
        <v>1</v>
      </c>
      <c r="H29" s="1">
        <v>99999</v>
      </c>
      <c r="I29" s="1">
        <v>100</v>
      </c>
      <c r="J29" s="1">
        <v>27</v>
      </c>
      <c r="K29" s="1">
        <v>1</v>
      </c>
      <c r="L29" s="1">
        <v>2.770416</v>
      </c>
      <c r="M29" s="1"/>
      <c r="N29" s="1">
        <v>25</v>
      </c>
      <c r="O29" s="1" t="s">
        <v>27</v>
      </c>
      <c r="P29" s="1">
        <v>4.1382000000000003</v>
      </c>
    </row>
    <row r="30" spans="1:16" x14ac:dyDescent="0.2">
      <c r="A30" s="1">
        <v>28</v>
      </c>
      <c r="B30" s="1">
        <v>0</v>
      </c>
      <c r="C30" s="1">
        <v>1</v>
      </c>
      <c r="D30" s="1">
        <v>24</v>
      </c>
      <c r="E30" s="1">
        <v>0</v>
      </c>
      <c r="F30" s="1" t="b">
        <v>1</v>
      </c>
      <c r="G30" s="1">
        <v>1</v>
      </c>
      <c r="H30" s="1">
        <v>99999</v>
      </c>
      <c r="I30" s="1">
        <v>100</v>
      </c>
      <c r="J30" s="1">
        <v>28</v>
      </c>
      <c r="K30" s="1">
        <v>1</v>
      </c>
      <c r="L30" s="1">
        <v>1.190277</v>
      </c>
      <c r="M30" s="1"/>
      <c r="N30" s="1">
        <v>26</v>
      </c>
      <c r="O30" s="1" t="s">
        <v>27</v>
      </c>
      <c r="P30" s="1">
        <v>2.2727430000000002</v>
      </c>
    </row>
    <row r="31" spans="1:16" x14ac:dyDescent="0.2">
      <c r="A31" s="1">
        <v>29</v>
      </c>
      <c r="B31" s="1">
        <v>0</v>
      </c>
      <c r="C31" s="1">
        <v>1</v>
      </c>
      <c r="D31" s="1">
        <v>26</v>
      </c>
      <c r="E31" s="1">
        <v>0</v>
      </c>
      <c r="F31" s="1" t="b">
        <v>1</v>
      </c>
      <c r="G31" s="1">
        <v>1</v>
      </c>
      <c r="H31" s="1">
        <v>99999</v>
      </c>
      <c r="I31" s="1">
        <v>100</v>
      </c>
      <c r="J31" s="1">
        <v>29</v>
      </c>
      <c r="K31" s="1">
        <v>1</v>
      </c>
      <c r="L31" s="1">
        <v>2.3936220000000001</v>
      </c>
      <c r="M31" s="1"/>
      <c r="N31" s="1">
        <v>28</v>
      </c>
      <c r="O31" s="1" t="s">
        <v>27</v>
      </c>
      <c r="P31" s="1">
        <v>4.5226170000000003</v>
      </c>
    </row>
    <row r="32" spans="1:16" x14ac:dyDescent="0.2">
      <c r="A32" s="1">
        <v>30</v>
      </c>
      <c r="B32" s="1">
        <v>0</v>
      </c>
      <c r="C32" s="1">
        <v>1</v>
      </c>
      <c r="D32" s="1">
        <v>26</v>
      </c>
      <c r="E32" s="1">
        <v>0</v>
      </c>
      <c r="F32" s="1" t="b">
        <v>1</v>
      </c>
      <c r="G32" s="1">
        <v>1</v>
      </c>
      <c r="H32" s="1">
        <v>99999</v>
      </c>
      <c r="I32" s="1">
        <v>100</v>
      </c>
      <c r="J32" s="1">
        <v>30</v>
      </c>
      <c r="K32" s="1">
        <v>1</v>
      </c>
      <c r="L32" s="1">
        <v>3.4869780000000001</v>
      </c>
      <c r="M32" s="1"/>
      <c r="N32" s="1">
        <v>29</v>
      </c>
      <c r="O32" s="1" t="s">
        <v>27</v>
      </c>
      <c r="P32" s="1">
        <v>6.5634030000000001</v>
      </c>
    </row>
    <row r="33" spans="1:16" x14ac:dyDescent="0.2">
      <c r="A33" s="1">
        <v>31</v>
      </c>
      <c r="B33" s="1">
        <v>0</v>
      </c>
      <c r="C33" s="1">
        <v>1</v>
      </c>
      <c r="D33" s="1">
        <v>28</v>
      </c>
      <c r="E33" s="1">
        <v>0</v>
      </c>
      <c r="F33" s="1" t="b">
        <v>1</v>
      </c>
      <c r="G33" s="1">
        <v>1</v>
      </c>
      <c r="H33" s="1">
        <v>99999</v>
      </c>
      <c r="I33" s="1">
        <v>100</v>
      </c>
      <c r="J33" s="1">
        <v>31</v>
      </c>
      <c r="K33" s="1">
        <v>1</v>
      </c>
      <c r="L33" s="1">
        <v>2.612511</v>
      </c>
      <c r="M33" s="1"/>
      <c r="N33" s="1">
        <v>29</v>
      </c>
      <c r="O33" s="1" t="s">
        <v>27</v>
      </c>
      <c r="P33" s="1">
        <v>4.9364369999999997</v>
      </c>
    </row>
    <row r="34" spans="1:16" x14ac:dyDescent="0.2">
      <c r="A34" s="1">
        <v>32</v>
      </c>
      <c r="B34" s="1">
        <v>651.57556285708597</v>
      </c>
      <c r="C34" s="1">
        <v>1</v>
      </c>
      <c r="D34" s="1">
        <v>7</v>
      </c>
      <c r="E34" s="1">
        <v>0</v>
      </c>
      <c r="F34" s="1" t="b">
        <v>1</v>
      </c>
      <c r="G34" s="1">
        <v>1</v>
      </c>
      <c r="H34" s="1">
        <v>99999</v>
      </c>
      <c r="I34" s="1">
        <v>100</v>
      </c>
      <c r="J34" s="1">
        <v>32</v>
      </c>
      <c r="K34" s="1">
        <v>1</v>
      </c>
      <c r="L34" s="1">
        <v>11.081664</v>
      </c>
      <c r="M34" s="1"/>
      <c r="N34" s="1">
        <v>27</v>
      </c>
      <c r="O34" s="1" t="s">
        <v>27</v>
      </c>
      <c r="P34" s="1">
        <v>34.847999999999999</v>
      </c>
    </row>
    <row r="35" spans="1:16" x14ac:dyDescent="0.2">
      <c r="A35" s="1">
        <v>33</v>
      </c>
      <c r="B35" s="1">
        <v>197.90846535378699</v>
      </c>
      <c r="C35" s="1">
        <v>1</v>
      </c>
      <c r="D35" s="1">
        <v>5</v>
      </c>
      <c r="E35" s="1">
        <v>0</v>
      </c>
      <c r="F35" s="1" t="b">
        <v>1</v>
      </c>
      <c r="G35" s="1">
        <v>1</v>
      </c>
      <c r="H35" s="1">
        <v>99999</v>
      </c>
      <c r="I35" s="1">
        <v>100</v>
      </c>
      <c r="J35" s="1">
        <v>33</v>
      </c>
      <c r="K35" s="1">
        <v>1</v>
      </c>
      <c r="L35" s="1">
        <v>2.9446560000000002</v>
      </c>
      <c r="M35" s="1"/>
      <c r="N35" s="1">
        <v>27</v>
      </c>
      <c r="O35" s="1" t="s">
        <v>27</v>
      </c>
      <c r="P35" s="1">
        <v>10.436976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dimension ref="A1:N22"/>
  <sheetViews>
    <sheetView workbookViewId="0">
      <selection activeCell="B3" sqref="B3"/>
    </sheetView>
  </sheetViews>
  <sheetFormatPr defaultRowHeight="14.25" x14ac:dyDescent="0.2"/>
  <sheetData>
    <row r="1" spans="1:14" x14ac:dyDescent="0.2">
      <c r="A1" s="1"/>
      <c r="B1" s="1" t="s">
        <v>4</v>
      </c>
      <c r="C1" s="1" t="s">
        <v>28</v>
      </c>
      <c r="D1" s="1" t="s">
        <v>29</v>
      </c>
      <c r="E1" s="1" t="s">
        <v>11</v>
      </c>
      <c r="F1" s="1" t="s">
        <v>0</v>
      </c>
      <c r="G1" s="1" t="s">
        <v>1</v>
      </c>
      <c r="H1" s="1" t="s">
        <v>12</v>
      </c>
      <c r="I1" s="1" t="s">
        <v>30</v>
      </c>
      <c r="J1" s="1" t="s">
        <v>13</v>
      </c>
      <c r="K1" s="1" t="s">
        <v>14</v>
      </c>
      <c r="L1" s="1" t="s">
        <v>2</v>
      </c>
      <c r="M1" s="1" t="s">
        <v>46</v>
      </c>
    </row>
    <row r="2" spans="1:14" x14ac:dyDescent="0.2">
      <c r="A2" s="1">
        <v>0</v>
      </c>
      <c r="B2" s="1">
        <v>2</v>
      </c>
      <c r="C2" s="1">
        <v>0</v>
      </c>
      <c r="D2" s="1">
        <v>0</v>
      </c>
      <c r="E2" s="1" t="s">
        <v>44</v>
      </c>
      <c r="F2" s="1" t="b">
        <v>1</v>
      </c>
      <c r="G2" s="1" t="s">
        <v>64</v>
      </c>
      <c r="H2" s="1">
        <v>21.7</v>
      </c>
      <c r="I2" s="1">
        <v>12.7</v>
      </c>
      <c r="J2" s="1">
        <v>1</v>
      </c>
      <c r="K2" s="1">
        <f>H2*1.11097074666667</f>
        <v>24.10806520266674</v>
      </c>
      <c r="L2" s="1"/>
      <c r="M2" s="1">
        <v>1</v>
      </c>
      <c r="N2">
        <f>0.15*K2*1000/0.736</f>
        <v>4913.3285059782756</v>
      </c>
    </row>
    <row r="3" spans="1:14" x14ac:dyDescent="0.2">
      <c r="A3" s="1">
        <v>1</v>
      </c>
      <c r="B3" s="1">
        <v>2</v>
      </c>
      <c r="C3" s="1">
        <v>0</v>
      </c>
      <c r="D3" s="1">
        <v>0</v>
      </c>
      <c r="E3" s="1" t="s">
        <v>45</v>
      </c>
      <c r="F3" s="1" t="b">
        <v>1</v>
      </c>
      <c r="G3" s="1" t="s">
        <v>65</v>
      </c>
      <c r="H3" s="1">
        <v>2.4</v>
      </c>
      <c r="I3" s="1">
        <v>1.2</v>
      </c>
      <c r="J3" s="1">
        <v>1</v>
      </c>
      <c r="K3" s="1">
        <f t="shared" ref="K3:K22" si="0">H3*1.11097074666667</f>
        <v>2.666329792000008</v>
      </c>
      <c r="L3" s="1"/>
      <c r="M3" s="1">
        <v>2</v>
      </c>
      <c r="N3">
        <f t="shared" ref="N3:N22" si="1">0.15*K3*1000/0.736</f>
        <v>543.40960434782778</v>
      </c>
    </row>
    <row r="4" spans="1:14" x14ac:dyDescent="0.2">
      <c r="A4" s="1">
        <v>2</v>
      </c>
      <c r="B4" s="1">
        <v>3</v>
      </c>
      <c r="C4" s="1">
        <v>0</v>
      </c>
      <c r="D4" s="1">
        <v>0</v>
      </c>
      <c r="E4" s="1" t="b">
        <v>0</v>
      </c>
      <c r="F4" s="1" t="b">
        <v>1</v>
      </c>
      <c r="G4" s="1" t="s">
        <v>66</v>
      </c>
      <c r="H4" s="1">
        <v>7.6</v>
      </c>
      <c r="I4" s="1">
        <v>1.6</v>
      </c>
      <c r="J4" s="1">
        <v>1</v>
      </c>
      <c r="K4" s="1">
        <f t="shared" si="0"/>
        <v>8.4433776746666922</v>
      </c>
      <c r="L4" s="1"/>
      <c r="M4" s="1">
        <v>3</v>
      </c>
      <c r="N4">
        <f t="shared" si="1"/>
        <v>1720.7970804347881</v>
      </c>
    </row>
    <row r="5" spans="1:14" x14ac:dyDescent="0.2">
      <c r="A5" s="1">
        <v>3</v>
      </c>
      <c r="B5" s="1">
        <v>4</v>
      </c>
      <c r="C5" s="1">
        <v>0</v>
      </c>
      <c r="D5" s="1">
        <v>0</v>
      </c>
      <c r="E5" s="1" t="b">
        <v>0</v>
      </c>
      <c r="F5" s="1" t="b">
        <v>1</v>
      </c>
      <c r="G5" s="1" t="s">
        <v>67</v>
      </c>
      <c r="H5" s="1">
        <v>94.2</v>
      </c>
      <c r="I5" s="1">
        <v>19</v>
      </c>
      <c r="J5" s="1">
        <v>1</v>
      </c>
      <c r="K5" s="1">
        <f t="shared" si="0"/>
        <v>104.65344433600032</v>
      </c>
      <c r="L5" s="1"/>
      <c r="M5" s="1">
        <v>4</v>
      </c>
      <c r="N5">
        <f t="shared" si="1"/>
        <v>21328.826970652241</v>
      </c>
    </row>
    <row r="6" spans="1:14" x14ac:dyDescent="0.2">
      <c r="A6" s="1">
        <v>4</v>
      </c>
      <c r="B6" s="1">
        <v>6</v>
      </c>
      <c r="C6" s="1">
        <v>0</v>
      </c>
      <c r="D6" s="1">
        <v>0</v>
      </c>
      <c r="E6" s="1" t="b">
        <v>0</v>
      </c>
      <c r="F6" s="1" t="b">
        <v>1</v>
      </c>
      <c r="G6" s="1" t="s">
        <v>68</v>
      </c>
      <c r="H6" s="1">
        <v>22.8</v>
      </c>
      <c r="I6" s="1">
        <v>10.9</v>
      </c>
      <c r="J6" s="1">
        <v>1</v>
      </c>
      <c r="K6" s="1">
        <f t="shared" si="0"/>
        <v>25.330133024000077</v>
      </c>
      <c r="L6" s="1"/>
      <c r="M6" s="1">
        <v>5</v>
      </c>
      <c r="N6">
        <f t="shared" si="1"/>
        <v>5162.3912413043636</v>
      </c>
    </row>
    <row r="7" spans="1:14" x14ac:dyDescent="0.2">
      <c r="A7" s="1">
        <v>5</v>
      </c>
      <c r="B7" s="1">
        <v>7</v>
      </c>
      <c r="C7" s="1">
        <v>0</v>
      </c>
      <c r="D7" s="1">
        <v>0</v>
      </c>
      <c r="E7" s="1" t="b">
        <v>0</v>
      </c>
      <c r="F7" s="1" t="b">
        <v>1</v>
      </c>
      <c r="G7" s="1" t="s">
        <v>69</v>
      </c>
      <c r="H7" s="1">
        <v>30</v>
      </c>
      <c r="I7" s="1">
        <v>30</v>
      </c>
      <c r="J7" s="1">
        <v>1</v>
      </c>
      <c r="K7" s="1">
        <f t="shared" si="0"/>
        <v>33.329122400000102</v>
      </c>
      <c r="L7" s="1"/>
      <c r="M7" s="1">
        <v>6</v>
      </c>
      <c r="N7">
        <f t="shared" si="1"/>
        <v>6792.6200543478462</v>
      </c>
    </row>
    <row r="8" spans="1:14" x14ac:dyDescent="0.2">
      <c r="A8" s="1">
        <v>6</v>
      </c>
      <c r="B8" s="1">
        <v>9</v>
      </c>
      <c r="C8" s="1">
        <v>0</v>
      </c>
      <c r="D8" s="1">
        <v>0</v>
      </c>
      <c r="E8" s="1" t="b">
        <v>0</v>
      </c>
      <c r="F8" s="1" t="b">
        <v>1</v>
      </c>
      <c r="G8" s="1" t="s">
        <v>70</v>
      </c>
      <c r="H8" s="1">
        <v>5.8</v>
      </c>
      <c r="I8" s="1">
        <v>2</v>
      </c>
      <c r="J8" s="1">
        <v>1</v>
      </c>
      <c r="K8" s="1">
        <f t="shared" si="0"/>
        <v>6.4436303306666858</v>
      </c>
      <c r="L8" s="1"/>
      <c r="M8" s="1">
        <v>7</v>
      </c>
      <c r="N8">
        <f t="shared" si="1"/>
        <v>1313.239877173917</v>
      </c>
    </row>
    <row r="9" spans="1:14" x14ac:dyDescent="0.2">
      <c r="A9" s="1">
        <v>7</v>
      </c>
      <c r="B9" s="1">
        <v>11</v>
      </c>
      <c r="C9" s="1">
        <v>0</v>
      </c>
      <c r="D9" s="1">
        <v>0</v>
      </c>
      <c r="E9" s="1" t="b">
        <v>0</v>
      </c>
      <c r="F9" s="1" t="b">
        <v>1</v>
      </c>
      <c r="G9" s="1" t="s">
        <v>71</v>
      </c>
      <c r="H9" s="1">
        <v>11.2</v>
      </c>
      <c r="I9" s="1">
        <v>7.5</v>
      </c>
      <c r="J9" s="1">
        <v>1</v>
      </c>
      <c r="K9" s="1">
        <f t="shared" si="0"/>
        <v>12.442872362666703</v>
      </c>
      <c r="L9" s="1"/>
      <c r="M9" s="1">
        <v>8</v>
      </c>
      <c r="N9">
        <f t="shared" si="1"/>
        <v>2535.9114869565292</v>
      </c>
    </row>
    <row r="10" spans="1:14" x14ac:dyDescent="0.2">
      <c r="A10" s="1">
        <v>8</v>
      </c>
      <c r="B10" s="1">
        <v>13</v>
      </c>
      <c r="C10" s="1">
        <v>0</v>
      </c>
      <c r="D10" s="1">
        <v>0</v>
      </c>
      <c r="E10" s="1" t="b">
        <v>0</v>
      </c>
      <c r="F10" s="1" t="b">
        <v>1</v>
      </c>
      <c r="G10" s="1" t="s">
        <v>72</v>
      </c>
      <c r="H10" s="1">
        <v>6.2</v>
      </c>
      <c r="I10" s="1">
        <v>1.6</v>
      </c>
      <c r="J10" s="1">
        <v>1</v>
      </c>
      <c r="K10" s="1">
        <f t="shared" si="0"/>
        <v>6.888018629333355</v>
      </c>
      <c r="L10" s="1"/>
      <c r="M10" s="1">
        <v>9</v>
      </c>
      <c r="N10">
        <f t="shared" si="1"/>
        <v>1403.8081445652219</v>
      </c>
    </row>
    <row r="11" spans="1:14" x14ac:dyDescent="0.2">
      <c r="A11" s="1">
        <v>9</v>
      </c>
      <c r="B11" s="1">
        <v>14</v>
      </c>
      <c r="C11" s="1">
        <v>0</v>
      </c>
      <c r="D11" s="1">
        <v>0</v>
      </c>
      <c r="E11" s="1" t="b">
        <v>0</v>
      </c>
      <c r="F11" s="1" t="b">
        <v>1</v>
      </c>
      <c r="G11" s="1" t="s">
        <v>73</v>
      </c>
      <c r="H11" s="1">
        <v>8.1999999999999993</v>
      </c>
      <c r="I11" s="1">
        <v>2.5</v>
      </c>
      <c r="J11" s="1">
        <v>1</v>
      </c>
      <c r="K11" s="1">
        <f t="shared" si="0"/>
        <v>9.1099601226666937</v>
      </c>
      <c r="L11" s="1"/>
      <c r="M11" s="1">
        <v>10</v>
      </c>
      <c r="N11">
        <f t="shared" si="1"/>
        <v>1856.6494815217447</v>
      </c>
    </row>
    <row r="12" spans="1:14" x14ac:dyDescent="0.2">
      <c r="A12" s="1">
        <v>10</v>
      </c>
      <c r="B12" s="1">
        <v>15</v>
      </c>
      <c r="C12" s="1">
        <v>0</v>
      </c>
      <c r="D12" s="1">
        <v>0</v>
      </c>
      <c r="E12" s="1" t="b">
        <v>0</v>
      </c>
      <c r="F12" s="1" t="b">
        <v>1</v>
      </c>
      <c r="G12" s="1" t="s">
        <v>74</v>
      </c>
      <c r="H12" s="1">
        <v>3.5</v>
      </c>
      <c r="I12" s="1">
        <v>1.8</v>
      </c>
      <c r="J12" s="1">
        <v>1</v>
      </c>
      <c r="K12" s="1">
        <f t="shared" si="0"/>
        <v>3.8883976133333453</v>
      </c>
      <c r="L12" s="1"/>
      <c r="M12" s="1">
        <v>11</v>
      </c>
      <c r="N12">
        <f t="shared" si="1"/>
        <v>792.47233967391549</v>
      </c>
    </row>
    <row r="13" spans="1:14" x14ac:dyDescent="0.2">
      <c r="A13" s="1">
        <v>11</v>
      </c>
      <c r="B13" s="1">
        <v>16</v>
      </c>
      <c r="C13" s="1">
        <v>0</v>
      </c>
      <c r="D13" s="1">
        <v>0</v>
      </c>
      <c r="E13" s="1" t="b">
        <v>0</v>
      </c>
      <c r="F13" s="1" t="b">
        <v>1</v>
      </c>
      <c r="G13" s="1" t="s">
        <v>75</v>
      </c>
      <c r="H13" s="1">
        <v>9</v>
      </c>
      <c r="I13" s="1">
        <v>5.8</v>
      </c>
      <c r="J13" s="1">
        <v>1</v>
      </c>
      <c r="K13" s="1">
        <f t="shared" si="0"/>
        <v>9.9987367200000303</v>
      </c>
      <c r="L13" s="1"/>
      <c r="M13" s="1">
        <v>12</v>
      </c>
      <c r="N13">
        <f t="shared" si="1"/>
        <v>2037.786016304354</v>
      </c>
    </row>
    <row r="14" spans="1:14" x14ac:dyDescent="0.2">
      <c r="A14" s="1">
        <v>12</v>
      </c>
      <c r="B14" s="1">
        <v>17</v>
      </c>
      <c r="C14" s="1">
        <v>0</v>
      </c>
      <c r="D14" s="1">
        <v>0</v>
      </c>
      <c r="E14" s="1" t="b">
        <v>0</v>
      </c>
      <c r="F14" s="1" t="b">
        <v>1</v>
      </c>
      <c r="G14" s="1" t="s">
        <v>76</v>
      </c>
      <c r="H14" s="1">
        <v>3.2</v>
      </c>
      <c r="I14" s="1">
        <v>0.9</v>
      </c>
      <c r="J14" s="1">
        <v>1</v>
      </c>
      <c r="K14" s="1">
        <f t="shared" si="0"/>
        <v>3.5551063893333446</v>
      </c>
      <c r="L14" s="1"/>
      <c r="M14" s="1">
        <v>13</v>
      </c>
      <c r="N14">
        <f t="shared" si="1"/>
        <v>724.54613913043704</v>
      </c>
    </row>
    <row r="15" spans="1:14" x14ac:dyDescent="0.2">
      <c r="A15" s="1">
        <v>13</v>
      </c>
      <c r="B15" s="1">
        <v>18</v>
      </c>
      <c r="C15" s="1">
        <v>0</v>
      </c>
      <c r="D15" s="1">
        <v>0</v>
      </c>
      <c r="E15" s="1" t="b">
        <v>0</v>
      </c>
      <c r="F15" s="1" t="b">
        <v>1</v>
      </c>
      <c r="G15" s="1" t="s">
        <v>77</v>
      </c>
      <c r="H15" s="1">
        <v>9.5</v>
      </c>
      <c r="I15" s="1">
        <v>3.4</v>
      </c>
      <c r="J15" s="1">
        <v>1</v>
      </c>
      <c r="K15" s="1">
        <f t="shared" si="0"/>
        <v>10.554222093333365</v>
      </c>
      <c r="L15" s="1"/>
      <c r="M15" s="1">
        <v>14</v>
      </c>
      <c r="N15">
        <f t="shared" si="1"/>
        <v>2150.9963505434848</v>
      </c>
    </row>
    <row r="16" spans="1:14" x14ac:dyDescent="0.2">
      <c r="A16" s="1">
        <v>14</v>
      </c>
      <c r="B16" s="1">
        <v>19</v>
      </c>
      <c r="C16" s="1">
        <v>0</v>
      </c>
      <c r="D16" s="1">
        <v>0</v>
      </c>
      <c r="E16" s="1" t="b">
        <v>0</v>
      </c>
      <c r="F16" s="1" t="b">
        <v>1</v>
      </c>
      <c r="G16" s="1" t="s">
        <v>78</v>
      </c>
      <c r="H16" s="1">
        <v>2.2000000000000002</v>
      </c>
      <c r="I16" s="1">
        <v>0.7</v>
      </c>
      <c r="J16" s="1">
        <v>1</v>
      </c>
      <c r="K16" s="1">
        <f t="shared" si="0"/>
        <v>2.4441356426666743</v>
      </c>
      <c r="L16" s="1"/>
      <c r="M16" s="1">
        <v>15</v>
      </c>
      <c r="N16">
        <f t="shared" si="1"/>
        <v>498.12547065217547</v>
      </c>
    </row>
    <row r="17" spans="1:14" x14ac:dyDescent="0.2">
      <c r="A17" s="1">
        <v>15</v>
      </c>
      <c r="B17" s="1">
        <v>20</v>
      </c>
      <c r="C17" s="1">
        <v>0</v>
      </c>
      <c r="D17" s="1">
        <v>0</v>
      </c>
      <c r="E17" s="1" t="b">
        <v>0</v>
      </c>
      <c r="F17" s="1" t="b">
        <v>1</v>
      </c>
      <c r="G17" s="1" t="s">
        <v>79</v>
      </c>
      <c r="H17" s="1">
        <v>17.5</v>
      </c>
      <c r="I17" s="1">
        <v>11.2</v>
      </c>
      <c r="J17" s="1">
        <v>1</v>
      </c>
      <c r="K17" s="1">
        <f t="shared" si="0"/>
        <v>19.441988066666728</v>
      </c>
      <c r="L17" s="1"/>
      <c r="M17" s="1">
        <v>16</v>
      </c>
      <c r="N17">
        <f t="shared" si="1"/>
        <v>3962.3616983695774</v>
      </c>
    </row>
    <row r="18" spans="1:14" x14ac:dyDescent="0.2">
      <c r="A18" s="1">
        <v>16</v>
      </c>
      <c r="B18" s="1">
        <v>22</v>
      </c>
      <c r="C18" s="1">
        <v>0</v>
      </c>
      <c r="D18" s="1">
        <v>0</v>
      </c>
      <c r="E18" s="1" t="b">
        <v>0</v>
      </c>
      <c r="F18" s="1" t="b">
        <v>1</v>
      </c>
      <c r="G18" s="1" t="s">
        <v>80</v>
      </c>
      <c r="H18" s="1">
        <v>3.2</v>
      </c>
      <c r="I18" s="1">
        <v>1.6</v>
      </c>
      <c r="J18" s="1">
        <v>1</v>
      </c>
      <c r="K18" s="1">
        <f t="shared" si="0"/>
        <v>3.5551063893333446</v>
      </c>
      <c r="L18" s="1"/>
      <c r="M18" s="1">
        <v>17</v>
      </c>
      <c r="N18">
        <f t="shared" si="1"/>
        <v>724.54613913043704</v>
      </c>
    </row>
    <row r="19" spans="1:14" x14ac:dyDescent="0.2">
      <c r="A19" s="1">
        <v>17</v>
      </c>
      <c r="B19" s="1">
        <v>23</v>
      </c>
      <c r="C19" s="1">
        <v>0</v>
      </c>
      <c r="D19" s="1">
        <v>0</v>
      </c>
      <c r="E19" s="1" t="b">
        <v>0</v>
      </c>
      <c r="F19" s="1" t="b">
        <v>1</v>
      </c>
      <c r="G19" s="1" t="s">
        <v>81</v>
      </c>
      <c r="H19" s="1">
        <v>8.6999999999999993</v>
      </c>
      <c r="I19" s="1">
        <v>6.7</v>
      </c>
      <c r="J19" s="1">
        <v>1</v>
      </c>
      <c r="K19" s="1">
        <f t="shared" si="0"/>
        <v>9.6654454960000287</v>
      </c>
      <c r="L19" s="1"/>
      <c r="M19" s="1">
        <v>18</v>
      </c>
      <c r="N19">
        <f t="shared" si="1"/>
        <v>1969.8598157608753</v>
      </c>
    </row>
    <row r="20" spans="1:14" x14ac:dyDescent="0.2">
      <c r="A20" s="1">
        <v>18</v>
      </c>
      <c r="B20" s="1">
        <v>25</v>
      </c>
      <c r="C20" s="1">
        <v>0</v>
      </c>
      <c r="D20" s="1">
        <v>0</v>
      </c>
      <c r="E20" s="1" t="b">
        <v>0</v>
      </c>
      <c r="F20" s="1" t="b">
        <v>1</v>
      </c>
      <c r="G20" s="1" t="s">
        <v>82</v>
      </c>
      <c r="H20" s="1">
        <v>3.5</v>
      </c>
      <c r="I20" s="1">
        <v>2.2999999999999998</v>
      </c>
      <c r="J20" s="1">
        <v>1</v>
      </c>
      <c r="K20" s="1">
        <f t="shared" si="0"/>
        <v>3.8883976133333453</v>
      </c>
      <c r="L20" s="1"/>
      <c r="M20" s="1">
        <v>19</v>
      </c>
      <c r="N20">
        <f t="shared" si="1"/>
        <v>792.47233967391549</v>
      </c>
    </row>
    <row r="21" spans="1:14" x14ac:dyDescent="0.2">
      <c r="A21" s="1">
        <v>19</v>
      </c>
      <c r="B21" s="1">
        <v>28</v>
      </c>
      <c r="C21" s="1">
        <v>0</v>
      </c>
      <c r="D21" s="1">
        <v>0</v>
      </c>
      <c r="E21" s="1" t="b">
        <v>0</v>
      </c>
      <c r="F21" s="1" t="b">
        <v>1</v>
      </c>
      <c r="G21" s="1" t="s">
        <v>83</v>
      </c>
      <c r="H21" s="1">
        <v>2.4</v>
      </c>
      <c r="I21" s="1">
        <v>0.9</v>
      </c>
      <c r="J21" s="1">
        <v>1</v>
      </c>
      <c r="K21" s="1">
        <f t="shared" si="0"/>
        <v>2.666329792000008</v>
      </c>
      <c r="L21" s="1"/>
      <c r="M21" s="1">
        <v>20</v>
      </c>
      <c r="N21">
        <f t="shared" si="1"/>
        <v>543.40960434782778</v>
      </c>
    </row>
    <row r="22" spans="1:14" x14ac:dyDescent="0.2">
      <c r="A22" s="1">
        <v>20</v>
      </c>
      <c r="B22" s="1">
        <v>29</v>
      </c>
      <c r="C22" s="1">
        <v>0</v>
      </c>
      <c r="D22" s="1">
        <v>0</v>
      </c>
      <c r="E22" s="1" t="b">
        <v>0</v>
      </c>
      <c r="F22" s="1" t="b">
        <v>1</v>
      </c>
      <c r="G22" s="1" t="s">
        <v>84</v>
      </c>
      <c r="H22" s="1">
        <v>10.6</v>
      </c>
      <c r="I22" s="1">
        <v>1.9</v>
      </c>
      <c r="J22" s="1">
        <v>1</v>
      </c>
      <c r="K22" s="1">
        <f t="shared" si="0"/>
        <v>11.776289914666702</v>
      </c>
      <c r="L22" s="1"/>
      <c r="M22" s="1">
        <v>21</v>
      </c>
      <c r="N22">
        <f t="shared" si="1"/>
        <v>2400.0590858695723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dimension ref="A1:L22"/>
  <sheetViews>
    <sheetView workbookViewId="0">
      <selection activeCell="H24" sqref="H24"/>
    </sheetView>
  </sheetViews>
  <sheetFormatPr defaultRowHeight="14.25" x14ac:dyDescent="0.2"/>
  <cols>
    <col min="1" max="1" width="12.5" bestFit="1" customWidth="1"/>
    <col min="2" max="2" width="8" bestFit="1" customWidth="1"/>
    <col min="3" max="3" width="10" bestFit="1" customWidth="1"/>
    <col min="4" max="4" width="13.5" bestFit="1" customWidth="1"/>
    <col min="5" max="5" width="10.625" bestFit="1" customWidth="1"/>
    <col min="6" max="6" width="15.125" bestFit="1" customWidth="1"/>
    <col min="7" max="7" width="20.625" bestFit="1" customWidth="1"/>
    <col min="8" max="8" width="16.875" bestFit="1" customWidth="1"/>
    <col min="9" max="9" width="24.75" bestFit="1" customWidth="1"/>
    <col min="10" max="10" width="13" bestFit="1" customWidth="1"/>
  </cols>
  <sheetData>
    <row r="1" spans="1:12" x14ac:dyDescent="0.2">
      <c r="A1" s="2" t="s">
        <v>63</v>
      </c>
      <c r="B1" s="3" t="s">
        <v>51</v>
      </c>
      <c r="C1" s="3" t="s">
        <v>50</v>
      </c>
      <c r="D1" s="3" t="s">
        <v>48</v>
      </c>
      <c r="E1" s="3" t="s">
        <v>49</v>
      </c>
      <c r="F1" s="2" t="s">
        <v>60</v>
      </c>
      <c r="G1" s="3" t="s">
        <v>42</v>
      </c>
      <c r="H1" s="3" t="s">
        <v>62</v>
      </c>
      <c r="I1" s="3" t="s">
        <v>47</v>
      </c>
      <c r="J1" s="2" t="s">
        <v>61</v>
      </c>
      <c r="K1" t="s">
        <v>52</v>
      </c>
    </row>
    <row r="2" spans="1:12" x14ac:dyDescent="0.2">
      <c r="A2">
        <v>0</v>
      </c>
      <c r="B2">
        <v>2</v>
      </c>
      <c r="C2">
        <v>200</v>
      </c>
      <c r="D2">
        <v>25</v>
      </c>
      <c r="E2">
        <v>4</v>
      </c>
      <c r="F2">
        <v>28.15</v>
      </c>
      <c r="G2">
        <v>0.9</v>
      </c>
      <c r="H2">
        <v>0.85</v>
      </c>
      <c r="I2">
        <v>0.2</v>
      </c>
      <c r="J2">
        <v>168.9</v>
      </c>
      <c r="K2">
        <v>0</v>
      </c>
      <c r="L2">
        <v>4913.3285059782802</v>
      </c>
    </row>
    <row r="3" spans="1:12" x14ac:dyDescent="0.2">
      <c r="A3">
        <v>1</v>
      </c>
      <c r="B3">
        <v>2</v>
      </c>
      <c r="C3">
        <v>200</v>
      </c>
      <c r="D3">
        <v>3</v>
      </c>
      <c r="E3">
        <v>4</v>
      </c>
      <c r="F3">
        <v>28.15</v>
      </c>
      <c r="G3">
        <v>0.9</v>
      </c>
      <c r="H3">
        <v>0.85</v>
      </c>
      <c r="I3">
        <v>0.2</v>
      </c>
      <c r="J3">
        <v>168.9</v>
      </c>
      <c r="K3">
        <v>1</v>
      </c>
      <c r="L3">
        <v>543.40960434782801</v>
      </c>
    </row>
    <row r="4" spans="1:12" x14ac:dyDescent="0.2">
      <c r="A4">
        <v>2</v>
      </c>
      <c r="B4">
        <v>3</v>
      </c>
      <c r="C4">
        <v>200</v>
      </c>
      <c r="D4">
        <v>9</v>
      </c>
      <c r="E4">
        <v>4</v>
      </c>
      <c r="F4">
        <v>28.15</v>
      </c>
      <c r="G4">
        <v>0.9</v>
      </c>
      <c r="H4">
        <v>0.85</v>
      </c>
      <c r="I4">
        <v>0.2</v>
      </c>
      <c r="J4">
        <v>168.9</v>
      </c>
      <c r="K4">
        <v>2</v>
      </c>
      <c r="L4">
        <v>1720.7970804347881</v>
      </c>
    </row>
    <row r="5" spans="1:12" x14ac:dyDescent="0.2">
      <c r="A5">
        <v>3</v>
      </c>
      <c r="B5">
        <v>4</v>
      </c>
      <c r="C5">
        <v>200</v>
      </c>
      <c r="D5">
        <v>11</v>
      </c>
      <c r="E5">
        <v>4</v>
      </c>
      <c r="F5">
        <v>28.15</v>
      </c>
      <c r="G5">
        <v>0.9</v>
      </c>
      <c r="H5">
        <v>0.85</v>
      </c>
      <c r="I5">
        <v>0.2</v>
      </c>
      <c r="J5">
        <v>168.9</v>
      </c>
      <c r="K5">
        <v>3</v>
      </c>
      <c r="L5">
        <v>21328.826970652241</v>
      </c>
    </row>
    <row r="6" spans="1:12" x14ac:dyDescent="0.2">
      <c r="A6">
        <v>4</v>
      </c>
      <c r="B6">
        <v>6</v>
      </c>
      <c r="C6">
        <v>200</v>
      </c>
      <c r="D6">
        <v>26</v>
      </c>
      <c r="E6">
        <v>4</v>
      </c>
      <c r="F6">
        <v>28.15</v>
      </c>
      <c r="G6">
        <v>0.9</v>
      </c>
      <c r="H6">
        <v>0.85</v>
      </c>
      <c r="I6">
        <v>0.2</v>
      </c>
      <c r="J6">
        <v>168.9</v>
      </c>
      <c r="K6">
        <v>4</v>
      </c>
      <c r="L6">
        <v>5162.3912413043636</v>
      </c>
    </row>
    <row r="7" spans="1:12" x14ac:dyDescent="0.2">
      <c r="A7">
        <v>5</v>
      </c>
      <c r="B7">
        <v>7</v>
      </c>
      <c r="C7">
        <v>200</v>
      </c>
      <c r="D7">
        <v>34</v>
      </c>
      <c r="E7">
        <v>4</v>
      </c>
      <c r="F7">
        <v>28.15</v>
      </c>
      <c r="G7">
        <v>0.9</v>
      </c>
      <c r="H7">
        <v>0.85</v>
      </c>
      <c r="I7">
        <v>0.2</v>
      </c>
      <c r="J7">
        <v>168.9</v>
      </c>
      <c r="K7">
        <v>5</v>
      </c>
      <c r="L7">
        <v>6792.6200543478462</v>
      </c>
    </row>
    <row r="8" spans="1:12" x14ac:dyDescent="0.2">
      <c r="A8">
        <v>6</v>
      </c>
      <c r="B8">
        <v>9</v>
      </c>
      <c r="C8">
        <v>200</v>
      </c>
      <c r="D8">
        <v>7</v>
      </c>
      <c r="E8">
        <v>4</v>
      </c>
      <c r="F8">
        <v>28.15</v>
      </c>
      <c r="G8">
        <v>0.9</v>
      </c>
      <c r="H8">
        <v>0.85</v>
      </c>
      <c r="I8">
        <v>0.2</v>
      </c>
      <c r="J8">
        <v>168.9</v>
      </c>
      <c r="K8">
        <v>6</v>
      </c>
      <c r="L8">
        <v>1313.239877173917</v>
      </c>
    </row>
    <row r="9" spans="1:12" x14ac:dyDescent="0.2">
      <c r="A9">
        <v>7</v>
      </c>
      <c r="B9">
        <v>11</v>
      </c>
      <c r="C9">
        <v>200</v>
      </c>
      <c r="D9">
        <v>13</v>
      </c>
      <c r="E9">
        <v>4</v>
      </c>
      <c r="F9">
        <v>28.15</v>
      </c>
      <c r="G9">
        <v>0.9</v>
      </c>
      <c r="H9">
        <v>0.85</v>
      </c>
      <c r="I9">
        <v>0.2</v>
      </c>
      <c r="J9">
        <v>168.9</v>
      </c>
      <c r="K9">
        <v>7</v>
      </c>
      <c r="L9">
        <v>2535.9114869565292</v>
      </c>
    </row>
    <row r="10" spans="1:12" x14ac:dyDescent="0.2">
      <c r="A10">
        <v>8</v>
      </c>
      <c r="B10">
        <v>13</v>
      </c>
      <c r="C10">
        <v>200</v>
      </c>
      <c r="D10">
        <v>7</v>
      </c>
      <c r="E10">
        <v>4</v>
      </c>
      <c r="F10">
        <v>28.15</v>
      </c>
      <c r="G10">
        <v>0.9</v>
      </c>
      <c r="H10">
        <v>0.85</v>
      </c>
      <c r="I10">
        <v>0.2</v>
      </c>
      <c r="J10">
        <v>168.9</v>
      </c>
      <c r="K10">
        <v>8</v>
      </c>
      <c r="L10">
        <v>1403.8081445652219</v>
      </c>
    </row>
    <row r="11" spans="1:12" x14ac:dyDescent="0.2">
      <c r="A11">
        <v>9</v>
      </c>
      <c r="B11">
        <v>14</v>
      </c>
      <c r="C11">
        <v>200</v>
      </c>
      <c r="D11">
        <v>9</v>
      </c>
      <c r="E11">
        <v>4</v>
      </c>
      <c r="F11">
        <v>28.15</v>
      </c>
      <c r="G11">
        <v>0.9</v>
      </c>
      <c r="H11">
        <v>0.85</v>
      </c>
      <c r="I11">
        <v>0.2</v>
      </c>
      <c r="J11">
        <v>168.9</v>
      </c>
      <c r="K11">
        <v>9</v>
      </c>
      <c r="L11">
        <v>1856.6494815217447</v>
      </c>
    </row>
    <row r="12" spans="1:12" x14ac:dyDescent="0.2">
      <c r="A12">
        <v>10</v>
      </c>
      <c r="B12">
        <v>15</v>
      </c>
      <c r="C12">
        <v>200</v>
      </c>
      <c r="D12">
        <v>4</v>
      </c>
      <c r="E12">
        <v>4</v>
      </c>
      <c r="F12">
        <v>28.15</v>
      </c>
      <c r="G12">
        <v>0.9</v>
      </c>
      <c r="H12">
        <v>0.85</v>
      </c>
      <c r="I12">
        <v>0.2</v>
      </c>
      <c r="J12">
        <v>168.9</v>
      </c>
      <c r="K12">
        <v>10</v>
      </c>
      <c r="L12">
        <v>792.47233967391549</v>
      </c>
    </row>
    <row r="13" spans="1:12" x14ac:dyDescent="0.2">
      <c r="A13">
        <v>11</v>
      </c>
      <c r="B13">
        <v>16</v>
      </c>
      <c r="C13">
        <v>200</v>
      </c>
      <c r="D13">
        <v>10</v>
      </c>
      <c r="E13">
        <v>4</v>
      </c>
      <c r="F13">
        <v>28.15</v>
      </c>
      <c r="G13">
        <v>0.9</v>
      </c>
      <c r="H13">
        <v>0.85</v>
      </c>
      <c r="I13">
        <v>0.2</v>
      </c>
      <c r="J13">
        <v>168.9</v>
      </c>
      <c r="K13">
        <v>11</v>
      </c>
      <c r="L13">
        <v>2037.786016304354</v>
      </c>
    </row>
    <row r="14" spans="1:12" x14ac:dyDescent="0.2">
      <c r="A14">
        <v>12</v>
      </c>
      <c r="B14">
        <v>17</v>
      </c>
      <c r="C14">
        <v>200</v>
      </c>
      <c r="D14">
        <v>4</v>
      </c>
      <c r="E14">
        <v>4</v>
      </c>
      <c r="F14">
        <v>28.15</v>
      </c>
      <c r="G14">
        <v>0.9</v>
      </c>
      <c r="H14">
        <v>0.85</v>
      </c>
      <c r="I14">
        <v>0.2</v>
      </c>
      <c r="J14">
        <v>168.9</v>
      </c>
      <c r="K14">
        <v>12</v>
      </c>
      <c r="L14">
        <v>724.54613913043704</v>
      </c>
    </row>
    <row r="15" spans="1:12" x14ac:dyDescent="0.2">
      <c r="A15">
        <v>13</v>
      </c>
      <c r="B15">
        <v>18</v>
      </c>
      <c r="C15">
        <v>200</v>
      </c>
      <c r="D15">
        <v>11</v>
      </c>
      <c r="E15">
        <v>4</v>
      </c>
      <c r="F15">
        <v>28.15</v>
      </c>
      <c r="G15">
        <v>0.9</v>
      </c>
      <c r="H15">
        <v>0.85</v>
      </c>
      <c r="I15">
        <v>0.2</v>
      </c>
      <c r="J15">
        <v>168.9</v>
      </c>
      <c r="K15">
        <v>13</v>
      </c>
      <c r="L15">
        <v>2150.9963505434848</v>
      </c>
    </row>
    <row r="16" spans="1:12" x14ac:dyDescent="0.2">
      <c r="A16">
        <v>14</v>
      </c>
      <c r="B16">
        <v>19</v>
      </c>
      <c r="C16">
        <v>200</v>
      </c>
      <c r="D16">
        <v>3</v>
      </c>
      <c r="E16">
        <v>4</v>
      </c>
      <c r="F16">
        <v>28.15</v>
      </c>
      <c r="G16">
        <v>0.9</v>
      </c>
      <c r="H16">
        <v>0.85</v>
      </c>
      <c r="I16">
        <v>0.2</v>
      </c>
      <c r="J16">
        <v>168.9</v>
      </c>
      <c r="K16">
        <v>14</v>
      </c>
      <c r="L16">
        <v>498.12547065217547</v>
      </c>
    </row>
    <row r="17" spans="1:12" x14ac:dyDescent="0.2">
      <c r="A17">
        <v>15</v>
      </c>
      <c r="B17">
        <v>20</v>
      </c>
      <c r="C17">
        <v>200</v>
      </c>
      <c r="D17">
        <v>20</v>
      </c>
      <c r="E17">
        <v>4</v>
      </c>
      <c r="F17">
        <v>28.15</v>
      </c>
      <c r="G17">
        <v>0.9</v>
      </c>
      <c r="H17">
        <v>0.85</v>
      </c>
      <c r="I17">
        <v>0.2</v>
      </c>
      <c r="J17">
        <v>168.9</v>
      </c>
      <c r="K17">
        <v>15</v>
      </c>
      <c r="L17">
        <v>3962.3616983695774</v>
      </c>
    </row>
    <row r="18" spans="1:12" x14ac:dyDescent="0.2">
      <c r="A18">
        <v>16</v>
      </c>
      <c r="B18">
        <v>22</v>
      </c>
      <c r="C18">
        <v>200</v>
      </c>
      <c r="D18">
        <v>4</v>
      </c>
      <c r="E18">
        <v>4</v>
      </c>
      <c r="F18">
        <v>28.15</v>
      </c>
      <c r="G18">
        <v>0.9</v>
      </c>
      <c r="H18">
        <v>0.85</v>
      </c>
      <c r="I18">
        <v>0.2</v>
      </c>
      <c r="J18">
        <v>168.9</v>
      </c>
      <c r="K18">
        <v>16</v>
      </c>
      <c r="L18">
        <v>724.54613913043704</v>
      </c>
    </row>
    <row r="19" spans="1:12" x14ac:dyDescent="0.2">
      <c r="A19">
        <v>17</v>
      </c>
      <c r="B19">
        <v>23</v>
      </c>
      <c r="C19">
        <v>200</v>
      </c>
      <c r="D19">
        <v>10</v>
      </c>
      <c r="E19">
        <v>4</v>
      </c>
      <c r="F19">
        <v>28.15</v>
      </c>
      <c r="G19">
        <v>0.9</v>
      </c>
      <c r="H19">
        <v>0.85</v>
      </c>
      <c r="I19">
        <v>0.2</v>
      </c>
      <c r="J19">
        <v>168.9</v>
      </c>
      <c r="K19">
        <v>17</v>
      </c>
      <c r="L19">
        <v>1969.8598157608753</v>
      </c>
    </row>
    <row r="20" spans="1:12" x14ac:dyDescent="0.2">
      <c r="A20">
        <v>18</v>
      </c>
      <c r="B20">
        <v>25</v>
      </c>
      <c r="C20">
        <v>200</v>
      </c>
      <c r="D20">
        <v>4</v>
      </c>
      <c r="E20">
        <v>4</v>
      </c>
      <c r="F20">
        <v>28.15</v>
      </c>
      <c r="G20">
        <v>0.9</v>
      </c>
      <c r="H20">
        <v>0.85</v>
      </c>
      <c r="I20">
        <v>0.2</v>
      </c>
      <c r="J20">
        <v>168.9</v>
      </c>
      <c r="K20">
        <v>18</v>
      </c>
      <c r="L20">
        <v>792.47233967391549</v>
      </c>
    </row>
    <row r="21" spans="1:12" x14ac:dyDescent="0.2">
      <c r="A21">
        <v>19</v>
      </c>
      <c r="B21">
        <v>28</v>
      </c>
      <c r="C21">
        <v>200</v>
      </c>
      <c r="D21">
        <v>3</v>
      </c>
      <c r="E21">
        <v>4</v>
      </c>
      <c r="F21">
        <v>28.15</v>
      </c>
      <c r="G21">
        <v>0.9</v>
      </c>
      <c r="H21">
        <v>0.85</v>
      </c>
      <c r="I21">
        <v>0.2</v>
      </c>
      <c r="J21">
        <v>168.9</v>
      </c>
      <c r="K21">
        <v>19</v>
      </c>
      <c r="L21">
        <v>543.40960434782778</v>
      </c>
    </row>
    <row r="22" spans="1:12" x14ac:dyDescent="0.2">
      <c r="A22">
        <v>20</v>
      </c>
      <c r="B22">
        <v>29</v>
      </c>
      <c r="C22">
        <v>200</v>
      </c>
      <c r="D22">
        <v>12</v>
      </c>
      <c r="E22">
        <v>4</v>
      </c>
      <c r="F22">
        <v>28.15</v>
      </c>
      <c r="G22">
        <v>0.9</v>
      </c>
      <c r="H22">
        <v>0.85</v>
      </c>
      <c r="I22">
        <v>0.2</v>
      </c>
      <c r="J22">
        <v>168.9</v>
      </c>
      <c r="K22">
        <v>20</v>
      </c>
      <c r="L22">
        <v>2400.05908586957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generator</vt:lpstr>
      <vt:lpstr>transformer</vt:lpstr>
      <vt:lpstr>bus</vt:lpstr>
      <vt:lpstr>externalgrid</vt:lpstr>
      <vt:lpstr>line</vt:lpstr>
      <vt:lpstr>load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2021-10-21T16:04:20Z</dcterms:modified>
</cp:coreProperties>
</file>