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SD\PycharmProjects\ASR\"/>
    </mc:Choice>
  </mc:AlternateContent>
  <xr:revisionPtr revIDLastSave="0" documentId="13_ncr:1_{01CDEF25-29B1-4B5E-BC0A-BB20C9C8DB60}" xr6:coauthVersionLast="36" xr6:coauthVersionMax="47" xr10:uidLastSave="{00000000-0000-0000-0000-000000000000}"/>
  <bookViews>
    <workbookView xWindow="30615" yWindow="-105" windowWidth="23250" windowHeight="13170" activeTab="7" xr2:uid="{00000000-000D-0000-FFFF-FFFF00000000}"/>
  </bookViews>
  <sheets>
    <sheet name="generator" sheetId="9" r:id="rId1"/>
    <sheet name="transformer" sheetId="10" r:id="rId2"/>
    <sheet name="line" sheetId="4" r:id="rId3"/>
    <sheet name="bus" sheetId="3" r:id="rId4"/>
    <sheet name="load" sheetId="5" r:id="rId5"/>
    <sheet name="motorload" sheetId="6" r:id="rId6"/>
    <sheet name="staticload" sheetId="7" r:id="rId7"/>
    <sheet name="externalgri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<sst xmlns="http://schemas.openxmlformats.org/spreadsheetml/2006/main" count="130" uniqueCount="91">
  <si>
    <t>name</t>
  </si>
  <si>
    <t>name</t>
    <phoneticPr fontId="1" type="noConversion"/>
  </si>
  <si>
    <t>bus</t>
    <phoneticPr fontId="1" type="noConversion"/>
  </si>
  <si>
    <t>p_mw</t>
  </si>
  <si>
    <t>p_mw</t>
    <phoneticPr fontId="1" type="noConversion"/>
  </si>
  <si>
    <t>vm_pu</t>
  </si>
  <si>
    <t>vm_pu</t>
    <phoneticPr fontId="1" type="noConversion"/>
  </si>
  <si>
    <t>sn_mva</t>
  </si>
  <si>
    <t>sn_mva</t>
    <phoneticPr fontId="1" type="noConversion"/>
  </si>
  <si>
    <t>max_q_mvar</t>
    <phoneticPr fontId="1" type="noConversion"/>
  </si>
  <si>
    <t>min_q_mvar</t>
  </si>
  <si>
    <t>min_q_mvar</t>
    <phoneticPr fontId="1" type="noConversion"/>
  </si>
  <si>
    <t>vn_kv</t>
    <phoneticPr fontId="1" type="noConversion"/>
  </si>
  <si>
    <t>from_bus</t>
  </si>
  <si>
    <t>to_bus</t>
  </si>
  <si>
    <t>length_km</t>
  </si>
  <si>
    <t>r_ohm_per_km</t>
  </si>
  <si>
    <t>df</t>
  </si>
  <si>
    <t>vn_hv_kv</t>
  </si>
  <si>
    <t>vn_lv_kv</t>
  </si>
  <si>
    <t>vk_percent</t>
  </si>
  <si>
    <t>vkr_percent</t>
  </si>
  <si>
    <t>pfe_kw</t>
  </si>
  <si>
    <t>in_service</t>
  </si>
  <si>
    <t>i0_percent</t>
    <phoneticPr fontId="1" type="noConversion"/>
  </si>
  <si>
    <t>shift_degree</t>
    <phoneticPr fontId="1" type="noConversion"/>
  </si>
  <si>
    <t>c_nf_per_km</t>
  </si>
  <si>
    <t>q_mvar</t>
  </si>
  <si>
    <t>const_z_percent</t>
  </si>
  <si>
    <t>const_i_percent</t>
  </si>
  <si>
    <t>load_number</t>
  </si>
  <si>
    <t>load_bu</t>
  </si>
  <si>
    <t>full_load_current</t>
  </si>
  <si>
    <t>power_factor_full_load</t>
  </si>
  <si>
    <t>efficiency_full_load</t>
  </si>
  <si>
    <t>power_factor_locked_rotor</t>
  </si>
  <si>
    <t>inrush_current</t>
  </si>
  <si>
    <t>load</t>
  </si>
  <si>
    <t>max_p_mw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</si>
  <si>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</si>
  <si>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</si>
  <si>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</si>
  <si>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</si>
  <si>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</si>
  <si>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</si>
  <si>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</si>
  <si>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</si>
  <si>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</si>
  <si>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</si>
  <si>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</si>
  <si>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</si>
  <si>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</si>
  <si>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Line1</t>
    <phoneticPr fontId="1" type="noConversion"/>
  </si>
  <si>
    <t>Line2</t>
  </si>
  <si>
    <t>Line3</t>
  </si>
  <si>
    <t>Line4</t>
  </si>
  <si>
    <t>Line5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</si>
  <si>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</si>
  <si>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</si>
  <si>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</si>
  <si>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</si>
  <si>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</si>
  <si>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</si>
  <si>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</si>
  <si>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</si>
  <si>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</si>
  <si>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</si>
  <si>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</si>
  <si>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这张表代码里没用到</t>
    <phoneticPr fontId="1" type="noConversion"/>
  </si>
  <si>
    <t>bus</t>
    <phoneticPr fontId="1" type="noConversion"/>
  </si>
  <si>
    <t>max_q_mvar</t>
    <phoneticPr fontId="1" type="noConversion"/>
  </si>
  <si>
    <t>min_p_mw</t>
    <phoneticPr fontId="1" type="noConversion"/>
  </si>
  <si>
    <t>va_degree</t>
  </si>
  <si>
    <t>name</t>
    <phoneticPr fontId="1" type="noConversion"/>
  </si>
  <si>
    <t>motor_hp</t>
  </si>
  <si>
    <t>no_of_motors</t>
  </si>
  <si>
    <t>voltage_kv</t>
  </si>
  <si>
    <t>scaling</t>
  </si>
  <si>
    <t>priority</t>
  </si>
  <si>
    <t>x_ohm_per_km</t>
  </si>
  <si>
    <t>lv_bus</t>
    <phoneticPr fontId="1" type="noConversion"/>
  </si>
  <si>
    <t>hv_bus</t>
    <phoneticPr fontId="1" type="noConversion"/>
  </si>
  <si>
    <t>max_i_ka</t>
    <phoneticPr fontId="1" type="noConversion"/>
  </si>
  <si>
    <t>G1</t>
    <phoneticPr fontId="1" type="noConversion"/>
  </si>
  <si>
    <t>name</t>
    <phoneticPr fontId="1" type="noConversion"/>
  </si>
  <si>
    <t>SS</t>
    <phoneticPr fontId="1" type="noConversion"/>
  </si>
  <si>
    <t>hv</t>
  </si>
  <si>
    <t>in_service</t>
    <phoneticPr fontId="1" type="noConversion"/>
  </si>
  <si>
    <t>tap_side</t>
    <phoneticPr fontId="1" type="noConversion"/>
  </si>
  <si>
    <t>hv</t>
    <phoneticPr fontId="1" type="noConversion"/>
  </si>
  <si>
    <t>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</si>
</sst>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427B-C315-414C-83DF-7E13E3D1B8BC}">
  <dimension ref="A1:G12"/>
  <sheetViews>
    <sheetView workbookViewId="0">
      <selection activeCell="H5" sqref="H5"/>
    </sheetView>
  </sheetViews>
  <sheetFormatPr defaultRowHeight="14.25" x14ac:dyDescent="0.2"/>
  <sheetData>
    <row r="1" spans="1:7" x14ac:dyDescent="0.2">
      <c r="A1" t="s">
        <v>1</v>
      </c>
      <c r="B1" t="s">
        <v>69</v>
      </c>
      <c r="C1" t="s">
        <v>4</v>
      </c>
      <c r="D1" s="1" t="s">
        <v>6</v>
      </c>
      <c r="E1" s="1" t="s">
        <v>8</v>
      </c>
      <c r="F1" t="s">
        <v>9</v>
      </c>
      <c r="G1" t="s">
        <v>11</v>
      </c>
    </row>
    <row r="2" spans="1:7" x14ac:dyDescent="0.2">
      <c r="A2" t="s">
        <v>57</v>
      </c>
      <c r="B2">
        <v>1</v>
      </c>
      <c r="C2">
        <v>100</v>
      </c>
      <c r="D2" s="3">
        <v>1.0449999999999999</v>
      </c>
      <c r="E2">
        <v>261.5</v>
      </c>
      <c r="F2">
        <v>62</v>
      </c>
      <c r="G2">
        <v>-62</v>
      </c>
    </row>
    <row r="3" spans="1:7" x14ac:dyDescent="0.2">
      <c r="A3" t="s">
        <v>58</v>
      </c>
      <c r="B3">
        <v>3</v>
      </c>
      <c r="C3">
        <v>91</v>
      </c>
      <c r="D3" s="3">
        <v>1.01</v>
      </c>
      <c r="E3">
        <v>64</v>
      </c>
      <c r="F3">
        <v>46</v>
      </c>
      <c r="G3">
        <v>-46</v>
      </c>
    </row>
    <row r="4" spans="1:7" x14ac:dyDescent="0.2">
      <c r="A4" t="s">
        <v>59</v>
      </c>
      <c r="B4">
        <v>3</v>
      </c>
      <c r="C4">
        <v>40</v>
      </c>
      <c r="D4" s="3">
        <v>1.01</v>
      </c>
      <c r="E4">
        <v>36.799999999999997</v>
      </c>
      <c r="F4">
        <v>25</v>
      </c>
      <c r="G4">
        <v>-25</v>
      </c>
    </row>
    <row r="5" spans="1:7" x14ac:dyDescent="0.2">
      <c r="A5" t="s">
        <v>60</v>
      </c>
      <c r="B5">
        <v>11</v>
      </c>
      <c r="C5">
        <v>91</v>
      </c>
      <c r="D5" s="3">
        <v>1.0820000000000001</v>
      </c>
      <c r="E5">
        <v>37.1</v>
      </c>
      <c r="F5">
        <v>46</v>
      </c>
      <c r="G5">
        <v>-46</v>
      </c>
    </row>
    <row r="6" spans="1:7" x14ac:dyDescent="0.2">
      <c r="A6" t="s">
        <v>61</v>
      </c>
      <c r="B6">
        <v>11</v>
      </c>
      <c r="C6">
        <v>40</v>
      </c>
      <c r="D6" s="3">
        <v>1.0820000000000001</v>
      </c>
      <c r="E6">
        <v>16.2</v>
      </c>
      <c r="F6">
        <v>25</v>
      </c>
      <c r="G6">
        <v>-25</v>
      </c>
    </row>
    <row r="7" spans="1:7" x14ac:dyDescent="0.2">
      <c r="A7" t="s">
        <v>62</v>
      </c>
      <c r="B7">
        <v>13</v>
      </c>
      <c r="C7">
        <v>91</v>
      </c>
      <c r="D7" s="3">
        <v>1.0449999999999999</v>
      </c>
      <c r="E7">
        <v>10.6</v>
      </c>
      <c r="F7">
        <v>46</v>
      </c>
      <c r="G7">
        <v>-46</v>
      </c>
    </row>
    <row r="8" spans="1:7" x14ac:dyDescent="0.2">
      <c r="A8" t="s">
        <v>63</v>
      </c>
      <c r="B8">
        <v>13</v>
      </c>
      <c r="C8">
        <v>40</v>
      </c>
      <c r="D8" s="3">
        <v>1.0449999999999999</v>
      </c>
      <c r="E8">
        <v>261.5</v>
      </c>
      <c r="F8">
        <v>25</v>
      </c>
      <c r="G8">
        <v>-25</v>
      </c>
    </row>
    <row r="9" spans="1:7" x14ac:dyDescent="0.2">
      <c r="A9" t="s">
        <v>64</v>
      </c>
      <c r="B9">
        <v>15</v>
      </c>
      <c r="C9">
        <v>91</v>
      </c>
      <c r="D9" s="3">
        <v>1.01</v>
      </c>
      <c r="E9">
        <v>64</v>
      </c>
      <c r="F9">
        <v>46</v>
      </c>
      <c r="G9">
        <v>-46</v>
      </c>
    </row>
    <row r="10" spans="1:7" x14ac:dyDescent="0.2">
      <c r="A10" t="s">
        <v>65</v>
      </c>
      <c r="B10">
        <v>15</v>
      </c>
      <c r="C10">
        <v>100</v>
      </c>
      <c r="D10" s="3">
        <v>1.01</v>
      </c>
      <c r="E10">
        <v>36.799999999999997</v>
      </c>
      <c r="F10">
        <v>62</v>
      </c>
      <c r="G10">
        <v>-62</v>
      </c>
    </row>
    <row r="11" spans="1:7" x14ac:dyDescent="0.2">
      <c r="A11" t="s">
        <v>66</v>
      </c>
      <c r="B11">
        <v>18</v>
      </c>
      <c r="C11">
        <v>91</v>
      </c>
      <c r="D11" s="3">
        <v>1.071</v>
      </c>
      <c r="E11">
        <v>37.1</v>
      </c>
      <c r="F11">
        <v>46</v>
      </c>
      <c r="G11">
        <v>-46</v>
      </c>
    </row>
    <row r="12" spans="1:7" x14ac:dyDescent="0.2">
      <c r="A12" t="s">
        <v>67</v>
      </c>
      <c r="B12">
        <v>18</v>
      </c>
      <c r="C12">
        <v>100</v>
      </c>
      <c r="D12" s="3">
        <v>1.071</v>
      </c>
      <c r="E12">
        <v>16.2</v>
      </c>
      <c r="F12">
        <v>62</v>
      </c>
      <c r="G12">
        <v>-62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4758-68E6-45D1-BFF0-BFC45E90C5FA}">
  <dimension ref="A1:M21"/>
  <sheetViews>
    <sheetView workbookViewId="0">
      <selection activeCell="L8" sqref="L8:L21"/>
    </sheetView>
  </sheetViews>
  <sheetFormatPr defaultRowHeight="14.25" x14ac:dyDescent="0.2"/>
  <sheetData>
    <row r="1" spans="1:13" x14ac:dyDescent="0.2">
      <c r="A1" t="s">
        <v>0</v>
      </c>
      <c r="B1" t="s">
        <v>81</v>
      </c>
      <c r="C1" t="s">
        <v>80</v>
      </c>
      <c r="D1" t="s">
        <v>7</v>
      </c>
      <c r="E1" t="s">
        <v>18</v>
      </c>
      <c r="F1" t="s">
        <v>19</v>
      </c>
      <c r="G1" s="1" t="s">
        <v>20</v>
      </c>
      <c r="H1" s="1" t="s">
        <v>21</v>
      </c>
      <c r="I1" s="1" t="s">
        <v>22</v>
      </c>
      <c r="J1" s="1" t="s">
        <v>24</v>
      </c>
      <c r="K1" s="1" t="s">
        <v>25</v>
      </c>
      <c r="L1" s="1" t="s">
        <v>88</v>
      </c>
      <c r="M1" t="s">
        <v>87</v>
      </c>
    </row>
    <row r="2" spans="1:13" x14ac:dyDescent="0.2">
      <c r="A2">
        <v>1</v>
      </c>
      <c r="B2">
        <v>1</v>
      </c>
      <c r="C2">
        <v>2</v>
      </c>
      <c r="D2">
        <v>170</v>
      </c>
      <c r="E2">
        <v>69</v>
      </c>
      <c r="F2">
        <v>13.2</v>
      </c>
      <c r="G2" s="3">
        <v>20.799792</v>
      </c>
      <c r="H2">
        <v>0</v>
      </c>
      <c r="I2">
        <v>0</v>
      </c>
      <c r="J2">
        <v>0</v>
      </c>
      <c r="K2">
        <v>0</v>
      </c>
      <c r="L2" s="3" t="s">
        <v>86</v>
      </c>
      <c r="M2" t="b">
        <v>1</v>
      </c>
    </row>
    <row r="3" spans="1:13" x14ac:dyDescent="0.2">
      <c r="A3">
        <v>2</v>
      </c>
      <c r="B3">
        <v>3</v>
      </c>
      <c r="C3">
        <v>5</v>
      </c>
      <c r="D3">
        <v>170</v>
      </c>
      <c r="E3">
        <v>69</v>
      </c>
      <c r="F3">
        <v>13.2</v>
      </c>
      <c r="G3" s="3">
        <v>55.599443999999998</v>
      </c>
      <c r="H3">
        <v>0</v>
      </c>
      <c r="I3">
        <v>0</v>
      </c>
      <c r="J3">
        <v>0</v>
      </c>
      <c r="K3">
        <v>0</v>
      </c>
      <c r="L3" s="3" t="s">
        <v>86</v>
      </c>
      <c r="M3" t="b">
        <v>1</v>
      </c>
    </row>
    <row r="4" spans="1:13" x14ac:dyDescent="0.2">
      <c r="A4">
        <v>3</v>
      </c>
      <c r="B4">
        <v>11</v>
      </c>
      <c r="C4">
        <v>19</v>
      </c>
      <c r="D4">
        <v>160</v>
      </c>
      <c r="E4">
        <v>69</v>
      </c>
      <c r="F4">
        <v>13.2</v>
      </c>
      <c r="G4" s="3">
        <v>20.799792</v>
      </c>
      <c r="H4">
        <v>0</v>
      </c>
      <c r="I4">
        <v>0</v>
      </c>
      <c r="J4">
        <v>0</v>
      </c>
      <c r="K4">
        <v>0</v>
      </c>
      <c r="L4" s="3" t="s">
        <v>86</v>
      </c>
      <c r="M4" t="b">
        <v>1</v>
      </c>
    </row>
    <row r="5" spans="1:13" x14ac:dyDescent="0.2">
      <c r="A5">
        <v>4</v>
      </c>
      <c r="B5">
        <v>13</v>
      </c>
      <c r="C5">
        <v>6</v>
      </c>
      <c r="D5">
        <v>160</v>
      </c>
      <c r="E5">
        <v>69</v>
      </c>
      <c r="F5">
        <v>13.2</v>
      </c>
      <c r="G5" s="3">
        <v>10.999890000000001</v>
      </c>
      <c r="H5">
        <v>0</v>
      </c>
      <c r="I5">
        <v>0</v>
      </c>
      <c r="J5">
        <v>0</v>
      </c>
      <c r="K5">
        <v>0</v>
      </c>
      <c r="L5" s="3" t="s">
        <v>86</v>
      </c>
      <c r="M5" t="b">
        <v>1</v>
      </c>
    </row>
    <row r="6" spans="1:13" x14ac:dyDescent="0.2">
      <c r="A6">
        <v>5</v>
      </c>
      <c r="B6">
        <v>15</v>
      </c>
      <c r="C6">
        <v>14</v>
      </c>
      <c r="D6">
        <v>230</v>
      </c>
      <c r="E6">
        <v>69</v>
      </c>
      <c r="F6">
        <v>13.2</v>
      </c>
      <c r="G6" s="3">
        <v>25.599744000000001</v>
      </c>
      <c r="H6">
        <v>0</v>
      </c>
      <c r="I6">
        <v>0</v>
      </c>
      <c r="J6">
        <v>0</v>
      </c>
      <c r="K6">
        <v>0</v>
      </c>
      <c r="L6" s="3" t="s">
        <v>86</v>
      </c>
      <c r="M6" t="b">
        <v>1</v>
      </c>
    </row>
    <row r="7" spans="1:13" x14ac:dyDescent="0.2">
      <c r="A7">
        <v>6</v>
      </c>
      <c r="B7">
        <v>18</v>
      </c>
      <c r="C7">
        <v>17</v>
      </c>
      <c r="D7">
        <v>230</v>
      </c>
      <c r="E7">
        <v>69</v>
      </c>
      <c r="F7">
        <v>13.2</v>
      </c>
      <c r="G7" s="3">
        <v>13.99986</v>
      </c>
      <c r="H7">
        <v>0</v>
      </c>
      <c r="I7">
        <v>0</v>
      </c>
      <c r="J7">
        <v>0</v>
      </c>
      <c r="K7">
        <v>0</v>
      </c>
      <c r="L7" s="3" t="s">
        <v>89</v>
      </c>
      <c r="M7" t="b">
        <v>1</v>
      </c>
    </row>
    <row r="8" spans="1:13" x14ac:dyDescent="0.2">
      <c r="A8">
        <v>7</v>
      </c>
      <c r="B8">
        <v>2</v>
      </c>
      <c r="C8">
        <v>4</v>
      </c>
      <c r="D8">
        <v>75</v>
      </c>
      <c r="E8">
        <v>69</v>
      </c>
      <c r="F8">
        <v>13.8</v>
      </c>
      <c r="G8" s="3">
        <v>39.599603999999999</v>
      </c>
      <c r="H8">
        <v>0</v>
      </c>
      <c r="I8">
        <v>0</v>
      </c>
      <c r="J8">
        <v>0</v>
      </c>
      <c r="K8">
        <v>0</v>
      </c>
      <c r="L8" s="3" t="s">
        <v>90</v>
      </c>
      <c r="M8" t="b">
        <v>1</v>
      </c>
    </row>
    <row r="9" spans="1:13" x14ac:dyDescent="0.2">
      <c r="A9">
        <v>8</v>
      </c>
      <c r="B9">
        <v>5</v>
      </c>
      <c r="C9">
        <v>7</v>
      </c>
      <c r="D9">
        <v>170</v>
      </c>
      <c r="E9">
        <v>69</v>
      </c>
      <c r="F9">
        <v>13.8</v>
      </c>
      <c r="G9" s="3">
        <v>20.799792</v>
      </c>
      <c r="H9">
        <v>0</v>
      </c>
      <c r="I9">
        <v>0</v>
      </c>
      <c r="J9">
        <v>0</v>
      </c>
      <c r="K9">
        <v>0</v>
      </c>
      <c r="L9" s="3" t="s">
        <v>90</v>
      </c>
      <c r="M9" t="b">
        <v>1</v>
      </c>
    </row>
    <row r="10" spans="1:13" x14ac:dyDescent="0.2">
      <c r="A10">
        <v>9</v>
      </c>
      <c r="B10">
        <v>19</v>
      </c>
      <c r="C10">
        <v>8</v>
      </c>
      <c r="D10">
        <v>75</v>
      </c>
      <c r="E10">
        <v>69</v>
      </c>
      <c r="F10">
        <v>13.8</v>
      </c>
      <c r="G10" s="3">
        <v>55.599443999999998</v>
      </c>
      <c r="H10">
        <v>0</v>
      </c>
      <c r="I10">
        <v>0</v>
      </c>
      <c r="J10">
        <v>0</v>
      </c>
      <c r="K10">
        <v>0</v>
      </c>
      <c r="L10" s="3" t="s">
        <v>90</v>
      </c>
      <c r="M10" t="b">
        <v>1</v>
      </c>
    </row>
    <row r="11" spans="1:13" x14ac:dyDescent="0.2">
      <c r="A11">
        <v>10</v>
      </c>
      <c r="B11">
        <v>6</v>
      </c>
      <c r="C11">
        <v>12</v>
      </c>
      <c r="D11">
        <v>130</v>
      </c>
      <c r="E11">
        <v>69</v>
      </c>
      <c r="F11">
        <v>13.8</v>
      </c>
      <c r="G11" s="3">
        <v>20.799792</v>
      </c>
      <c r="H11">
        <v>0</v>
      </c>
      <c r="I11">
        <v>0</v>
      </c>
      <c r="J11">
        <v>0</v>
      </c>
      <c r="K11">
        <v>0</v>
      </c>
      <c r="L11" s="3" t="s">
        <v>90</v>
      </c>
      <c r="M11" t="b">
        <v>1</v>
      </c>
    </row>
    <row r="12" spans="1:13" x14ac:dyDescent="0.2">
      <c r="A12">
        <v>11</v>
      </c>
      <c r="B12">
        <v>14</v>
      </c>
      <c r="C12">
        <v>9</v>
      </c>
      <c r="D12">
        <v>130</v>
      </c>
      <c r="E12">
        <v>69</v>
      </c>
      <c r="F12">
        <v>13.8</v>
      </c>
      <c r="G12" s="3">
        <v>10.999890000000001</v>
      </c>
      <c r="H12">
        <v>0</v>
      </c>
      <c r="I12">
        <v>0</v>
      </c>
      <c r="J12">
        <v>0</v>
      </c>
      <c r="K12">
        <v>0</v>
      </c>
      <c r="L12" s="3" t="s">
        <v>90</v>
      </c>
      <c r="M12" t="b">
        <v>1</v>
      </c>
    </row>
    <row r="13" spans="1:13" x14ac:dyDescent="0.2">
      <c r="A13">
        <v>12</v>
      </c>
      <c r="B13">
        <v>17</v>
      </c>
      <c r="C13">
        <v>10</v>
      </c>
      <c r="D13">
        <v>130</v>
      </c>
      <c r="E13">
        <v>69</v>
      </c>
      <c r="F13">
        <v>13.8</v>
      </c>
      <c r="G13" s="3">
        <v>25.599744000000001</v>
      </c>
      <c r="H13">
        <v>0</v>
      </c>
      <c r="I13">
        <v>0</v>
      </c>
      <c r="J13">
        <v>0</v>
      </c>
      <c r="K13">
        <v>0</v>
      </c>
      <c r="L13" s="3" t="s">
        <v>90</v>
      </c>
      <c r="M13" t="b">
        <v>1</v>
      </c>
    </row>
    <row r="14" spans="1:13" x14ac:dyDescent="0.2">
      <c r="A14">
        <v>13</v>
      </c>
      <c r="B14">
        <v>2</v>
      </c>
      <c r="C14">
        <v>20</v>
      </c>
      <c r="D14">
        <v>170</v>
      </c>
      <c r="E14">
        <v>69</v>
      </c>
      <c r="F14">
        <v>4.16</v>
      </c>
      <c r="G14" s="3">
        <v>13.99986</v>
      </c>
      <c r="H14">
        <v>0</v>
      </c>
      <c r="I14">
        <v>0</v>
      </c>
      <c r="J14">
        <v>0</v>
      </c>
      <c r="K14">
        <v>0</v>
      </c>
      <c r="L14" s="3" t="s">
        <v>90</v>
      </c>
      <c r="M14" t="b">
        <v>1</v>
      </c>
    </row>
    <row r="15" spans="1:13" x14ac:dyDescent="0.2">
      <c r="A15">
        <v>14</v>
      </c>
      <c r="B15">
        <v>5</v>
      </c>
      <c r="C15">
        <v>21</v>
      </c>
      <c r="D15">
        <v>170</v>
      </c>
      <c r="E15">
        <v>69</v>
      </c>
      <c r="F15">
        <v>4.16</v>
      </c>
      <c r="G15" s="3">
        <v>39.599603999999999</v>
      </c>
      <c r="H15">
        <v>0</v>
      </c>
      <c r="I15">
        <v>0</v>
      </c>
      <c r="J15">
        <v>0</v>
      </c>
      <c r="K15">
        <v>0</v>
      </c>
      <c r="L15" s="3" t="s">
        <v>90</v>
      </c>
      <c r="M15" t="b">
        <v>1</v>
      </c>
    </row>
    <row r="16" spans="1:13" x14ac:dyDescent="0.2">
      <c r="A16">
        <v>15</v>
      </c>
      <c r="B16">
        <v>19</v>
      </c>
      <c r="C16">
        <v>22</v>
      </c>
      <c r="D16">
        <v>170</v>
      </c>
      <c r="E16">
        <v>69</v>
      </c>
      <c r="F16">
        <v>4.16</v>
      </c>
      <c r="G16" s="3">
        <v>20.799792</v>
      </c>
      <c r="H16">
        <v>0</v>
      </c>
      <c r="I16">
        <v>0</v>
      </c>
      <c r="J16">
        <v>0</v>
      </c>
      <c r="K16">
        <v>0</v>
      </c>
      <c r="L16" s="3" t="s">
        <v>90</v>
      </c>
      <c r="M16" t="b">
        <v>1</v>
      </c>
    </row>
    <row r="17" spans="1:13" x14ac:dyDescent="0.2">
      <c r="A17">
        <v>16</v>
      </c>
      <c r="B17">
        <v>6</v>
      </c>
      <c r="C17">
        <v>23</v>
      </c>
      <c r="D17">
        <v>170</v>
      </c>
      <c r="E17">
        <v>69</v>
      </c>
      <c r="F17">
        <v>4.16</v>
      </c>
      <c r="G17" s="3">
        <v>55.599443999999998</v>
      </c>
      <c r="H17">
        <v>0</v>
      </c>
      <c r="I17">
        <v>0</v>
      </c>
      <c r="J17">
        <v>0</v>
      </c>
      <c r="K17">
        <v>0</v>
      </c>
      <c r="L17" s="3" t="s">
        <v>90</v>
      </c>
      <c r="M17" t="b">
        <v>1</v>
      </c>
    </row>
    <row r="18" spans="1:13" x14ac:dyDescent="0.2">
      <c r="A18">
        <v>17</v>
      </c>
      <c r="B18">
        <v>17</v>
      </c>
      <c r="C18">
        <v>25</v>
      </c>
      <c r="D18">
        <v>170</v>
      </c>
      <c r="E18">
        <v>69</v>
      </c>
      <c r="F18">
        <v>4.16</v>
      </c>
      <c r="G18" s="3">
        <v>20.799792</v>
      </c>
      <c r="H18">
        <v>0</v>
      </c>
      <c r="I18">
        <v>0</v>
      </c>
      <c r="J18">
        <v>0</v>
      </c>
      <c r="K18">
        <v>0</v>
      </c>
      <c r="L18" s="3" t="s">
        <v>90</v>
      </c>
      <c r="M18" t="b">
        <v>1</v>
      </c>
    </row>
    <row r="19" spans="1:13" x14ac:dyDescent="0.2">
      <c r="A19">
        <v>18</v>
      </c>
      <c r="B19">
        <v>14</v>
      </c>
      <c r="C19">
        <v>24</v>
      </c>
      <c r="D19">
        <v>170</v>
      </c>
      <c r="E19">
        <v>69</v>
      </c>
      <c r="F19">
        <v>4.16</v>
      </c>
      <c r="G19" s="3">
        <v>10.999890000000001</v>
      </c>
      <c r="H19">
        <v>0</v>
      </c>
      <c r="I19">
        <v>0</v>
      </c>
      <c r="J19">
        <v>0</v>
      </c>
      <c r="K19">
        <v>0</v>
      </c>
      <c r="L19" s="3" t="s">
        <v>90</v>
      </c>
      <c r="M19" t="b">
        <v>1</v>
      </c>
    </row>
    <row r="20" spans="1:13" x14ac:dyDescent="0.2">
      <c r="A20">
        <v>19</v>
      </c>
      <c r="B20">
        <v>18</v>
      </c>
      <c r="C20">
        <v>16</v>
      </c>
      <c r="D20">
        <v>170</v>
      </c>
      <c r="E20">
        <v>4.16</v>
      </c>
      <c r="F20">
        <v>13.2</v>
      </c>
      <c r="G20" s="3">
        <v>25.599744000000001</v>
      </c>
      <c r="H20">
        <v>0</v>
      </c>
      <c r="I20">
        <v>0</v>
      </c>
      <c r="J20">
        <v>0</v>
      </c>
      <c r="K20">
        <v>0</v>
      </c>
      <c r="L20" s="3" t="s">
        <v>90</v>
      </c>
      <c r="M20" t="b">
        <v>1</v>
      </c>
    </row>
    <row r="21" spans="1:13" x14ac:dyDescent="0.2">
      <c r="A21">
        <v>20</v>
      </c>
      <c r="B21">
        <v>15</v>
      </c>
      <c r="C21">
        <v>16</v>
      </c>
      <c r="D21">
        <v>170</v>
      </c>
      <c r="E21">
        <v>4.16</v>
      </c>
      <c r="F21">
        <v>13.2</v>
      </c>
      <c r="G21" s="3">
        <v>13.99986</v>
      </c>
      <c r="H21">
        <v>0</v>
      </c>
      <c r="I21">
        <v>0</v>
      </c>
      <c r="J21">
        <v>0</v>
      </c>
      <c r="K21">
        <v>0</v>
      </c>
      <c r="L21" s="3" t="s">
        <v>90</v>
      </c>
      <c r="M21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336-4BD7-4C49-AA81-5C549B2B7439}">
  <dimension ref="A1:J6"/>
  <sheetViews>
    <sheetView workbookViewId="0">
      <selection activeCell="F10" sqref="F10"/>
    </sheetView>
  </sheetViews>
  <sheetFormatPr defaultRowHeight="14.25" x14ac:dyDescent="0.2"/>
  <cols>
    <col min="1" max="1" width="9.125" bestFit="1" customWidth="1"/>
    <col min="2" max="2" width="9.375" bestFit="1" customWidth="1"/>
    <col min="3" max="3" width="7.125" bestFit="1" customWidth="1"/>
    <col min="4" max="4" width="10.375" bestFit="1" customWidth="1"/>
    <col min="5" max="5" width="14.125" bestFit="1" customWidth="1"/>
    <col min="6" max="6" width="15.25" bestFit="1" customWidth="1"/>
    <col min="7" max="7" width="12.375" bestFit="1" customWidth="1"/>
    <col min="8" max="8" width="9.125" bestFit="1" customWidth="1"/>
    <col min="9" max="9" width="3.25" bestFit="1" customWidth="1"/>
    <col min="10" max="10" width="9.5" bestFit="1" customWidth="1"/>
  </cols>
  <sheetData>
    <row r="1" spans="1:10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79</v>
      </c>
      <c r="G1" t="s">
        <v>26</v>
      </c>
      <c r="H1" t="s">
        <v>82</v>
      </c>
      <c r="I1" t="s">
        <v>17</v>
      </c>
      <c r="J1" t="s">
        <v>23</v>
      </c>
    </row>
    <row r="2" spans="1:10" x14ac:dyDescent="0.2">
      <c r="A2" t="s">
        <v>52</v>
      </c>
      <c r="B2">
        <v>1</v>
      </c>
      <c r="C2">
        <v>15</v>
      </c>
      <c r="D2">
        <v>1</v>
      </c>
      <c r="E2">
        <v>7.5750000000000001E-3</v>
      </c>
      <c r="F2">
        <v>3.168E-2</v>
      </c>
      <c r="G2">
        <v>3.8000000000000002E-5</v>
      </c>
      <c r="H2">
        <v>99999</v>
      </c>
      <c r="I2">
        <v>1</v>
      </c>
      <c r="J2" t="b">
        <v>1</v>
      </c>
    </row>
    <row r="3" spans="1:10" x14ac:dyDescent="0.2">
      <c r="A3" t="s">
        <v>53</v>
      </c>
      <c r="B3">
        <v>1</v>
      </c>
      <c r="C3">
        <v>3</v>
      </c>
      <c r="D3">
        <v>1</v>
      </c>
      <c r="E3">
        <v>2.5683999999999998E-2</v>
      </c>
      <c r="F3" s="2">
        <v>4.1305000000000001E-2</v>
      </c>
      <c r="G3">
        <v>2.0999999999999999E-5</v>
      </c>
      <c r="H3">
        <v>99999</v>
      </c>
      <c r="I3">
        <v>1</v>
      </c>
      <c r="J3" t="b">
        <v>1</v>
      </c>
    </row>
    <row r="4" spans="1:10" x14ac:dyDescent="0.2">
      <c r="A4" t="s">
        <v>54</v>
      </c>
      <c r="B4">
        <v>3</v>
      </c>
      <c r="C4">
        <v>11</v>
      </c>
      <c r="D4">
        <v>1</v>
      </c>
      <c r="E4">
        <v>1.3327E-2</v>
      </c>
      <c r="F4">
        <v>5.8325000000000002E-2</v>
      </c>
      <c r="G4">
        <v>4.1E-5</v>
      </c>
      <c r="H4">
        <v>99999</v>
      </c>
      <c r="I4">
        <v>1</v>
      </c>
      <c r="J4" t="b">
        <v>1</v>
      </c>
    </row>
    <row r="5" spans="1:10" x14ac:dyDescent="0.2">
      <c r="A5" t="s">
        <v>55</v>
      </c>
      <c r="B5">
        <v>11</v>
      </c>
      <c r="C5">
        <v>13</v>
      </c>
      <c r="D5">
        <v>1</v>
      </c>
      <c r="E5">
        <v>3.8428999999999998E-2</v>
      </c>
      <c r="F5" s="2">
        <v>8.7106000000000003E-2</v>
      </c>
      <c r="G5">
        <v>1.4E-5</v>
      </c>
      <c r="H5">
        <v>99999</v>
      </c>
      <c r="I5">
        <v>1</v>
      </c>
      <c r="J5" t="b">
        <v>1</v>
      </c>
    </row>
    <row r="6" spans="1:10" x14ac:dyDescent="0.2">
      <c r="A6" t="s">
        <v>56</v>
      </c>
      <c r="B6">
        <v>13</v>
      </c>
      <c r="C6">
        <v>18</v>
      </c>
      <c r="D6">
        <v>1</v>
      </c>
      <c r="E6">
        <v>0.461119</v>
      </c>
      <c r="F6">
        <v>0.104521</v>
      </c>
      <c r="G6">
        <v>1.7E-5</v>
      </c>
      <c r="H6">
        <v>99999</v>
      </c>
      <c r="I6">
        <v>1</v>
      </c>
      <c r="J6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AD4A-94E8-4546-B78D-ADCC743B62F0}">
  <dimension ref="A1:C26"/>
  <sheetViews>
    <sheetView workbookViewId="0">
      <selection activeCell="F29" sqref="F29"/>
    </sheetView>
  </sheetViews>
  <sheetFormatPr defaultRowHeight="14.25" x14ac:dyDescent="0.2"/>
  <cols>
    <col min="1" max="1" width="6.375" bestFit="1" customWidth="1"/>
    <col min="2" max="2" width="6.625" customWidth="1"/>
    <col min="3" max="3" width="6.125" bestFit="1" customWidth="1"/>
  </cols>
  <sheetData>
    <row r="1" spans="1:3" x14ac:dyDescent="0.2">
      <c r="A1" t="s">
        <v>1</v>
      </c>
      <c r="B1" t="s">
        <v>2</v>
      </c>
      <c r="C1" t="s">
        <v>12</v>
      </c>
    </row>
    <row r="2" spans="1:3" x14ac:dyDescent="0.2">
      <c r="A2">
        <v>1</v>
      </c>
      <c r="B2">
        <v>1</v>
      </c>
      <c r="C2">
        <v>13.2</v>
      </c>
    </row>
    <row r="3" spans="1:3" x14ac:dyDescent="0.2">
      <c r="A3">
        <v>2</v>
      </c>
      <c r="B3">
        <v>2</v>
      </c>
      <c r="C3">
        <v>69</v>
      </c>
    </row>
    <row r="4" spans="1:3" x14ac:dyDescent="0.2">
      <c r="A4">
        <v>3</v>
      </c>
      <c r="B4">
        <v>3</v>
      </c>
      <c r="C4">
        <v>13.2</v>
      </c>
    </row>
    <row r="5" spans="1:3" x14ac:dyDescent="0.2">
      <c r="A5">
        <v>4</v>
      </c>
      <c r="B5">
        <v>4</v>
      </c>
      <c r="C5">
        <v>13.8</v>
      </c>
    </row>
    <row r="6" spans="1:3" x14ac:dyDescent="0.2">
      <c r="A6">
        <v>5</v>
      </c>
      <c r="B6">
        <v>5</v>
      </c>
      <c r="C6">
        <v>69</v>
      </c>
    </row>
    <row r="7" spans="1:3" x14ac:dyDescent="0.2">
      <c r="A7">
        <v>6</v>
      </c>
      <c r="B7">
        <v>6</v>
      </c>
      <c r="C7">
        <v>69</v>
      </c>
    </row>
    <row r="8" spans="1:3" x14ac:dyDescent="0.2">
      <c r="A8">
        <v>7</v>
      </c>
      <c r="B8">
        <v>7</v>
      </c>
      <c r="C8">
        <v>13.8</v>
      </c>
    </row>
    <row r="9" spans="1:3" x14ac:dyDescent="0.2">
      <c r="A9">
        <v>8</v>
      </c>
      <c r="B9">
        <v>8</v>
      </c>
      <c r="C9">
        <v>13.8</v>
      </c>
    </row>
    <row r="10" spans="1:3" x14ac:dyDescent="0.2">
      <c r="A10">
        <v>9</v>
      </c>
      <c r="B10">
        <v>9</v>
      </c>
      <c r="C10">
        <v>13.8</v>
      </c>
    </row>
    <row r="11" spans="1:3" x14ac:dyDescent="0.2">
      <c r="A11">
        <v>10</v>
      </c>
      <c r="B11">
        <v>10</v>
      </c>
      <c r="C11">
        <v>13.8</v>
      </c>
    </row>
    <row r="12" spans="1:3" x14ac:dyDescent="0.2">
      <c r="A12">
        <v>11</v>
      </c>
      <c r="B12">
        <v>11</v>
      </c>
      <c r="C12">
        <v>13.2</v>
      </c>
    </row>
    <row r="13" spans="1:3" x14ac:dyDescent="0.2">
      <c r="A13">
        <v>12</v>
      </c>
      <c r="B13">
        <v>12</v>
      </c>
      <c r="C13">
        <v>13.8</v>
      </c>
    </row>
    <row r="14" spans="1:3" x14ac:dyDescent="0.2">
      <c r="A14">
        <v>13</v>
      </c>
      <c r="B14">
        <v>13</v>
      </c>
      <c r="C14">
        <v>13.2</v>
      </c>
    </row>
    <row r="15" spans="1:3" x14ac:dyDescent="0.2">
      <c r="A15">
        <v>14</v>
      </c>
      <c r="B15">
        <v>14</v>
      </c>
      <c r="C15">
        <v>69</v>
      </c>
    </row>
    <row r="16" spans="1:3" x14ac:dyDescent="0.2">
      <c r="A16">
        <v>15</v>
      </c>
      <c r="B16">
        <v>15</v>
      </c>
      <c r="C16">
        <v>13.2</v>
      </c>
    </row>
    <row r="17" spans="1:3" x14ac:dyDescent="0.2">
      <c r="A17">
        <v>16</v>
      </c>
      <c r="B17">
        <v>16</v>
      </c>
      <c r="C17">
        <v>4.16</v>
      </c>
    </row>
    <row r="18" spans="1:3" x14ac:dyDescent="0.2">
      <c r="A18">
        <v>17</v>
      </c>
      <c r="B18">
        <v>17</v>
      </c>
      <c r="C18">
        <v>69</v>
      </c>
    </row>
    <row r="19" spans="1:3" x14ac:dyDescent="0.2">
      <c r="A19">
        <v>18</v>
      </c>
      <c r="B19">
        <v>18</v>
      </c>
      <c r="C19">
        <v>13.2</v>
      </c>
    </row>
    <row r="20" spans="1:3" x14ac:dyDescent="0.2">
      <c r="A20">
        <v>19</v>
      </c>
      <c r="B20">
        <v>19</v>
      </c>
      <c r="C20">
        <v>69</v>
      </c>
    </row>
    <row r="21" spans="1:3" x14ac:dyDescent="0.2">
      <c r="A21">
        <v>20</v>
      </c>
      <c r="B21">
        <v>20</v>
      </c>
      <c r="C21">
        <v>4.16</v>
      </c>
    </row>
    <row r="22" spans="1:3" x14ac:dyDescent="0.2">
      <c r="A22">
        <v>21</v>
      </c>
      <c r="B22">
        <v>21</v>
      </c>
      <c r="C22">
        <v>4.16</v>
      </c>
    </row>
    <row r="23" spans="1:3" x14ac:dyDescent="0.2">
      <c r="A23">
        <v>22</v>
      </c>
      <c r="B23">
        <v>22</v>
      </c>
      <c r="C23">
        <v>4.16</v>
      </c>
    </row>
    <row r="24" spans="1:3" x14ac:dyDescent="0.2">
      <c r="A24">
        <v>23</v>
      </c>
      <c r="B24">
        <v>23</v>
      </c>
      <c r="C24">
        <v>4.16</v>
      </c>
    </row>
    <row r="25" spans="1:3" x14ac:dyDescent="0.2">
      <c r="A25">
        <v>24</v>
      </c>
      <c r="B25">
        <v>24</v>
      </c>
      <c r="C25">
        <v>4.16</v>
      </c>
    </row>
    <row r="26" spans="1:3" x14ac:dyDescent="0.2">
      <c r="A26">
        <v>25</v>
      </c>
      <c r="B26">
        <v>25</v>
      </c>
      <c r="C26">
        <v>4.16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019E-0F99-452A-B8D9-2F2EDA4B2CF4}">
  <dimension ref="A1:K14"/>
  <sheetViews>
    <sheetView workbookViewId="0">
      <selection activeCell="M6" sqref="M6"/>
    </sheetView>
  </sheetViews>
  <sheetFormatPr defaultRowHeight="14.25" x14ac:dyDescent="0.2"/>
  <cols>
    <col min="1" max="1" width="6.375" bestFit="1" customWidth="1"/>
    <col min="2" max="2" width="5.125" bestFit="1" customWidth="1"/>
    <col min="3" max="3" width="6.5" bestFit="1" customWidth="1"/>
    <col min="4" max="4" width="8.125" bestFit="1" customWidth="1"/>
    <col min="5" max="5" width="8" bestFit="1" customWidth="1"/>
    <col min="6" max="6" width="7.875" bestFit="1" customWidth="1"/>
    <col min="7" max="7" width="8.125" bestFit="1" customWidth="1"/>
    <col min="8" max="8" width="15.875" customWidth="1"/>
    <col min="9" max="9" width="15.375" bestFit="1" customWidth="1"/>
    <col min="10" max="10" width="9.5" bestFit="1" customWidth="1"/>
  </cols>
  <sheetData>
    <row r="1" spans="1:11" x14ac:dyDescent="0.2">
      <c r="A1" t="s">
        <v>0</v>
      </c>
      <c r="B1" t="s">
        <v>2</v>
      </c>
      <c r="C1" t="s">
        <v>4</v>
      </c>
      <c r="D1" t="s">
        <v>27</v>
      </c>
      <c r="E1" t="s">
        <v>7</v>
      </c>
      <c r="F1" t="s">
        <v>77</v>
      </c>
      <c r="G1" t="s">
        <v>78</v>
      </c>
      <c r="H1" t="s">
        <v>28</v>
      </c>
      <c r="I1" t="s">
        <v>29</v>
      </c>
      <c r="J1" t="s">
        <v>23</v>
      </c>
    </row>
    <row r="2" spans="1:11" x14ac:dyDescent="0.2">
      <c r="A2" t="s">
        <v>39</v>
      </c>
      <c r="B2">
        <v>2</v>
      </c>
      <c r="C2">
        <v>80</v>
      </c>
      <c r="D2">
        <v>38.72</v>
      </c>
      <c r="E2">
        <v>88.877659739999999</v>
      </c>
      <c r="F2">
        <v>1</v>
      </c>
      <c r="G2">
        <v>2</v>
      </c>
      <c r="H2">
        <v>0</v>
      </c>
      <c r="I2">
        <v>0</v>
      </c>
      <c r="J2" t="b">
        <v>1</v>
      </c>
      <c r="K2">
        <f ca="1">0.15*K2*1000/0.736</f>
        <v>0</v>
      </c>
    </row>
    <row r="3" spans="1:11" x14ac:dyDescent="0.2">
      <c r="A3" t="s">
        <v>40</v>
      </c>
      <c r="B3">
        <v>4</v>
      </c>
      <c r="C3">
        <v>25</v>
      </c>
      <c r="D3">
        <v>12.1</v>
      </c>
      <c r="E3">
        <v>27.774268670000001</v>
      </c>
      <c r="F3">
        <v>1</v>
      </c>
      <c r="G3">
        <v>1</v>
      </c>
      <c r="H3">
        <v>0</v>
      </c>
      <c r="I3">
        <v>0</v>
      </c>
      <c r="J3" t="b">
        <v>1</v>
      </c>
    </row>
    <row r="4" spans="1:11" x14ac:dyDescent="0.2">
      <c r="A4" t="s">
        <v>41</v>
      </c>
      <c r="B4">
        <v>5</v>
      </c>
      <c r="C4">
        <v>75</v>
      </c>
      <c r="D4">
        <v>36.299999999999997</v>
      </c>
      <c r="E4">
        <v>83.322806</v>
      </c>
      <c r="F4">
        <v>1</v>
      </c>
      <c r="G4">
        <v>7</v>
      </c>
      <c r="H4">
        <v>0</v>
      </c>
      <c r="I4">
        <v>0</v>
      </c>
      <c r="J4" t="b">
        <v>1</v>
      </c>
    </row>
    <row r="5" spans="1:11" x14ac:dyDescent="0.2">
      <c r="A5" t="s">
        <v>42</v>
      </c>
      <c r="B5">
        <v>7</v>
      </c>
      <c r="C5">
        <v>30</v>
      </c>
      <c r="D5">
        <v>14.52</v>
      </c>
      <c r="E5">
        <v>33.329122400000003</v>
      </c>
      <c r="F5">
        <v>1</v>
      </c>
      <c r="G5">
        <v>2</v>
      </c>
      <c r="H5">
        <v>0</v>
      </c>
      <c r="I5">
        <v>0</v>
      </c>
      <c r="J5" t="b">
        <v>1</v>
      </c>
    </row>
    <row r="6" spans="1:11" x14ac:dyDescent="0.2">
      <c r="A6" t="s">
        <v>43</v>
      </c>
      <c r="B6">
        <v>23</v>
      </c>
      <c r="C6">
        <v>100</v>
      </c>
      <c r="D6">
        <v>48.4</v>
      </c>
      <c r="E6">
        <v>111.09707469999999</v>
      </c>
      <c r="F6">
        <v>1</v>
      </c>
      <c r="G6">
        <v>8</v>
      </c>
      <c r="H6">
        <v>0</v>
      </c>
      <c r="I6">
        <v>0</v>
      </c>
      <c r="J6" t="b">
        <v>1</v>
      </c>
    </row>
    <row r="7" spans="1:11" x14ac:dyDescent="0.2">
      <c r="A7" t="s">
        <v>44</v>
      </c>
      <c r="B7">
        <v>8</v>
      </c>
      <c r="C7">
        <v>38</v>
      </c>
      <c r="D7">
        <v>18.39</v>
      </c>
      <c r="E7">
        <v>42.216017100000002</v>
      </c>
      <c r="F7">
        <v>1</v>
      </c>
      <c r="G7">
        <v>3</v>
      </c>
      <c r="H7">
        <v>0</v>
      </c>
      <c r="I7">
        <v>0</v>
      </c>
      <c r="J7" t="b">
        <v>1</v>
      </c>
    </row>
    <row r="8" spans="1:11" x14ac:dyDescent="0.2">
      <c r="A8" t="s">
        <v>45</v>
      </c>
      <c r="B8">
        <v>6</v>
      </c>
      <c r="C8">
        <v>80</v>
      </c>
      <c r="D8">
        <v>38.72</v>
      </c>
      <c r="E8">
        <v>88.877659739999999</v>
      </c>
      <c r="F8">
        <v>1</v>
      </c>
      <c r="G8">
        <v>9</v>
      </c>
      <c r="H8">
        <v>0</v>
      </c>
      <c r="I8">
        <v>0</v>
      </c>
      <c r="J8" t="b">
        <v>1</v>
      </c>
    </row>
    <row r="9" spans="1:11" x14ac:dyDescent="0.2">
      <c r="A9" t="s">
        <v>46</v>
      </c>
      <c r="B9">
        <v>12</v>
      </c>
      <c r="C9">
        <v>30</v>
      </c>
      <c r="D9">
        <v>14.52</v>
      </c>
      <c r="E9">
        <v>33.329122400000003</v>
      </c>
      <c r="F9">
        <v>1</v>
      </c>
      <c r="G9">
        <v>5</v>
      </c>
      <c r="H9">
        <v>0</v>
      </c>
      <c r="I9">
        <v>0</v>
      </c>
      <c r="J9" t="b">
        <v>1</v>
      </c>
    </row>
    <row r="10" spans="1:11" x14ac:dyDescent="0.2">
      <c r="A10" t="s">
        <v>47</v>
      </c>
      <c r="B10">
        <v>14</v>
      </c>
      <c r="C10">
        <v>75</v>
      </c>
      <c r="D10">
        <v>36.299999999999997</v>
      </c>
      <c r="E10">
        <v>83.322806</v>
      </c>
      <c r="F10">
        <v>1</v>
      </c>
      <c r="G10">
        <v>10</v>
      </c>
      <c r="H10">
        <v>0</v>
      </c>
      <c r="I10">
        <v>0</v>
      </c>
      <c r="J10" t="b">
        <v>1</v>
      </c>
    </row>
    <row r="11" spans="1:11" x14ac:dyDescent="0.2">
      <c r="A11" t="s">
        <v>48</v>
      </c>
      <c r="B11">
        <v>9</v>
      </c>
      <c r="C11">
        <v>30</v>
      </c>
      <c r="D11">
        <v>14.52</v>
      </c>
      <c r="E11">
        <v>33.329122400000003</v>
      </c>
      <c r="F11">
        <v>1</v>
      </c>
      <c r="G11">
        <v>3</v>
      </c>
      <c r="H11">
        <v>0</v>
      </c>
      <c r="I11">
        <v>0</v>
      </c>
      <c r="J11" t="b">
        <v>1</v>
      </c>
    </row>
    <row r="12" spans="1:11" x14ac:dyDescent="0.2">
      <c r="A12" t="s">
        <v>49</v>
      </c>
      <c r="B12">
        <v>16</v>
      </c>
      <c r="C12">
        <v>70</v>
      </c>
      <c r="D12">
        <v>33.880000000000003</v>
      </c>
      <c r="E12">
        <v>77.767952269999995</v>
      </c>
      <c r="F12">
        <v>1</v>
      </c>
      <c r="G12">
        <v>6</v>
      </c>
      <c r="H12">
        <v>0</v>
      </c>
      <c r="I12">
        <v>0</v>
      </c>
      <c r="J12" t="b">
        <v>1</v>
      </c>
    </row>
    <row r="13" spans="1:11" x14ac:dyDescent="0.2">
      <c r="A13" t="s">
        <v>50</v>
      </c>
      <c r="B13">
        <v>17</v>
      </c>
      <c r="C13">
        <v>100</v>
      </c>
      <c r="D13">
        <v>48.4</v>
      </c>
      <c r="E13">
        <v>111.09707469999999</v>
      </c>
      <c r="F13">
        <v>1</v>
      </c>
      <c r="G13">
        <v>11</v>
      </c>
      <c r="H13">
        <v>0</v>
      </c>
      <c r="I13">
        <v>0</v>
      </c>
      <c r="J13" t="b">
        <v>1</v>
      </c>
    </row>
    <row r="14" spans="1:11" x14ac:dyDescent="0.2">
      <c r="A14" t="s">
        <v>51</v>
      </c>
      <c r="B14">
        <v>10</v>
      </c>
      <c r="C14">
        <v>38</v>
      </c>
      <c r="D14">
        <v>18.39</v>
      </c>
      <c r="E14">
        <v>42.216017100000002</v>
      </c>
      <c r="F14">
        <v>1</v>
      </c>
      <c r="G14">
        <v>4</v>
      </c>
      <c r="H14">
        <v>0</v>
      </c>
      <c r="I14">
        <v>0</v>
      </c>
      <c r="J14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2836-CD81-49D5-9E01-E3EBF07DFE3B}">
  <dimension ref="A1:K25"/>
  <sheetViews>
    <sheetView workbookViewId="0">
      <selection activeCell="L1" sqref="L1:L1048576"/>
    </sheetView>
  </sheetViews>
  <sheetFormatPr defaultRowHeight="14.25" x14ac:dyDescent="0.2"/>
  <cols>
    <col min="1" max="1" width="13.5" bestFit="1" customWidth="1"/>
    <col min="2" max="2" width="13.5" customWidth="1"/>
    <col min="3" max="3" width="10.5" bestFit="1" customWidth="1"/>
    <col min="4" max="4" width="14.25" bestFit="1" customWidth="1"/>
    <col min="5" max="5" width="11.375" bestFit="1" customWidth="1"/>
    <col min="6" max="6" width="16.5" bestFit="1" customWidth="1"/>
    <col min="7" max="7" width="21.75" bestFit="1" customWidth="1"/>
    <col min="8" max="8" width="17.75" bestFit="1" customWidth="1"/>
    <col min="9" max="9" width="25.125" bestFit="1" customWidth="1"/>
    <col min="10" max="10" width="14" bestFit="1" customWidth="1"/>
  </cols>
  <sheetData>
    <row r="1" spans="1:11" x14ac:dyDescent="0.2">
      <c r="A1" t="s">
        <v>30</v>
      </c>
      <c r="B1" t="s">
        <v>31</v>
      </c>
      <c r="C1" t="s">
        <v>74</v>
      </c>
      <c r="D1" t="s">
        <v>75</v>
      </c>
      <c r="E1" t="s">
        <v>76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84</v>
      </c>
    </row>
    <row r="2" spans="1:11" x14ac:dyDescent="0.2">
      <c r="A2" t="s">
        <v>39</v>
      </c>
      <c r="B2">
        <v>2</v>
      </c>
      <c r="C2">
        <v>200</v>
      </c>
      <c r="D2">
        <v>90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K2">
        <v>0</v>
      </c>
    </row>
    <row r="3" spans="1:11" x14ac:dyDescent="0.2">
      <c r="A3" t="s">
        <v>40</v>
      </c>
      <c r="B3">
        <v>4</v>
      </c>
      <c r="C3">
        <v>200</v>
      </c>
      <c r="D3">
        <v>25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K3">
        <v>1</v>
      </c>
    </row>
    <row r="4" spans="1:11" x14ac:dyDescent="0.2">
      <c r="A4" t="s">
        <v>41</v>
      </c>
      <c r="B4">
        <v>5</v>
      </c>
      <c r="C4">
        <v>200</v>
      </c>
      <c r="D4">
        <v>80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K4">
        <v>2</v>
      </c>
    </row>
    <row r="5" spans="1:11" x14ac:dyDescent="0.2">
      <c r="A5" t="s">
        <v>42</v>
      </c>
      <c r="B5">
        <v>7</v>
      </c>
      <c r="C5">
        <v>200</v>
      </c>
      <c r="D5">
        <v>30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K5">
        <v>3</v>
      </c>
    </row>
    <row r="6" spans="1:11" x14ac:dyDescent="0.2">
      <c r="A6" t="s">
        <v>43</v>
      </c>
      <c r="B6">
        <v>23</v>
      </c>
      <c r="C6">
        <v>200</v>
      </c>
      <c r="D6">
        <v>110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K6">
        <v>4</v>
      </c>
    </row>
    <row r="7" spans="1:11" x14ac:dyDescent="0.2">
      <c r="A7" t="s">
        <v>44</v>
      </c>
      <c r="B7">
        <v>8</v>
      </c>
      <c r="C7">
        <v>200</v>
      </c>
      <c r="D7">
        <v>40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K7">
        <v>5</v>
      </c>
    </row>
    <row r="8" spans="1:11" x14ac:dyDescent="0.2">
      <c r="A8" t="s">
        <v>45</v>
      </c>
      <c r="B8">
        <v>6</v>
      </c>
      <c r="C8">
        <v>200</v>
      </c>
      <c r="D8">
        <v>90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K8">
        <v>6</v>
      </c>
    </row>
    <row r="9" spans="1:11" x14ac:dyDescent="0.2">
      <c r="A9" t="s">
        <v>46</v>
      </c>
      <c r="B9">
        <v>12</v>
      </c>
      <c r="C9">
        <v>200</v>
      </c>
      <c r="D9">
        <v>30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K9">
        <v>7</v>
      </c>
    </row>
    <row r="10" spans="1:11" x14ac:dyDescent="0.2">
      <c r="A10" t="s">
        <v>47</v>
      </c>
      <c r="B10">
        <v>14</v>
      </c>
      <c r="C10">
        <v>200</v>
      </c>
      <c r="D10">
        <v>80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K10">
        <v>8</v>
      </c>
    </row>
    <row r="11" spans="1:11" x14ac:dyDescent="0.2">
      <c r="A11" t="s">
        <v>48</v>
      </c>
      <c r="B11">
        <v>9</v>
      </c>
      <c r="C11">
        <v>200</v>
      </c>
      <c r="D11">
        <v>30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K11">
        <v>9</v>
      </c>
    </row>
    <row r="12" spans="1:11" x14ac:dyDescent="0.2">
      <c r="A12" t="s">
        <v>49</v>
      </c>
      <c r="B12">
        <v>16</v>
      </c>
      <c r="C12">
        <v>200</v>
      </c>
      <c r="D12">
        <v>75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K12">
        <v>10</v>
      </c>
    </row>
    <row r="13" spans="1:11" x14ac:dyDescent="0.2">
      <c r="A13" t="s">
        <v>50</v>
      </c>
      <c r="B13">
        <v>17</v>
      </c>
      <c r="C13">
        <v>200</v>
      </c>
      <c r="D13">
        <v>110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K13">
        <v>11</v>
      </c>
    </row>
    <row r="14" spans="1:11" x14ac:dyDescent="0.2">
      <c r="A14" t="s">
        <v>51</v>
      </c>
      <c r="B14">
        <v>10</v>
      </c>
      <c r="C14">
        <v>200</v>
      </c>
      <c r="D14">
        <v>40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K14">
        <v>12</v>
      </c>
    </row>
    <row r="25" spans="9:9" x14ac:dyDescent="0.2">
      <c r="I25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C3AB-FCA7-434D-B081-53C1CEA20B58}">
  <dimension ref="A1:F1"/>
  <sheetViews>
    <sheetView workbookViewId="0">
      <selection activeCell="G5" sqref="G5"/>
    </sheetView>
  </sheetViews>
  <sheetFormatPr defaultRowHeight="14.25" x14ac:dyDescent="0.2"/>
  <cols>
    <col min="1" max="1" width="9.125" bestFit="1" customWidth="1"/>
  </cols>
  <sheetData>
    <row r="1" spans="1:6" x14ac:dyDescent="0.2">
      <c r="A1" t="s">
        <v>37</v>
      </c>
      <c r="B1" t="s">
        <v>3</v>
      </c>
      <c r="C1" t="s">
        <v>27</v>
      </c>
      <c r="F1" t="s">
        <v>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0247-C4C2-4E30-81EA-B15BFA0B5E09}">
  <dimension ref="A1:H2"/>
  <sheetViews>
    <sheetView tabSelected="1" workbookViewId="0">
      <selection activeCell="E2" sqref="E2"/>
    </sheetView>
  </sheetViews>
  <sheetFormatPr defaultRowHeight="14.25" x14ac:dyDescent="0.2"/>
  <cols>
    <col min="1" max="1" width="6.875" bestFit="1" customWidth="1"/>
    <col min="2" max="2" width="4.5" bestFit="1" customWidth="1"/>
    <col min="3" max="3" width="7.125" bestFit="1" customWidth="1"/>
    <col min="4" max="4" width="9.125" bestFit="1" customWidth="1"/>
    <col min="5" max="6" width="11" bestFit="1" customWidth="1"/>
    <col min="7" max="7" width="12.25" bestFit="1" customWidth="1"/>
    <col min="8" max="8" width="11.75" bestFit="1" customWidth="1"/>
  </cols>
  <sheetData>
    <row r="1" spans="1:8" x14ac:dyDescent="0.2">
      <c r="A1" t="s">
        <v>73</v>
      </c>
      <c r="B1" t="s">
        <v>69</v>
      </c>
      <c r="C1" t="s">
        <v>5</v>
      </c>
      <c r="D1" t="s">
        <v>72</v>
      </c>
      <c r="E1" t="s">
        <v>38</v>
      </c>
      <c r="F1" t="s">
        <v>71</v>
      </c>
      <c r="G1" t="s">
        <v>70</v>
      </c>
      <c r="H1" t="s">
        <v>10</v>
      </c>
    </row>
    <row r="2" spans="1:8" x14ac:dyDescent="0.2">
      <c r="A2" t="s">
        <v>83</v>
      </c>
      <c r="B2">
        <v>1</v>
      </c>
      <c r="C2" s="3">
        <v>1.0449999999999999</v>
      </c>
      <c r="D2">
        <v>0</v>
      </c>
      <c r="E2" s="3">
        <v>360.2</v>
      </c>
      <c r="F2">
        <v>0</v>
      </c>
      <c r="G2">
        <v>0</v>
      </c>
      <c r="H2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generator</vt:lpstr>
      <vt:lpstr>transformer</vt:lpstr>
      <vt:lpstr>line</vt:lpstr>
      <vt:lpstr>bus</vt:lpstr>
      <vt:lpstr>load</vt:lpstr>
      <vt:lpstr>motorload</vt:lpstr>
      <vt:lpstr>staticload</vt:lpstr>
      <vt:lpstr>externalgrid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</dc:creator>
  <cp:lastModifiedBy>子豪王</cp:lastModifiedBy>
  <dcterms:created xsi:type="dcterms:W3CDTF">2015-06-05T18:19:34Z</dcterms:created>
  <dcterms:modified xsi:type="dcterms:W3CDTF">2021-10-22T12:58:28Z</dcterms:modified>
</cp:coreProperties>
</file>