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hermo_ElectivaIV_postgrado\Datos\"/>
    </mc:Choice>
  </mc:AlternateContent>
  <xr:revisionPtr revIDLastSave="0" documentId="13_ncr:1_{979C4160-3C50-4879-B225-88FAECF89B9B}" xr6:coauthVersionLast="46" xr6:coauthVersionMax="46" xr10:uidLastSave="{00000000-0000-0000-0000-000000000000}"/>
  <bookViews>
    <workbookView xWindow="-17142" yWindow="3694" windowWidth="17255" windowHeight="9241" xr2:uid="{0872AB71-8084-478E-950A-24EB7E375D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C27" i="1"/>
  <c r="H27" i="1"/>
  <c r="B27" i="1"/>
  <c r="A2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<sst xmlns="http://schemas.openxmlformats.org/spreadsheetml/2006/main" count="11" uniqueCount="11">
  <si>
    <t>Ns</t>
  </si>
  <si>
    <t>Ni</t>
  </si>
  <si>
    <t>Ns/Ni</t>
  </si>
  <si>
    <t>A</t>
  </si>
  <si>
    <t>lambda_alfa</t>
  </si>
  <si>
    <t>Z</t>
  </si>
  <si>
    <t>Rho_d</t>
  </si>
  <si>
    <t>Edad (t)</t>
  </si>
  <si>
    <t>tpooled</t>
  </si>
  <si>
    <t>tmean</t>
  </si>
  <si>
    <t>tisocrona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</si>
</sst>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BC053-4CB2-4C55-AB95-A786D69316D6}">
  <dimension ref="A1:H29"/>
  <sheetViews>
    <sheetView tabSelected="1" topLeftCell="A13" zoomScale="110" zoomScaleNormal="110" workbookViewId="0">
      <selection activeCell="H27" sqref="H27"/>
    </sheetView>
  </sheetViews>
  <sheetFormatPr baseColWidth="10" defaultRowHeight="15.05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6</v>
      </c>
      <c r="C2">
        <f>A2/B2</f>
        <v>0</v>
      </c>
      <c r="D2">
        <v>60</v>
      </c>
      <c r="E2" s="1">
        <v>1.5512499999999999E-10</v>
      </c>
      <c r="F2">
        <v>286.89999999999998</v>
      </c>
      <c r="G2">
        <v>716766.66666666663</v>
      </c>
      <c r="H2" s="2">
        <f>(1/$E$2)*LN($E$2*A2/B2*0.5*$F$2*$G$2+1)/1000000</f>
        <v>0</v>
      </c>
    </row>
    <row r="3" spans="1:8" x14ac:dyDescent="0.3">
      <c r="A3">
        <v>0</v>
      </c>
      <c r="B3">
        <v>5</v>
      </c>
      <c r="C3">
        <f t="shared" ref="C3:C26" si="0">A3/B3</f>
        <v>0</v>
      </c>
      <c r="D3">
        <v>100</v>
      </c>
      <c r="H3" s="2">
        <f t="shared" ref="H3:H28" si="1">(1/$E$2)*LN($E$2*A3/B3*0.5*$F$2*$G$2+1)/1000000</f>
        <v>0</v>
      </c>
    </row>
    <row r="4" spans="1:8" x14ac:dyDescent="0.3">
      <c r="A4">
        <v>1</v>
      </c>
      <c r="B4">
        <v>49</v>
      </c>
      <c r="C4">
        <f t="shared" si="0"/>
        <v>2.0408163265306121E-2</v>
      </c>
      <c r="D4">
        <v>100</v>
      </c>
      <c r="H4" s="2">
        <f t="shared" si="1"/>
        <v>2.0980295403295108</v>
      </c>
    </row>
    <row r="5" spans="1:8" x14ac:dyDescent="0.3">
      <c r="A5">
        <v>0</v>
      </c>
      <c r="B5">
        <v>5</v>
      </c>
      <c r="C5">
        <f t="shared" si="0"/>
        <v>0</v>
      </c>
      <c r="D5">
        <v>64</v>
      </c>
      <c r="H5" s="2">
        <f t="shared" si="1"/>
        <v>0</v>
      </c>
    </row>
    <row r="6" spans="1:8" x14ac:dyDescent="0.3">
      <c r="A6">
        <v>0</v>
      </c>
      <c r="B6">
        <v>4</v>
      </c>
      <c r="C6">
        <f t="shared" si="0"/>
        <v>0</v>
      </c>
      <c r="D6">
        <v>40</v>
      </c>
      <c r="H6" s="2">
        <f t="shared" si="1"/>
        <v>0</v>
      </c>
    </row>
    <row r="7" spans="1:8" x14ac:dyDescent="0.3">
      <c r="A7">
        <v>0</v>
      </c>
      <c r="B7">
        <v>8</v>
      </c>
      <c r="C7">
        <f t="shared" si="0"/>
        <v>0</v>
      </c>
      <c r="D7">
        <v>100</v>
      </c>
      <c r="H7" s="2">
        <f t="shared" si="1"/>
        <v>0</v>
      </c>
    </row>
    <row r="8" spans="1:8" x14ac:dyDescent="0.3">
      <c r="A8">
        <v>0</v>
      </c>
      <c r="B8">
        <v>7</v>
      </c>
      <c r="C8">
        <f t="shared" si="0"/>
        <v>0</v>
      </c>
      <c r="D8">
        <v>36</v>
      </c>
      <c r="H8" s="2">
        <f t="shared" si="1"/>
        <v>0</v>
      </c>
    </row>
    <row r="9" spans="1:8" x14ac:dyDescent="0.3">
      <c r="A9">
        <v>0</v>
      </c>
      <c r="B9">
        <v>13</v>
      </c>
      <c r="C9">
        <f t="shared" si="0"/>
        <v>0</v>
      </c>
      <c r="D9">
        <v>80</v>
      </c>
      <c r="H9" s="2">
        <f t="shared" si="1"/>
        <v>0</v>
      </c>
    </row>
    <row r="10" spans="1:8" x14ac:dyDescent="0.3">
      <c r="A10">
        <v>1</v>
      </c>
      <c r="B10">
        <v>41</v>
      </c>
      <c r="C10">
        <f t="shared" si="0"/>
        <v>2.4390243902439025E-2</v>
      </c>
      <c r="D10">
        <v>80</v>
      </c>
      <c r="H10" s="2">
        <f t="shared" si="1"/>
        <v>2.5073215552438763</v>
      </c>
    </row>
    <row r="11" spans="1:8" x14ac:dyDescent="0.3">
      <c r="A11">
        <v>0</v>
      </c>
      <c r="B11">
        <v>2</v>
      </c>
      <c r="C11">
        <f t="shared" si="0"/>
        <v>0</v>
      </c>
      <c r="D11">
        <v>100</v>
      </c>
      <c r="H11" s="2">
        <f t="shared" si="1"/>
        <v>0</v>
      </c>
    </row>
    <row r="12" spans="1:8" x14ac:dyDescent="0.3">
      <c r="A12">
        <v>0</v>
      </c>
      <c r="B12">
        <v>18</v>
      </c>
      <c r="C12">
        <f t="shared" si="0"/>
        <v>0</v>
      </c>
      <c r="D12">
        <v>80</v>
      </c>
      <c r="H12" s="2">
        <f t="shared" si="1"/>
        <v>0</v>
      </c>
    </row>
    <row r="13" spans="1:8" x14ac:dyDescent="0.3">
      <c r="A13">
        <v>0</v>
      </c>
      <c r="B13">
        <v>16</v>
      </c>
      <c r="C13">
        <f t="shared" si="0"/>
        <v>0</v>
      </c>
      <c r="D13">
        <v>96</v>
      </c>
      <c r="H13" s="2">
        <f t="shared" si="1"/>
        <v>0</v>
      </c>
    </row>
    <row r="14" spans="1:8" x14ac:dyDescent="0.3">
      <c r="A14">
        <v>0</v>
      </c>
      <c r="B14">
        <v>10</v>
      </c>
      <c r="C14">
        <f t="shared" si="0"/>
        <v>0</v>
      </c>
      <c r="D14">
        <v>80</v>
      </c>
      <c r="H14" s="2">
        <f t="shared" si="1"/>
        <v>0</v>
      </c>
    </row>
    <row r="15" spans="1:8" x14ac:dyDescent="0.3">
      <c r="A15">
        <v>0</v>
      </c>
      <c r="B15">
        <v>13</v>
      </c>
      <c r="C15">
        <f t="shared" si="0"/>
        <v>0</v>
      </c>
      <c r="D15">
        <v>100</v>
      </c>
      <c r="H15" s="2">
        <f t="shared" si="1"/>
        <v>0</v>
      </c>
    </row>
    <row r="16" spans="1:8" x14ac:dyDescent="0.3">
      <c r="A16">
        <v>0</v>
      </c>
      <c r="B16">
        <v>15</v>
      </c>
      <c r="C16">
        <f t="shared" si="0"/>
        <v>0</v>
      </c>
      <c r="D16">
        <v>100</v>
      </c>
      <c r="H16" s="2">
        <f t="shared" si="1"/>
        <v>0</v>
      </c>
    </row>
    <row r="17" spans="1:8" x14ac:dyDescent="0.3">
      <c r="A17">
        <v>0</v>
      </c>
      <c r="B17">
        <v>7</v>
      </c>
      <c r="C17">
        <f t="shared" si="0"/>
        <v>0</v>
      </c>
      <c r="D17">
        <v>40</v>
      </c>
      <c r="H17" s="2">
        <f t="shared" si="1"/>
        <v>0</v>
      </c>
    </row>
    <row r="18" spans="1:8" x14ac:dyDescent="0.3">
      <c r="A18">
        <v>0</v>
      </c>
      <c r="B18">
        <v>5</v>
      </c>
      <c r="C18">
        <f t="shared" si="0"/>
        <v>0</v>
      </c>
      <c r="D18">
        <v>80</v>
      </c>
      <c r="H18" s="2">
        <f t="shared" si="1"/>
        <v>0</v>
      </c>
    </row>
    <row r="19" spans="1:8" x14ac:dyDescent="0.3">
      <c r="A19">
        <v>0</v>
      </c>
      <c r="B19">
        <v>4</v>
      </c>
      <c r="C19">
        <f t="shared" si="0"/>
        <v>0</v>
      </c>
      <c r="D19">
        <v>80</v>
      </c>
      <c r="H19" s="2">
        <f t="shared" si="1"/>
        <v>0</v>
      </c>
    </row>
    <row r="20" spans="1:8" x14ac:dyDescent="0.3">
      <c r="A20">
        <v>2</v>
      </c>
      <c r="B20">
        <v>122</v>
      </c>
      <c r="C20">
        <f t="shared" si="0"/>
        <v>1.6393442622950821E-2</v>
      </c>
      <c r="D20">
        <v>100</v>
      </c>
      <c r="H20" s="2">
        <f t="shared" si="1"/>
        <v>1.6853563642407698</v>
      </c>
    </row>
    <row r="21" spans="1:8" x14ac:dyDescent="0.3">
      <c r="A21">
        <v>0</v>
      </c>
      <c r="B21">
        <v>7</v>
      </c>
      <c r="C21">
        <f t="shared" si="0"/>
        <v>0</v>
      </c>
      <c r="D21">
        <v>64</v>
      </c>
      <c r="H21" s="2">
        <f t="shared" si="1"/>
        <v>0</v>
      </c>
    </row>
    <row r="22" spans="1:8" x14ac:dyDescent="0.3">
      <c r="A22">
        <v>0</v>
      </c>
      <c r="B22">
        <v>4</v>
      </c>
      <c r="C22">
        <f t="shared" si="0"/>
        <v>0</v>
      </c>
      <c r="D22">
        <v>80</v>
      </c>
      <c r="H22" s="2">
        <f t="shared" si="1"/>
        <v>0</v>
      </c>
    </row>
    <row r="23" spans="1:8" x14ac:dyDescent="0.3">
      <c r="A23">
        <v>0</v>
      </c>
      <c r="B23">
        <v>13</v>
      </c>
      <c r="C23">
        <f t="shared" si="0"/>
        <v>0</v>
      </c>
      <c r="D23">
        <v>80</v>
      </c>
      <c r="H23" s="2">
        <f t="shared" si="1"/>
        <v>0</v>
      </c>
    </row>
    <row r="24" spans="1:8" x14ac:dyDescent="0.3">
      <c r="A24">
        <v>1</v>
      </c>
      <c r="B24">
        <v>21</v>
      </c>
      <c r="C24">
        <f t="shared" si="0"/>
        <v>4.7619047619047616E-2</v>
      </c>
      <c r="D24">
        <v>100</v>
      </c>
      <c r="H24" s="2">
        <f t="shared" si="1"/>
        <v>4.8943405216823717</v>
      </c>
    </row>
    <row r="25" spans="1:8" x14ac:dyDescent="0.3">
      <c r="A25">
        <v>0</v>
      </c>
      <c r="B25">
        <v>9</v>
      </c>
      <c r="C25">
        <f t="shared" si="0"/>
        <v>0</v>
      </c>
      <c r="D25">
        <v>100</v>
      </c>
      <c r="H25" s="2">
        <f t="shared" si="1"/>
        <v>0</v>
      </c>
    </row>
    <row r="26" spans="1:8" x14ac:dyDescent="0.3">
      <c r="A26">
        <v>0</v>
      </c>
      <c r="B26">
        <v>9</v>
      </c>
      <c r="C26">
        <f t="shared" si="0"/>
        <v>0</v>
      </c>
      <c r="D26">
        <v>80</v>
      </c>
      <c r="H26" s="2">
        <f t="shared" si="1"/>
        <v>0</v>
      </c>
    </row>
    <row r="27" spans="1:8" x14ac:dyDescent="0.3">
      <c r="A27">
        <f>SUM(A2:A26)</f>
        <v>5</v>
      </c>
      <c r="B27">
        <f>SUM(B2:B26)</f>
        <v>413</v>
      </c>
      <c r="C27">
        <f>AVERAGE(C2:C26)</f>
        <v>4.3524358963897437E-3</v>
      </c>
      <c r="G27" t="s">
        <v>8</v>
      </c>
      <c r="H27" s="2">
        <f t="shared" si="1"/>
        <v>1.2446761788449248</v>
      </c>
    </row>
    <row r="28" spans="1:8" x14ac:dyDescent="0.3">
      <c r="G28" t="s">
        <v>9</v>
      </c>
      <c r="H28" s="2">
        <f>(1/$E$2)*LN($E$2*C27*0.5*$F$2*$G$2+1)/1000000</f>
        <v>0.44750270212826265</v>
      </c>
    </row>
    <row r="29" spans="1:8" x14ac:dyDescent="0.3">
      <c r="G2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Bermúdez</dc:creator>
  <cp:lastModifiedBy>Mauricio Bermúdez</cp:lastModifiedBy>
  <dcterms:created xsi:type="dcterms:W3CDTF">2021-05-13T01:46:54Z</dcterms:created>
  <dcterms:modified xsi:type="dcterms:W3CDTF">2021-05-13T02:58:23Z</dcterms:modified>
</cp:coreProperties>
</file>